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U:\Statistics\Prices Team\Quarterly Prices Publication QEP\Tables\"/>
    </mc:Choice>
  </mc:AlternateContent>
  <xr:revisionPtr revIDLastSave="0" documentId="13_ncr:1_{28B945A1-F890-418A-A046-5AD05CF61CB8}" xr6:coauthVersionLast="47" xr6:coauthVersionMax="47" xr10:uidLastSave="{00000000-0000-0000-0000-000000000000}"/>
  <bookViews>
    <workbookView xWindow="22932" yWindow="-6492" windowWidth="30936" windowHeight="16776" tabRatio="775" xr2:uid="{00000000-000D-0000-FFFF-FFFF00000000}"/>
  </bookViews>
  <sheets>
    <sheet name="Cover Sheet" sheetId="22" r:id="rId1"/>
    <sheet name="Contents" sheetId="36" r:id="rId2"/>
    <sheet name="5.1.1 (excl tax)" sheetId="28" r:id="rId3"/>
    <sheet name="5.1.1 (incl tax)" sheetId="29" r:id="rId4"/>
    <sheet name="5.1.1 (tax amount)" sheetId="31" r:id="rId5"/>
    <sheet name="5.1.1 (% tax)" sheetId="30" r:id="rId6"/>
    <sheet name="5.2.1 (excl tax)" sheetId="32" r:id="rId7"/>
    <sheet name="5.2.1 (incl tax)" sheetId="33" r:id="rId8"/>
    <sheet name="5.2.1 (tax amount)" sheetId="34" r:id="rId9"/>
    <sheet name="5.2.1 (% tax)" sheetId="35" r:id="rId10"/>
    <sheet name="Charts" sheetId="21" r:id="rId11"/>
    <sheet name="Methodology" sheetId="26" r:id="rId12"/>
    <sheet name="chart_data" sheetId="20" state="hidden" r:id="rId13"/>
  </sheets>
  <definedNames>
    <definedName name="_xlnm._FilterDatabase" localSheetId="12" hidden="1">chart_data!$F$6:$I$34</definedName>
    <definedName name="duty">'5.1.1 (excl tax)'!$M$1</definedName>
    <definedName name="_xlnm.Print_Area" localSheetId="0">'Cover Sheet'!#REF!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337" i="30" l="1"/>
  <c r="AG336" i="32"/>
  <c r="AF336" i="32"/>
  <c r="AG336" i="33"/>
  <c r="AF336" i="33"/>
  <c r="C24" i="20"/>
  <c r="C18" i="20"/>
  <c r="C12" i="20"/>
  <c r="C7" i="20"/>
  <c r="H21" i="20"/>
  <c r="H16" i="20"/>
  <c r="H11" i="20"/>
  <c r="H7" i="20"/>
  <c r="U75" i="34" l="1"/>
  <c r="V75" i="34"/>
  <c r="W75" i="34"/>
  <c r="X75" i="34"/>
  <c r="Y75" i="34"/>
  <c r="Z75" i="34"/>
  <c r="AA75" i="34"/>
  <c r="AB75" i="34"/>
  <c r="AD75" i="34"/>
  <c r="AE75" i="34"/>
  <c r="U76" i="34"/>
  <c r="V76" i="34"/>
  <c r="W76" i="34"/>
  <c r="X76" i="34"/>
  <c r="Y76" i="34"/>
  <c r="Z76" i="34"/>
  <c r="AA76" i="34"/>
  <c r="AB76" i="34"/>
  <c r="AD76" i="34"/>
  <c r="AE76" i="34"/>
  <c r="U77" i="34"/>
  <c r="V77" i="34"/>
  <c r="W77" i="34"/>
  <c r="X77" i="34"/>
  <c r="Y77" i="34"/>
  <c r="Z77" i="34"/>
  <c r="AA77" i="34"/>
  <c r="AB77" i="34"/>
  <c r="AD77" i="34"/>
  <c r="AE77" i="34"/>
  <c r="U78" i="34"/>
  <c r="V78" i="34"/>
  <c r="W78" i="34"/>
  <c r="X78" i="34"/>
  <c r="Y78" i="34"/>
  <c r="Z78" i="34"/>
  <c r="AA78" i="34"/>
  <c r="AB78" i="34"/>
  <c r="AD78" i="34"/>
  <c r="AE78" i="34"/>
  <c r="U79" i="34"/>
  <c r="V79" i="34"/>
  <c r="W79" i="34"/>
  <c r="X79" i="34"/>
  <c r="Y79" i="34"/>
  <c r="Z79" i="34"/>
  <c r="AA79" i="34"/>
  <c r="AB79" i="34"/>
  <c r="AD79" i="34"/>
  <c r="AE79" i="34"/>
  <c r="U80" i="34"/>
  <c r="V80" i="34"/>
  <c r="W80" i="34"/>
  <c r="X80" i="34"/>
  <c r="Y80" i="34"/>
  <c r="Z80" i="34"/>
  <c r="AA80" i="34"/>
  <c r="AB80" i="34"/>
  <c r="AD80" i="34"/>
  <c r="AE80" i="34"/>
  <c r="U81" i="34"/>
  <c r="V81" i="34"/>
  <c r="W81" i="34"/>
  <c r="X81" i="34"/>
  <c r="Y81" i="34"/>
  <c r="Z81" i="34"/>
  <c r="AA81" i="34"/>
  <c r="AB81" i="34"/>
  <c r="AD81" i="34"/>
  <c r="AE81" i="34"/>
  <c r="U82" i="34"/>
  <c r="V82" i="34"/>
  <c r="W82" i="34"/>
  <c r="X82" i="34"/>
  <c r="Y82" i="34"/>
  <c r="Z82" i="34"/>
  <c r="AA82" i="34"/>
  <c r="AB82" i="34"/>
  <c r="AD82" i="34"/>
  <c r="AE82" i="34"/>
  <c r="U83" i="34"/>
  <c r="V83" i="34"/>
  <c r="W83" i="34"/>
  <c r="X83" i="34"/>
  <c r="Y83" i="34"/>
  <c r="Z83" i="34"/>
  <c r="AA83" i="34"/>
  <c r="AB83" i="34"/>
  <c r="AD83" i="34"/>
  <c r="AE83" i="34"/>
  <c r="U84" i="34"/>
  <c r="V84" i="34"/>
  <c r="W84" i="34"/>
  <c r="X84" i="34"/>
  <c r="Y84" i="34"/>
  <c r="Z84" i="34"/>
  <c r="AA84" i="34"/>
  <c r="AB84" i="34"/>
  <c r="AD84" i="34"/>
  <c r="AE84" i="34"/>
  <c r="U85" i="34"/>
  <c r="V85" i="34"/>
  <c r="W85" i="34"/>
  <c r="X85" i="34"/>
  <c r="Y85" i="34"/>
  <c r="Z85" i="34"/>
  <c r="AA85" i="34"/>
  <c r="AB85" i="34"/>
  <c r="AD85" i="34"/>
  <c r="AE85" i="34"/>
  <c r="U86" i="34"/>
  <c r="V86" i="34"/>
  <c r="W86" i="34"/>
  <c r="X86" i="34"/>
  <c r="Y86" i="34"/>
  <c r="Z86" i="34"/>
  <c r="AA86" i="34"/>
  <c r="AB86" i="34"/>
  <c r="AD86" i="34"/>
  <c r="AE86" i="34"/>
  <c r="U87" i="34"/>
  <c r="V87" i="34"/>
  <c r="W87" i="34"/>
  <c r="X87" i="34"/>
  <c r="Y87" i="34"/>
  <c r="Z87" i="34"/>
  <c r="AA87" i="34"/>
  <c r="AB87" i="34"/>
  <c r="AD87" i="34"/>
  <c r="AE87" i="34"/>
  <c r="U88" i="34"/>
  <c r="V88" i="34"/>
  <c r="W88" i="34"/>
  <c r="X88" i="34"/>
  <c r="Y88" i="34"/>
  <c r="Z88" i="34"/>
  <c r="AA88" i="34"/>
  <c r="AB88" i="34"/>
  <c r="AD88" i="34"/>
  <c r="AE88" i="34"/>
  <c r="U89" i="34"/>
  <c r="V89" i="34"/>
  <c r="W89" i="34"/>
  <c r="X89" i="34"/>
  <c r="Y89" i="34"/>
  <c r="Z89" i="34"/>
  <c r="AA89" i="34"/>
  <c r="AB89" i="34"/>
  <c r="AD89" i="34"/>
  <c r="AE89" i="34"/>
  <c r="U90" i="34"/>
  <c r="V90" i="34"/>
  <c r="W90" i="34"/>
  <c r="X90" i="34"/>
  <c r="Y90" i="34"/>
  <c r="Z90" i="34"/>
  <c r="AA90" i="34"/>
  <c r="AB90" i="34"/>
  <c r="AD90" i="34"/>
  <c r="AE90" i="34"/>
  <c r="U91" i="34"/>
  <c r="V91" i="34"/>
  <c r="W91" i="34"/>
  <c r="X91" i="34"/>
  <c r="Y91" i="34"/>
  <c r="Z91" i="34"/>
  <c r="AA91" i="34"/>
  <c r="AB91" i="34"/>
  <c r="AD91" i="34"/>
  <c r="AE91" i="34"/>
  <c r="U92" i="34"/>
  <c r="V92" i="34"/>
  <c r="W92" i="34"/>
  <c r="X92" i="34"/>
  <c r="Y92" i="34"/>
  <c r="Z92" i="34"/>
  <c r="AA92" i="34"/>
  <c r="AB92" i="34"/>
  <c r="AD92" i="34"/>
  <c r="AE92" i="34"/>
  <c r="U93" i="34"/>
  <c r="V93" i="34"/>
  <c r="W93" i="34"/>
  <c r="X93" i="34"/>
  <c r="Y93" i="34"/>
  <c r="Z93" i="34"/>
  <c r="AA93" i="34"/>
  <c r="AB93" i="34"/>
  <c r="AD93" i="34"/>
  <c r="AE93" i="34"/>
  <c r="U94" i="34"/>
  <c r="V94" i="34"/>
  <c r="W94" i="34"/>
  <c r="X94" i="34"/>
  <c r="Y94" i="34"/>
  <c r="Z94" i="34"/>
  <c r="AA94" i="34"/>
  <c r="AB94" i="34"/>
  <c r="AD94" i="34"/>
  <c r="AE94" i="34"/>
  <c r="U95" i="34"/>
  <c r="V95" i="34"/>
  <c r="W95" i="34"/>
  <c r="X95" i="34"/>
  <c r="Y95" i="34"/>
  <c r="Z95" i="34"/>
  <c r="AA95" i="34"/>
  <c r="AB95" i="34"/>
  <c r="AD95" i="34"/>
  <c r="AE95" i="34"/>
  <c r="U96" i="34"/>
  <c r="V96" i="34"/>
  <c r="W96" i="34"/>
  <c r="X96" i="34"/>
  <c r="Y96" i="34"/>
  <c r="Z96" i="34"/>
  <c r="AA96" i="34"/>
  <c r="AB96" i="34"/>
  <c r="AD96" i="34"/>
  <c r="AE96" i="34"/>
  <c r="U97" i="34"/>
  <c r="V97" i="34"/>
  <c r="W97" i="34"/>
  <c r="X97" i="34"/>
  <c r="Y97" i="34"/>
  <c r="Z97" i="34"/>
  <c r="AA97" i="34"/>
  <c r="AB97" i="34"/>
  <c r="AD97" i="34"/>
  <c r="AE97" i="34"/>
  <c r="U98" i="34"/>
  <c r="V98" i="34"/>
  <c r="W98" i="34"/>
  <c r="X98" i="34"/>
  <c r="Y98" i="34"/>
  <c r="Z98" i="34"/>
  <c r="AA98" i="34"/>
  <c r="AB98" i="34"/>
  <c r="AD98" i="34"/>
  <c r="AE98" i="34"/>
  <c r="U99" i="34"/>
  <c r="V99" i="34"/>
  <c r="W99" i="34"/>
  <c r="X99" i="34"/>
  <c r="Y99" i="34"/>
  <c r="Z99" i="34"/>
  <c r="AA99" i="34"/>
  <c r="AB99" i="34"/>
  <c r="AD99" i="34"/>
  <c r="AE99" i="34"/>
  <c r="U100" i="34"/>
  <c r="V100" i="34"/>
  <c r="W100" i="34"/>
  <c r="X100" i="34"/>
  <c r="Y100" i="34"/>
  <c r="Z100" i="34"/>
  <c r="AA100" i="34"/>
  <c r="AB100" i="34"/>
  <c r="AD100" i="34"/>
  <c r="AE100" i="34"/>
  <c r="U101" i="34"/>
  <c r="V101" i="34"/>
  <c r="W101" i="34"/>
  <c r="X101" i="34"/>
  <c r="Y101" i="34"/>
  <c r="Z101" i="34"/>
  <c r="AA101" i="34"/>
  <c r="AB101" i="34"/>
  <c r="AD101" i="34"/>
  <c r="AE101" i="34"/>
  <c r="U102" i="34"/>
  <c r="V102" i="34"/>
  <c r="W102" i="34"/>
  <c r="X102" i="34"/>
  <c r="Y102" i="34"/>
  <c r="Z102" i="34"/>
  <c r="AA102" i="34"/>
  <c r="AB102" i="34"/>
  <c r="AD102" i="34"/>
  <c r="AE102" i="34"/>
  <c r="U103" i="34"/>
  <c r="V103" i="34"/>
  <c r="W103" i="34"/>
  <c r="X103" i="34"/>
  <c r="Y103" i="34"/>
  <c r="Z103" i="34"/>
  <c r="AA103" i="34"/>
  <c r="AB103" i="34"/>
  <c r="AD103" i="34"/>
  <c r="AE103" i="34"/>
  <c r="U104" i="34"/>
  <c r="V104" i="34"/>
  <c r="W104" i="34"/>
  <c r="X104" i="34"/>
  <c r="Y104" i="34"/>
  <c r="Z104" i="34"/>
  <c r="AA104" i="34"/>
  <c r="AB104" i="34"/>
  <c r="AD104" i="34"/>
  <c r="AE104" i="34"/>
  <c r="U105" i="34"/>
  <c r="V105" i="34"/>
  <c r="W105" i="34"/>
  <c r="X105" i="34"/>
  <c r="Y105" i="34"/>
  <c r="Z105" i="34"/>
  <c r="AA105" i="34"/>
  <c r="AB105" i="34"/>
  <c r="AD105" i="34"/>
  <c r="AE105" i="34"/>
  <c r="U106" i="34"/>
  <c r="V106" i="34"/>
  <c r="W106" i="34"/>
  <c r="X106" i="34"/>
  <c r="Y106" i="34"/>
  <c r="Z106" i="34"/>
  <c r="AA106" i="34"/>
  <c r="AB106" i="34"/>
  <c r="AD106" i="34"/>
  <c r="AE106" i="34"/>
  <c r="U107" i="34"/>
  <c r="V107" i="34"/>
  <c r="W107" i="34"/>
  <c r="X107" i="34"/>
  <c r="Y107" i="34"/>
  <c r="Z107" i="34"/>
  <c r="AA107" i="34"/>
  <c r="AB107" i="34"/>
  <c r="AD107" i="34"/>
  <c r="AE107" i="34"/>
  <c r="U108" i="34"/>
  <c r="V108" i="34"/>
  <c r="W108" i="34"/>
  <c r="X108" i="34"/>
  <c r="Y108" i="34"/>
  <c r="Z108" i="34"/>
  <c r="AA108" i="34"/>
  <c r="AB108" i="34"/>
  <c r="AD108" i="34"/>
  <c r="AE108" i="34"/>
  <c r="U109" i="34"/>
  <c r="V109" i="34"/>
  <c r="W109" i="34"/>
  <c r="X109" i="34"/>
  <c r="Y109" i="34"/>
  <c r="Z109" i="34"/>
  <c r="AA109" i="34"/>
  <c r="AB109" i="34"/>
  <c r="AD109" i="34"/>
  <c r="AE109" i="34"/>
  <c r="U110" i="34"/>
  <c r="V110" i="34"/>
  <c r="W110" i="34"/>
  <c r="X110" i="34"/>
  <c r="Y110" i="34"/>
  <c r="Z110" i="34"/>
  <c r="AA110" i="34"/>
  <c r="AB110" i="34"/>
  <c r="AD110" i="34"/>
  <c r="AE110" i="34"/>
  <c r="U111" i="34"/>
  <c r="V111" i="34"/>
  <c r="W111" i="34"/>
  <c r="X111" i="34"/>
  <c r="Y111" i="34"/>
  <c r="Z111" i="34"/>
  <c r="AA111" i="34"/>
  <c r="AB111" i="34"/>
  <c r="AD111" i="34"/>
  <c r="AE111" i="34"/>
  <c r="U112" i="34"/>
  <c r="V112" i="34"/>
  <c r="W112" i="34"/>
  <c r="X112" i="34"/>
  <c r="Y112" i="34"/>
  <c r="Z112" i="34"/>
  <c r="AA112" i="34"/>
  <c r="AB112" i="34"/>
  <c r="AD112" i="34"/>
  <c r="AE112" i="34"/>
  <c r="U113" i="34"/>
  <c r="V113" i="34"/>
  <c r="W113" i="34"/>
  <c r="X113" i="34"/>
  <c r="Y113" i="34"/>
  <c r="Z113" i="34"/>
  <c r="AA113" i="34"/>
  <c r="AB113" i="34"/>
  <c r="AD113" i="34"/>
  <c r="AE113" i="34"/>
  <c r="U114" i="34"/>
  <c r="V114" i="34"/>
  <c r="W114" i="34"/>
  <c r="X114" i="34"/>
  <c r="Y114" i="34"/>
  <c r="Z114" i="34"/>
  <c r="AA114" i="34"/>
  <c r="AB114" i="34"/>
  <c r="AD114" i="34"/>
  <c r="AE114" i="34"/>
  <c r="U115" i="34"/>
  <c r="V115" i="34"/>
  <c r="W115" i="34"/>
  <c r="X115" i="34"/>
  <c r="Y115" i="34"/>
  <c r="Z115" i="34"/>
  <c r="AA115" i="34"/>
  <c r="AB115" i="34"/>
  <c r="AD115" i="34"/>
  <c r="AE115" i="34"/>
  <c r="U116" i="34"/>
  <c r="V116" i="34"/>
  <c r="W116" i="34"/>
  <c r="X116" i="34"/>
  <c r="Y116" i="34"/>
  <c r="Z116" i="34"/>
  <c r="AA116" i="34"/>
  <c r="AB116" i="34"/>
  <c r="AD116" i="34"/>
  <c r="AE116" i="34"/>
  <c r="U117" i="34"/>
  <c r="V117" i="34"/>
  <c r="W117" i="34"/>
  <c r="X117" i="34"/>
  <c r="Y117" i="34"/>
  <c r="Z117" i="34"/>
  <c r="AA117" i="34"/>
  <c r="AB117" i="34"/>
  <c r="AD117" i="34"/>
  <c r="AE117" i="34"/>
  <c r="U118" i="34"/>
  <c r="V118" i="34"/>
  <c r="W118" i="34"/>
  <c r="X118" i="34"/>
  <c r="Y118" i="34"/>
  <c r="Z118" i="34"/>
  <c r="AA118" i="34"/>
  <c r="AB118" i="34"/>
  <c r="AC118" i="34"/>
  <c r="AD118" i="34"/>
  <c r="AE118" i="34"/>
  <c r="U119" i="34"/>
  <c r="V119" i="34"/>
  <c r="W119" i="34"/>
  <c r="X119" i="34"/>
  <c r="Y119" i="34"/>
  <c r="Z119" i="34"/>
  <c r="AA119" i="34"/>
  <c r="AB119" i="34"/>
  <c r="AC119" i="34"/>
  <c r="AD119" i="34"/>
  <c r="AE119" i="34"/>
  <c r="U120" i="34"/>
  <c r="V120" i="34"/>
  <c r="W120" i="34"/>
  <c r="X120" i="34"/>
  <c r="Y120" i="34"/>
  <c r="Z120" i="34"/>
  <c r="AA120" i="34"/>
  <c r="AB120" i="34"/>
  <c r="AC120" i="34"/>
  <c r="AD120" i="34"/>
  <c r="AE120" i="34"/>
  <c r="U121" i="34"/>
  <c r="V121" i="34"/>
  <c r="W121" i="34"/>
  <c r="X121" i="34"/>
  <c r="Y121" i="34"/>
  <c r="Z121" i="34"/>
  <c r="AA121" i="34"/>
  <c r="AB121" i="34"/>
  <c r="AC121" i="34"/>
  <c r="AD121" i="34"/>
  <c r="AE121" i="34"/>
  <c r="U122" i="34"/>
  <c r="V122" i="34"/>
  <c r="W122" i="34"/>
  <c r="X122" i="34"/>
  <c r="Y122" i="34"/>
  <c r="Z122" i="34"/>
  <c r="AA122" i="34"/>
  <c r="AB122" i="34"/>
  <c r="AC122" i="34"/>
  <c r="AD122" i="34"/>
  <c r="AE122" i="34"/>
  <c r="U123" i="34"/>
  <c r="V123" i="34"/>
  <c r="W123" i="34"/>
  <c r="X123" i="34"/>
  <c r="Y123" i="34"/>
  <c r="Z123" i="34"/>
  <c r="AA123" i="34"/>
  <c r="AB123" i="34"/>
  <c r="AC123" i="34"/>
  <c r="AD123" i="34"/>
  <c r="AE123" i="34"/>
  <c r="U124" i="34"/>
  <c r="V124" i="34"/>
  <c r="W124" i="34"/>
  <c r="X124" i="34"/>
  <c r="Y124" i="34"/>
  <c r="Z124" i="34"/>
  <c r="AA124" i="34"/>
  <c r="AB124" i="34"/>
  <c r="AC124" i="34"/>
  <c r="AD124" i="34"/>
  <c r="AE124" i="34"/>
  <c r="U125" i="34"/>
  <c r="V125" i="34"/>
  <c r="W125" i="34"/>
  <c r="X125" i="34"/>
  <c r="Y125" i="34"/>
  <c r="Z125" i="34"/>
  <c r="AA125" i="34"/>
  <c r="AB125" i="34"/>
  <c r="AC125" i="34"/>
  <c r="AD125" i="34"/>
  <c r="AE125" i="34"/>
  <c r="U126" i="34"/>
  <c r="V126" i="34"/>
  <c r="W126" i="34"/>
  <c r="X126" i="34"/>
  <c r="Y126" i="34"/>
  <c r="Z126" i="34"/>
  <c r="AA126" i="34"/>
  <c r="AB126" i="34"/>
  <c r="AC126" i="34"/>
  <c r="AD126" i="34"/>
  <c r="AE126" i="34"/>
  <c r="U127" i="34"/>
  <c r="V127" i="34"/>
  <c r="W127" i="34"/>
  <c r="X127" i="34"/>
  <c r="Y127" i="34"/>
  <c r="Z127" i="34"/>
  <c r="AA127" i="34"/>
  <c r="AB127" i="34"/>
  <c r="AC127" i="34"/>
  <c r="AD127" i="34"/>
  <c r="AE127" i="34"/>
  <c r="U128" i="34"/>
  <c r="V128" i="34"/>
  <c r="W128" i="34"/>
  <c r="X128" i="34"/>
  <c r="Y128" i="34"/>
  <c r="Z128" i="34"/>
  <c r="AA128" i="34"/>
  <c r="AB128" i="34"/>
  <c r="AC128" i="34"/>
  <c r="AD128" i="34"/>
  <c r="AE128" i="34"/>
  <c r="U129" i="34"/>
  <c r="V129" i="34"/>
  <c r="W129" i="34"/>
  <c r="X129" i="34"/>
  <c r="Y129" i="34"/>
  <c r="Z129" i="34"/>
  <c r="AA129" i="34"/>
  <c r="AB129" i="34"/>
  <c r="AC129" i="34"/>
  <c r="AD129" i="34"/>
  <c r="AE129" i="34"/>
  <c r="U130" i="34"/>
  <c r="V130" i="34"/>
  <c r="W130" i="34"/>
  <c r="X130" i="34"/>
  <c r="Y130" i="34"/>
  <c r="Z130" i="34"/>
  <c r="AA130" i="34"/>
  <c r="AB130" i="34"/>
  <c r="AC130" i="34"/>
  <c r="AD130" i="34"/>
  <c r="AE130" i="34"/>
  <c r="U131" i="34"/>
  <c r="V131" i="34"/>
  <c r="W131" i="34"/>
  <c r="X131" i="34"/>
  <c r="Y131" i="34"/>
  <c r="Z131" i="34"/>
  <c r="AA131" i="34"/>
  <c r="AB131" i="34"/>
  <c r="AC131" i="34"/>
  <c r="AD131" i="34"/>
  <c r="AE131" i="34"/>
  <c r="U132" i="34"/>
  <c r="V132" i="34"/>
  <c r="W132" i="34"/>
  <c r="X132" i="34"/>
  <c r="Y132" i="34"/>
  <c r="Z132" i="34"/>
  <c r="AA132" i="34"/>
  <c r="AB132" i="34"/>
  <c r="AC132" i="34"/>
  <c r="AD132" i="34"/>
  <c r="AE132" i="34"/>
  <c r="U133" i="34"/>
  <c r="V133" i="34"/>
  <c r="W133" i="34"/>
  <c r="X133" i="34"/>
  <c r="Y133" i="34"/>
  <c r="Z133" i="34"/>
  <c r="AA133" i="34"/>
  <c r="AB133" i="34"/>
  <c r="AC133" i="34"/>
  <c r="AD133" i="34"/>
  <c r="AE133" i="34"/>
  <c r="U134" i="34"/>
  <c r="V134" i="34"/>
  <c r="W134" i="34"/>
  <c r="X134" i="34"/>
  <c r="Y134" i="34"/>
  <c r="Z134" i="34"/>
  <c r="AA134" i="34"/>
  <c r="AB134" i="34"/>
  <c r="AC134" i="34"/>
  <c r="AD134" i="34"/>
  <c r="AE134" i="34"/>
  <c r="U135" i="34"/>
  <c r="V135" i="34"/>
  <c r="W135" i="34"/>
  <c r="X135" i="34"/>
  <c r="Y135" i="34"/>
  <c r="Z135" i="34"/>
  <c r="AA135" i="34"/>
  <c r="AB135" i="34"/>
  <c r="AC135" i="34"/>
  <c r="AD135" i="34"/>
  <c r="AE135" i="34"/>
  <c r="U136" i="34"/>
  <c r="V136" i="34"/>
  <c r="W136" i="34"/>
  <c r="X136" i="34"/>
  <c r="Y136" i="34"/>
  <c r="Z136" i="34"/>
  <c r="AA136" i="34"/>
  <c r="AB136" i="34"/>
  <c r="AC136" i="34"/>
  <c r="AD136" i="34"/>
  <c r="AE136" i="34"/>
  <c r="U137" i="34"/>
  <c r="V137" i="34"/>
  <c r="W137" i="34"/>
  <c r="X137" i="34"/>
  <c r="Y137" i="34"/>
  <c r="Z137" i="34"/>
  <c r="AA137" i="34"/>
  <c r="AB137" i="34"/>
  <c r="AC137" i="34"/>
  <c r="AD137" i="34"/>
  <c r="AE137" i="34"/>
  <c r="U138" i="34"/>
  <c r="V138" i="34"/>
  <c r="W138" i="34"/>
  <c r="X138" i="34"/>
  <c r="Y138" i="34"/>
  <c r="Z138" i="34"/>
  <c r="AA138" i="34"/>
  <c r="AB138" i="34"/>
  <c r="AC138" i="34"/>
  <c r="AD138" i="34"/>
  <c r="AE138" i="34"/>
  <c r="U139" i="34"/>
  <c r="V139" i="34"/>
  <c r="W139" i="34"/>
  <c r="X139" i="34"/>
  <c r="Y139" i="34"/>
  <c r="Z139" i="34"/>
  <c r="AA139" i="34"/>
  <c r="AB139" i="34"/>
  <c r="AC139" i="34"/>
  <c r="AD139" i="34"/>
  <c r="AE139" i="34"/>
  <c r="U140" i="34"/>
  <c r="V140" i="34"/>
  <c r="W140" i="34"/>
  <c r="X140" i="34"/>
  <c r="Y140" i="34"/>
  <c r="Z140" i="34"/>
  <c r="AA140" i="34"/>
  <c r="AB140" i="34"/>
  <c r="AC140" i="34"/>
  <c r="AD140" i="34"/>
  <c r="AE140" i="34"/>
  <c r="U141" i="34"/>
  <c r="V141" i="34"/>
  <c r="W141" i="34"/>
  <c r="X141" i="34"/>
  <c r="Y141" i="34"/>
  <c r="Z141" i="34"/>
  <c r="AA141" i="34"/>
  <c r="AB141" i="34"/>
  <c r="AC141" i="34"/>
  <c r="AD141" i="34"/>
  <c r="AE141" i="34"/>
  <c r="U142" i="34"/>
  <c r="V142" i="34"/>
  <c r="W142" i="34"/>
  <c r="X142" i="34"/>
  <c r="Y142" i="34"/>
  <c r="Z142" i="34"/>
  <c r="AA142" i="34"/>
  <c r="AB142" i="34"/>
  <c r="AC142" i="34"/>
  <c r="AD142" i="34"/>
  <c r="AE142" i="34"/>
  <c r="U143" i="34"/>
  <c r="V143" i="34"/>
  <c r="W143" i="34"/>
  <c r="X143" i="34"/>
  <c r="Y143" i="34"/>
  <c r="Z143" i="34"/>
  <c r="AA143" i="34"/>
  <c r="AB143" i="34"/>
  <c r="AC143" i="34"/>
  <c r="AD143" i="34"/>
  <c r="AE143" i="34"/>
  <c r="U144" i="34"/>
  <c r="V144" i="34"/>
  <c r="W144" i="34"/>
  <c r="X144" i="34"/>
  <c r="Y144" i="34"/>
  <c r="Z144" i="34"/>
  <c r="AA144" i="34"/>
  <c r="AB144" i="34"/>
  <c r="AC144" i="34"/>
  <c r="AD144" i="34"/>
  <c r="AE144" i="34"/>
  <c r="U145" i="34"/>
  <c r="V145" i="34"/>
  <c r="W145" i="34"/>
  <c r="X145" i="34"/>
  <c r="Y145" i="34"/>
  <c r="Z145" i="34"/>
  <c r="AA145" i="34"/>
  <c r="AB145" i="34"/>
  <c r="AC145" i="34"/>
  <c r="AD145" i="34"/>
  <c r="AE145" i="34"/>
  <c r="U146" i="34"/>
  <c r="V146" i="34"/>
  <c r="W146" i="34"/>
  <c r="X146" i="34"/>
  <c r="Y146" i="34"/>
  <c r="Z146" i="34"/>
  <c r="AA146" i="34"/>
  <c r="AB146" i="34"/>
  <c r="AC146" i="34"/>
  <c r="AD146" i="34"/>
  <c r="AE146" i="34"/>
  <c r="U147" i="34"/>
  <c r="V147" i="34"/>
  <c r="W147" i="34"/>
  <c r="X147" i="34"/>
  <c r="Y147" i="34"/>
  <c r="Z147" i="34"/>
  <c r="AA147" i="34"/>
  <c r="AB147" i="34"/>
  <c r="AC147" i="34"/>
  <c r="AD147" i="34"/>
  <c r="AE147" i="34"/>
  <c r="U148" i="34"/>
  <c r="V148" i="34"/>
  <c r="W148" i="34"/>
  <c r="X148" i="34"/>
  <c r="Y148" i="34"/>
  <c r="Z148" i="34"/>
  <c r="AA148" i="34"/>
  <c r="AB148" i="34"/>
  <c r="AC148" i="34"/>
  <c r="AD148" i="34"/>
  <c r="AE148" i="34"/>
  <c r="U149" i="34"/>
  <c r="V149" i="34"/>
  <c r="W149" i="34"/>
  <c r="X149" i="34"/>
  <c r="Y149" i="34"/>
  <c r="Z149" i="34"/>
  <c r="AA149" i="34"/>
  <c r="AB149" i="34"/>
  <c r="AC149" i="34"/>
  <c r="AD149" i="34"/>
  <c r="AE149" i="34"/>
  <c r="U150" i="34"/>
  <c r="V150" i="34"/>
  <c r="W150" i="34"/>
  <c r="X150" i="34"/>
  <c r="Y150" i="34"/>
  <c r="Z150" i="34"/>
  <c r="AA150" i="34"/>
  <c r="AB150" i="34"/>
  <c r="AC150" i="34"/>
  <c r="AD150" i="34"/>
  <c r="AE150" i="34"/>
  <c r="U151" i="34"/>
  <c r="V151" i="34"/>
  <c r="W151" i="34"/>
  <c r="X151" i="34"/>
  <c r="Y151" i="34"/>
  <c r="Z151" i="34"/>
  <c r="AA151" i="34"/>
  <c r="AB151" i="34"/>
  <c r="AC151" i="34"/>
  <c r="AD151" i="34"/>
  <c r="AE151" i="34"/>
  <c r="U152" i="34"/>
  <c r="V152" i="34"/>
  <c r="W152" i="34"/>
  <c r="X152" i="34"/>
  <c r="Y152" i="34"/>
  <c r="Z152" i="34"/>
  <c r="AA152" i="34"/>
  <c r="AB152" i="34"/>
  <c r="AC152" i="34"/>
  <c r="AD152" i="34"/>
  <c r="AE152" i="34"/>
  <c r="U153" i="34"/>
  <c r="V153" i="34"/>
  <c r="W153" i="34"/>
  <c r="X153" i="34"/>
  <c r="Y153" i="34"/>
  <c r="Z153" i="34"/>
  <c r="AA153" i="34"/>
  <c r="AB153" i="34"/>
  <c r="AC153" i="34"/>
  <c r="AD153" i="34"/>
  <c r="AE153" i="34"/>
  <c r="U154" i="34"/>
  <c r="V154" i="34"/>
  <c r="W154" i="34"/>
  <c r="X154" i="34"/>
  <c r="Y154" i="34"/>
  <c r="Z154" i="34"/>
  <c r="AA154" i="34"/>
  <c r="AB154" i="34"/>
  <c r="AC154" i="34"/>
  <c r="AD154" i="34"/>
  <c r="AE154" i="34"/>
  <c r="U155" i="34"/>
  <c r="V155" i="34"/>
  <c r="W155" i="34"/>
  <c r="X155" i="34"/>
  <c r="Y155" i="34"/>
  <c r="Z155" i="34"/>
  <c r="AA155" i="34"/>
  <c r="AB155" i="34"/>
  <c r="AC155" i="34"/>
  <c r="AD155" i="34"/>
  <c r="AE155" i="34"/>
  <c r="U156" i="34"/>
  <c r="V156" i="34"/>
  <c r="W156" i="34"/>
  <c r="X156" i="34"/>
  <c r="Y156" i="34"/>
  <c r="Z156" i="34"/>
  <c r="AA156" i="34"/>
  <c r="AB156" i="34"/>
  <c r="AC156" i="34"/>
  <c r="AD156" i="34"/>
  <c r="AE156" i="34"/>
  <c r="U157" i="34"/>
  <c r="V157" i="34"/>
  <c r="W157" i="34"/>
  <c r="X157" i="34"/>
  <c r="Y157" i="34"/>
  <c r="Z157" i="34"/>
  <c r="AA157" i="34"/>
  <c r="AB157" i="34"/>
  <c r="AC157" i="34"/>
  <c r="AD157" i="34"/>
  <c r="AE157" i="34"/>
  <c r="U158" i="34"/>
  <c r="V158" i="34"/>
  <c r="W158" i="34"/>
  <c r="X158" i="34"/>
  <c r="Y158" i="34"/>
  <c r="Z158" i="34"/>
  <c r="AA158" i="34"/>
  <c r="AB158" i="34"/>
  <c r="AC158" i="34"/>
  <c r="AD158" i="34"/>
  <c r="AE158" i="34"/>
  <c r="U159" i="34"/>
  <c r="V159" i="34"/>
  <c r="W159" i="34"/>
  <c r="X159" i="34"/>
  <c r="Y159" i="34"/>
  <c r="Z159" i="34"/>
  <c r="AA159" i="34"/>
  <c r="AB159" i="34"/>
  <c r="AC159" i="34"/>
  <c r="AD159" i="34"/>
  <c r="AE159" i="34"/>
  <c r="U160" i="34"/>
  <c r="V160" i="34"/>
  <c r="W160" i="34"/>
  <c r="X160" i="34"/>
  <c r="Y160" i="34"/>
  <c r="Z160" i="34"/>
  <c r="AA160" i="34"/>
  <c r="AB160" i="34"/>
  <c r="AC160" i="34"/>
  <c r="AD160" i="34"/>
  <c r="AE160" i="34"/>
  <c r="U161" i="34"/>
  <c r="V161" i="34"/>
  <c r="W161" i="34"/>
  <c r="X161" i="34"/>
  <c r="Y161" i="34"/>
  <c r="Z161" i="34"/>
  <c r="AA161" i="34"/>
  <c r="AB161" i="34"/>
  <c r="AC161" i="34"/>
  <c r="AD161" i="34"/>
  <c r="AE161" i="34"/>
  <c r="U162" i="34"/>
  <c r="V162" i="34"/>
  <c r="W162" i="34"/>
  <c r="X162" i="34"/>
  <c r="Y162" i="34"/>
  <c r="Z162" i="34"/>
  <c r="AA162" i="34"/>
  <c r="AB162" i="34"/>
  <c r="AC162" i="34"/>
  <c r="AD162" i="34"/>
  <c r="AE162" i="34"/>
  <c r="U163" i="34"/>
  <c r="V163" i="34"/>
  <c r="W163" i="34"/>
  <c r="X163" i="34"/>
  <c r="Y163" i="34"/>
  <c r="Z163" i="34"/>
  <c r="AA163" i="34"/>
  <c r="AB163" i="34"/>
  <c r="AC163" i="34"/>
  <c r="AD163" i="34"/>
  <c r="AE163" i="34"/>
  <c r="U164" i="34"/>
  <c r="V164" i="34"/>
  <c r="W164" i="34"/>
  <c r="X164" i="34"/>
  <c r="Y164" i="34"/>
  <c r="Z164" i="34"/>
  <c r="AA164" i="34"/>
  <c r="AB164" i="34"/>
  <c r="AC164" i="34"/>
  <c r="AD164" i="34"/>
  <c r="AE164" i="34"/>
  <c r="U165" i="34"/>
  <c r="V165" i="34"/>
  <c r="W165" i="34"/>
  <c r="X165" i="34"/>
  <c r="Y165" i="34"/>
  <c r="Z165" i="34"/>
  <c r="AA165" i="34"/>
  <c r="AB165" i="34"/>
  <c r="AC165" i="34"/>
  <c r="AD165" i="34"/>
  <c r="AE165" i="34"/>
  <c r="U166" i="34"/>
  <c r="V166" i="34"/>
  <c r="W166" i="34"/>
  <c r="X166" i="34"/>
  <c r="Y166" i="34"/>
  <c r="Z166" i="34"/>
  <c r="AA166" i="34"/>
  <c r="AB166" i="34"/>
  <c r="AC166" i="34"/>
  <c r="AD166" i="34"/>
  <c r="AE166" i="34"/>
  <c r="U167" i="34"/>
  <c r="V167" i="34"/>
  <c r="W167" i="34"/>
  <c r="X167" i="34"/>
  <c r="Y167" i="34"/>
  <c r="Z167" i="34"/>
  <c r="AA167" i="34"/>
  <c r="AB167" i="34"/>
  <c r="AC167" i="34"/>
  <c r="AD167" i="34"/>
  <c r="AE167" i="34"/>
  <c r="U168" i="34"/>
  <c r="V168" i="34"/>
  <c r="W168" i="34"/>
  <c r="X168" i="34"/>
  <c r="Y168" i="34"/>
  <c r="Z168" i="34"/>
  <c r="AA168" i="34"/>
  <c r="AB168" i="34"/>
  <c r="AC168" i="34"/>
  <c r="AD168" i="34"/>
  <c r="AE168" i="34"/>
  <c r="U169" i="34"/>
  <c r="V169" i="34"/>
  <c r="W169" i="34"/>
  <c r="X169" i="34"/>
  <c r="Y169" i="34"/>
  <c r="Z169" i="34"/>
  <c r="AA169" i="34"/>
  <c r="AB169" i="34"/>
  <c r="AC169" i="34"/>
  <c r="AD169" i="34"/>
  <c r="AE169" i="34"/>
  <c r="U170" i="34"/>
  <c r="V170" i="34"/>
  <c r="W170" i="34"/>
  <c r="X170" i="34"/>
  <c r="Y170" i="34"/>
  <c r="Z170" i="34"/>
  <c r="AA170" i="34"/>
  <c r="AB170" i="34"/>
  <c r="AC170" i="34"/>
  <c r="AD170" i="34"/>
  <c r="AE170" i="34"/>
  <c r="U171" i="34"/>
  <c r="V171" i="34"/>
  <c r="W171" i="34"/>
  <c r="X171" i="34"/>
  <c r="Y171" i="34"/>
  <c r="Z171" i="34"/>
  <c r="AA171" i="34"/>
  <c r="AB171" i="34"/>
  <c r="AC171" i="34"/>
  <c r="AD171" i="34"/>
  <c r="AE171" i="34"/>
  <c r="U172" i="34"/>
  <c r="V172" i="34"/>
  <c r="W172" i="34"/>
  <c r="X172" i="34"/>
  <c r="Y172" i="34"/>
  <c r="Z172" i="34"/>
  <c r="AA172" i="34"/>
  <c r="AB172" i="34"/>
  <c r="AC172" i="34"/>
  <c r="AD172" i="34"/>
  <c r="AE172" i="34"/>
  <c r="U173" i="34"/>
  <c r="V173" i="34"/>
  <c r="W173" i="34"/>
  <c r="X173" i="34"/>
  <c r="Y173" i="34"/>
  <c r="Z173" i="34"/>
  <c r="AA173" i="34"/>
  <c r="AB173" i="34"/>
  <c r="AC173" i="34"/>
  <c r="AD173" i="34"/>
  <c r="AE173" i="34"/>
  <c r="U174" i="34"/>
  <c r="V174" i="34"/>
  <c r="W174" i="34"/>
  <c r="X174" i="34"/>
  <c r="Y174" i="34"/>
  <c r="Z174" i="34"/>
  <c r="AA174" i="34"/>
  <c r="AB174" i="34"/>
  <c r="AC174" i="34"/>
  <c r="AD174" i="34"/>
  <c r="AE174" i="34"/>
  <c r="U175" i="34"/>
  <c r="V175" i="34"/>
  <c r="W175" i="34"/>
  <c r="X175" i="34"/>
  <c r="Y175" i="34"/>
  <c r="Z175" i="34"/>
  <c r="AA175" i="34"/>
  <c r="AB175" i="34"/>
  <c r="AC175" i="34"/>
  <c r="AD175" i="34"/>
  <c r="AE175" i="34"/>
  <c r="U176" i="34"/>
  <c r="V176" i="34"/>
  <c r="W176" i="34"/>
  <c r="X176" i="34"/>
  <c r="Y176" i="34"/>
  <c r="Z176" i="34"/>
  <c r="AA176" i="34"/>
  <c r="AB176" i="34"/>
  <c r="AC176" i="34"/>
  <c r="AD176" i="34"/>
  <c r="AE176" i="34"/>
  <c r="U177" i="34"/>
  <c r="V177" i="34"/>
  <c r="W177" i="34"/>
  <c r="X177" i="34"/>
  <c r="Y177" i="34"/>
  <c r="Z177" i="34"/>
  <c r="AA177" i="34"/>
  <c r="AB177" i="34"/>
  <c r="AC177" i="34"/>
  <c r="AD177" i="34"/>
  <c r="AE177" i="34"/>
  <c r="U178" i="34"/>
  <c r="V178" i="34"/>
  <c r="W178" i="34"/>
  <c r="X178" i="34"/>
  <c r="Y178" i="34"/>
  <c r="Z178" i="34"/>
  <c r="AA178" i="34"/>
  <c r="AB178" i="34"/>
  <c r="AC178" i="34"/>
  <c r="AD178" i="34"/>
  <c r="AE178" i="34"/>
  <c r="U179" i="34"/>
  <c r="V179" i="34"/>
  <c r="W179" i="34"/>
  <c r="X179" i="34"/>
  <c r="Y179" i="34"/>
  <c r="Z179" i="34"/>
  <c r="AA179" i="34"/>
  <c r="AB179" i="34"/>
  <c r="AC179" i="34"/>
  <c r="AD179" i="34"/>
  <c r="AE179" i="34"/>
  <c r="U180" i="34"/>
  <c r="V180" i="34"/>
  <c r="W180" i="34"/>
  <c r="X180" i="34"/>
  <c r="Y180" i="34"/>
  <c r="Z180" i="34"/>
  <c r="AA180" i="34"/>
  <c r="AB180" i="34"/>
  <c r="AC180" i="34"/>
  <c r="AD180" i="34"/>
  <c r="AE180" i="34"/>
  <c r="U181" i="34"/>
  <c r="V181" i="34"/>
  <c r="W181" i="34"/>
  <c r="X181" i="34"/>
  <c r="Y181" i="34"/>
  <c r="Z181" i="34"/>
  <c r="AA181" i="34"/>
  <c r="AB181" i="34"/>
  <c r="AC181" i="34"/>
  <c r="AD181" i="34"/>
  <c r="AE181" i="34"/>
  <c r="U182" i="34"/>
  <c r="V182" i="34"/>
  <c r="W182" i="34"/>
  <c r="X182" i="34"/>
  <c r="Y182" i="34"/>
  <c r="Z182" i="34"/>
  <c r="AA182" i="34"/>
  <c r="AB182" i="34"/>
  <c r="AC182" i="34"/>
  <c r="AD182" i="34"/>
  <c r="AE182" i="34"/>
  <c r="U183" i="34"/>
  <c r="V183" i="34"/>
  <c r="W183" i="34"/>
  <c r="X183" i="34"/>
  <c r="Y183" i="34"/>
  <c r="Z183" i="34"/>
  <c r="AA183" i="34"/>
  <c r="AB183" i="34"/>
  <c r="AC183" i="34"/>
  <c r="AD183" i="34"/>
  <c r="AE183" i="34"/>
  <c r="T184" i="34"/>
  <c r="U184" i="34"/>
  <c r="V184" i="34"/>
  <c r="W184" i="34"/>
  <c r="X184" i="34"/>
  <c r="Y184" i="34"/>
  <c r="Z184" i="34"/>
  <c r="AA184" i="34"/>
  <c r="AB184" i="34"/>
  <c r="AC184" i="34"/>
  <c r="AD184" i="34"/>
  <c r="AE184" i="34"/>
  <c r="T185" i="34"/>
  <c r="U185" i="34"/>
  <c r="V185" i="34"/>
  <c r="W185" i="34"/>
  <c r="X185" i="34"/>
  <c r="Y185" i="34"/>
  <c r="Z185" i="34"/>
  <c r="AA185" i="34"/>
  <c r="AB185" i="34"/>
  <c r="AC185" i="34"/>
  <c r="AD185" i="34"/>
  <c r="AE185" i="34"/>
  <c r="T186" i="34"/>
  <c r="U186" i="34"/>
  <c r="V186" i="34"/>
  <c r="W186" i="34"/>
  <c r="X186" i="34"/>
  <c r="Y186" i="34"/>
  <c r="Z186" i="34"/>
  <c r="AA186" i="34"/>
  <c r="AB186" i="34"/>
  <c r="AC186" i="34"/>
  <c r="AD186" i="34"/>
  <c r="AE186" i="34"/>
  <c r="T187" i="34"/>
  <c r="U187" i="34"/>
  <c r="V187" i="34"/>
  <c r="W187" i="34"/>
  <c r="X187" i="34"/>
  <c r="Y187" i="34"/>
  <c r="Z187" i="34"/>
  <c r="AA187" i="34"/>
  <c r="AB187" i="34"/>
  <c r="AC187" i="34"/>
  <c r="AD187" i="34"/>
  <c r="AE187" i="34"/>
  <c r="T188" i="34"/>
  <c r="U188" i="34"/>
  <c r="V188" i="34"/>
  <c r="W188" i="34"/>
  <c r="X188" i="34"/>
  <c r="Y188" i="34"/>
  <c r="Z188" i="34"/>
  <c r="AA188" i="34"/>
  <c r="AB188" i="34"/>
  <c r="AC188" i="34"/>
  <c r="AD188" i="34"/>
  <c r="AE188" i="34"/>
  <c r="T189" i="34"/>
  <c r="U189" i="34"/>
  <c r="V189" i="34"/>
  <c r="W189" i="34"/>
  <c r="X189" i="34"/>
  <c r="Y189" i="34"/>
  <c r="Z189" i="34"/>
  <c r="AA189" i="34"/>
  <c r="AB189" i="34"/>
  <c r="AC189" i="34"/>
  <c r="AD189" i="34"/>
  <c r="AE189" i="34"/>
  <c r="T190" i="34"/>
  <c r="U190" i="34"/>
  <c r="V190" i="34"/>
  <c r="W190" i="34"/>
  <c r="X190" i="34"/>
  <c r="Y190" i="34"/>
  <c r="Z190" i="34"/>
  <c r="AA190" i="34"/>
  <c r="AB190" i="34"/>
  <c r="AC190" i="34"/>
  <c r="AD190" i="34"/>
  <c r="AE190" i="34"/>
  <c r="T191" i="34"/>
  <c r="U191" i="34"/>
  <c r="V191" i="34"/>
  <c r="W191" i="34"/>
  <c r="X191" i="34"/>
  <c r="Y191" i="34"/>
  <c r="Z191" i="34"/>
  <c r="AA191" i="34"/>
  <c r="AB191" i="34"/>
  <c r="AC191" i="34"/>
  <c r="AD191" i="34"/>
  <c r="AE191" i="34"/>
  <c r="T192" i="34"/>
  <c r="U192" i="34"/>
  <c r="V192" i="34"/>
  <c r="W192" i="34"/>
  <c r="X192" i="34"/>
  <c r="Y192" i="34"/>
  <c r="Z192" i="34"/>
  <c r="AA192" i="34"/>
  <c r="AB192" i="34"/>
  <c r="AC192" i="34"/>
  <c r="AD192" i="34"/>
  <c r="AE192" i="34"/>
  <c r="T193" i="34"/>
  <c r="U193" i="34"/>
  <c r="V193" i="34"/>
  <c r="W193" i="34"/>
  <c r="X193" i="34"/>
  <c r="Y193" i="34"/>
  <c r="Z193" i="34"/>
  <c r="AA193" i="34"/>
  <c r="AB193" i="34"/>
  <c r="AC193" i="34"/>
  <c r="AD193" i="34"/>
  <c r="AE193" i="34"/>
  <c r="T194" i="34"/>
  <c r="U194" i="34"/>
  <c r="V194" i="34"/>
  <c r="W194" i="34"/>
  <c r="X194" i="34"/>
  <c r="Y194" i="34"/>
  <c r="Z194" i="34"/>
  <c r="AA194" i="34"/>
  <c r="AB194" i="34"/>
  <c r="AC194" i="34"/>
  <c r="AD194" i="34"/>
  <c r="AE194" i="34"/>
  <c r="T195" i="34"/>
  <c r="U195" i="34"/>
  <c r="V195" i="34"/>
  <c r="W195" i="34"/>
  <c r="X195" i="34"/>
  <c r="Y195" i="34"/>
  <c r="Z195" i="34"/>
  <c r="AA195" i="34"/>
  <c r="AB195" i="34"/>
  <c r="AC195" i="34"/>
  <c r="AD195" i="34"/>
  <c r="AE195" i="34"/>
  <c r="T196" i="34"/>
  <c r="U196" i="34"/>
  <c r="V196" i="34"/>
  <c r="W196" i="34"/>
  <c r="X196" i="34"/>
  <c r="Y196" i="34"/>
  <c r="Z196" i="34"/>
  <c r="AA196" i="34"/>
  <c r="AB196" i="34"/>
  <c r="AC196" i="34"/>
  <c r="AD196" i="34"/>
  <c r="AE196" i="34"/>
  <c r="T197" i="34"/>
  <c r="U197" i="34"/>
  <c r="V197" i="34"/>
  <c r="W197" i="34"/>
  <c r="X197" i="34"/>
  <c r="Y197" i="34"/>
  <c r="Z197" i="34"/>
  <c r="AA197" i="34"/>
  <c r="AB197" i="34"/>
  <c r="AC197" i="34"/>
  <c r="AD197" i="34"/>
  <c r="AE197" i="34"/>
  <c r="T198" i="34"/>
  <c r="U198" i="34"/>
  <c r="V198" i="34"/>
  <c r="W198" i="34"/>
  <c r="X198" i="34"/>
  <c r="Y198" i="34"/>
  <c r="Z198" i="34"/>
  <c r="AA198" i="34"/>
  <c r="AB198" i="34"/>
  <c r="AC198" i="34"/>
  <c r="AD198" i="34"/>
  <c r="AE198" i="34"/>
  <c r="T199" i="34"/>
  <c r="U199" i="34"/>
  <c r="V199" i="34"/>
  <c r="W199" i="34"/>
  <c r="X199" i="34"/>
  <c r="Y199" i="34"/>
  <c r="Z199" i="34"/>
  <c r="AA199" i="34"/>
  <c r="AB199" i="34"/>
  <c r="AC199" i="34"/>
  <c r="AD199" i="34"/>
  <c r="AE199" i="34"/>
  <c r="T200" i="34"/>
  <c r="U200" i="34"/>
  <c r="V200" i="34"/>
  <c r="W200" i="34"/>
  <c r="X200" i="34"/>
  <c r="Y200" i="34"/>
  <c r="Z200" i="34"/>
  <c r="AA200" i="34"/>
  <c r="AB200" i="34"/>
  <c r="AC200" i="34"/>
  <c r="AD200" i="34"/>
  <c r="AE200" i="34"/>
  <c r="T201" i="34"/>
  <c r="U201" i="34"/>
  <c r="V201" i="34"/>
  <c r="W201" i="34"/>
  <c r="X201" i="34"/>
  <c r="Y201" i="34"/>
  <c r="Z201" i="34"/>
  <c r="AA201" i="34"/>
  <c r="AB201" i="34"/>
  <c r="AC201" i="34"/>
  <c r="AD201" i="34"/>
  <c r="AE201" i="34"/>
  <c r="T202" i="34"/>
  <c r="U202" i="34"/>
  <c r="V202" i="34"/>
  <c r="W202" i="34"/>
  <c r="X202" i="34"/>
  <c r="Y202" i="34"/>
  <c r="Z202" i="34"/>
  <c r="AA202" i="34"/>
  <c r="AB202" i="34"/>
  <c r="AC202" i="34"/>
  <c r="AD202" i="34"/>
  <c r="AE202" i="34"/>
  <c r="T203" i="34"/>
  <c r="U203" i="34"/>
  <c r="V203" i="34"/>
  <c r="W203" i="34"/>
  <c r="X203" i="34"/>
  <c r="Y203" i="34"/>
  <c r="Z203" i="34"/>
  <c r="AA203" i="34"/>
  <c r="AB203" i="34"/>
  <c r="AC203" i="34"/>
  <c r="AD203" i="34"/>
  <c r="AE203" i="34"/>
  <c r="T204" i="34"/>
  <c r="U204" i="34"/>
  <c r="V204" i="34"/>
  <c r="W204" i="34"/>
  <c r="X204" i="34"/>
  <c r="Y204" i="34"/>
  <c r="Z204" i="34"/>
  <c r="AA204" i="34"/>
  <c r="AB204" i="34"/>
  <c r="AC204" i="34"/>
  <c r="AD204" i="34"/>
  <c r="AE204" i="34"/>
  <c r="T205" i="34"/>
  <c r="U205" i="34"/>
  <c r="V205" i="34"/>
  <c r="W205" i="34"/>
  <c r="X205" i="34"/>
  <c r="Y205" i="34"/>
  <c r="Z205" i="34"/>
  <c r="AA205" i="34"/>
  <c r="AB205" i="34"/>
  <c r="AC205" i="34"/>
  <c r="AD205" i="34"/>
  <c r="AE205" i="34"/>
  <c r="T206" i="34"/>
  <c r="U206" i="34"/>
  <c r="V206" i="34"/>
  <c r="W206" i="34"/>
  <c r="X206" i="34"/>
  <c r="Y206" i="34"/>
  <c r="Z206" i="34"/>
  <c r="AA206" i="34"/>
  <c r="AB206" i="34"/>
  <c r="AC206" i="34"/>
  <c r="AD206" i="34"/>
  <c r="AE206" i="34"/>
  <c r="T207" i="34"/>
  <c r="U207" i="34"/>
  <c r="V207" i="34"/>
  <c r="W207" i="34"/>
  <c r="X207" i="34"/>
  <c r="Y207" i="34"/>
  <c r="Z207" i="34"/>
  <c r="AA207" i="34"/>
  <c r="AB207" i="34"/>
  <c r="AC207" i="34"/>
  <c r="AD207" i="34"/>
  <c r="AE207" i="34"/>
  <c r="T208" i="34"/>
  <c r="U208" i="34"/>
  <c r="V208" i="34"/>
  <c r="W208" i="34"/>
  <c r="X208" i="34"/>
  <c r="Y208" i="34"/>
  <c r="Z208" i="34"/>
  <c r="AA208" i="34"/>
  <c r="AB208" i="34"/>
  <c r="AC208" i="34"/>
  <c r="AD208" i="34"/>
  <c r="AE208" i="34"/>
  <c r="T209" i="34"/>
  <c r="U209" i="34"/>
  <c r="V209" i="34"/>
  <c r="W209" i="34"/>
  <c r="X209" i="34"/>
  <c r="Y209" i="34"/>
  <c r="Z209" i="34"/>
  <c r="AA209" i="34"/>
  <c r="AB209" i="34"/>
  <c r="AC209" i="34"/>
  <c r="AD209" i="34"/>
  <c r="AE209" i="34"/>
  <c r="T210" i="34"/>
  <c r="U210" i="34"/>
  <c r="V210" i="34"/>
  <c r="W210" i="34"/>
  <c r="X210" i="34"/>
  <c r="Y210" i="34"/>
  <c r="Z210" i="34"/>
  <c r="AA210" i="34"/>
  <c r="AB210" i="34"/>
  <c r="AC210" i="34"/>
  <c r="AD210" i="34"/>
  <c r="AE210" i="34"/>
  <c r="T211" i="34"/>
  <c r="U211" i="34"/>
  <c r="V211" i="34"/>
  <c r="W211" i="34"/>
  <c r="X211" i="34"/>
  <c r="Y211" i="34"/>
  <c r="Z211" i="34"/>
  <c r="AA211" i="34"/>
  <c r="AB211" i="34"/>
  <c r="AC211" i="34"/>
  <c r="AD211" i="34"/>
  <c r="AE211" i="34"/>
  <c r="T212" i="34"/>
  <c r="U212" i="34"/>
  <c r="V212" i="34"/>
  <c r="W212" i="34"/>
  <c r="X212" i="34"/>
  <c r="Y212" i="34"/>
  <c r="Z212" i="34"/>
  <c r="AA212" i="34"/>
  <c r="AB212" i="34"/>
  <c r="AC212" i="34"/>
  <c r="AD212" i="34"/>
  <c r="AE212" i="34"/>
  <c r="T213" i="34"/>
  <c r="U213" i="34"/>
  <c r="V213" i="34"/>
  <c r="W213" i="34"/>
  <c r="X213" i="34"/>
  <c r="Y213" i="34"/>
  <c r="Z213" i="34"/>
  <c r="AA213" i="34"/>
  <c r="AB213" i="34"/>
  <c r="AC213" i="34"/>
  <c r="AD213" i="34"/>
  <c r="AE213" i="34"/>
  <c r="T214" i="34"/>
  <c r="U214" i="34"/>
  <c r="V214" i="34"/>
  <c r="W214" i="34"/>
  <c r="X214" i="34"/>
  <c r="Y214" i="34"/>
  <c r="Z214" i="34"/>
  <c r="AA214" i="34"/>
  <c r="AB214" i="34"/>
  <c r="AC214" i="34"/>
  <c r="AD214" i="34"/>
  <c r="AE214" i="34"/>
  <c r="T215" i="34"/>
  <c r="U215" i="34"/>
  <c r="V215" i="34"/>
  <c r="W215" i="34"/>
  <c r="X215" i="34"/>
  <c r="Y215" i="34"/>
  <c r="Z215" i="34"/>
  <c r="AA215" i="34"/>
  <c r="AB215" i="34"/>
  <c r="AC215" i="34"/>
  <c r="AD215" i="34"/>
  <c r="AE215" i="34"/>
  <c r="T216" i="34"/>
  <c r="U216" i="34"/>
  <c r="V216" i="34"/>
  <c r="W216" i="34"/>
  <c r="X216" i="34"/>
  <c r="Y216" i="34"/>
  <c r="Z216" i="34"/>
  <c r="AA216" i="34"/>
  <c r="AB216" i="34"/>
  <c r="AC216" i="34"/>
  <c r="AD216" i="34"/>
  <c r="AE216" i="34"/>
  <c r="T217" i="34"/>
  <c r="U217" i="34"/>
  <c r="V217" i="34"/>
  <c r="W217" i="34"/>
  <c r="X217" i="34"/>
  <c r="Y217" i="34"/>
  <c r="Z217" i="34"/>
  <c r="AA217" i="34"/>
  <c r="AB217" i="34"/>
  <c r="AC217" i="34"/>
  <c r="AD217" i="34"/>
  <c r="AE217" i="34"/>
  <c r="T218" i="34"/>
  <c r="U218" i="34"/>
  <c r="V218" i="34"/>
  <c r="W218" i="34"/>
  <c r="X218" i="34"/>
  <c r="Y218" i="34"/>
  <c r="Z218" i="34"/>
  <c r="AA218" i="34"/>
  <c r="AB218" i="34"/>
  <c r="AC218" i="34"/>
  <c r="AD218" i="34"/>
  <c r="AE218" i="34"/>
  <c r="T219" i="34"/>
  <c r="U219" i="34"/>
  <c r="V219" i="34"/>
  <c r="W219" i="34"/>
  <c r="X219" i="34"/>
  <c r="Y219" i="34"/>
  <c r="Z219" i="34"/>
  <c r="AA219" i="34"/>
  <c r="AB219" i="34"/>
  <c r="AC219" i="34"/>
  <c r="AD219" i="34"/>
  <c r="AE219" i="34"/>
  <c r="T220" i="34"/>
  <c r="U220" i="34"/>
  <c r="V220" i="34"/>
  <c r="W220" i="34"/>
  <c r="X220" i="34"/>
  <c r="Y220" i="34"/>
  <c r="Z220" i="34"/>
  <c r="AA220" i="34"/>
  <c r="AB220" i="34"/>
  <c r="AC220" i="34"/>
  <c r="AD220" i="34"/>
  <c r="AE220" i="34"/>
  <c r="T221" i="34"/>
  <c r="U221" i="34"/>
  <c r="V221" i="34"/>
  <c r="W221" i="34"/>
  <c r="X221" i="34"/>
  <c r="Y221" i="34"/>
  <c r="Z221" i="34"/>
  <c r="AA221" i="34"/>
  <c r="AB221" i="34"/>
  <c r="AC221" i="34"/>
  <c r="AD221" i="34"/>
  <c r="AE221" i="34"/>
  <c r="T222" i="34"/>
  <c r="U222" i="34"/>
  <c r="V222" i="34"/>
  <c r="W222" i="34"/>
  <c r="X222" i="34"/>
  <c r="Y222" i="34"/>
  <c r="Z222" i="34"/>
  <c r="AA222" i="34"/>
  <c r="AB222" i="34"/>
  <c r="AC222" i="34"/>
  <c r="AD222" i="34"/>
  <c r="AE222" i="34"/>
  <c r="T223" i="34"/>
  <c r="U223" i="34"/>
  <c r="V223" i="34"/>
  <c r="W223" i="34"/>
  <c r="X223" i="34"/>
  <c r="Y223" i="34"/>
  <c r="Z223" i="34"/>
  <c r="AA223" i="34"/>
  <c r="AB223" i="34"/>
  <c r="AC223" i="34"/>
  <c r="AD223" i="34"/>
  <c r="AE223" i="34"/>
  <c r="T224" i="34"/>
  <c r="U224" i="34"/>
  <c r="V224" i="34"/>
  <c r="W224" i="34"/>
  <c r="X224" i="34"/>
  <c r="Y224" i="34"/>
  <c r="Z224" i="34"/>
  <c r="AA224" i="34"/>
  <c r="AB224" i="34"/>
  <c r="AC224" i="34"/>
  <c r="AD224" i="34"/>
  <c r="AE224" i="34"/>
  <c r="T225" i="34"/>
  <c r="U225" i="34"/>
  <c r="V225" i="34"/>
  <c r="W225" i="34"/>
  <c r="X225" i="34"/>
  <c r="Y225" i="34"/>
  <c r="Z225" i="34"/>
  <c r="AA225" i="34"/>
  <c r="AB225" i="34"/>
  <c r="AC225" i="34"/>
  <c r="AD225" i="34"/>
  <c r="AE225" i="34"/>
  <c r="T226" i="34"/>
  <c r="U226" i="34"/>
  <c r="V226" i="34"/>
  <c r="W226" i="34"/>
  <c r="X226" i="34"/>
  <c r="Y226" i="34"/>
  <c r="Z226" i="34"/>
  <c r="AA226" i="34"/>
  <c r="AB226" i="34"/>
  <c r="AC226" i="34"/>
  <c r="AD226" i="34"/>
  <c r="AE226" i="34"/>
  <c r="T227" i="34"/>
  <c r="U227" i="34"/>
  <c r="V227" i="34"/>
  <c r="W227" i="34"/>
  <c r="X227" i="34"/>
  <c r="Y227" i="34"/>
  <c r="Z227" i="34"/>
  <c r="AA227" i="34"/>
  <c r="AB227" i="34"/>
  <c r="AC227" i="34"/>
  <c r="AD227" i="34"/>
  <c r="AE227" i="34"/>
  <c r="T228" i="34"/>
  <c r="U228" i="34"/>
  <c r="V228" i="34"/>
  <c r="W228" i="34"/>
  <c r="X228" i="34"/>
  <c r="Y228" i="34"/>
  <c r="Z228" i="34"/>
  <c r="AA228" i="34"/>
  <c r="AB228" i="34"/>
  <c r="AC228" i="34"/>
  <c r="AD228" i="34"/>
  <c r="AE228" i="34"/>
  <c r="T229" i="34"/>
  <c r="U229" i="34"/>
  <c r="V229" i="34"/>
  <c r="W229" i="34"/>
  <c r="X229" i="34"/>
  <c r="Y229" i="34"/>
  <c r="Z229" i="34"/>
  <c r="AA229" i="34"/>
  <c r="AB229" i="34"/>
  <c r="AC229" i="34"/>
  <c r="AD229" i="34"/>
  <c r="AE229" i="34"/>
  <c r="T230" i="34"/>
  <c r="U230" i="34"/>
  <c r="V230" i="34"/>
  <c r="W230" i="34"/>
  <c r="X230" i="34"/>
  <c r="Y230" i="34"/>
  <c r="Z230" i="34"/>
  <c r="AA230" i="34"/>
  <c r="AB230" i="34"/>
  <c r="AC230" i="34"/>
  <c r="AD230" i="34"/>
  <c r="AE230" i="34"/>
  <c r="T231" i="34"/>
  <c r="U231" i="34"/>
  <c r="V231" i="34"/>
  <c r="W231" i="34"/>
  <c r="X231" i="34"/>
  <c r="Y231" i="34"/>
  <c r="Z231" i="34"/>
  <c r="AA231" i="34"/>
  <c r="AB231" i="34"/>
  <c r="AC231" i="34"/>
  <c r="AD231" i="34"/>
  <c r="AE231" i="34"/>
  <c r="T232" i="34"/>
  <c r="U232" i="34"/>
  <c r="V232" i="34"/>
  <c r="W232" i="34"/>
  <c r="X232" i="34"/>
  <c r="Y232" i="34"/>
  <c r="Z232" i="34"/>
  <c r="AA232" i="34"/>
  <c r="AB232" i="34"/>
  <c r="AC232" i="34"/>
  <c r="AD232" i="34"/>
  <c r="AE232" i="34"/>
  <c r="T233" i="34"/>
  <c r="U233" i="34"/>
  <c r="V233" i="34"/>
  <c r="W233" i="34"/>
  <c r="X233" i="34"/>
  <c r="Y233" i="34"/>
  <c r="Z233" i="34"/>
  <c r="AA233" i="34"/>
  <c r="AB233" i="34"/>
  <c r="AC233" i="34"/>
  <c r="AD233" i="34"/>
  <c r="AE233" i="34"/>
  <c r="T234" i="34"/>
  <c r="U234" i="34"/>
  <c r="V234" i="34"/>
  <c r="W234" i="34"/>
  <c r="X234" i="34"/>
  <c r="Y234" i="34"/>
  <c r="Z234" i="34"/>
  <c r="AA234" i="34"/>
  <c r="AB234" i="34"/>
  <c r="AC234" i="34"/>
  <c r="AD234" i="34"/>
  <c r="AE234" i="34"/>
  <c r="T235" i="34"/>
  <c r="U235" i="34"/>
  <c r="V235" i="34"/>
  <c r="W235" i="34"/>
  <c r="X235" i="34"/>
  <c r="Y235" i="34"/>
  <c r="Z235" i="34"/>
  <c r="AA235" i="34"/>
  <c r="AB235" i="34"/>
  <c r="AC235" i="34"/>
  <c r="AD235" i="34"/>
  <c r="AE235" i="34"/>
  <c r="T236" i="34"/>
  <c r="U236" i="34"/>
  <c r="V236" i="34"/>
  <c r="W236" i="34"/>
  <c r="X236" i="34"/>
  <c r="Y236" i="34"/>
  <c r="Z236" i="34"/>
  <c r="AA236" i="34"/>
  <c r="AB236" i="34"/>
  <c r="AC236" i="34"/>
  <c r="AD236" i="34"/>
  <c r="AE236" i="34"/>
  <c r="T237" i="34"/>
  <c r="U237" i="34"/>
  <c r="V237" i="34"/>
  <c r="W237" i="34"/>
  <c r="X237" i="34"/>
  <c r="Y237" i="34"/>
  <c r="Z237" i="34"/>
  <c r="AA237" i="34"/>
  <c r="AB237" i="34"/>
  <c r="AC237" i="34"/>
  <c r="AD237" i="34"/>
  <c r="AE237" i="34"/>
  <c r="T238" i="34"/>
  <c r="U238" i="34"/>
  <c r="V238" i="34"/>
  <c r="W238" i="34"/>
  <c r="X238" i="34"/>
  <c r="Y238" i="34"/>
  <c r="Z238" i="34"/>
  <c r="AA238" i="34"/>
  <c r="AB238" i="34"/>
  <c r="AC238" i="34"/>
  <c r="AD238" i="34"/>
  <c r="AE238" i="34"/>
  <c r="T239" i="34"/>
  <c r="U239" i="34"/>
  <c r="V239" i="34"/>
  <c r="W239" i="34"/>
  <c r="X239" i="34"/>
  <c r="Y239" i="34"/>
  <c r="Z239" i="34"/>
  <c r="AA239" i="34"/>
  <c r="AB239" i="34"/>
  <c r="AC239" i="34"/>
  <c r="AD239" i="34"/>
  <c r="AE239" i="34"/>
  <c r="T240" i="34"/>
  <c r="U240" i="34"/>
  <c r="V240" i="34"/>
  <c r="W240" i="34"/>
  <c r="X240" i="34"/>
  <c r="Y240" i="34"/>
  <c r="Z240" i="34"/>
  <c r="AA240" i="34"/>
  <c r="AB240" i="34"/>
  <c r="AC240" i="34"/>
  <c r="AD240" i="34"/>
  <c r="AE240" i="34"/>
  <c r="T241" i="34"/>
  <c r="U241" i="34"/>
  <c r="V241" i="34"/>
  <c r="W241" i="34"/>
  <c r="X241" i="34"/>
  <c r="Y241" i="34"/>
  <c r="Z241" i="34"/>
  <c r="AA241" i="34"/>
  <c r="AB241" i="34"/>
  <c r="AC241" i="34"/>
  <c r="AD241" i="34"/>
  <c r="AE241" i="34"/>
  <c r="T242" i="34"/>
  <c r="U242" i="34"/>
  <c r="V242" i="34"/>
  <c r="W242" i="34"/>
  <c r="X242" i="34"/>
  <c r="Y242" i="34"/>
  <c r="Z242" i="34"/>
  <c r="AA242" i="34"/>
  <c r="AB242" i="34"/>
  <c r="AC242" i="34"/>
  <c r="AD242" i="34"/>
  <c r="AE242" i="34"/>
  <c r="T243" i="34"/>
  <c r="U243" i="34"/>
  <c r="V243" i="34"/>
  <c r="W243" i="34"/>
  <c r="X243" i="34"/>
  <c r="Y243" i="34"/>
  <c r="Z243" i="34"/>
  <c r="AA243" i="34"/>
  <c r="AB243" i="34"/>
  <c r="AC243" i="34"/>
  <c r="AD243" i="34"/>
  <c r="AE243" i="34"/>
  <c r="T244" i="34"/>
  <c r="U244" i="34"/>
  <c r="V244" i="34"/>
  <c r="W244" i="34"/>
  <c r="X244" i="34"/>
  <c r="Y244" i="34"/>
  <c r="Z244" i="34"/>
  <c r="AA244" i="34"/>
  <c r="AB244" i="34"/>
  <c r="AC244" i="34"/>
  <c r="AD244" i="34"/>
  <c r="AE244" i="34"/>
  <c r="T245" i="34"/>
  <c r="U245" i="34"/>
  <c r="V245" i="34"/>
  <c r="W245" i="34"/>
  <c r="X245" i="34"/>
  <c r="Y245" i="34"/>
  <c r="Z245" i="34"/>
  <c r="AA245" i="34"/>
  <c r="AB245" i="34"/>
  <c r="AC245" i="34"/>
  <c r="AD245" i="34"/>
  <c r="AE245" i="34"/>
  <c r="T246" i="34"/>
  <c r="U246" i="34"/>
  <c r="V246" i="34"/>
  <c r="W246" i="34"/>
  <c r="X246" i="34"/>
  <c r="Y246" i="34"/>
  <c r="Z246" i="34"/>
  <c r="AA246" i="34"/>
  <c r="AB246" i="34"/>
  <c r="AC246" i="34"/>
  <c r="AD246" i="34"/>
  <c r="AE246" i="34"/>
  <c r="T247" i="34"/>
  <c r="U247" i="34"/>
  <c r="V247" i="34"/>
  <c r="W247" i="34"/>
  <c r="X247" i="34"/>
  <c r="Y247" i="34"/>
  <c r="Z247" i="34"/>
  <c r="AA247" i="34"/>
  <c r="AB247" i="34"/>
  <c r="AC247" i="34"/>
  <c r="AD247" i="34"/>
  <c r="AE247" i="34"/>
  <c r="T248" i="34"/>
  <c r="U248" i="34"/>
  <c r="V248" i="34"/>
  <c r="W248" i="34"/>
  <c r="X248" i="34"/>
  <c r="Y248" i="34"/>
  <c r="Z248" i="34"/>
  <c r="AA248" i="34"/>
  <c r="AB248" i="34"/>
  <c r="AC248" i="34"/>
  <c r="AD248" i="34"/>
  <c r="AE248" i="34"/>
  <c r="T249" i="34"/>
  <c r="U249" i="34"/>
  <c r="V249" i="34"/>
  <c r="W249" i="34"/>
  <c r="X249" i="34"/>
  <c r="Y249" i="34"/>
  <c r="Z249" i="34"/>
  <c r="AA249" i="34"/>
  <c r="AB249" i="34"/>
  <c r="AC249" i="34"/>
  <c r="AD249" i="34"/>
  <c r="AE249" i="34"/>
  <c r="T250" i="34"/>
  <c r="U250" i="34"/>
  <c r="V250" i="34"/>
  <c r="W250" i="34"/>
  <c r="X250" i="34"/>
  <c r="Y250" i="34"/>
  <c r="Z250" i="34"/>
  <c r="AA250" i="34"/>
  <c r="AB250" i="34"/>
  <c r="AC250" i="34"/>
  <c r="AD250" i="34"/>
  <c r="AE250" i="34"/>
  <c r="T251" i="34"/>
  <c r="U251" i="34"/>
  <c r="V251" i="34"/>
  <c r="W251" i="34"/>
  <c r="X251" i="34"/>
  <c r="Y251" i="34"/>
  <c r="Z251" i="34"/>
  <c r="AA251" i="34"/>
  <c r="AB251" i="34"/>
  <c r="AC251" i="34"/>
  <c r="AD251" i="34"/>
  <c r="AE251" i="34"/>
  <c r="T252" i="34"/>
  <c r="U252" i="34"/>
  <c r="V252" i="34"/>
  <c r="W252" i="34"/>
  <c r="X252" i="34"/>
  <c r="Y252" i="34"/>
  <c r="Z252" i="34"/>
  <c r="AA252" i="34"/>
  <c r="AB252" i="34"/>
  <c r="AC252" i="34"/>
  <c r="AD252" i="34"/>
  <c r="AE252" i="34"/>
  <c r="T253" i="34"/>
  <c r="U253" i="34"/>
  <c r="V253" i="34"/>
  <c r="W253" i="34"/>
  <c r="X253" i="34"/>
  <c r="Y253" i="34"/>
  <c r="Z253" i="34"/>
  <c r="AA253" i="34"/>
  <c r="AB253" i="34"/>
  <c r="AC253" i="34"/>
  <c r="AD253" i="34"/>
  <c r="AE253" i="34"/>
  <c r="T254" i="34"/>
  <c r="U254" i="34"/>
  <c r="V254" i="34"/>
  <c r="W254" i="34"/>
  <c r="X254" i="34"/>
  <c r="Y254" i="34"/>
  <c r="Z254" i="34"/>
  <c r="AA254" i="34"/>
  <c r="AB254" i="34"/>
  <c r="AC254" i="34"/>
  <c r="AD254" i="34"/>
  <c r="AE254" i="34"/>
  <c r="T255" i="34"/>
  <c r="U255" i="34"/>
  <c r="V255" i="34"/>
  <c r="W255" i="34"/>
  <c r="X255" i="34"/>
  <c r="Y255" i="34"/>
  <c r="Z255" i="34"/>
  <c r="AA255" i="34"/>
  <c r="AB255" i="34"/>
  <c r="AC255" i="34"/>
  <c r="AD255" i="34"/>
  <c r="AE255" i="34"/>
  <c r="T256" i="34"/>
  <c r="U256" i="34"/>
  <c r="V256" i="34"/>
  <c r="W256" i="34"/>
  <c r="X256" i="34"/>
  <c r="Y256" i="34"/>
  <c r="Z256" i="34"/>
  <c r="AA256" i="34"/>
  <c r="AB256" i="34"/>
  <c r="AC256" i="34"/>
  <c r="AD256" i="34"/>
  <c r="AE256" i="34"/>
  <c r="T257" i="34"/>
  <c r="U257" i="34"/>
  <c r="V257" i="34"/>
  <c r="W257" i="34"/>
  <c r="X257" i="34"/>
  <c r="Y257" i="34"/>
  <c r="Z257" i="34"/>
  <c r="AA257" i="34"/>
  <c r="AB257" i="34"/>
  <c r="AC257" i="34"/>
  <c r="AD257" i="34"/>
  <c r="AE257" i="34"/>
  <c r="T258" i="34"/>
  <c r="U258" i="34"/>
  <c r="V258" i="34"/>
  <c r="W258" i="34"/>
  <c r="X258" i="34"/>
  <c r="Y258" i="34"/>
  <c r="Z258" i="34"/>
  <c r="AA258" i="34"/>
  <c r="AB258" i="34"/>
  <c r="AC258" i="34"/>
  <c r="AD258" i="34"/>
  <c r="AE258" i="34"/>
  <c r="T259" i="34"/>
  <c r="U259" i="34"/>
  <c r="V259" i="34"/>
  <c r="W259" i="34"/>
  <c r="X259" i="34"/>
  <c r="Y259" i="34"/>
  <c r="Z259" i="34"/>
  <c r="AA259" i="34"/>
  <c r="AB259" i="34"/>
  <c r="AC259" i="34"/>
  <c r="AD259" i="34"/>
  <c r="AE259" i="34"/>
  <c r="T260" i="34"/>
  <c r="U260" i="34"/>
  <c r="V260" i="34"/>
  <c r="W260" i="34"/>
  <c r="X260" i="34"/>
  <c r="Y260" i="34"/>
  <c r="Z260" i="34"/>
  <c r="AA260" i="34"/>
  <c r="AB260" i="34"/>
  <c r="AC260" i="34"/>
  <c r="AD260" i="34"/>
  <c r="AE260" i="34"/>
  <c r="T261" i="34"/>
  <c r="U261" i="34"/>
  <c r="V261" i="34"/>
  <c r="W261" i="34"/>
  <c r="X261" i="34"/>
  <c r="Y261" i="34"/>
  <c r="Z261" i="34"/>
  <c r="AA261" i="34"/>
  <c r="AB261" i="34"/>
  <c r="AC261" i="34"/>
  <c r="AD261" i="34"/>
  <c r="AE261" i="34"/>
  <c r="T262" i="34"/>
  <c r="U262" i="34"/>
  <c r="V262" i="34"/>
  <c r="W262" i="34"/>
  <c r="X262" i="34"/>
  <c r="Y262" i="34"/>
  <c r="Z262" i="34"/>
  <c r="AA262" i="34"/>
  <c r="AB262" i="34"/>
  <c r="AC262" i="34"/>
  <c r="AD262" i="34"/>
  <c r="AE262" i="34"/>
  <c r="T263" i="34"/>
  <c r="U263" i="34"/>
  <c r="V263" i="34"/>
  <c r="W263" i="34"/>
  <c r="X263" i="34"/>
  <c r="Y263" i="34"/>
  <c r="Z263" i="34"/>
  <c r="AA263" i="34"/>
  <c r="AB263" i="34"/>
  <c r="AC263" i="34"/>
  <c r="AD263" i="34"/>
  <c r="AE263" i="34"/>
  <c r="T264" i="34"/>
  <c r="U264" i="34"/>
  <c r="V264" i="34"/>
  <c r="W264" i="34"/>
  <c r="X264" i="34"/>
  <c r="Y264" i="34"/>
  <c r="Z264" i="34"/>
  <c r="AA264" i="34"/>
  <c r="AB264" i="34"/>
  <c r="AC264" i="34"/>
  <c r="AD264" i="34"/>
  <c r="AE264" i="34"/>
  <c r="T265" i="34"/>
  <c r="U265" i="34"/>
  <c r="V265" i="34"/>
  <c r="W265" i="34"/>
  <c r="X265" i="34"/>
  <c r="Y265" i="34"/>
  <c r="Z265" i="34"/>
  <c r="AA265" i="34"/>
  <c r="AB265" i="34"/>
  <c r="AC265" i="34"/>
  <c r="AD265" i="34"/>
  <c r="AE265" i="34"/>
  <c r="T266" i="34"/>
  <c r="U266" i="34"/>
  <c r="V266" i="34"/>
  <c r="W266" i="34"/>
  <c r="X266" i="34"/>
  <c r="Y266" i="34"/>
  <c r="Z266" i="34"/>
  <c r="AA266" i="34"/>
  <c r="AB266" i="34"/>
  <c r="AC266" i="34"/>
  <c r="AD266" i="34"/>
  <c r="AE266" i="34"/>
  <c r="T267" i="34"/>
  <c r="U267" i="34"/>
  <c r="V267" i="34"/>
  <c r="W267" i="34"/>
  <c r="X267" i="34"/>
  <c r="Y267" i="34"/>
  <c r="Z267" i="34"/>
  <c r="AA267" i="34"/>
  <c r="AB267" i="34"/>
  <c r="AC267" i="34"/>
  <c r="AD267" i="34"/>
  <c r="AE267" i="34"/>
  <c r="T268" i="34"/>
  <c r="U268" i="34"/>
  <c r="V268" i="34"/>
  <c r="W268" i="34"/>
  <c r="X268" i="34"/>
  <c r="Y268" i="34"/>
  <c r="Z268" i="34"/>
  <c r="AA268" i="34"/>
  <c r="AB268" i="34"/>
  <c r="AC268" i="34"/>
  <c r="AD268" i="34"/>
  <c r="AE268" i="34"/>
  <c r="T269" i="34"/>
  <c r="U269" i="34"/>
  <c r="V269" i="34"/>
  <c r="W269" i="34"/>
  <c r="X269" i="34"/>
  <c r="Y269" i="34"/>
  <c r="Z269" i="34"/>
  <c r="AA269" i="34"/>
  <c r="AB269" i="34"/>
  <c r="AC269" i="34"/>
  <c r="AD269" i="34"/>
  <c r="AE269" i="34"/>
  <c r="T270" i="34"/>
  <c r="U270" i="34"/>
  <c r="V270" i="34"/>
  <c r="W270" i="34"/>
  <c r="X270" i="34"/>
  <c r="Y270" i="34"/>
  <c r="Z270" i="34"/>
  <c r="AA270" i="34"/>
  <c r="AB270" i="34"/>
  <c r="AC270" i="34"/>
  <c r="AD270" i="34"/>
  <c r="AE270" i="34"/>
  <c r="T271" i="34"/>
  <c r="U271" i="34"/>
  <c r="V271" i="34"/>
  <c r="W271" i="34"/>
  <c r="X271" i="34"/>
  <c r="Y271" i="34"/>
  <c r="Z271" i="34"/>
  <c r="AA271" i="34"/>
  <c r="AB271" i="34"/>
  <c r="AC271" i="34"/>
  <c r="AD271" i="34"/>
  <c r="AE271" i="34"/>
  <c r="T272" i="34"/>
  <c r="U272" i="34"/>
  <c r="V272" i="34"/>
  <c r="W272" i="34"/>
  <c r="X272" i="34"/>
  <c r="Y272" i="34"/>
  <c r="Z272" i="34"/>
  <c r="AA272" i="34"/>
  <c r="AB272" i="34"/>
  <c r="AC272" i="34"/>
  <c r="AD272" i="34"/>
  <c r="AE272" i="34"/>
  <c r="T273" i="34"/>
  <c r="U273" i="34"/>
  <c r="V273" i="34"/>
  <c r="W273" i="34"/>
  <c r="X273" i="34"/>
  <c r="Y273" i="34"/>
  <c r="Z273" i="34"/>
  <c r="AA273" i="34"/>
  <c r="AB273" i="34"/>
  <c r="AC273" i="34"/>
  <c r="AD273" i="34"/>
  <c r="AE273" i="34"/>
  <c r="T274" i="34"/>
  <c r="U274" i="34"/>
  <c r="V274" i="34"/>
  <c r="W274" i="34"/>
  <c r="X274" i="34"/>
  <c r="Y274" i="34"/>
  <c r="Z274" i="34"/>
  <c r="AA274" i="34"/>
  <c r="AB274" i="34"/>
  <c r="AC274" i="34"/>
  <c r="AD274" i="34"/>
  <c r="AE274" i="34"/>
  <c r="T275" i="34"/>
  <c r="U275" i="34"/>
  <c r="V275" i="34"/>
  <c r="W275" i="34"/>
  <c r="X275" i="34"/>
  <c r="Y275" i="34"/>
  <c r="Z275" i="34"/>
  <c r="AA275" i="34"/>
  <c r="AB275" i="34"/>
  <c r="AC275" i="34"/>
  <c r="AD275" i="34"/>
  <c r="AE275" i="34"/>
  <c r="T276" i="34"/>
  <c r="U276" i="34"/>
  <c r="V276" i="34"/>
  <c r="W276" i="34"/>
  <c r="X276" i="34"/>
  <c r="Y276" i="34"/>
  <c r="Z276" i="34"/>
  <c r="AA276" i="34"/>
  <c r="AB276" i="34"/>
  <c r="AC276" i="34"/>
  <c r="AD276" i="34"/>
  <c r="AE276" i="34"/>
  <c r="T277" i="34"/>
  <c r="U277" i="34"/>
  <c r="V277" i="34"/>
  <c r="W277" i="34"/>
  <c r="X277" i="34"/>
  <c r="Y277" i="34"/>
  <c r="Z277" i="34"/>
  <c r="AA277" i="34"/>
  <c r="AB277" i="34"/>
  <c r="AC277" i="34"/>
  <c r="AD277" i="34"/>
  <c r="AE277" i="34"/>
  <c r="T278" i="34"/>
  <c r="U278" i="34"/>
  <c r="V278" i="34"/>
  <c r="W278" i="34"/>
  <c r="X278" i="34"/>
  <c r="Y278" i="34"/>
  <c r="Z278" i="34"/>
  <c r="AA278" i="34"/>
  <c r="AB278" i="34"/>
  <c r="AC278" i="34"/>
  <c r="AD278" i="34"/>
  <c r="AE278" i="34"/>
  <c r="T279" i="34"/>
  <c r="U279" i="34"/>
  <c r="V279" i="34"/>
  <c r="W279" i="34"/>
  <c r="X279" i="34"/>
  <c r="Y279" i="34"/>
  <c r="Z279" i="34"/>
  <c r="AA279" i="34"/>
  <c r="AB279" i="34"/>
  <c r="AC279" i="34"/>
  <c r="AD279" i="34"/>
  <c r="AE279" i="34"/>
  <c r="T280" i="34"/>
  <c r="U280" i="34"/>
  <c r="V280" i="34"/>
  <c r="W280" i="34"/>
  <c r="X280" i="34"/>
  <c r="Y280" i="34"/>
  <c r="Z280" i="34"/>
  <c r="AA280" i="34"/>
  <c r="AB280" i="34"/>
  <c r="AC280" i="34"/>
  <c r="AD280" i="34"/>
  <c r="AE280" i="34"/>
  <c r="T281" i="34"/>
  <c r="U281" i="34"/>
  <c r="V281" i="34"/>
  <c r="W281" i="34"/>
  <c r="X281" i="34"/>
  <c r="Y281" i="34"/>
  <c r="Z281" i="34"/>
  <c r="AA281" i="34"/>
  <c r="AB281" i="34"/>
  <c r="AC281" i="34"/>
  <c r="AD281" i="34"/>
  <c r="AE281" i="34"/>
  <c r="T282" i="34"/>
  <c r="U282" i="34"/>
  <c r="V282" i="34"/>
  <c r="W282" i="34"/>
  <c r="X282" i="34"/>
  <c r="Y282" i="34"/>
  <c r="Z282" i="34"/>
  <c r="AA282" i="34"/>
  <c r="AB282" i="34"/>
  <c r="AC282" i="34"/>
  <c r="AD282" i="34"/>
  <c r="AE282" i="34"/>
  <c r="T283" i="34"/>
  <c r="U283" i="34"/>
  <c r="V283" i="34"/>
  <c r="W283" i="34"/>
  <c r="X283" i="34"/>
  <c r="Y283" i="34"/>
  <c r="Z283" i="34"/>
  <c r="AA283" i="34"/>
  <c r="AB283" i="34"/>
  <c r="AC283" i="34"/>
  <c r="AD283" i="34"/>
  <c r="AE283" i="34"/>
  <c r="T284" i="34"/>
  <c r="U284" i="34"/>
  <c r="V284" i="34"/>
  <c r="W284" i="34"/>
  <c r="X284" i="34"/>
  <c r="Y284" i="34"/>
  <c r="Z284" i="34"/>
  <c r="AA284" i="34"/>
  <c r="AB284" i="34"/>
  <c r="AC284" i="34"/>
  <c r="AD284" i="34"/>
  <c r="AE284" i="34"/>
  <c r="T285" i="34"/>
  <c r="U285" i="34"/>
  <c r="V285" i="34"/>
  <c r="W285" i="34"/>
  <c r="X285" i="34"/>
  <c r="Y285" i="34"/>
  <c r="Z285" i="34"/>
  <c r="AA285" i="34"/>
  <c r="AB285" i="34"/>
  <c r="AC285" i="34"/>
  <c r="AD285" i="34"/>
  <c r="AE285" i="34"/>
  <c r="T286" i="34"/>
  <c r="U286" i="34"/>
  <c r="V286" i="34"/>
  <c r="W286" i="34"/>
  <c r="X286" i="34"/>
  <c r="Y286" i="34"/>
  <c r="Z286" i="34"/>
  <c r="AA286" i="34"/>
  <c r="AB286" i="34"/>
  <c r="AC286" i="34"/>
  <c r="AD286" i="34"/>
  <c r="AE286" i="34"/>
  <c r="T287" i="34"/>
  <c r="U287" i="34"/>
  <c r="V287" i="34"/>
  <c r="W287" i="34"/>
  <c r="X287" i="34"/>
  <c r="Y287" i="34"/>
  <c r="Z287" i="34"/>
  <c r="AA287" i="34"/>
  <c r="AB287" i="34"/>
  <c r="AC287" i="34"/>
  <c r="AD287" i="34"/>
  <c r="AE287" i="34"/>
  <c r="T288" i="34"/>
  <c r="U288" i="34"/>
  <c r="V288" i="34"/>
  <c r="W288" i="34"/>
  <c r="X288" i="34"/>
  <c r="Y288" i="34"/>
  <c r="Z288" i="34"/>
  <c r="AA288" i="34"/>
  <c r="AB288" i="34"/>
  <c r="AC288" i="34"/>
  <c r="AD288" i="34"/>
  <c r="AE288" i="34"/>
  <c r="T289" i="34"/>
  <c r="U289" i="34"/>
  <c r="V289" i="34"/>
  <c r="W289" i="34"/>
  <c r="X289" i="34"/>
  <c r="Y289" i="34"/>
  <c r="Z289" i="34"/>
  <c r="AA289" i="34"/>
  <c r="AB289" i="34"/>
  <c r="AC289" i="34"/>
  <c r="AD289" i="34"/>
  <c r="AE289" i="34"/>
  <c r="T290" i="34"/>
  <c r="U290" i="34"/>
  <c r="V290" i="34"/>
  <c r="W290" i="34"/>
  <c r="X290" i="34"/>
  <c r="Y290" i="34"/>
  <c r="Z290" i="34"/>
  <c r="AA290" i="34"/>
  <c r="AB290" i="34"/>
  <c r="AC290" i="34"/>
  <c r="AD290" i="34"/>
  <c r="AE290" i="34"/>
  <c r="T291" i="34"/>
  <c r="U291" i="34"/>
  <c r="V291" i="34"/>
  <c r="W291" i="34"/>
  <c r="X291" i="34"/>
  <c r="Y291" i="34"/>
  <c r="Z291" i="34"/>
  <c r="AA291" i="34"/>
  <c r="AB291" i="34"/>
  <c r="AC291" i="34"/>
  <c r="AD291" i="34"/>
  <c r="AE291" i="34"/>
  <c r="T292" i="34"/>
  <c r="U292" i="34"/>
  <c r="V292" i="34"/>
  <c r="W292" i="34"/>
  <c r="X292" i="34"/>
  <c r="Y292" i="34"/>
  <c r="Z292" i="34"/>
  <c r="AA292" i="34"/>
  <c r="AB292" i="34"/>
  <c r="AC292" i="34"/>
  <c r="AD292" i="34"/>
  <c r="AE292" i="34"/>
  <c r="T293" i="34"/>
  <c r="U293" i="34"/>
  <c r="V293" i="34"/>
  <c r="W293" i="34"/>
  <c r="X293" i="34"/>
  <c r="Y293" i="34"/>
  <c r="Z293" i="34"/>
  <c r="AA293" i="34"/>
  <c r="AB293" i="34"/>
  <c r="AC293" i="34"/>
  <c r="AD293" i="34"/>
  <c r="AE293" i="34"/>
  <c r="T294" i="34"/>
  <c r="U294" i="34"/>
  <c r="V294" i="34"/>
  <c r="W294" i="34"/>
  <c r="X294" i="34"/>
  <c r="Y294" i="34"/>
  <c r="Z294" i="34"/>
  <c r="AA294" i="34"/>
  <c r="AB294" i="34"/>
  <c r="AC294" i="34"/>
  <c r="AD294" i="34"/>
  <c r="AE294" i="34"/>
  <c r="T295" i="34"/>
  <c r="U295" i="34"/>
  <c r="V295" i="34"/>
  <c r="W295" i="34"/>
  <c r="X295" i="34"/>
  <c r="Y295" i="34"/>
  <c r="Z295" i="34"/>
  <c r="AA295" i="34"/>
  <c r="AB295" i="34"/>
  <c r="AC295" i="34"/>
  <c r="AD295" i="34"/>
  <c r="AE295" i="34"/>
  <c r="T296" i="34"/>
  <c r="U296" i="34"/>
  <c r="V296" i="34"/>
  <c r="W296" i="34"/>
  <c r="X296" i="34"/>
  <c r="Y296" i="34"/>
  <c r="Z296" i="34"/>
  <c r="AA296" i="34"/>
  <c r="AB296" i="34"/>
  <c r="AC296" i="34"/>
  <c r="AD296" i="34"/>
  <c r="AE296" i="34"/>
  <c r="T297" i="34"/>
  <c r="U297" i="34"/>
  <c r="V297" i="34"/>
  <c r="W297" i="34"/>
  <c r="X297" i="34"/>
  <c r="Y297" i="34"/>
  <c r="Z297" i="34"/>
  <c r="AA297" i="34"/>
  <c r="AB297" i="34"/>
  <c r="AC297" i="34"/>
  <c r="AD297" i="34"/>
  <c r="AE297" i="34"/>
  <c r="T298" i="34"/>
  <c r="U298" i="34"/>
  <c r="V298" i="34"/>
  <c r="W298" i="34"/>
  <c r="X298" i="34"/>
  <c r="Y298" i="34"/>
  <c r="Z298" i="34"/>
  <c r="AA298" i="34"/>
  <c r="AB298" i="34"/>
  <c r="AC298" i="34"/>
  <c r="AD298" i="34"/>
  <c r="AE298" i="34"/>
  <c r="T299" i="34"/>
  <c r="U299" i="34"/>
  <c r="V299" i="34"/>
  <c r="W299" i="34"/>
  <c r="X299" i="34"/>
  <c r="Y299" i="34"/>
  <c r="Z299" i="34"/>
  <c r="AA299" i="34"/>
  <c r="AB299" i="34"/>
  <c r="AC299" i="34"/>
  <c r="AD299" i="34"/>
  <c r="AE299" i="34"/>
  <c r="T300" i="34"/>
  <c r="U300" i="34"/>
  <c r="V300" i="34"/>
  <c r="W300" i="34"/>
  <c r="X300" i="34"/>
  <c r="Y300" i="34"/>
  <c r="Z300" i="34"/>
  <c r="AA300" i="34"/>
  <c r="AB300" i="34"/>
  <c r="AC300" i="34"/>
  <c r="AD300" i="34"/>
  <c r="AE300" i="34"/>
  <c r="T301" i="34"/>
  <c r="U301" i="34"/>
  <c r="V301" i="34"/>
  <c r="W301" i="34"/>
  <c r="X301" i="34"/>
  <c r="Y301" i="34"/>
  <c r="Z301" i="34"/>
  <c r="AA301" i="34"/>
  <c r="AB301" i="34"/>
  <c r="AC301" i="34"/>
  <c r="AD301" i="34"/>
  <c r="AE301" i="34"/>
  <c r="T302" i="34"/>
  <c r="U302" i="34"/>
  <c r="V302" i="34"/>
  <c r="W302" i="34"/>
  <c r="X302" i="34"/>
  <c r="Y302" i="34"/>
  <c r="Z302" i="34"/>
  <c r="AA302" i="34"/>
  <c r="AB302" i="34"/>
  <c r="AC302" i="34"/>
  <c r="AD302" i="34"/>
  <c r="AE302" i="34"/>
  <c r="T303" i="34"/>
  <c r="U303" i="34"/>
  <c r="V303" i="34"/>
  <c r="W303" i="34"/>
  <c r="X303" i="34"/>
  <c r="Y303" i="34"/>
  <c r="Z303" i="34"/>
  <c r="AA303" i="34"/>
  <c r="AB303" i="34"/>
  <c r="AC303" i="34"/>
  <c r="AD303" i="34"/>
  <c r="AE303" i="34"/>
  <c r="T304" i="34"/>
  <c r="U304" i="34"/>
  <c r="V304" i="34"/>
  <c r="W304" i="34"/>
  <c r="X304" i="34"/>
  <c r="Y304" i="34"/>
  <c r="Z304" i="34"/>
  <c r="AA304" i="34"/>
  <c r="AB304" i="34"/>
  <c r="AC304" i="34"/>
  <c r="AD304" i="34"/>
  <c r="AE304" i="34"/>
  <c r="T305" i="34"/>
  <c r="U305" i="34"/>
  <c r="V305" i="34"/>
  <c r="W305" i="34"/>
  <c r="X305" i="34"/>
  <c r="Y305" i="34"/>
  <c r="Z305" i="34"/>
  <c r="AA305" i="34"/>
  <c r="AB305" i="34"/>
  <c r="AC305" i="34"/>
  <c r="AD305" i="34"/>
  <c r="AE305" i="34"/>
  <c r="T306" i="34"/>
  <c r="U306" i="34"/>
  <c r="V306" i="34"/>
  <c r="W306" i="34"/>
  <c r="X306" i="34"/>
  <c r="Y306" i="34"/>
  <c r="Z306" i="34"/>
  <c r="AA306" i="34"/>
  <c r="AB306" i="34"/>
  <c r="AC306" i="34"/>
  <c r="AD306" i="34"/>
  <c r="AE306" i="34"/>
  <c r="T307" i="34"/>
  <c r="U307" i="34"/>
  <c r="V307" i="34"/>
  <c r="W307" i="34"/>
  <c r="X307" i="34"/>
  <c r="Y307" i="34"/>
  <c r="Z307" i="34"/>
  <c r="AA307" i="34"/>
  <c r="AB307" i="34"/>
  <c r="AC307" i="34"/>
  <c r="AD307" i="34"/>
  <c r="AE307" i="34"/>
  <c r="T308" i="34"/>
  <c r="U308" i="34"/>
  <c r="V308" i="34"/>
  <c r="W308" i="34"/>
  <c r="X308" i="34"/>
  <c r="Y308" i="34"/>
  <c r="Z308" i="34"/>
  <c r="AA308" i="34"/>
  <c r="AB308" i="34"/>
  <c r="AC308" i="34"/>
  <c r="AD308" i="34"/>
  <c r="AE308" i="34"/>
  <c r="T309" i="34"/>
  <c r="U309" i="34"/>
  <c r="V309" i="34"/>
  <c r="W309" i="34"/>
  <c r="X309" i="34"/>
  <c r="Y309" i="34"/>
  <c r="Z309" i="34"/>
  <c r="AA309" i="34"/>
  <c r="AB309" i="34"/>
  <c r="AC309" i="34"/>
  <c r="AD309" i="34"/>
  <c r="AE309" i="34"/>
  <c r="T310" i="34"/>
  <c r="U310" i="34"/>
  <c r="V310" i="34"/>
  <c r="W310" i="34"/>
  <c r="X310" i="34"/>
  <c r="Y310" i="34"/>
  <c r="Z310" i="34"/>
  <c r="AA310" i="34"/>
  <c r="AB310" i="34"/>
  <c r="AC310" i="34"/>
  <c r="AD310" i="34"/>
  <c r="AE310" i="34"/>
  <c r="T311" i="34"/>
  <c r="U311" i="34"/>
  <c r="V311" i="34"/>
  <c r="W311" i="34"/>
  <c r="X311" i="34"/>
  <c r="Y311" i="34"/>
  <c r="Z311" i="34"/>
  <c r="AA311" i="34"/>
  <c r="AB311" i="34"/>
  <c r="AC311" i="34"/>
  <c r="AD311" i="34"/>
  <c r="AE311" i="34"/>
  <c r="T312" i="34"/>
  <c r="U312" i="34"/>
  <c r="V312" i="34"/>
  <c r="W312" i="34"/>
  <c r="X312" i="34"/>
  <c r="Y312" i="34"/>
  <c r="Z312" i="34"/>
  <c r="AA312" i="34"/>
  <c r="AB312" i="34"/>
  <c r="AC312" i="34"/>
  <c r="AD312" i="34"/>
  <c r="AE312" i="34"/>
  <c r="T313" i="34"/>
  <c r="U313" i="34"/>
  <c r="V313" i="34"/>
  <c r="W313" i="34"/>
  <c r="X313" i="34"/>
  <c r="Y313" i="34"/>
  <c r="Z313" i="34"/>
  <c r="AA313" i="34"/>
  <c r="AB313" i="34"/>
  <c r="AC313" i="34"/>
  <c r="AD313" i="34"/>
  <c r="AE313" i="34"/>
  <c r="T314" i="34"/>
  <c r="U314" i="34"/>
  <c r="V314" i="34"/>
  <c r="W314" i="34"/>
  <c r="X314" i="34"/>
  <c r="Y314" i="34"/>
  <c r="Z314" i="34"/>
  <c r="AA314" i="34"/>
  <c r="AB314" i="34"/>
  <c r="AC314" i="34"/>
  <c r="AD314" i="34"/>
  <c r="AE314" i="34"/>
  <c r="T315" i="34"/>
  <c r="U315" i="34"/>
  <c r="V315" i="34"/>
  <c r="W315" i="34"/>
  <c r="X315" i="34"/>
  <c r="Y315" i="34"/>
  <c r="Z315" i="34"/>
  <c r="AA315" i="34"/>
  <c r="AB315" i="34"/>
  <c r="AC315" i="34"/>
  <c r="AD315" i="34"/>
  <c r="AE315" i="34"/>
  <c r="T316" i="34"/>
  <c r="U316" i="34"/>
  <c r="V316" i="34"/>
  <c r="W316" i="34"/>
  <c r="X316" i="34"/>
  <c r="Y316" i="34"/>
  <c r="Z316" i="34"/>
  <c r="AA316" i="34"/>
  <c r="AB316" i="34"/>
  <c r="AC316" i="34"/>
  <c r="AD316" i="34"/>
  <c r="AE316" i="34"/>
  <c r="T317" i="34"/>
  <c r="U317" i="34"/>
  <c r="V317" i="34"/>
  <c r="W317" i="34"/>
  <c r="X317" i="34"/>
  <c r="Y317" i="34"/>
  <c r="Z317" i="34"/>
  <c r="AA317" i="34"/>
  <c r="AB317" i="34"/>
  <c r="AC317" i="34"/>
  <c r="AD317" i="34"/>
  <c r="AE317" i="34"/>
  <c r="T318" i="34"/>
  <c r="U318" i="34"/>
  <c r="V318" i="34"/>
  <c r="W318" i="34"/>
  <c r="X318" i="34"/>
  <c r="Y318" i="34"/>
  <c r="Z318" i="34"/>
  <c r="AA318" i="34"/>
  <c r="AB318" i="34"/>
  <c r="AC318" i="34"/>
  <c r="AD318" i="34"/>
  <c r="AE318" i="34"/>
  <c r="T319" i="34"/>
  <c r="U319" i="34"/>
  <c r="V319" i="34"/>
  <c r="W319" i="34"/>
  <c r="X319" i="34"/>
  <c r="Y319" i="34"/>
  <c r="Z319" i="34"/>
  <c r="AA319" i="34"/>
  <c r="AB319" i="34"/>
  <c r="AC319" i="34"/>
  <c r="AD319" i="34"/>
  <c r="AE319" i="34"/>
  <c r="T320" i="34"/>
  <c r="U320" i="34"/>
  <c r="V320" i="34"/>
  <c r="W320" i="34"/>
  <c r="X320" i="34"/>
  <c r="Y320" i="34"/>
  <c r="Z320" i="34"/>
  <c r="AA320" i="34"/>
  <c r="AB320" i="34"/>
  <c r="AC320" i="34"/>
  <c r="AD320" i="34"/>
  <c r="AE320" i="34"/>
  <c r="T321" i="34"/>
  <c r="U321" i="34"/>
  <c r="V321" i="34"/>
  <c r="W321" i="34"/>
  <c r="X321" i="34"/>
  <c r="Y321" i="34"/>
  <c r="Z321" i="34"/>
  <c r="AA321" i="34"/>
  <c r="AB321" i="34"/>
  <c r="AC321" i="34"/>
  <c r="AD321" i="34"/>
  <c r="AE321" i="34"/>
  <c r="T322" i="34"/>
  <c r="U322" i="34"/>
  <c r="V322" i="34"/>
  <c r="W322" i="34"/>
  <c r="X322" i="34"/>
  <c r="Y322" i="34"/>
  <c r="Z322" i="34"/>
  <c r="AA322" i="34"/>
  <c r="AB322" i="34"/>
  <c r="AC322" i="34"/>
  <c r="AD322" i="34"/>
  <c r="AE322" i="34"/>
  <c r="T323" i="34"/>
  <c r="U323" i="34"/>
  <c r="V323" i="34"/>
  <c r="W323" i="34"/>
  <c r="X323" i="34"/>
  <c r="Y323" i="34"/>
  <c r="Z323" i="34"/>
  <c r="AA323" i="34"/>
  <c r="AB323" i="34"/>
  <c r="AC323" i="34"/>
  <c r="AD323" i="34"/>
  <c r="AE323" i="34"/>
  <c r="T324" i="34"/>
  <c r="U324" i="34"/>
  <c r="V324" i="34"/>
  <c r="W324" i="34"/>
  <c r="X324" i="34"/>
  <c r="Y324" i="34"/>
  <c r="Z324" i="34"/>
  <c r="AA324" i="34"/>
  <c r="AB324" i="34"/>
  <c r="AC324" i="34"/>
  <c r="AD324" i="34"/>
  <c r="AE324" i="34"/>
  <c r="T325" i="34"/>
  <c r="U325" i="34"/>
  <c r="V325" i="34"/>
  <c r="W325" i="34"/>
  <c r="X325" i="34"/>
  <c r="Y325" i="34"/>
  <c r="Z325" i="34"/>
  <c r="AA325" i="34"/>
  <c r="AB325" i="34"/>
  <c r="AC325" i="34"/>
  <c r="AD325" i="34"/>
  <c r="AE325" i="34"/>
  <c r="T326" i="34"/>
  <c r="U326" i="34"/>
  <c r="V326" i="34"/>
  <c r="W326" i="34"/>
  <c r="X326" i="34"/>
  <c r="Y326" i="34"/>
  <c r="Z326" i="34"/>
  <c r="AA326" i="34"/>
  <c r="AB326" i="34"/>
  <c r="AC326" i="34"/>
  <c r="AD326" i="34"/>
  <c r="AE326" i="34"/>
  <c r="T327" i="34"/>
  <c r="U327" i="34"/>
  <c r="V327" i="34"/>
  <c r="W327" i="34"/>
  <c r="X327" i="34"/>
  <c r="Y327" i="34"/>
  <c r="Z327" i="34"/>
  <c r="AA327" i="34"/>
  <c r="AB327" i="34"/>
  <c r="AC327" i="34"/>
  <c r="AD327" i="34"/>
  <c r="AE327" i="34"/>
  <c r="T328" i="34"/>
  <c r="U328" i="34"/>
  <c r="V328" i="34"/>
  <c r="W328" i="34"/>
  <c r="X328" i="34"/>
  <c r="Y328" i="34"/>
  <c r="Z328" i="34"/>
  <c r="AA328" i="34"/>
  <c r="AB328" i="34"/>
  <c r="AC328" i="34"/>
  <c r="AD328" i="34"/>
  <c r="AE328" i="34"/>
  <c r="T329" i="34"/>
  <c r="U329" i="34"/>
  <c r="V329" i="34"/>
  <c r="W329" i="34"/>
  <c r="X329" i="34"/>
  <c r="Y329" i="34"/>
  <c r="Z329" i="34"/>
  <c r="AA329" i="34"/>
  <c r="AB329" i="34"/>
  <c r="AC329" i="34"/>
  <c r="AD329" i="34"/>
  <c r="AE329" i="34"/>
  <c r="T330" i="34"/>
  <c r="U330" i="34"/>
  <c r="V330" i="34"/>
  <c r="W330" i="34"/>
  <c r="X330" i="34"/>
  <c r="Y330" i="34"/>
  <c r="Z330" i="34"/>
  <c r="AA330" i="34"/>
  <c r="AB330" i="34"/>
  <c r="AC330" i="34"/>
  <c r="AD330" i="34"/>
  <c r="AE330" i="34"/>
  <c r="T331" i="34"/>
  <c r="U331" i="34"/>
  <c r="V331" i="34"/>
  <c r="W331" i="34"/>
  <c r="X331" i="34"/>
  <c r="Y331" i="34"/>
  <c r="Z331" i="34"/>
  <c r="AA331" i="34"/>
  <c r="AB331" i="34"/>
  <c r="AC331" i="34"/>
  <c r="AD331" i="34"/>
  <c r="AE331" i="34"/>
  <c r="T332" i="34"/>
  <c r="U332" i="34"/>
  <c r="V332" i="34"/>
  <c r="W332" i="34"/>
  <c r="X332" i="34"/>
  <c r="Y332" i="34"/>
  <c r="Z332" i="34"/>
  <c r="AA332" i="34"/>
  <c r="AB332" i="34"/>
  <c r="AC332" i="34"/>
  <c r="AD332" i="34"/>
  <c r="AE332" i="34"/>
  <c r="T333" i="34"/>
  <c r="U333" i="34"/>
  <c r="V333" i="34"/>
  <c r="W333" i="34"/>
  <c r="X333" i="34"/>
  <c r="Y333" i="34"/>
  <c r="Z333" i="34"/>
  <c r="AA333" i="34"/>
  <c r="AB333" i="34"/>
  <c r="AC333" i="34"/>
  <c r="AD333" i="34"/>
  <c r="AE333" i="34"/>
  <c r="T334" i="34"/>
  <c r="U334" i="34"/>
  <c r="V334" i="34"/>
  <c r="W334" i="34"/>
  <c r="X334" i="34"/>
  <c r="Y334" i="34"/>
  <c r="Z334" i="34"/>
  <c r="AA334" i="34"/>
  <c r="AB334" i="34"/>
  <c r="AC334" i="34"/>
  <c r="AD334" i="34"/>
  <c r="AE334" i="34"/>
  <c r="T335" i="34"/>
  <c r="U335" i="34"/>
  <c r="V335" i="34"/>
  <c r="W335" i="34"/>
  <c r="X335" i="34"/>
  <c r="Y335" i="34"/>
  <c r="Z335" i="34"/>
  <c r="AA335" i="34"/>
  <c r="AB335" i="34"/>
  <c r="AC335" i="34"/>
  <c r="AD335" i="34"/>
  <c r="AE335" i="34"/>
  <c r="T336" i="34"/>
  <c r="U336" i="34"/>
  <c r="V336" i="34"/>
  <c r="W336" i="34"/>
  <c r="X336" i="34"/>
  <c r="Y336" i="34"/>
  <c r="Z336" i="34"/>
  <c r="AA336" i="34"/>
  <c r="AB336" i="34"/>
  <c r="AC336" i="34"/>
  <c r="AD336" i="34"/>
  <c r="AE336" i="34"/>
  <c r="T337" i="34"/>
  <c r="U337" i="34"/>
  <c r="V337" i="34"/>
  <c r="W337" i="34"/>
  <c r="X337" i="34"/>
  <c r="Y337" i="34"/>
  <c r="Z337" i="34"/>
  <c r="AA337" i="34"/>
  <c r="AB337" i="34"/>
  <c r="AC337" i="34"/>
  <c r="AD337" i="34"/>
  <c r="AE337" i="34"/>
  <c r="S118" i="34"/>
  <c r="S119" i="34"/>
  <c r="S120" i="34"/>
  <c r="S121" i="34"/>
  <c r="S122" i="34"/>
  <c r="S123" i="34"/>
  <c r="S124" i="34"/>
  <c r="S125" i="34"/>
  <c r="S126" i="34"/>
  <c r="S127" i="34"/>
  <c r="S128" i="34"/>
  <c r="S129" i="34"/>
  <c r="S130" i="34"/>
  <c r="S131" i="34"/>
  <c r="S132" i="34"/>
  <c r="S133" i="34"/>
  <c r="S134" i="34"/>
  <c r="S135" i="34"/>
  <c r="S136" i="34"/>
  <c r="S137" i="34"/>
  <c r="S138" i="34"/>
  <c r="S139" i="34"/>
  <c r="S140" i="34"/>
  <c r="S141" i="34"/>
  <c r="S142" i="34"/>
  <c r="S143" i="34"/>
  <c r="S144" i="34"/>
  <c r="S145" i="34"/>
  <c r="S146" i="34"/>
  <c r="S147" i="34"/>
  <c r="S148" i="34"/>
  <c r="S149" i="34"/>
  <c r="S150" i="34"/>
  <c r="S151" i="34"/>
  <c r="S152" i="34"/>
  <c r="S153" i="34"/>
  <c r="S154" i="34"/>
  <c r="S155" i="34"/>
  <c r="S156" i="34"/>
  <c r="S157" i="34"/>
  <c r="S158" i="34"/>
  <c r="S159" i="34"/>
  <c r="S160" i="34"/>
  <c r="S161" i="34"/>
  <c r="S162" i="34"/>
  <c r="S163" i="34"/>
  <c r="S164" i="34"/>
  <c r="S165" i="34"/>
  <c r="S166" i="34"/>
  <c r="S167" i="34"/>
  <c r="S168" i="34"/>
  <c r="S169" i="34"/>
  <c r="S170" i="34"/>
  <c r="S171" i="34"/>
  <c r="S172" i="34"/>
  <c r="S173" i="34"/>
  <c r="S174" i="34"/>
  <c r="S175" i="34"/>
  <c r="S176" i="34"/>
  <c r="S177" i="34"/>
  <c r="S178" i="34"/>
  <c r="S179" i="34"/>
  <c r="S180" i="34"/>
  <c r="S181" i="34"/>
  <c r="S182" i="34"/>
  <c r="S183" i="34"/>
  <c r="S184" i="34"/>
  <c r="S185" i="34"/>
  <c r="S186" i="34"/>
  <c r="S187" i="34"/>
  <c r="S188" i="34"/>
  <c r="S189" i="34"/>
  <c r="S190" i="34"/>
  <c r="S191" i="34"/>
  <c r="S192" i="34"/>
  <c r="S193" i="34"/>
  <c r="S194" i="34"/>
  <c r="S195" i="34"/>
  <c r="S196" i="34"/>
  <c r="S197" i="34"/>
  <c r="S198" i="34"/>
  <c r="S199" i="34"/>
  <c r="S200" i="34"/>
  <c r="S201" i="34"/>
  <c r="S202" i="34"/>
  <c r="S203" i="34"/>
  <c r="S204" i="34"/>
  <c r="S205" i="34"/>
  <c r="S206" i="34"/>
  <c r="S207" i="34"/>
  <c r="S208" i="34"/>
  <c r="S209" i="34"/>
  <c r="S210" i="34"/>
  <c r="S211" i="34"/>
  <c r="S212" i="34"/>
  <c r="S213" i="34"/>
  <c r="S214" i="34"/>
  <c r="S215" i="34"/>
  <c r="S216" i="34"/>
  <c r="S217" i="34"/>
  <c r="S218" i="34"/>
  <c r="S219" i="34"/>
  <c r="S220" i="34"/>
  <c r="S221" i="34"/>
  <c r="S222" i="34"/>
  <c r="S223" i="34"/>
  <c r="S224" i="34"/>
  <c r="S225" i="34"/>
  <c r="S226" i="34"/>
  <c r="S227" i="34"/>
  <c r="S228" i="34"/>
  <c r="S229" i="34"/>
  <c r="S230" i="34"/>
  <c r="S231" i="34"/>
  <c r="S232" i="34"/>
  <c r="S233" i="34"/>
  <c r="S234" i="34"/>
  <c r="S235" i="34"/>
  <c r="S236" i="34"/>
  <c r="S237" i="34"/>
  <c r="S238" i="34"/>
  <c r="S239" i="34"/>
  <c r="S240" i="34"/>
  <c r="S241" i="34"/>
  <c r="S242" i="34"/>
  <c r="S243" i="34"/>
  <c r="S244" i="34"/>
  <c r="S245" i="34"/>
  <c r="S246" i="34"/>
  <c r="S247" i="34"/>
  <c r="S248" i="34"/>
  <c r="S249" i="34"/>
  <c r="S250" i="34"/>
  <c r="S251" i="34"/>
  <c r="S252" i="34"/>
  <c r="S253" i="34"/>
  <c r="S254" i="34"/>
  <c r="S255" i="34"/>
  <c r="S256" i="34"/>
  <c r="S257" i="34"/>
  <c r="S258" i="34"/>
  <c r="S259" i="34"/>
  <c r="S260" i="34"/>
  <c r="S261" i="34"/>
  <c r="S262" i="34"/>
  <c r="S263" i="34"/>
  <c r="S264" i="34"/>
  <c r="S265" i="34"/>
  <c r="S266" i="34"/>
  <c r="S267" i="34"/>
  <c r="S268" i="34"/>
  <c r="S269" i="34"/>
  <c r="S270" i="34"/>
  <c r="S271" i="34"/>
  <c r="S272" i="34"/>
  <c r="S273" i="34"/>
  <c r="S274" i="34"/>
  <c r="S275" i="34"/>
  <c r="S276" i="34"/>
  <c r="S277" i="34"/>
  <c r="S278" i="34"/>
  <c r="S279" i="34"/>
  <c r="S280" i="34"/>
  <c r="S281" i="34"/>
  <c r="S282" i="34"/>
  <c r="S283" i="34"/>
  <c r="S284" i="34"/>
  <c r="S285" i="34"/>
  <c r="S286" i="34"/>
  <c r="S287" i="34"/>
  <c r="S288" i="34"/>
  <c r="S289" i="34"/>
  <c r="S290" i="34"/>
  <c r="S291" i="34"/>
  <c r="S292" i="34"/>
  <c r="S293" i="34"/>
  <c r="S294" i="34"/>
  <c r="S295" i="34"/>
  <c r="S296" i="34"/>
  <c r="S297" i="34"/>
  <c r="S298" i="34"/>
  <c r="S299" i="34"/>
  <c r="S300" i="34"/>
  <c r="S301" i="34"/>
  <c r="S302" i="34"/>
  <c r="S303" i="34"/>
  <c r="S304" i="34"/>
  <c r="S305" i="34"/>
  <c r="S306" i="34"/>
  <c r="S307" i="34"/>
  <c r="S308" i="34"/>
  <c r="S309" i="34"/>
  <c r="S310" i="34"/>
  <c r="S311" i="34"/>
  <c r="S312" i="34"/>
  <c r="S313" i="34"/>
  <c r="S314" i="34"/>
  <c r="S315" i="34"/>
  <c r="S316" i="34"/>
  <c r="S317" i="34"/>
  <c r="S318" i="34"/>
  <c r="S319" i="34"/>
  <c r="S320" i="34"/>
  <c r="S321" i="34"/>
  <c r="S322" i="34"/>
  <c r="S323" i="34"/>
  <c r="S324" i="34"/>
  <c r="S325" i="34"/>
  <c r="S326" i="34"/>
  <c r="S327" i="34"/>
  <c r="S328" i="34"/>
  <c r="S329" i="34"/>
  <c r="S330" i="34"/>
  <c r="S331" i="34"/>
  <c r="S332" i="34"/>
  <c r="S333" i="34"/>
  <c r="S334" i="34"/>
  <c r="S335" i="34"/>
  <c r="S336" i="34"/>
  <c r="S337" i="34"/>
  <c r="G337" i="35" l="1"/>
  <c r="B337" i="35"/>
  <c r="D337" i="34"/>
  <c r="E337" i="34"/>
  <c r="F337" i="34"/>
  <c r="G337" i="34"/>
  <c r="H337" i="34"/>
  <c r="H337" i="35" s="1"/>
  <c r="I337" i="34"/>
  <c r="J337" i="34"/>
  <c r="K337" i="34"/>
  <c r="L337" i="34"/>
  <c r="M337" i="34"/>
  <c r="N337" i="34"/>
  <c r="O337" i="34"/>
  <c r="P337" i="34"/>
  <c r="Q337" i="34"/>
  <c r="R337" i="34"/>
  <c r="AE337" i="35"/>
  <c r="B336" i="32"/>
  <c r="E337" i="30"/>
  <c r="F337" i="30"/>
  <c r="G337" i="30"/>
  <c r="H337" i="30"/>
  <c r="I337" i="30"/>
  <c r="J337" i="30"/>
  <c r="K337" i="30"/>
  <c r="L337" i="30"/>
  <c r="M337" i="30"/>
  <c r="N337" i="30"/>
  <c r="O337" i="30"/>
  <c r="P337" i="30"/>
  <c r="Q337" i="30"/>
  <c r="S337" i="30"/>
  <c r="T337" i="30"/>
  <c r="U337" i="30"/>
  <c r="V337" i="30"/>
  <c r="W337" i="30"/>
  <c r="X337" i="30"/>
  <c r="Y337" i="30"/>
  <c r="Z337" i="30"/>
  <c r="AA337" i="30"/>
  <c r="AB337" i="30"/>
  <c r="AC337" i="30"/>
  <c r="AD337" i="30"/>
  <c r="AE337" i="30"/>
  <c r="D337" i="30"/>
  <c r="B337" i="31"/>
  <c r="D337" i="31"/>
  <c r="E337" i="31"/>
  <c r="F337" i="31"/>
  <c r="G337" i="31"/>
  <c r="H337" i="31"/>
  <c r="I337" i="31"/>
  <c r="J337" i="31"/>
  <c r="K337" i="31"/>
  <c r="L337" i="31"/>
  <c r="M337" i="31"/>
  <c r="N337" i="31"/>
  <c r="O337" i="31"/>
  <c r="P337" i="31"/>
  <c r="Q337" i="31"/>
  <c r="R337" i="31"/>
  <c r="R337" i="30" s="1"/>
  <c r="AF337" i="30" s="1"/>
  <c r="S337" i="31"/>
  <c r="T337" i="31"/>
  <c r="U337" i="31"/>
  <c r="V337" i="31"/>
  <c r="W337" i="31"/>
  <c r="X337" i="31"/>
  <c r="Y337" i="31"/>
  <c r="Z337" i="31"/>
  <c r="AA337" i="31"/>
  <c r="AB337" i="31"/>
  <c r="AC337" i="31"/>
  <c r="AD337" i="31"/>
  <c r="AE337" i="31"/>
  <c r="B337" i="30"/>
  <c r="B336" i="29"/>
  <c r="AF336" i="29"/>
  <c r="AG336" i="29"/>
  <c r="AF337" i="31" l="1"/>
  <c r="Z337" i="35"/>
  <c r="W337" i="35"/>
  <c r="R337" i="35"/>
  <c r="O337" i="35"/>
  <c r="K337" i="35"/>
  <c r="J337" i="35"/>
  <c r="AF337" i="34"/>
  <c r="AB337" i="35"/>
  <c r="T337" i="35"/>
  <c r="L337" i="35"/>
  <c r="D337" i="35"/>
  <c r="AA337" i="35"/>
  <c r="S337" i="35"/>
  <c r="Y337" i="35"/>
  <c r="Q337" i="35"/>
  <c r="I337" i="35"/>
  <c r="X337" i="35"/>
  <c r="P337" i="35"/>
  <c r="AD337" i="35"/>
  <c r="V337" i="35"/>
  <c r="N337" i="35"/>
  <c r="F337" i="35"/>
  <c r="AG337" i="34"/>
  <c r="AC337" i="35"/>
  <c r="U337" i="35"/>
  <c r="M337" i="35"/>
  <c r="E337" i="35"/>
  <c r="AG337" i="31"/>
  <c r="AG337" i="35" l="1"/>
  <c r="AF337" i="35"/>
  <c r="AF336" i="28"/>
  <c r="AG336" i="28"/>
  <c r="AG335" i="33"/>
  <c r="AF335" i="33"/>
  <c r="AG335" i="32"/>
  <c r="AF335" i="32"/>
  <c r="AG335" i="29"/>
  <c r="AF335" i="29"/>
  <c r="AG335" i="28"/>
  <c r="AF335" i="28"/>
  <c r="AG334" i="33" l="1"/>
  <c r="AF334" i="33"/>
  <c r="AG334" i="29"/>
  <c r="AF334" i="29"/>
  <c r="AF9" i="33"/>
  <c r="AF10" i="33"/>
  <c r="AF11" i="33"/>
  <c r="AF12" i="33"/>
  <c r="AF13" i="33"/>
  <c r="AF14" i="33"/>
  <c r="AF15" i="33"/>
  <c r="AF16" i="33"/>
  <c r="AF17" i="33"/>
  <c r="AF18" i="33"/>
  <c r="AF19" i="33"/>
  <c r="AF20" i="33"/>
  <c r="AF21" i="33"/>
  <c r="AF22" i="33"/>
  <c r="AF23" i="33"/>
  <c r="AF24" i="33"/>
  <c r="AF25" i="33"/>
  <c r="AF26" i="33"/>
  <c r="AF27" i="33"/>
  <c r="AF28" i="33"/>
  <c r="AF29" i="33"/>
  <c r="AF30" i="33"/>
  <c r="AF31" i="33"/>
  <c r="AF32" i="33"/>
  <c r="AF33" i="33"/>
  <c r="AF34" i="33"/>
  <c r="AF35" i="33"/>
  <c r="AF36" i="33"/>
  <c r="AF37" i="33"/>
  <c r="AF38" i="33"/>
  <c r="AF39" i="33"/>
  <c r="AF40" i="33"/>
  <c r="AF41" i="33"/>
  <c r="AF42" i="33"/>
  <c r="AF43" i="33"/>
  <c r="AF44" i="33"/>
  <c r="AF45" i="33"/>
  <c r="AF46" i="33"/>
  <c r="AF47" i="33"/>
  <c r="AF48" i="33"/>
  <c r="AF49" i="33"/>
  <c r="AF50" i="33"/>
  <c r="AF51" i="33"/>
  <c r="AF52" i="33"/>
  <c r="AF53" i="33"/>
  <c r="AF54" i="33"/>
  <c r="AF55" i="33"/>
  <c r="AF56" i="33"/>
  <c r="AF57" i="33"/>
  <c r="AF58" i="33"/>
  <c r="AF59" i="33"/>
  <c r="AF60" i="33"/>
  <c r="AF61" i="33"/>
  <c r="AF62" i="33"/>
  <c r="AF63" i="33"/>
  <c r="AF64" i="33"/>
  <c r="AF65" i="33"/>
  <c r="AF66" i="33"/>
  <c r="AF67" i="33"/>
  <c r="AF68" i="33"/>
  <c r="AF69" i="33"/>
  <c r="AF70" i="33"/>
  <c r="AF71" i="33"/>
  <c r="AF72" i="33"/>
  <c r="AF73" i="33"/>
  <c r="AF74" i="33"/>
  <c r="AF75" i="33"/>
  <c r="AF76" i="33"/>
  <c r="AF77" i="33"/>
  <c r="AF78" i="33"/>
  <c r="AF79" i="33"/>
  <c r="AF80" i="33"/>
  <c r="AF81" i="33"/>
  <c r="AF82" i="33"/>
  <c r="AF83" i="33"/>
  <c r="AF84" i="33"/>
  <c r="AF85" i="33"/>
  <c r="AF86" i="33"/>
  <c r="AF87" i="33"/>
  <c r="AF88" i="33"/>
  <c r="AF89" i="33"/>
  <c r="AF90" i="33"/>
  <c r="AF91" i="33"/>
  <c r="AF92" i="33"/>
  <c r="AF93" i="33"/>
  <c r="AF94" i="33"/>
  <c r="AF95" i="33"/>
  <c r="AF96" i="33"/>
  <c r="AF97" i="33"/>
  <c r="AF98" i="33"/>
  <c r="AF99" i="33"/>
  <c r="AF100" i="33"/>
  <c r="AF101" i="33"/>
  <c r="AF102" i="33"/>
  <c r="AF103" i="33"/>
  <c r="AF104" i="33"/>
  <c r="AF105" i="33"/>
  <c r="AF106" i="33"/>
  <c r="AF107" i="33"/>
  <c r="AF108" i="33"/>
  <c r="AF109" i="33"/>
  <c r="AF110" i="33"/>
  <c r="AF111" i="33"/>
  <c r="AF112" i="33"/>
  <c r="AF113" i="33"/>
  <c r="AF114" i="33"/>
  <c r="AF115" i="33"/>
  <c r="AF116" i="33"/>
  <c r="AF117" i="33"/>
  <c r="AF118" i="33"/>
  <c r="AF119" i="33"/>
  <c r="AF120" i="33"/>
  <c r="AF121" i="33"/>
  <c r="AF122" i="33"/>
  <c r="AF123" i="33"/>
  <c r="AF124" i="33"/>
  <c r="AF125" i="33"/>
  <c r="AF126" i="33"/>
  <c r="AF127" i="33"/>
  <c r="AF128" i="33"/>
  <c r="AF129" i="33"/>
  <c r="AF130" i="33"/>
  <c r="AF131" i="33"/>
  <c r="AF132" i="33"/>
  <c r="AF133" i="33"/>
  <c r="AF134" i="33"/>
  <c r="AF135" i="33"/>
  <c r="AF136" i="33"/>
  <c r="AF137" i="33"/>
  <c r="AF138" i="33"/>
  <c r="AF139" i="33"/>
  <c r="AF140" i="33"/>
  <c r="AF141" i="33"/>
  <c r="AF142" i="33"/>
  <c r="AF143" i="33"/>
  <c r="AF144" i="33"/>
  <c r="AF145" i="33"/>
  <c r="AF146" i="33"/>
  <c r="AF147" i="33"/>
  <c r="AF148" i="33"/>
  <c r="AF149" i="33"/>
  <c r="AF150" i="33"/>
  <c r="AF151" i="33"/>
  <c r="AF152" i="33"/>
  <c r="AF153" i="33"/>
  <c r="AF154" i="33"/>
  <c r="AF155" i="33"/>
  <c r="AF156" i="33"/>
  <c r="AF157" i="33"/>
  <c r="AF158" i="33"/>
  <c r="AF159" i="33"/>
  <c r="AF160" i="33"/>
  <c r="AF161" i="33"/>
  <c r="AF162" i="33"/>
  <c r="AF163" i="33"/>
  <c r="AF164" i="33"/>
  <c r="AF165" i="33"/>
  <c r="AF166" i="33"/>
  <c r="AF167" i="33"/>
  <c r="AF168" i="33"/>
  <c r="AF169" i="33"/>
  <c r="AF170" i="33"/>
  <c r="AF171" i="33"/>
  <c r="AF172" i="33"/>
  <c r="AF173" i="33"/>
  <c r="AF174" i="33"/>
  <c r="AF175" i="33"/>
  <c r="AF176" i="33"/>
  <c r="AF177" i="33"/>
  <c r="AF178" i="33"/>
  <c r="AF179" i="33"/>
  <c r="AF180" i="33"/>
  <c r="AF181" i="33"/>
  <c r="AF182" i="33"/>
  <c r="AF183" i="33"/>
  <c r="AF184" i="33"/>
  <c r="AF185" i="33"/>
  <c r="AF186" i="33"/>
  <c r="AF187" i="33"/>
  <c r="AF188" i="33"/>
  <c r="AF189" i="33"/>
  <c r="AF190" i="33"/>
  <c r="AF191" i="33"/>
  <c r="AF192" i="33"/>
  <c r="AF193" i="33"/>
  <c r="AF194" i="33"/>
  <c r="AF195" i="33"/>
  <c r="AF196" i="33"/>
  <c r="AF197" i="33"/>
  <c r="AF198" i="33"/>
  <c r="AF199" i="33"/>
  <c r="AF200" i="33"/>
  <c r="AF201" i="33"/>
  <c r="AF202" i="33"/>
  <c r="AF203" i="33"/>
  <c r="AF204" i="33"/>
  <c r="AF205" i="33"/>
  <c r="AF206" i="33"/>
  <c r="AF207" i="33"/>
  <c r="AF208" i="33"/>
  <c r="AF209" i="33"/>
  <c r="AF210" i="33"/>
  <c r="AF211" i="33"/>
  <c r="AF212" i="33"/>
  <c r="AF213" i="33"/>
  <c r="AF214" i="33"/>
  <c r="AF215" i="33"/>
  <c r="AF216" i="33"/>
  <c r="AF217" i="33"/>
  <c r="AF218" i="33"/>
  <c r="AF219" i="33"/>
  <c r="AF220" i="33"/>
  <c r="AF221" i="33"/>
  <c r="AF222" i="33"/>
  <c r="AF223" i="33"/>
  <c r="AF224" i="33"/>
  <c r="AF225" i="33"/>
  <c r="AF226" i="33"/>
  <c r="AF227" i="33"/>
  <c r="AF228" i="33"/>
  <c r="AF229" i="33"/>
  <c r="AF230" i="33"/>
  <c r="AF231" i="33"/>
  <c r="AF232" i="33"/>
  <c r="AF233" i="33"/>
  <c r="AF234" i="33"/>
  <c r="AF235" i="33"/>
  <c r="AF236" i="33"/>
  <c r="AF237" i="33"/>
  <c r="AF238" i="33"/>
  <c r="AF239" i="33"/>
  <c r="AF240" i="33"/>
  <c r="AF241" i="33"/>
  <c r="AF242" i="33"/>
  <c r="AF243" i="33"/>
  <c r="AF244" i="33"/>
  <c r="AF245" i="33"/>
  <c r="AF246" i="33"/>
  <c r="AF247" i="33"/>
  <c r="AF248" i="33"/>
  <c r="AF249" i="33"/>
  <c r="AF250" i="33"/>
  <c r="AF251" i="33"/>
  <c r="AF252" i="33"/>
  <c r="AF253" i="33"/>
  <c r="AF254" i="33"/>
  <c r="AF255" i="33"/>
  <c r="AF256" i="33"/>
  <c r="AF257" i="33"/>
  <c r="AF258" i="33"/>
  <c r="AF259" i="33"/>
  <c r="AF260" i="33"/>
  <c r="AF261" i="33"/>
  <c r="AF262" i="33"/>
  <c r="AF263" i="33"/>
  <c r="AF264" i="33"/>
  <c r="AF265" i="33"/>
  <c r="AF266" i="33"/>
  <c r="AF267" i="33"/>
  <c r="AF268" i="33"/>
  <c r="AF269" i="33"/>
  <c r="AF270" i="33"/>
  <c r="AF271" i="33"/>
  <c r="AF272" i="33"/>
  <c r="AF273" i="33"/>
  <c r="AF274" i="33"/>
  <c r="AF275" i="33"/>
  <c r="AF276" i="33"/>
  <c r="AF277" i="33"/>
  <c r="AF278" i="33"/>
  <c r="AF279" i="33"/>
  <c r="AF280" i="33"/>
  <c r="AF281" i="33"/>
  <c r="AF282" i="33"/>
  <c r="AF283" i="33"/>
  <c r="AF284" i="33"/>
  <c r="AF285" i="33"/>
  <c r="AF286" i="33"/>
  <c r="AF287" i="33"/>
  <c r="AF288" i="33"/>
  <c r="AF289" i="33"/>
  <c r="AF290" i="33"/>
  <c r="AF291" i="33"/>
  <c r="AF292" i="33"/>
  <c r="AF293" i="33"/>
  <c r="AF294" i="33"/>
  <c r="AF295" i="33"/>
  <c r="AF296" i="33"/>
  <c r="AF297" i="33"/>
  <c r="AF298" i="33"/>
  <c r="AF299" i="33"/>
  <c r="AF300" i="33"/>
  <c r="AF301" i="33"/>
  <c r="AF302" i="33"/>
  <c r="AF303" i="33"/>
  <c r="AF304" i="33"/>
  <c r="AF305" i="33"/>
  <c r="AF306" i="33"/>
  <c r="AF307" i="33"/>
  <c r="AF308" i="33"/>
  <c r="AF309" i="33"/>
  <c r="AF310" i="33"/>
  <c r="AF311" i="33"/>
  <c r="AF312" i="33"/>
  <c r="AF313" i="33"/>
  <c r="AF314" i="33"/>
  <c r="AF315" i="33"/>
  <c r="AF316" i="33"/>
  <c r="AF317" i="33"/>
  <c r="AF318" i="33"/>
  <c r="AF319" i="33"/>
  <c r="AF320" i="33"/>
  <c r="AF321" i="33"/>
  <c r="AF322" i="33"/>
  <c r="AF323" i="33"/>
  <c r="AF324" i="33"/>
  <c r="AF325" i="33"/>
  <c r="AF326" i="33"/>
  <c r="AF327" i="33"/>
  <c r="AF328" i="33"/>
  <c r="AF329" i="33"/>
  <c r="AF330" i="33"/>
  <c r="AF331" i="33"/>
  <c r="AF332" i="33"/>
  <c r="AF333" i="33"/>
  <c r="D336" i="34"/>
  <c r="D336" i="35" s="1"/>
  <c r="E336" i="34"/>
  <c r="E336" i="35" s="1"/>
  <c r="F336" i="34"/>
  <c r="F336" i="35" s="1"/>
  <c r="G336" i="34"/>
  <c r="G336" i="35" s="1"/>
  <c r="H336" i="34"/>
  <c r="H336" i="35" s="1"/>
  <c r="I336" i="34"/>
  <c r="I336" i="35" s="1"/>
  <c r="J336" i="34"/>
  <c r="J336" i="35" s="1"/>
  <c r="K336" i="34"/>
  <c r="K336" i="35" s="1"/>
  <c r="L336" i="34"/>
  <c r="L336" i="35" s="1"/>
  <c r="M336" i="34"/>
  <c r="M336" i="35" s="1"/>
  <c r="N336" i="34"/>
  <c r="N336" i="35" s="1"/>
  <c r="O336" i="34"/>
  <c r="O336" i="35" s="1"/>
  <c r="P336" i="34"/>
  <c r="P336" i="35" s="1"/>
  <c r="Q336" i="34"/>
  <c r="Q336" i="35" s="1"/>
  <c r="R336" i="34"/>
  <c r="T336" i="35"/>
  <c r="U336" i="35"/>
  <c r="V336" i="35"/>
  <c r="W336" i="35"/>
  <c r="X336" i="35"/>
  <c r="Y336" i="35"/>
  <c r="Z336" i="35"/>
  <c r="AA336" i="35"/>
  <c r="AB336" i="35"/>
  <c r="AC336" i="35"/>
  <c r="AD336" i="35"/>
  <c r="AE336" i="35"/>
  <c r="D336" i="31"/>
  <c r="D336" i="30" s="1"/>
  <c r="E336" i="31"/>
  <c r="E336" i="30" s="1"/>
  <c r="F336" i="31"/>
  <c r="F336" i="30" s="1"/>
  <c r="G336" i="31"/>
  <c r="G336" i="30" s="1"/>
  <c r="H336" i="31"/>
  <c r="H336" i="30" s="1"/>
  <c r="I336" i="31"/>
  <c r="I336" i="30" s="1"/>
  <c r="J336" i="31"/>
  <c r="J336" i="30" s="1"/>
  <c r="K336" i="31"/>
  <c r="K336" i="30" s="1"/>
  <c r="L336" i="31"/>
  <c r="L336" i="30" s="1"/>
  <c r="M336" i="31"/>
  <c r="M336" i="30" s="1"/>
  <c r="N336" i="31"/>
  <c r="N336" i="30" s="1"/>
  <c r="O336" i="31"/>
  <c r="O336" i="30" s="1"/>
  <c r="P336" i="31"/>
  <c r="P336" i="30" s="1"/>
  <c r="Q336" i="31"/>
  <c r="Q336" i="30" s="1"/>
  <c r="R336" i="31"/>
  <c r="S336" i="31"/>
  <c r="S336" i="30" s="1"/>
  <c r="T336" i="31"/>
  <c r="T336" i="30" s="1"/>
  <c r="U336" i="31"/>
  <c r="U336" i="30" s="1"/>
  <c r="V336" i="31"/>
  <c r="V336" i="30" s="1"/>
  <c r="W336" i="31"/>
  <c r="W336" i="30" s="1"/>
  <c r="X336" i="31"/>
  <c r="X336" i="30" s="1"/>
  <c r="Y336" i="31"/>
  <c r="Y336" i="30" s="1"/>
  <c r="Z336" i="31"/>
  <c r="Z336" i="30" s="1"/>
  <c r="AA336" i="31"/>
  <c r="AA336" i="30" s="1"/>
  <c r="AB336" i="31"/>
  <c r="AB336" i="30" s="1"/>
  <c r="AC336" i="31"/>
  <c r="AC336" i="30" s="1"/>
  <c r="AD336" i="31"/>
  <c r="AD336" i="30" s="1"/>
  <c r="AE336" i="31"/>
  <c r="AE336" i="30" s="1"/>
  <c r="AF334" i="28"/>
  <c r="AG334" i="28"/>
  <c r="D335" i="34"/>
  <c r="D335" i="35" s="1"/>
  <c r="E335" i="34"/>
  <c r="E335" i="35" s="1"/>
  <c r="F335" i="34"/>
  <c r="F335" i="35" s="1"/>
  <c r="G335" i="34"/>
  <c r="G335" i="35" s="1"/>
  <c r="H335" i="34"/>
  <c r="H335" i="35" s="1"/>
  <c r="I335" i="34"/>
  <c r="I335" i="35" s="1"/>
  <c r="J335" i="34"/>
  <c r="J335" i="35" s="1"/>
  <c r="K335" i="34"/>
  <c r="K335" i="35" s="1"/>
  <c r="L335" i="34"/>
  <c r="L335" i="35" s="1"/>
  <c r="M335" i="34"/>
  <c r="M335" i="35" s="1"/>
  <c r="N335" i="34"/>
  <c r="N335" i="35" s="1"/>
  <c r="O335" i="34"/>
  <c r="O335" i="35" s="1"/>
  <c r="P335" i="34"/>
  <c r="P335" i="35" s="1"/>
  <c r="Q335" i="34"/>
  <c r="Q335" i="35" s="1"/>
  <c r="R335" i="34"/>
  <c r="R335" i="35" s="1"/>
  <c r="S335" i="35"/>
  <c r="T335" i="35"/>
  <c r="U335" i="35"/>
  <c r="V335" i="35"/>
  <c r="W335" i="35"/>
  <c r="X335" i="35"/>
  <c r="Y335" i="35"/>
  <c r="Z335" i="35"/>
  <c r="AA335" i="35"/>
  <c r="AB335" i="35"/>
  <c r="AC335" i="35"/>
  <c r="AD335" i="35"/>
  <c r="AE335" i="35"/>
  <c r="AF334" i="32"/>
  <c r="AG334" i="32"/>
  <c r="D335" i="31"/>
  <c r="D335" i="30" s="1"/>
  <c r="E335" i="31"/>
  <c r="E335" i="30" s="1"/>
  <c r="F335" i="31"/>
  <c r="F335" i="30" s="1"/>
  <c r="G335" i="31"/>
  <c r="G335" i="30" s="1"/>
  <c r="H335" i="31"/>
  <c r="H335" i="30" s="1"/>
  <c r="I335" i="31"/>
  <c r="I335" i="30" s="1"/>
  <c r="J335" i="31"/>
  <c r="J335" i="30" s="1"/>
  <c r="K335" i="31"/>
  <c r="K335" i="30" s="1"/>
  <c r="L335" i="31"/>
  <c r="L335" i="30" s="1"/>
  <c r="M335" i="31"/>
  <c r="M335" i="30" s="1"/>
  <c r="N335" i="31"/>
  <c r="N335" i="30" s="1"/>
  <c r="O335" i="31"/>
  <c r="O335" i="30" s="1"/>
  <c r="P335" i="31"/>
  <c r="P335" i="30" s="1"/>
  <c r="Q335" i="31"/>
  <c r="Q335" i="30" s="1"/>
  <c r="R335" i="31"/>
  <c r="S335" i="31"/>
  <c r="S335" i="30" s="1"/>
  <c r="T335" i="31"/>
  <c r="T335" i="30" s="1"/>
  <c r="U335" i="31"/>
  <c r="U335" i="30" s="1"/>
  <c r="V335" i="31"/>
  <c r="V335" i="30" s="1"/>
  <c r="W335" i="31"/>
  <c r="W335" i="30" s="1"/>
  <c r="X335" i="31"/>
  <c r="X335" i="30" s="1"/>
  <c r="Y335" i="31"/>
  <c r="Y335" i="30" s="1"/>
  <c r="Z335" i="31"/>
  <c r="Z335" i="30" s="1"/>
  <c r="AA335" i="31"/>
  <c r="AA335" i="30" s="1"/>
  <c r="AB335" i="31"/>
  <c r="AB335" i="30" s="1"/>
  <c r="AC335" i="31"/>
  <c r="AC335" i="30" s="1"/>
  <c r="AD335" i="31"/>
  <c r="AD335" i="30" s="1"/>
  <c r="AE335" i="31"/>
  <c r="AE335" i="30" s="1"/>
  <c r="D334" i="34"/>
  <c r="D334" i="35" s="1"/>
  <c r="E334" i="34"/>
  <c r="E334" i="35" s="1"/>
  <c r="F334" i="34"/>
  <c r="F334" i="35" s="1"/>
  <c r="G334" i="34"/>
  <c r="G334" i="35" s="1"/>
  <c r="H334" i="34"/>
  <c r="H334" i="35" s="1"/>
  <c r="I334" i="34"/>
  <c r="I334" i="35" s="1"/>
  <c r="J334" i="34"/>
  <c r="J334" i="35" s="1"/>
  <c r="K334" i="34"/>
  <c r="K334" i="35" s="1"/>
  <c r="L334" i="34"/>
  <c r="L334" i="35" s="1"/>
  <c r="M334" i="34"/>
  <c r="M334" i="35" s="1"/>
  <c r="N334" i="34"/>
  <c r="N334" i="35" s="1"/>
  <c r="O334" i="34"/>
  <c r="O334" i="35" s="1"/>
  <c r="P334" i="34"/>
  <c r="P334" i="35" s="1"/>
  <c r="Q334" i="34"/>
  <c r="Q334" i="35" s="1"/>
  <c r="R334" i="34"/>
  <c r="R334" i="35" s="1"/>
  <c r="S334" i="35"/>
  <c r="T334" i="35"/>
  <c r="U334" i="35"/>
  <c r="V334" i="35"/>
  <c r="W334" i="35"/>
  <c r="X334" i="35"/>
  <c r="Y334" i="35"/>
  <c r="Z334" i="35"/>
  <c r="AA334" i="35"/>
  <c r="AB334" i="35"/>
  <c r="AC334" i="35"/>
  <c r="AD334" i="35"/>
  <c r="AE334" i="35"/>
  <c r="AG333" i="33"/>
  <c r="AF333" i="32"/>
  <c r="AG333" i="32"/>
  <c r="W334" i="30"/>
  <c r="D334" i="31"/>
  <c r="D334" i="30" s="1"/>
  <c r="E334" i="31"/>
  <c r="E334" i="30" s="1"/>
  <c r="F334" i="31"/>
  <c r="F334" i="30" s="1"/>
  <c r="G334" i="31"/>
  <c r="G334" i="30" s="1"/>
  <c r="H334" i="31"/>
  <c r="H334" i="30" s="1"/>
  <c r="I334" i="31"/>
  <c r="I334" i="30" s="1"/>
  <c r="J334" i="31"/>
  <c r="J334" i="30" s="1"/>
  <c r="K334" i="31"/>
  <c r="K334" i="30" s="1"/>
  <c r="L334" i="31"/>
  <c r="L334" i="30" s="1"/>
  <c r="M334" i="31"/>
  <c r="M334" i="30" s="1"/>
  <c r="N334" i="31"/>
  <c r="N334" i="30" s="1"/>
  <c r="O334" i="31"/>
  <c r="O334" i="30" s="1"/>
  <c r="P334" i="31"/>
  <c r="P334" i="30" s="1"/>
  <c r="Q334" i="31"/>
  <c r="Q334" i="30" s="1"/>
  <c r="R334" i="31"/>
  <c r="R334" i="30" s="1"/>
  <c r="S334" i="31"/>
  <c r="S334" i="30" s="1"/>
  <c r="T334" i="31"/>
  <c r="T334" i="30" s="1"/>
  <c r="U334" i="31"/>
  <c r="U334" i="30" s="1"/>
  <c r="V334" i="31"/>
  <c r="V334" i="30" s="1"/>
  <c r="W334" i="31"/>
  <c r="X334" i="31"/>
  <c r="X334" i="30" s="1"/>
  <c r="Y334" i="31"/>
  <c r="Y334" i="30" s="1"/>
  <c r="Z334" i="31"/>
  <c r="Z334" i="30" s="1"/>
  <c r="AA334" i="31"/>
  <c r="AA334" i="30" s="1"/>
  <c r="AB334" i="31"/>
  <c r="AB334" i="30" s="1"/>
  <c r="AC334" i="31"/>
  <c r="AC334" i="30" s="1"/>
  <c r="AD334" i="31"/>
  <c r="AD334" i="30" s="1"/>
  <c r="AE334" i="31"/>
  <c r="AE334" i="30" s="1"/>
  <c r="AF333" i="29"/>
  <c r="AG333" i="29"/>
  <c r="AF336" i="34" l="1"/>
  <c r="AF335" i="35"/>
  <c r="AF334" i="35"/>
  <c r="AF334" i="34"/>
  <c r="R336" i="35"/>
  <c r="AF336" i="35" s="1"/>
  <c r="AF334" i="30"/>
  <c r="R336" i="30"/>
  <c r="AG336" i="31"/>
  <c r="AF336" i="31"/>
  <c r="AF335" i="31"/>
  <c r="R335" i="30"/>
  <c r="AF335" i="30" s="1"/>
  <c r="S336" i="35"/>
  <c r="AG336" i="34"/>
  <c r="AF334" i="31"/>
  <c r="AG335" i="34"/>
  <c r="H18" i="20"/>
  <c r="AG335" i="35"/>
  <c r="AF335" i="34"/>
  <c r="AG335" i="31"/>
  <c r="AG334" i="35"/>
  <c r="AG334" i="34"/>
  <c r="AG334" i="30"/>
  <c r="AG334" i="31"/>
  <c r="AG336" i="35" l="1"/>
  <c r="AG335" i="30"/>
  <c r="AF336" i="30"/>
  <c r="AG336" i="30"/>
  <c r="AF333" i="28"/>
  <c r="AG333" i="28"/>
  <c r="AF332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23" i="32"/>
  <c r="AF24" i="32"/>
  <c r="AF25" i="32"/>
  <c r="AF26" i="32"/>
  <c r="AF27" i="32"/>
  <c r="AF28" i="32"/>
  <c r="AF29" i="32"/>
  <c r="AF30" i="32"/>
  <c r="AF31" i="32"/>
  <c r="AF32" i="32"/>
  <c r="AF33" i="32"/>
  <c r="AF34" i="32"/>
  <c r="AF35" i="32"/>
  <c r="AF36" i="32"/>
  <c r="AF37" i="32"/>
  <c r="AF38" i="32"/>
  <c r="AF39" i="32"/>
  <c r="AF40" i="32"/>
  <c r="AF41" i="32"/>
  <c r="AF42" i="32"/>
  <c r="AF43" i="32"/>
  <c r="AF44" i="32"/>
  <c r="AF45" i="32"/>
  <c r="AF46" i="32"/>
  <c r="AF47" i="32"/>
  <c r="AF48" i="32"/>
  <c r="AF49" i="32"/>
  <c r="AF50" i="32"/>
  <c r="AF51" i="32"/>
  <c r="AF52" i="32"/>
  <c r="AF53" i="32"/>
  <c r="AF54" i="32"/>
  <c r="AF55" i="32"/>
  <c r="AF56" i="32"/>
  <c r="AF57" i="32"/>
  <c r="AF58" i="32"/>
  <c r="AF59" i="32"/>
  <c r="AF60" i="32"/>
  <c r="AF61" i="32"/>
  <c r="AF62" i="32"/>
  <c r="AF63" i="32"/>
  <c r="AF64" i="32"/>
  <c r="AF65" i="32"/>
  <c r="AF66" i="32"/>
  <c r="AF67" i="32"/>
  <c r="AF68" i="32"/>
  <c r="AF69" i="32"/>
  <c r="AF70" i="32"/>
  <c r="AF71" i="32"/>
  <c r="AF72" i="32"/>
  <c r="AF73" i="32"/>
  <c r="AF74" i="32"/>
  <c r="AF75" i="32"/>
  <c r="AF76" i="32"/>
  <c r="AF77" i="32"/>
  <c r="AF78" i="32"/>
  <c r="AF79" i="32"/>
  <c r="AF80" i="32"/>
  <c r="AF81" i="32"/>
  <c r="AF82" i="32"/>
  <c r="AF83" i="32"/>
  <c r="AF84" i="32"/>
  <c r="AF85" i="32"/>
  <c r="AF86" i="32"/>
  <c r="AF87" i="32"/>
  <c r="AF88" i="32"/>
  <c r="AF89" i="32"/>
  <c r="AF90" i="32"/>
  <c r="AF91" i="32"/>
  <c r="AF92" i="32"/>
  <c r="AF93" i="32"/>
  <c r="AF94" i="32"/>
  <c r="AF95" i="32"/>
  <c r="AF96" i="32"/>
  <c r="AF97" i="32"/>
  <c r="AF98" i="32"/>
  <c r="AF99" i="32"/>
  <c r="AF100" i="32"/>
  <c r="AF101" i="32"/>
  <c r="AF102" i="32"/>
  <c r="AF103" i="32"/>
  <c r="AF104" i="32"/>
  <c r="AF105" i="32"/>
  <c r="AF106" i="32"/>
  <c r="AF107" i="32"/>
  <c r="AF108" i="32"/>
  <c r="AF109" i="32"/>
  <c r="AF110" i="32"/>
  <c r="AF111" i="32"/>
  <c r="AF112" i="32"/>
  <c r="AF113" i="32"/>
  <c r="AF114" i="32"/>
  <c r="AF115" i="32"/>
  <c r="AF116" i="32"/>
  <c r="AF117" i="32"/>
  <c r="AF118" i="32"/>
  <c r="AF119" i="32"/>
  <c r="AF120" i="32"/>
  <c r="AF121" i="32"/>
  <c r="AF122" i="32"/>
  <c r="AF123" i="32"/>
  <c r="AF124" i="32"/>
  <c r="AF125" i="32"/>
  <c r="AF126" i="32"/>
  <c r="AF127" i="32"/>
  <c r="AF128" i="32"/>
  <c r="AF129" i="32"/>
  <c r="AF130" i="32"/>
  <c r="AF131" i="32"/>
  <c r="AF132" i="32"/>
  <c r="AF133" i="32"/>
  <c r="AF134" i="32"/>
  <c r="AF135" i="32"/>
  <c r="AF136" i="32"/>
  <c r="AF137" i="32"/>
  <c r="AF138" i="32"/>
  <c r="AF139" i="32"/>
  <c r="AF140" i="32"/>
  <c r="AF141" i="32"/>
  <c r="AF142" i="32"/>
  <c r="AF143" i="32"/>
  <c r="AF144" i="32"/>
  <c r="AF145" i="32"/>
  <c r="AF146" i="32"/>
  <c r="AF147" i="32"/>
  <c r="AF148" i="32"/>
  <c r="AF149" i="32"/>
  <c r="AF150" i="32"/>
  <c r="AF151" i="32"/>
  <c r="AF152" i="32"/>
  <c r="AF153" i="32"/>
  <c r="AF154" i="32"/>
  <c r="AF155" i="32"/>
  <c r="AF156" i="32"/>
  <c r="AF157" i="32"/>
  <c r="AF158" i="32"/>
  <c r="AF159" i="32"/>
  <c r="AF160" i="32"/>
  <c r="AF161" i="32"/>
  <c r="AF162" i="32"/>
  <c r="AF163" i="32"/>
  <c r="AF164" i="32"/>
  <c r="AF165" i="32"/>
  <c r="AF166" i="32"/>
  <c r="AF167" i="32"/>
  <c r="AF168" i="32"/>
  <c r="AF169" i="32"/>
  <c r="AF170" i="32"/>
  <c r="AF171" i="32"/>
  <c r="AF172" i="32"/>
  <c r="AF173" i="32"/>
  <c r="AF174" i="32"/>
  <c r="AF175" i="32"/>
  <c r="AF176" i="32"/>
  <c r="AF177" i="32"/>
  <c r="AF178" i="32"/>
  <c r="AF179" i="32"/>
  <c r="AF180" i="32"/>
  <c r="AF181" i="32"/>
  <c r="AF182" i="32"/>
  <c r="AF183" i="32"/>
  <c r="AF184" i="32"/>
  <c r="AF185" i="32"/>
  <c r="AF186" i="32"/>
  <c r="AF187" i="32"/>
  <c r="AF188" i="32"/>
  <c r="AF189" i="32"/>
  <c r="AF190" i="32"/>
  <c r="AF191" i="32"/>
  <c r="AF192" i="32"/>
  <c r="AF193" i="32"/>
  <c r="AF194" i="32"/>
  <c r="AF195" i="32"/>
  <c r="AF196" i="32"/>
  <c r="AF197" i="32"/>
  <c r="AF198" i="32"/>
  <c r="AF199" i="32"/>
  <c r="AF200" i="32"/>
  <c r="AF201" i="32"/>
  <c r="AF202" i="32"/>
  <c r="AF203" i="32"/>
  <c r="AF204" i="32"/>
  <c r="AF205" i="32"/>
  <c r="AF206" i="32"/>
  <c r="AF207" i="32"/>
  <c r="AF208" i="32"/>
  <c r="AF209" i="32"/>
  <c r="AF210" i="32"/>
  <c r="AF211" i="32"/>
  <c r="AF212" i="32"/>
  <c r="AF213" i="32"/>
  <c r="AF214" i="32"/>
  <c r="AF215" i="32"/>
  <c r="AF216" i="32"/>
  <c r="AF217" i="32"/>
  <c r="AF218" i="32"/>
  <c r="AF219" i="32"/>
  <c r="AF220" i="32"/>
  <c r="AF221" i="32"/>
  <c r="AF222" i="32"/>
  <c r="AF223" i="32"/>
  <c r="AF224" i="32"/>
  <c r="AF225" i="32"/>
  <c r="AF226" i="32"/>
  <c r="AF227" i="32"/>
  <c r="AF228" i="32"/>
  <c r="AF229" i="32"/>
  <c r="AF230" i="32"/>
  <c r="AF231" i="32"/>
  <c r="AF232" i="32"/>
  <c r="AF233" i="32"/>
  <c r="AF234" i="32"/>
  <c r="AF235" i="32"/>
  <c r="AF236" i="32"/>
  <c r="AF237" i="32"/>
  <c r="AF238" i="32"/>
  <c r="AF239" i="32"/>
  <c r="AF240" i="32"/>
  <c r="AF241" i="32"/>
  <c r="AF242" i="32"/>
  <c r="AF243" i="32"/>
  <c r="AF244" i="32"/>
  <c r="AF245" i="32"/>
  <c r="AF246" i="32"/>
  <c r="AF247" i="32"/>
  <c r="AF248" i="32"/>
  <c r="AF249" i="32"/>
  <c r="AF250" i="32"/>
  <c r="AF251" i="32"/>
  <c r="AF252" i="32"/>
  <c r="AF253" i="32"/>
  <c r="AF254" i="32"/>
  <c r="AF255" i="32"/>
  <c r="AF256" i="32"/>
  <c r="AF257" i="32"/>
  <c r="AF258" i="32"/>
  <c r="AF259" i="32"/>
  <c r="AF260" i="32"/>
  <c r="AF261" i="32"/>
  <c r="AF262" i="32"/>
  <c r="AF263" i="32"/>
  <c r="AF264" i="32"/>
  <c r="AF265" i="32"/>
  <c r="AF266" i="32"/>
  <c r="AF267" i="32"/>
  <c r="AF268" i="32"/>
  <c r="AF269" i="32"/>
  <c r="AF270" i="32"/>
  <c r="AF271" i="32"/>
  <c r="AF272" i="32"/>
  <c r="AF273" i="32"/>
  <c r="AF274" i="32"/>
  <c r="AF275" i="32"/>
  <c r="AF276" i="32"/>
  <c r="AF277" i="32"/>
  <c r="AF278" i="32"/>
  <c r="AF279" i="32"/>
  <c r="AF280" i="32"/>
  <c r="AF281" i="32"/>
  <c r="AF282" i="32"/>
  <c r="AF283" i="32"/>
  <c r="AF284" i="32"/>
  <c r="AF285" i="32"/>
  <c r="AF286" i="32"/>
  <c r="AF287" i="32"/>
  <c r="AF288" i="32"/>
  <c r="AF289" i="32"/>
  <c r="AF290" i="32"/>
  <c r="AF291" i="32"/>
  <c r="AF292" i="32"/>
  <c r="AF293" i="32"/>
  <c r="AF294" i="32"/>
  <c r="AF295" i="32"/>
  <c r="AF296" i="32"/>
  <c r="AF297" i="32"/>
  <c r="AF298" i="32"/>
  <c r="AF299" i="32"/>
  <c r="AF300" i="32"/>
  <c r="AF301" i="32"/>
  <c r="AF302" i="32"/>
  <c r="AF303" i="32"/>
  <c r="AF304" i="32"/>
  <c r="AF305" i="32"/>
  <c r="AF306" i="32"/>
  <c r="AF307" i="32"/>
  <c r="AF308" i="32"/>
  <c r="AF309" i="32"/>
  <c r="AF310" i="32"/>
  <c r="AF311" i="32"/>
  <c r="AF312" i="32"/>
  <c r="AF313" i="32"/>
  <c r="AF314" i="32"/>
  <c r="AF315" i="32"/>
  <c r="AF316" i="32"/>
  <c r="AF317" i="32"/>
  <c r="AF318" i="32"/>
  <c r="AF319" i="32"/>
  <c r="AF320" i="32"/>
  <c r="AF321" i="32"/>
  <c r="AF322" i="32"/>
  <c r="AF323" i="32"/>
  <c r="AF324" i="32"/>
  <c r="AF325" i="32"/>
  <c r="AF326" i="32"/>
  <c r="AF327" i="32"/>
  <c r="AF328" i="32"/>
  <c r="AF329" i="32"/>
  <c r="AF330" i="32"/>
  <c r="AF331" i="32"/>
  <c r="D333" i="34" l="1"/>
  <c r="D333" i="35" s="1"/>
  <c r="E333" i="34"/>
  <c r="E333" i="35" s="1"/>
  <c r="F333" i="34"/>
  <c r="F333" i="35" s="1"/>
  <c r="G333" i="34"/>
  <c r="G333" i="35" s="1"/>
  <c r="H333" i="34"/>
  <c r="H333" i="35" s="1"/>
  <c r="I333" i="34"/>
  <c r="I333" i="35" s="1"/>
  <c r="J333" i="34"/>
  <c r="J333" i="35" s="1"/>
  <c r="K333" i="34"/>
  <c r="K333" i="35" s="1"/>
  <c r="L333" i="34"/>
  <c r="L333" i="35" s="1"/>
  <c r="M333" i="34"/>
  <c r="M333" i="35" s="1"/>
  <c r="N333" i="34"/>
  <c r="N333" i="35" s="1"/>
  <c r="O333" i="34"/>
  <c r="O333" i="35" s="1"/>
  <c r="P333" i="34"/>
  <c r="P333" i="35" s="1"/>
  <c r="Q333" i="34"/>
  <c r="Q333" i="35" s="1"/>
  <c r="R333" i="34"/>
  <c r="S333" i="35"/>
  <c r="T333" i="35"/>
  <c r="U333" i="35"/>
  <c r="V333" i="35"/>
  <c r="W333" i="35"/>
  <c r="X333" i="35"/>
  <c r="Y333" i="35"/>
  <c r="Z333" i="35"/>
  <c r="AA333" i="35"/>
  <c r="AB333" i="35"/>
  <c r="AC333" i="35"/>
  <c r="AD333" i="35"/>
  <c r="AE333" i="35"/>
  <c r="AG332" i="33"/>
  <c r="AG332" i="32"/>
  <c r="I333" i="30"/>
  <c r="D333" i="31"/>
  <c r="D333" i="30" s="1"/>
  <c r="E333" i="31"/>
  <c r="E333" i="30" s="1"/>
  <c r="F333" i="31"/>
  <c r="F333" i="30" s="1"/>
  <c r="G333" i="31"/>
  <c r="G333" i="30" s="1"/>
  <c r="H333" i="31"/>
  <c r="H333" i="30" s="1"/>
  <c r="I333" i="31"/>
  <c r="J333" i="31"/>
  <c r="J333" i="30" s="1"/>
  <c r="K333" i="31"/>
  <c r="K333" i="30" s="1"/>
  <c r="L333" i="31"/>
  <c r="L333" i="30" s="1"/>
  <c r="M333" i="31"/>
  <c r="M333" i="30" s="1"/>
  <c r="N333" i="31"/>
  <c r="N333" i="30" s="1"/>
  <c r="O333" i="31"/>
  <c r="O333" i="30" s="1"/>
  <c r="P333" i="31"/>
  <c r="P333" i="30" s="1"/>
  <c r="Q333" i="31"/>
  <c r="Q333" i="30" s="1"/>
  <c r="R333" i="31"/>
  <c r="R333" i="30" s="1"/>
  <c r="S333" i="31"/>
  <c r="S333" i="30" s="1"/>
  <c r="T333" i="31"/>
  <c r="T333" i="30" s="1"/>
  <c r="U333" i="31"/>
  <c r="U333" i="30" s="1"/>
  <c r="V333" i="31"/>
  <c r="V333" i="30" s="1"/>
  <c r="W333" i="31"/>
  <c r="W333" i="30" s="1"/>
  <c r="X333" i="31"/>
  <c r="X333" i="30" s="1"/>
  <c r="Y333" i="31"/>
  <c r="Y333" i="30" s="1"/>
  <c r="Z333" i="31"/>
  <c r="Z333" i="30" s="1"/>
  <c r="AA333" i="31"/>
  <c r="AA333" i="30" s="1"/>
  <c r="AB333" i="31"/>
  <c r="AB333" i="30" s="1"/>
  <c r="AC333" i="31"/>
  <c r="AC333" i="30" s="1"/>
  <c r="AD333" i="31"/>
  <c r="AD333" i="30" s="1"/>
  <c r="AE333" i="31"/>
  <c r="AE333" i="30" s="1"/>
  <c r="AF332" i="29"/>
  <c r="AG332" i="29"/>
  <c r="AF332" i="28"/>
  <c r="AG332" i="28"/>
  <c r="D332" i="34"/>
  <c r="D332" i="35" s="1"/>
  <c r="E332" i="34"/>
  <c r="E332" i="35" s="1"/>
  <c r="F332" i="34"/>
  <c r="F332" i="35" s="1"/>
  <c r="G332" i="34"/>
  <c r="G332" i="35" s="1"/>
  <c r="H332" i="34"/>
  <c r="H332" i="35" s="1"/>
  <c r="I332" i="34"/>
  <c r="I332" i="35" s="1"/>
  <c r="J332" i="34"/>
  <c r="J332" i="35" s="1"/>
  <c r="K332" i="34"/>
  <c r="K332" i="35" s="1"/>
  <c r="L332" i="34"/>
  <c r="L332" i="35" s="1"/>
  <c r="M332" i="34"/>
  <c r="M332" i="35" s="1"/>
  <c r="N332" i="34"/>
  <c r="N332" i="35" s="1"/>
  <c r="O332" i="34"/>
  <c r="O332" i="35" s="1"/>
  <c r="P332" i="34"/>
  <c r="P332" i="35" s="1"/>
  <c r="Q332" i="34"/>
  <c r="Q332" i="35" s="1"/>
  <c r="R332" i="34"/>
  <c r="R332" i="35" s="1"/>
  <c r="S332" i="35"/>
  <c r="T332" i="35"/>
  <c r="U332" i="35"/>
  <c r="V332" i="35"/>
  <c r="W332" i="35"/>
  <c r="X332" i="35"/>
  <c r="Y332" i="35"/>
  <c r="Z332" i="35"/>
  <c r="AA332" i="35"/>
  <c r="AB332" i="35"/>
  <c r="AC332" i="35"/>
  <c r="AD332" i="35"/>
  <c r="AE332" i="35"/>
  <c r="AG331" i="33"/>
  <c r="AG331" i="32"/>
  <c r="D332" i="31"/>
  <c r="D332" i="30" s="1"/>
  <c r="E332" i="31"/>
  <c r="E332" i="30" s="1"/>
  <c r="F332" i="31"/>
  <c r="F332" i="30" s="1"/>
  <c r="G332" i="31"/>
  <c r="G332" i="30" s="1"/>
  <c r="H332" i="31"/>
  <c r="H332" i="30" s="1"/>
  <c r="I332" i="31"/>
  <c r="I332" i="30" s="1"/>
  <c r="J332" i="31"/>
  <c r="J332" i="30" s="1"/>
  <c r="K332" i="31"/>
  <c r="K332" i="30" s="1"/>
  <c r="L332" i="31"/>
  <c r="L332" i="30" s="1"/>
  <c r="M332" i="31"/>
  <c r="M332" i="30" s="1"/>
  <c r="N332" i="31"/>
  <c r="N332" i="30" s="1"/>
  <c r="O332" i="31"/>
  <c r="O332" i="30" s="1"/>
  <c r="P332" i="31"/>
  <c r="P332" i="30" s="1"/>
  <c r="Q332" i="31"/>
  <c r="Q332" i="30" s="1"/>
  <c r="R332" i="31"/>
  <c r="S332" i="31"/>
  <c r="S332" i="30" s="1"/>
  <c r="T332" i="31"/>
  <c r="T332" i="30" s="1"/>
  <c r="U332" i="31"/>
  <c r="U332" i="30" s="1"/>
  <c r="V332" i="31"/>
  <c r="V332" i="30" s="1"/>
  <c r="W332" i="31"/>
  <c r="W332" i="30" s="1"/>
  <c r="X332" i="31"/>
  <c r="X332" i="30" s="1"/>
  <c r="Y332" i="31"/>
  <c r="Y332" i="30" s="1"/>
  <c r="Z332" i="31"/>
  <c r="Z332" i="30" s="1"/>
  <c r="AA332" i="31"/>
  <c r="AA332" i="30" s="1"/>
  <c r="AB332" i="31"/>
  <c r="AB332" i="30" s="1"/>
  <c r="AC332" i="31"/>
  <c r="AC332" i="30" s="1"/>
  <c r="AD332" i="31"/>
  <c r="AD332" i="30" s="1"/>
  <c r="AE332" i="31"/>
  <c r="AE332" i="30" s="1"/>
  <c r="AF331" i="29"/>
  <c r="AG331" i="29"/>
  <c r="AF331" i="28"/>
  <c r="AG331" i="28"/>
  <c r="D331" i="34"/>
  <c r="D331" i="35" s="1"/>
  <c r="E331" i="34"/>
  <c r="E331" i="35" s="1"/>
  <c r="F331" i="34"/>
  <c r="F331" i="35" s="1"/>
  <c r="G331" i="34"/>
  <c r="G331" i="35" s="1"/>
  <c r="H331" i="34"/>
  <c r="H331" i="35" s="1"/>
  <c r="I331" i="34"/>
  <c r="I331" i="35" s="1"/>
  <c r="J331" i="34"/>
  <c r="J331" i="35" s="1"/>
  <c r="K331" i="34"/>
  <c r="K331" i="35" s="1"/>
  <c r="L331" i="34"/>
  <c r="L331" i="35" s="1"/>
  <c r="M331" i="34"/>
  <c r="M331" i="35" s="1"/>
  <c r="N331" i="34"/>
  <c r="N331" i="35" s="1"/>
  <c r="O331" i="34"/>
  <c r="O331" i="35" s="1"/>
  <c r="P331" i="34"/>
  <c r="P331" i="35" s="1"/>
  <c r="Q331" i="34"/>
  <c r="Q331" i="35" s="1"/>
  <c r="R331" i="34"/>
  <c r="S331" i="35"/>
  <c r="T331" i="35"/>
  <c r="U331" i="35"/>
  <c r="V331" i="35"/>
  <c r="W331" i="35"/>
  <c r="X331" i="35"/>
  <c r="Y331" i="35"/>
  <c r="Z331" i="35"/>
  <c r="AA331" i="35"/>
  <c r="AB331" i="35"/>
  <c r="AC331" i="35"/>
  <c r="AD331" i="35"/>
  <c r="AE331" i="35"/>
  <c r="AG330" i="33"/>
  <c r="AG330" i="32"/>
  <c r="G331" i="30"/>
  <c r="H331" i="30"/>
  <c r="D331" i="31"/>
  <c r="D331" i="30" s="1"/>
  <c r="E331" i="31"/>
  <c r="E331" i="30" s="1"/>
  <c r="F331" i="31"/>
  <c r="F331" i="30" s="1"/>
  <c r="G331" i="31"/>
  <c r="H331" i="31"/>
  <c r="I331" i="31"/>
  <c r="I331" i="30" s="1"/>
  <c r="J331" i="31"/>
  <c r="J331" i="30" s="1"/>
  <c r="K331" i="31"/>
  <c r="K331" i="30" s="1"/>
  <c r="L331" i="31"/>
  <c r="L331" i="30" s="1"/>
  <c r="M331" i="31"/>
  <c r="M331" i="30" s="1"/>
  <c r="N331" i="31"/>
  <c r="N331" i="30" s="1"/>
  <c r="O331" i="31"/>
  <c r="O331" i="30" s="1"/>
  <c r="P331" i="31"/>
  <c r="P331" i="30" s="1"/>
  <c r="Q331" i="31"/>
  <c r="Q331" i="30" s="1"/>
  <c r="R331" i="31"/>
  <c r="R331" i="30" s="1"/>
  <c r="S331" i="31"/>
  <c r="S331" i="30" s="1"/>
  <c r="T331" i="31"/>
  <c r="T331" i="30" s="1"/>
  <c r="U331" i="31"/>
  <c r="U331" i="30" s="1"/>
  <c r="V331" i="31"/>
  <c r="V331" i="30" s="1"/>
  <c r="W331" i="31"/>
  <c r="W331" i="30" s="1"/>
  <c r="X331" i="31"/>
  <c r="X331" i="30" s="1"/>
  <c r="Y331" i="31"/>
  <c r="Y331" i="30" s="1"/>
  <c r="Z331" i="31"/>
  <c r="Z331" i="30" s="1"/>
  <c r="AA331" i="31"/>
  <c r="AA331" i="30" s="1"/>
  <c r="AB331" i="31"/>
  <c r="AB331" i="30" s="1"/>
  <c r="AC331" i="31"/>
  <c r="AC331" i="30" s="1"/>
  <c r="AD331" i="31"/>
  <c r="AD331" i="30" s="1"/>
  <c r="AE331" i="31"/>
  <c r="AE331" i="30" s="1"/>
  <c r="AF330" i="29"/>
  <c r="AG330" i="29"/>
  <c r="AF330" i="28"/>
  <c r="AG330" i="28"/>
  <c r="D330" i="34"/>
  <c r="D330" i="35" s="1"/>
  <c r="E330" i="34"/>
  <c r="E330" i="35" s="1"/>
  <c r="F330" i="34"/>
  <c r="F330" i="35" s="1"/>
  <c r="G330" i="34"/>
  <c r="G330" i="35" s="1"/>
  <c r="H330" i="34"/>
  <c r="H330" i="35" s="1"/>
  <c r="I330" i="34"/>
  <c r="I330" i="35" s="1"/>
  <c r="J330" i="34"/>
  <c r="J330" i="35" s="1"/>
  <c r="K330" i="34"/>
  <c r="K330" i="35" s="1"/>
  <c r="L330" i="34"/>
  <c r="L330" i="35" s="1"/>
  <c r="M330" i="34"/>
  <c r="M330" i="35" s="1"/>
  <c r="N330" i="34"/>
  <c r="N330" i="35" s="1"/>
  <c r="O330" i="34"/>
  <c r="O330" i="35" s="1"/>
  <c r="P330" i="34"/>
  <c r="P330" i="35" s="1"/>
  <c r="Q330" i="34"/>
  <c r="Q330" i="35" s="1"/>
  <c r="R330" i="34"/>
  <c r="S330" i="35"/>
  <c r="T330" i="35"/>
  <c r="U330" i="35"/>
  <c r="V330" i="35"/>
  <c r="W330" i="35"/>
  <c r="X330" i="35"/>
  <c r="Y330" i="35"/>
  <c r="Z330" i="35"/>
  <c r="AA330" i="35"/>
  <c r="AB330" i="35"/>
  <c r="AC330" i="35"/>
  <c r="AD330" i="35"/>
  <c r="AE330" i="35"/>
  <c r="AG329" i="33"/>
  <c r="AG329" i="32"/>
  <c r="D330" i="31"/>
  <c r="D330" i="30" s="1"/>
  <c r="E330" i="31"/>
  <c r="E330" i="30" s="1"/>
  <c r="F330" i="31"/>
  <c r="F330" i="30" s="1"/>
  <c r="G330" i="31"/>
  <c r="G330" i="30" s="1"/>
  <c r="H330" i="31"/>
  <c r="H330" i="30" s="1"/>
  <c r="I330" i="31"/>
  <c r="I330" i="30" s="1"/>
  <c r="J330" i="31"/>
  <c r="J330" i="30" s="1"/>
  <c r="K330" i="31"/>
  <c r="K330" i="30" s="1"/>
  <c r="L330" i="31"/>
  <c r="L330" i="30" s="1"/>
  <c r="M330" i="31"/>
  <c r="M330" i="30" s="1"/>
  <c r="N330" i="31"/>
  <c r="N330" i="30" s="1"/>
  <c r="O330" i="31"/>
  <c r="O330" i="30" s="1"/>
  <c r="P330" i="31"/>
  <c r="P330" i="30" s="1"/>
  <c r="Q330" i="31"/>
  <c r="Q330" i="30" s="1"/>
  <c r="R330" i="31"/>
  <c r="S330" i="31"/>
  <c r="S330" i="30" s="1"/>
  <c r="T330" i="31"/>
  <c r="T330" i="30" s="1"/>
  <c r="U330" i="31"/>
  <c r="U330" i="30" s="1"/>
  <c r="V330" i="31"/>
  <c r="V330" i="30" s="1"/>
  <c r="W330" i="31"/>
  <c r="W330" i="30" s="1"/>
  <c r="X330" i="31"/>
  <c r="X330" i="30" s="1"/>
  <c r="Y330" i="31"/>
  <c r="Y330" i="30" s="1"/>
  <c r="Z330" i="31"/>
  <c r="Z330" i="30" s="1"/>
  <c r="AA330" i="31"/>
  <c r="AA330" i="30" s="1"/>
  <c r="AB330" i="31"/>
  <c r="AB330" i="30" s="1"/>
  <c r="AC330" i="31"/>
  <c r="AC330" i="30" s="1"/>
  <c r="AD330" i="31"/>
  <c r="AD330" i="30" s="1"/>
  <c r="AE330" i="31"/>
  <c r="AE330" i="30" s="1"/>
  <c r="AF329" i="29"/>
  <c r="AG329" i="29"/>
  <c r="AF329" i="28"/>
  <c r="AG329" i="28"/>
  <c r="D329" i="34"/>
  <c r="D329" i="35" s="1"/>
  <c r="E329" i="34"/>
  <c r="E329" i="35" s="1"/>
  <c r="F329" i="34"/>
  <c r="F329" i="35" s="1"/>
  <c r="G329" i="34"/>
  <c r="G329" i="35" s="1"/>
  <c r="H329" i="34"/>
  <c r="H329" i="35" s="1"/>
  <c r="I329" i="34"/>
  <c r="I329" i="35" s="1"/>
  <c r="J329" i="34"/>
  <c r="J329" i="35" s="1"/>
  <c r="K329" i="34"/>
  <c r="K329" i="35" s="1"/>
  <c r="L329" i="34"/>
  <c r="L329" i="35" s="1"/>
  <c r="M329" i="34"/>
  <c r="M329" i="35" s="1"/>
  <c r="N329" i="34"/>
  <c r="N329" i="35" s="1"/>
  <c r="O329" i="34"/>
  <c r="O329" i="35" s="1"/>
  <c r="P329" i="34"/>
  <c r="P329" i="35" s="1"/>
  <c r="Q329" i="34"/>
  <c r="Q329" i="35" s="1"/>
  <c r="R329" i="34"/>
  <c r="R329" i="35" s="1"/>
  <c r="S329" i="35"/>
  <c r="T329" i="35"/>
  <c r="U329" i="35"/>
  <c r="V329" i="35"/>
  <c r="W329" i="35"/>
  <c r="X329" i="35"/>
  <c r="Y329" i="35"/>
  <c r="Z329" i="35"/>
  <c r="AA329" i="35"/>
  <c r="AB329" i="35"/>
  <c r="AC329" i="35"/>
  <c r="AD329" i="35"/>
  <c r="AE329" i="35"/>
  <c r="AG328" i="33"/>
  <c r="AG328" i="32"/>
  <c r="G329" i="30"/>
  <c r="D329" i="31"/>
  <c r="D329" i="30" s="1"/>
  <c r="E329" i="31"/>
  <c r="E329" i="30" s="1"/>
  <c r="F329" i="31"/>
  <c r="F329" i="30" s="1"/>
  <c r="G329" i="31"/>
  <c r="H329" i="31"/>
  <c r="H329" i="30" s="1"/>
  <c r="I329" i="31"/>
  <c r="I329" i="30" s="1"/>
  <c r="J329" i="31"/>
  <c r="J329" i="30" s="1"/>
  <c r="K329" i="31"/>
  <c r="K329" i="30" s="1"/>
  <c r="L329" i="31"/>
  <c r="L329" i="30" s="1"/>
  <c r="M329" i="31"/>
  <c r="M329" i="30" s="1"/>
  <c r="N329" i="31"/>
  <c r="N329" i="30" s="1"/>
  <c r="O329" i="31"/>
  <c r="O329" i="30" s="1"/>
  <c r="P329" i="31"/>
  <c r="P329" i="30" s="1"/>
  <c r="Q329" i="31"/>
  <c r="Q329" i="30" s="1"/>
  <c r="R329" i="31"/>
  <c r="R329" i="30" s="1"/>
  <c r="S329" i="31"/>
  <c r="S329" i="30" s="1"/>
  <c r="T329" i="31"/>
  <c r="T329" i="30" s="1"/>
  <c r="U329" i="31"/>
  <c r="U329" i="30" s="1"/>
  <c r="V329" i="31"/>
  <c r="V329" i="30" s="1"/>
  <c r="W329" i="31"/>
  <c r="W329" i="30" s="1"/>
  <c r="X329" i="31"/>
  <c r="X329" i="30" s="1"/>
  <c r="Y329" i="31"/>
  <c r="Y329" i="30" s="1"/>
  <c r="Z329" i="31"/>
  <c r="Z329" i="30" s="1"/>
  <c r="AA329" i="31"/>
  <c r="AA329" i="30" s="1"/>
  <c r="AB329" i="31"/>
  <c r="AB329" i="30" s="1"/>
  <c r="AC329" i="31"/>
  <c r="AC329" i="30" s="1"/>
  <c r="AD329" i="31"/>
  <c r="AD329" i="30" s="1"/>
  <c r="AE329" i="31"/>
  <c r="AE329" i="30" s="1"/>
  <c r="AF328" i="29"/>
  <c r="AG328" i="29"/>
  <c r="AF328" i="28"/>
  <c r="AG328" i="28"/>
  <c r="D328" i="34"/>
  <c r="D328" i="35" s="1"/>
  <c r="E328" i="34"/>
  <c r="E328" i="35" s="1"/>
  <c r="F328" i="34"/>
  <c r="F328" i="35" s="1"/>
  <c r="G328" i="34"/>
  <c r="G328" i="35" s="1"/>
  <c r="H328" i="34"/>
  <c r="H328" i="35" s="1"/>
  <c r="I328" i="34"/>
  <c r="I328" i="35" s="1"/>
  <c r="J328" i="34"/>
  <c r="J328" i="35" s="1"/>
  <c r="K328" i="34"/>
  <c r="K328" i="35" s="1"/>
  <c r="L328" i="34"/>
  <c r="L328" i="35" s="1"/>
  <c r="M328" i="34"/>
  <c r="M328" i="35" s="1"/>
  <c r="N328" i="34"/>
  <c r="N328" i="35" s="1"/>
  <c r="O328" i="34"/>
  <c r="O328" i="35" s="1"/>
  <c r="P328" i="34"/>
  <c r="P328" i="35" s="1"/>
  <c r="Q328" i="34"/>
  <c r="Q328" i="35" s="1"/>
  <c r="R328" i="34"/>
  <c r="R328" i="35" s="1"/>
  <c r="S328" i="35"/>
  <c r="T328" i="35"/>
  <c r="U328" i="35"/>
  <c r="V328" i="35"/>
  <c r="W328" i="35"/>
  <c r="X328" i="35"/>
  <c r="Y328" i="35"/>
  <c r="Z328" i="35"/>
  <c r="AA328" i="35"/>
  <c r="AB328" i="35"/>
  <c r="AC328" i="35"/>
  <c r="AD328" i="35"/>
  <c r="AE328" i="35"/>
  <c r="AG327" i="33"/>
  <c r="AG327" i="32"/>
  <c r="D328" i="31"/>
  <c r="D328" i="30" s="1"/>
  <c r="E328" i="31"/>
  <c r="E328" i="30" s="1"/>
  <c r="F328" i="31"/>
  <c r="F328" i="30" s="1"/>
  <c r="G328" i="31"/>
  <c r="G328" i="30" s="1"/>
  <c r="H328" i="31"/>
  <c r="H328" i="30" s="1"/>
  <c r="I328" i="31"/>
  <c r="I328" i="30" s="1"/>
  <c r="J328" i="31"/>
  <c r="J328" i="30" s="1"/>
  <c r="K328" i="31"/>
  <c r="K328" i="30" s="1"/>
  <c r="L328" i="31"/>
  <c r="L328" i="30" s="1"/>
  <c r="M328" i="31"/>
  <c r="M328" i="30" s="1"/>
  <c r="N328" i="31"/>
  <c r="N328" i="30" s="1"/>
  <c r="O328" i="31"/>
  <c r="O328" i="30" s="1"/>
  <c r="P328" i="31"/>
  <c r="P328" i="30" s="1"/>
  <c r="Q328" i="31"/>
  <c r="Q328" i="30" s="1"/>
  <c r="R328" i="31"/>
  <c r="S328" i="31"/>
  <c r="S328" i="30" s="1"/>
  <c r="T328" i="31"/>
  <c r="T328" i="30" s="1"/>
  <c r="U328" i="31"/>
  <c r="U328" i="30" s="1"/>
  <c r="V328" i="31"/>
  <c r="V328" i="30" s="1"/>
  <c r="W328" i="31"/>
  <c r="W328" i="30" s="1"/>
  <c r="X328" i="31"/>
  <c r="X328" i="30" s="1"/>
  <c r="Y328" i="31"/>
  <c r="Y328" i="30" s="1"/>
  <c r="Z328" i="31"/>
  <c r="Z328" i="30" s="1"/>
  <c r="AA328" i="31"/>
  <c r="AA328" i="30" s="1"/>
  <c r="AB328" i="31"/>
  <c r="AB328" i="30" s="1"/>
  <c r="AC328" i="31"/>
  <c r="AC328" i="30" s="1"/>
  <c r="AD328" i="31"/>
  <c r="AD328" i="30" s="1"/>
  <c r="AE328" i="31"/>
  <c r="AE328" i="30" s="1"/>
  <c r="AF327" i="29"/>
  <c r="AG327" i="29"/>
  <c r="AF327" i="28"/>
  <c r="AG327" i="28"/>
  <c r="D327" i="34"/>
  <c r="D327" i="35" s="1"/>
  <c r="E327" i="34"/>
  <c r="E327" i="35" s="1"/>
  <c r="F327" i="34"/>
  <c r="F327" i="35" s="1"/>
  <c r="G327" i="34"/>
  <c r="G327" i="35" s="1"/>
  <c r="H327" i="34"/>
  <c r="H327" i="35" s="1"/>
  <c r="I327" i="34"/>
  <c r="I327" i="35" s="1"/>
  <c r="J327" i="34"/>
  <c r="J327" i="35" s="1"/>
  <c r="K327" i="34"/>
  <c r="K327" i="35" s="1"/>
  <c r="L327" i="34"/>
  <c r="L327" i="35" s="1"/>
  <c r="M327" i="34"/>
  <c r="M327" i="35" s="1"/>
  <c r="N327" i="34"/>
  <c r="N327" i="35" s="1"/>
  <c r="O327" i="34"/>
  <c r="O327" i="35" s="1"/>
  <c r="P327" i="34"/>
  <c r="P327" i="35" s="1"/>
  <c r="Q327" i="34"/>
  <c r="Q327" i="35" s="1"/>
  <c r="R327" i="34"/>
  <c r="S327" i="35"/>
  <c r="T327" i="35"/>
  <c r="U327" i="35"/>
  <c r="V327" i="35"/>
  <c r="W327" i="35"/>
  <c r="X327" i="35"/>
  <c r="Y327" i="35"/>
  <c r="Z327" i="35"/>
  <c r="AA327" i="35"/>
  <c r="AB327" i="35"/>
  <c r="AC327" i="35"/>
  <c r="AD327" i="35"/>
  <c r="AE327" i="35"/>
  <c r="AG326" i="33"/>
  <c r="AG326" i="32"/>
  <c r="D327" i="31"/>
  <c r="D327" i="30" s="1"/>
  <c r="E327" i="31"/>
  <c r="E327" i="30" s="1"/>
  <c r="F327" i="31"/>
  <c r="F327" i="30" s="1"/>
  <c r="G327" i="31"/>
  <c r="G327" i="30" s="1"/>
  <c r="H327" i="31"/>
  <c r="H327" i="30" s="1"/>
  <c r="I327" i="31"/>
  <c r="I327" i="30" s="1"/>
  <c r="J327" i="31"/>
  <c r="J327" i="30" s="1"/>
  <c r="K327" i="31"/>
  <c r="K327" i="30" s="1"/>
  <c r="L327" i="31"/>
  <c r="L327" i="30" s="1"/>
  <c r="M327" i="31"/>
  <c r="M327" i="30" s="1"/>
  <c r="N327" i="31"/>
  <c r="N327" i="30" s="1"/>
  <c r="O327" i="31"/>
  <c r="O327" i="30" s="1"/>
  <c r="P327" i="31"/>
  <c r="P327" i="30" s="1"/>
  <c r="Q327" i="31"/>
  <c r="Q327" i="30" s="1"/>
  <c r="R327" i="31"/>
  <c r="S327" i="31"/>
  <c r="S327" i="30" s="1"/>
  <c r="T327" i="31"/>
  <c r="T327" i="30" s="1"/>
  <c r="U327" i="31"/>
  <c r="U327" i="30" s="1"/>
  <c r="V327" i="31"/>
  <c r="V327" i="30" s="1"/>
  <c r="W327" i="31"/>
  <c r="W327" i="30" s="1"/>
  <c r="X327" i="31"/>
  <c r="X327" i="30" s="1"/>
  <c r="Y327" i="31"/>
  <c r="Y327" i="30" s="1"/>
  <c r="Z327" i="31"/>
  <c r="Z327" i="30" s="1"/>
  <c r="AA327" i="31"/>
  <c r="AA327" i="30" s="1"/>
  <c r="AB327" i="31"/>
  <c r="AB327" i="30" s="1"/>
  <c r="AC327" i="31"/>
  <c r="AC327" i="30" s="1"/>
  <c r="AD327" i="31"/>
  <c r="AD327" i="30" s="1"/>
  <c r="AE327" i="31"/>
  <c r="AE327" i="30" s="1"/>
  <c r="AF326" i="29"/>
  <c r="AG326" i="29"/>
  <c r="AF326" i="28"/>
  <c r="AG326" i="28"/>
  <c r="D326" i="34"/>
  <c r="D326" i="35" s="1"/>
  <c r="E326" i="34"/>
  <c r="E326" i="35" s="1"/>
  <c r="F326" i="34"/>
  <c r="F326" i="35" s="1"/>
  <c r="G326" i="34"/>
  <c r="G326" i="35" s="1"/>
  <c r="H326" i="34"/>
  <c r="H326" i="35" s="1"/>
  <c r="I326" i="34"/>
  <c r="I326" i="35" s="1"/>
  <c r="J326" i="34"/>
  <c r="J326" i="35" s="1"/>
  <c r="K326" i="34"/>
  <c r="K326" i="35" s="1"/>
  <c r="L326" i="34"/>
  <c r="L326" i="35" s="1"/>
  <c r="M326" i="34"/>
  <c r="M326" i="35" s="1"/>
  <c r="N326" i="34"/>
  <c r="N326" i="35" s="1"/>
  <c r="O326" i="34"/>
  <c r="O326" i="35" s="1"/>
  <c r="P326" i="34"/>
  <c r="P326" i="35" s="1"/>
  <c r="Q326" i="34"/>
  <c r="Q326" i="35" s="1"/>
  <c r="R326" i="34"/>
  <c r="S326" i="35"/>
  <c r="T326" i="35"/>
  <c r="U326" i="35"/>
  <c r="V326" i="35"/>
  <c r="W326" i="35"/>
  <c r="X326" i="35"/>
  <c r="Y326" i="35"/>
  <c r="Z326" i="35"/>
  <c r="AA326" i="35"/>
  <c r="AB326" i="35"/>
  <c r="AC326" i="35"/>
  <c r="AD326" i="35"/>
  <c r="AE326" i="35"/>
  <c r="AG325" i="33"/>
  <c r="AG325" i="32"/>
  <c r="N326" i="30"/>
  <c r="D326" i="31"/>
  <c r="D326" i="30" s="1"/>
  <c r="E326" i="31"/>
  <c r="E326" i="30" s="1"/>
  <c r="F326" i="31"/>
  <c r="F326" i="30" s="1"/>
  <c r="G326" i="31"/>
  <c r="G326" i="30" s="1"/>
  <c r="H326" i="31"/>
  <c r="H326" i="30" s="1"/>
  <c r="I326" i="31"/>
  <c r="I326" i="30" s="1"/>
  <c r="J326" i="31"/>
  <c r="J326" i="30" s="1"/>
  <c r="K326" i="31"/>
  <c r="K326" i="30" s="1"/>
  <c r="L326" i="31"/>
  <c r="L326" i="30" s="1"/>
  <c r="M326" i="31"/>
  <c r="M326" i="30" s="1"/>
  <c r="N326" i="31"/>
  <c r="O326" i="31"/>
  <c r="O326" i="30" s="1"/>
  <c r="P326" i="31"/>
  <c r="P326" i="30" s="1"/>
  <c r="Q326" i="31"/>
  <c r="Q326" i="30" s="1"/>
  <c r="R326" i="31"/>
  <c r="S326" i="31"/>
  <c r="S326" i="30" s="1"/>
  <c r="T326" i="31"/>
  <c r="T326" i="30" s="1"/>
  <c r="U326" i="31"/>
  <c r="U326" i="30" s="1"/>
  <c r="V326" i="31"/>
  <c r="V326" i="30" s="1"/>
  <c r="W326" i="31"/>
  <c r="W326" i="30" s="1"/>
  <c r="X326" i="31"/>
  <c r="X326" i="30" s="1"/>
  <c r="Y326" i="31"/>
  <c r="Y326" i="30" s="1"/>
  <c r="Z326" i="31"/>
  <c r="Z326" i="30" s="1"/>
  <c r="AA326" i="31"/>
  <c r="AA326" i="30" s="1"/>
  <c r="AB326" i="31"/>
  <c r="AB326" i="30" s="1"/>
  <c r="AC326" i="31"/>
  <c r="AC326" i="30" s="1"/>
  <c r="AD326" i="31"/>
  <c r="AD326" i="30" s="1"/>
  <c r="AE326" i="31"/>
  <c r="AE326" i="30" s="1"/>
  <c r="AF325" i="29"/>
  <c r="AG325" i="29"/>
  <c r="AF325" i="28"/>
  <c r="AG325" i="28"/>
  <c r="AG324" i="33"/>
  <c r="AG324" i="32"/>
  <c r="AG324" i="29"/>
  <c r="AF324" i="29"/>
  <c r="AF324" i="28"/>
  <c r="AG324" i="28"/>
  <c r="AF329" i="35" l="1"/>
  <c r="AF327" i="34"/>
  <c r="AF326" i="34"/>
  <c r="AF331" i="34"/>
  <c r="AF333" i="34"/>
  <c r="AF330" i="34"/>
  <c r="R326" i="35"/>
  <c r="AF326" i="35" s="1"/>
  <c r="R331" i="35"/>
  <c r="AF331" i="35" s="1"/>
  <c r="R333" i="35"/>
  <c r="AF333" i="35" s="1"/>
  <c r="AF329" i="34"/>
  <c r="R330" i="35"/>
  <c r="AF330" i="35" s="1"/>
  <c r="R327" i="35"/>
  <c r="AF327" i="35" s="1"/>
  <c r="AG333" i="35"/>
  <c r="AG328" i="35"/>
  <c r="AG332" i="31"/>
  <c r="AF326" i="31"/>
  <c r="AG327" i="31"/>
  <c r="R326" i="30"/>
  <c r="AF326" i="30" s="1"/>
  <c r="AF329" i="31"/>
  <c r="AF330" i="31"/>
  <c r="AG328" i="34"/>
  <c r="R327" i="30"/>
  <c r="AG327" i="30" s="1"/>
  <c r="AF328" i="31"/>
  <c r="AG329" i="31"/>
  <c r="AF331" i="31"/>
  <c r="R330" i="30"/>
  <c r="AG330" i="30" s="1"/>
  <c r="R332" i="30"/>
  <c r="AF332" i="30" s="1"/>
  <c r="AG333" i="31"/>
  <c r="AG332" i="34"/>
  <c r="R328" i="30"/>
  <c r="AG328" i="30" s="1"/>
  <c r="AF329" i="30"/>
  <c r="AF331" i="30"/>
  <c r="AF333" i="30"/>
  <c r="AG326" i="30"/>
  <c r="AG333" i="34"/>
  <c r="AG333" i="30"/>
  <c r="AF333" i="31"/>
  <c r="AG332" i="35"/>
  <c r="AF332" i="35"/>
  <c r="AF332" i="34"/>
  <c r="AG332" i="30"/>
  <c r="AF332" i="31"/>
  <c r="AG331" i="34"/>
  <c r="AG331" i="30"/>
  <c r="AG331" i="31"/>
  <c r="AG330" i="34"/>
  <c r="AG330" i="31"/>
  <c r="AG329" i="35"/>
  <c r="AG329" i="34"/>
  <c r="AG329" i="30"/>
  <c r="AF328" i="35"/>
  <c r="AF328" i="34"/>
  <c r="AG328" i="31"/>
  <c r="AG327" i="34"/>
  <c r="AF327" i="31"/>
  <c r="AG326" i="34"/>
  <c r="AG326" i="31"/>
  <c r="D325" i="34"/>
  <c r="D325" i="35" s="1"/>
  <c r="E325" i="34"/>
  <c r="E325" i="35" s="1"/>
  <c r="F325" i="34"/>
  <c r="F325" i="35" s="1"/>
  <c r="G325" i="34"/>
  <c r="G325" i="35" s="1"/>
  <c r="H325" i="34"/>
  <c r="H325" i="35" s="1"/>
  <c r="I325" i="34"/>
  <c r="I325" i="35" s="1"/>
  <c r="J325" i="34"/>
  <c r="J325" i="35" s="1"/>
  <c r="K325" i="34"/>
  <c r="K325" i="35" s="1"/>
  <c r="L325" i="34"/>
  <c r="L325" i="35" s="1"/>
  <c r="M325" i="34"/>
  <c r="M325" i="35" s="1"/>
  <c r="N325" i="34"/>
  <c r="N325" i="35" s="1"/>
  <c r="O325" i="34"/>
  <c r="O325" i="35" s="1"/>
  <c r="P325" i="34"/>
  <c r="P325" i="35" s="1"/>
  <c r="Q325" i="34"/>
  <c r="Q325" i="35" s="1"/>
  <c r="R325" i="34"/>
  <c r="R325" i="35" s="1"/>
  <c r="S325" i="35"/>
  <c r="T325" i="35"/>
  <c r="U325" i="35"/>
  <c r="V325" i="35"/>
  <c r="W325" i="35"/>
  <c r="X325" i="35"/>
  <c r="Y325" i="35"/>
  <c r="Z325" i="35"/>
  <c r="AA325" i="35"/>
  <c r="AB325" i="35"/>
  <c r="AC325" i="35"/>
  <c r="AD325" i="35"/>
  <c r="AE325" i="35"/>
  <c r="D325" i="31"/>
  <c r="D325" i="30" s="1"/>
  <c r="E325" i="31"/>
  <c r="E325" i="30" s="1"/>
  <c r="F325" i="31"/>
  <c r="F325" i="30" s="1"/>
  <c r="G325" i="31"/>
  <c r="G325" i="30" s="1"/>
  <c r="H325" i="31"/>
  <c r="H325" i="30" s="1"/>
  <c r="I325" i="31"/>
  <c r="I325" i="30" s="1"/>
  <c r="J325" i="31"/>
  <c r="J325" i="30" s="1"/>
  <c r="K325" i="31"/>
  <c r="K325" i="30" s="1"/>
  <c r="L325" i="31"/>
  <c r="L325" i="30" s="1"/>
  <c r="M325" i="31"/>
  <c r="M325" i="30" s="1"/>
  <c r="N325" i="31"/>
  <c r="N325" i="30" s="1"/>
  <c r="O325" i="31"/>
  <c r="O325" i="30" s="1"/>
  <c r="P325" i="31"/>
  <c r="P325" i="30" s="1"/>
  <c r="Q325" i="31"/>
  <c r="Q325" i="30" s="1"/>
  <c r="R325" i="31"/>
  <c r="R325" i="30" s="1"/>
  <c r="S325" i="31"/>
  <c r="S325" i="30" s="1"/>
  <c r="T325" i="31"/>
  <c r="T325" i="30" s="1"/>
  <c r="U325" i="31"/>
  <c r="U325" i="30" s="1"/>
  <c r="V325" i="31"/>
  <c r="V325" i="30" s="1"/>
  <c r="W325" i="31"/>
  <c r="W325" i="30" s="1"/>
  <c r="X325" i="31"/>
  <c r="X325" i="30" s="1"/>
  <c r="Y325" i="31"/>
  <c r="Y325" i="30" s="1"/>
  <c r="Z325" i="31"/>
  <c r="Z325" i="30" s="1"/>
  <c r="AA325" i="31"/>
  <c r="AA325" i="30" s="1"/>
  <c r="AB325" i="31"/>
  <c r="AB325" i="30" s="1"/>
  <c r="AC325" i="31"/>
  <c r="AC325" i="30" s="1"/>
  <c r="AD325" i="31"/>
  <c r="AD325" i="30" s="1"/>
  <c r="AE325" i="31"/>
  <c r="AE325" i="30" s="1"/>
  <c r="D324" i="34"/>
  <c r="D324" i="35" s="1"/>
  <c r="E324" i="34"/>
  <c r="E324" i="35" s="1"/>
  <c r="F324" i="34"/>
  <c r="F324" i="35" s="1"/>
  <c r="G324" i="34"/>
  <c r="G324" i="35" s="1"/>
  <c r="H324" i="34"/>
  <c r="H324" i="35" s="1"/>
  <c r="I324" i="34"/>
  <c r="I324" i="35" s="1"/>
  <c r="J324" i="34"/>
  <c r="J324" i="35" s="1"/>
  <c r="K324" i="34"/>
  <c r="K324" i="35" s="1"/>
  <c r="L324" i="34"/>
  <c r="L324" i="35" s="1"/>
  <c r="M324" i="34"/>
  <c r="M324" i="35" s="1"/>
  <c r="N324" i="34"/>
  <c r="N324" i="35" s="1"/>
  <c r="O324" i="34"/>
  <c r="O324" i="35" s="1"/>
  <c r="P324" i="34"/>
  <c r="P324" i="35" s="1"/>
  <c r="Q324" i="34"/>
  <c r="Q324" i="35" s="1"/>
  <c r="R324" i="34"/>
  <c r="S324" i="35"/>
  <c r="T324" i="35"/>
  <c r="U324" i="35"/>
  <c r="V324" i="35"/>
  <c r="W324" i="35"/>
  <c r="X324" i="35"/>
  <c r="Y324" i="35"/>
  <c r="Z324" i="35"/>
  <c r="AA324" i="35"/>
  <c r="AB324" i="35"/>
  <c r="AC324" i="35"/>
  <c r="AD324" i="35"/>
  <c r="AE324" i="35"/>
  <c r="AG323" i="33"/>
  <c r="AG323" i="32"/>
  <c r="D324" i="31"/>
  <c r="D324" i="30" s="1"/>
  <c r="E324" i="31"/>
  <c r="E324" i="30" s="1"/>
  <c r="F324" i="31"/>
  <c r="F324" i="30" s="1"/>
  <c r="G324" i="31"/>
  <c r="G324" i="30" s="1"/>
  <c r="H324" i="31"/>
  <c r="H324" i="30" s="1"/>
  <c r="I324" i="31"/>
  <c r="I324" i="30" s="1"/>
  <c r="J324" i="31"/>
  <c r="J324" i="30" s="1"/>
  <c r="K324" i="31"/>
  <c r="K324" i="30" s="1"/>
  <c r="L324" i="31"/>
  <c r="L324" i="30" s="1"/>
  <c r="M324" i="31"/>
  <c r="M324" i="30" s="1"/>
  <c r="N324" i="31"/>
  <c r="N324" i="30" s="1"/>
  <c r="O324" i="31"/>
  <c r="O324" i="30" s="1"/>
  <c r="P324" i="31"/>
  <c r="P324" i="30" s="1"/>
  <c r="Q324" i="31"/>
  <c r="Q324" i="30" s="1"/>
  <c r="R324" i="31"/>
  <c r="R324" i="30" s="1"/>
  <c r="S324" i="31"/>
  <c r="S324" i="30" s="1"/>
  <c r="T324" i="31"/>
  <c r="T324" i="30" s="1"/>
  <c r="U324" i="31"/>
  <c r="U324" i="30" s="1"/>
  <c r="V324" i="31"/>
  <c r="V324" i="30" s="1"/>
  <c r="W324" i="31"/>
  <c r="W324" i="30" s="1"/>
  <c r="X324" i="31"/>
  <c r="X324" i="30" s="1"/>
  <c r="Y324" i="31"/>
  <c r="Y324" i="30" s="1"/>
  <c r="Z324" i="31"/>
  <c r="Z324" i="30" s="1"/>
  <c r="AA324" i="31"/>
  <c r="AA324" i="30" s="1"/>
  <c r="AB324" i="31"/>
  <c r="AB324" i="30" s="1"/>
  <c r="AC324" i="31"/>
  <c r="AC324" i="30" s="1"/>
  <c r="AD324" i="31"/>
  <c r="AD324" i="30" s="1"/>
  <c r="AE324" i="31"/>
  <c r="AE324" i="30" s="1"/>
  <c r="AF323" i="29"/>
  <c r="AG323" i="29"/>
  <c r="AF323" i="28"/>
  <c r="AG323" i="28"/>
  <c r="D323" i="34"/>
  <c r="D323" i="35" s="1"/>
  <c r="E323" i="34"/>
  <c r="E323" i="35" s="1"/>
  <c r="F323" i="34"/>
  <c r="F323" i="35" s="1"/>
  <c r="G323" i="34"/>
  <c r="G323" i="35" s="1"/>
  <c r="H323" i="34"/>
  <c r="H323" i="35" s="1"/>
  <c r="I323" i="34"/>
  <c r="I323" i="35" s="1"/>
  <c r="J323" i="34"/>
  <c r="J323" i="35" s="1"/>
  <c r="K323" i="34"/>
  <c r="K323" i="35" s="1"/>
  <c r="L323" i="34"/>
  <c r="L323" i="35" s="1"/>
  <c r="M323" i="34"/>
  <c r="M323" i="35" s="1"/>
  <c r="N323" i="34"/>
  <c r="N323" i="35" s="1"/>
  <c r="O323" i="34"/>
  <c r="O323" i="35" s="1"/>
  <c r="P323" i="34"/>
  <c r="P323" i="35" s="1"/>
  <c r="Q323" i="34"/>
  <c r="Q323" i="35" s="1"/>
  <c r="R323" i="34"/>
  <c r="R323" i="35" s="1"/>
  <c r="S323" i="35"/>
  <c r="T323" i="35"/>
  <c r="U323" i="35"/>
  <c r="V323" i="35"/>
  <c r="W323" i="35"/>
  <c r="X323" i="35"/>
  <c r="Y323" i="35"/>
  <c r="Z323" i="35"/>
  <c r="AA323" i="35"/>
  <c r="AB323" i="35"/>
  <c r="AC323" i="35"/>
  <c r="AD323" i="35"/>
  <c r="AE323" i="35"/>
  <c r="AG322" i="33"/>
  <c r="AF325" i="35" l="1"/>
  <c r="AG330" i="35"/>
  <c r="AF325" i="34"/>
  <c r="AF324" i="34"/>
  <c r="AG326" i="35"/>
  <c r="AF323" i="34"/>
  <c r="AG327" i="35"/>
  <c r="AG331" i="35"/>
  <c r="R324" i="35"/>
  <c r="AF324" i="35" s="1"/>
  <c r="AF328" i="30"/>
  <c r="AF330" i="30"/>
  <c r="AF327" i="30"/>
  <c r="AG323" i="35"/>
  <c r="AG325" i="34"/>
  <c r="AG325" i="35"/>
  <c r="AG325" i="30"/>
  <c r="AF325" i="31"/>
  <c r="AF325" i="30"/>
  <c r="AG325" i="31"/>
  <c r="AF324" i="31"/>
  <c r="AF324" i="30"/>
  <c r="AG324" i="34"/>
  <c r="AG324" i="30"/>
  <c r="AG324" i="31"/>
  <c r="AF323" i="35"/>
  <c r="AG323" i="34"/>
  <c r="AG324" i="35" l="1"/>
  <c r="AG322" i="32"/>
  <c r="N323" i="30"/>
  <c r="O323" i="30"/>
  <c r="D323" i="31"/>
  <c r="D323" i="30" s="1"/>
  <c r="E323" i="31"/>
  <c r="E323" i="30" s="1"/>
  <c r="F323" i="31"/>
  <c r="F323" i="30" s="1"/>
  <c r="G323" i="31"/>
  <c r="G323" i="30" s="1"/>
  <c r="H323" i="31"/>
  <c r="H323" i="30" s="1"/>
  <c r="I323" i="31"/>
  <c r="I323" i="30" s="1"/>
  <c r="J323" i="31"/>
  <c r="J323" i="30" s="1"/>
  <c r="K323" i="31"/>
  <c r="K323" i="30" s="1"/>
  <c r="L323" i="31"/>
  <c r="L323" i="30" s="1"/>
  <c r="M323" i="31"/>
  <c r="M323" i="30" s="1"/>
  <c r="N323" i="31"/>
  <c r="O323" i="31"/>
  <c r="P323" i="31"/>
  <c r="P323" i="30" s="1"/>
  <c r="Q323" i="31"/>
  <c r="Q323" i="30" s="1"/>
  <c r="R323" i="31"/>
  <c r="S323" i="31"/>
  <c r="S323" i="30" s="1"/>
  <c r="T323" i="31"/>
  <c r="T323" i="30" s="1"/>
  <c r="U323" i="31"/>
  <c r="U323" i="30" s="1"/>
  <c r="V323" i="31"/>
  <c r="V323" i="30" s="1"/>
  <c r="W323" i="31"/>
  <c r="W323" i="30" s="1"/>
  <c r="X323" i="31"/>
  <c r="X323" i="30" s="1"/>
  <c r="Y323" i="31"/>
  <c r="Y323" i="30" s="1"/>
  <c r="Z323" i="31"/>
  <c r="Z323" i="30" s="1"/>
  <c r="AA323" i="31"/>
  <c r="AA323" i="30" s="1"/>
  <c r="AB323" i="31"/>
  <c r="AB323" i="30" s="1"/>
  <c r="AC323" i="31"/>
  <c r="AC323" i="30" s="1"/>
  <c r="AD323" i="31"/>
  <c r="AD323" i="30" s="1"/>
  <c r="AE323" i="31"/>
  <c r="AE323" i="30" s="1"/>
  <c r="AF322" i="29"/>
  <c r="AG322" i="29"/>
  <c r="AF322" i="28"/>
  <c r="AG322" i="28"/>
  <c r="D322" i="34"/>
  <c r="D322" i="35" s="1"/>
  <c r="E322" i="34"/>
  <c r="E322" i="35" s="1"/>
  <c r="F322" i="34"/>
  <c r="F322" i="35" s="1"/>
  <c r="G322" i="34"/>
  <c r="G322" i="35" s="1"/>
  <c r="H322" i="34"/>
  <c r="H322" i="35" s="1"/>
  <c r="I322" i="34"/>
  <c r="I322" i="35" s="1"/>
  <c r="J322" i="34"/>
  <c r="J322" i="35" s="1"/>
  <c r="K322" i="34"/>
  <c r="K322" i="35" s="1"/>
  <c r="L322" i="34"/>
  <c r="L322" i="35" s="1"/>
  <c r="M322" i="34"/>
  <c r="M322" i="35" s="1"/>
  <c r="N322" i="34"/>
  <c r="N322" i="35" s="1"/>
  <c r="O322" i="34"/>
  <c r="O322" i="35" s="1"/>
  <c r="P322" i="34"/>
  <c r="P322" i="35" s="1"/>
  <c r="Q322" i="34"/>
  <c r="Q322" i="35" s="1"/>
  <c r="R322" i="34"/>
  <c r="R322" i="35" s="1"/>
  <c r="S322" i="35"/>
  <c r="T322" i="35"/>
  <c r="U322" i="35"/>
  <c r="V322" i="35"/>
  <c r="W322" i="35"/>
  <c r="X322" i="35"/>
  <c r="Y322" i="35"/>
  <c r="Z322" i="35"/>
  <c r="AA322" i="35"/>
  <c r="AB322" i="35"/>
  <c r="AC322" i="35"/>
  <c r="AD322" i="35"/>
  <c r="AE322" i="35"/>
  <c r="AG321" i="33"/>
  <c r="AG321" i="32"/>
  <c r="D322" i="31"/>
  <c r="D322" i="30" s="1"/>
  <c r="E322" i="31"/>
  <c r="E322" i="30" s="1"/>
  <c r="F322" i="31"/>
  <c r="F322" i="30" s="1"/>
  <c r="G322" i="31"/>
  <c r="G322" i="30" s="1"/>
  <c r="H322" i="31"/>
  <c r="H322" i="30" s="1"/>
  <c r="I322" i="31"/>
  <c r="I322" i="30" s="1"/>
  <c r="J322" i="31"/>
  <c r="J322" i="30" s="1"/>
  <c r="K322" i="31"/>
  <c r="K322" i="30" s="1"/>
  <c r="L322" i="31"/>
  <c r="L322" i="30" s="1"/>
  <c r="M322" i="31"/>
  <c r="M322" i="30" s="1"/>
  <c r="N322" i="31"/>
  <c r="N322" i="30" s="1"/>
  <c r="O322" i="31"/>
  <c r="O322" i="30" s="1"/>
  <c r="P322" i="31"/>
  <c r="P322" i="30" s="1"/>
  <c r="Q322" i="31"/>
  <c r="Q322" i="30" s="1"/>
  <c r="R322" i="31"/>
  <c r="R322" i="30" s="1"/>
  <c r="S322" i="31"/>
  <c r="S322" i="30" s="1"/>
  <c r="T322" i="31"/>
  <c r="T322" i="30" s="1"/>
  <c r="U322" i="31"/>
  <c r="U322" i="30" s="1"/>
  <c r="V322" i="31"/>
  <c r="V322" i="30" s="1"/>
  <c r="W322" i="31"/>
  <c r="W322" i="30" s="1"/>
  <c r="X322" i="31"/>
  <c r="X322" i="30" s="1"/>
  <c r="Y322" i="31"/>
  <c r="Y322" i="30" s="1"/>
  <c r="Z322" i="31"/>
  <c r="Z322" i="30" s="1"/>
  <c r="AA322" i="31"/>
  <c r="AA322" i="30" s="1"/>
  <c r="AB322" i="31"/>
  <c r="AB322" i="30" s="1"/>
  <c r="AC322" i="31"/>
  <c r="AC322" i="30" s="1"/>
  <c r="AD322" i="31"/>
  <c r="AD322" i="30" s="1"/>
  <c r="AE322" i="31"/>
  <c r="AE322" i="30" s="1"/>
  <c r="AF321" i="29"/>
  <c r="AG321" i="29"/>
  <c r="AF321" i="28"/>
  <c r="AG321" i="28"/>
  <c r="AG320" i="28"/>
  <c r="AF320" i="28"/>
  <c r="AF322" i="35" l="1"/>
  <c r="AG323" i="31"/>
  <c r="R323" i="30"/>
  <c r="AF323" i="30"/>
  <c r="AG323" i="30"/>
  <c r="AF323" i="31"/>
  <c r="AG322" i="35"/>
  <c r="AF322" i="30"/>
  <c r="AG322" i="34"/>
  <c r="AF322" i="31"/>
  <c r="AF322" i="34"/>
  <c r="AG322" i="30"/>
  <c r="AG322" i="31"/>
  <c r="D321" i="34"/>
  <c r="D321" i="35" s="1"/>
  <c r="E321" i="34"/>
  <c r="E321" i="35" s="1"/>
  <c r="F321" i="34"/>
  <c r="F321" i="35" s="1"/>
  <c r="G321" i="34"/>
  <c r="G321" i="35" s="1"/>
  <c r="H321" i="34"/>
  <c r="H321" i="35" s="1"/>
  <c r="I321" i="34"/>
  <c r="I321" i="35" s="1"/>
  <c r="J321" i="34"/>
  <c r="J321" i="35" s="1"/>
  <c r="K321" i="34"/>
  <c r="K321" i="35" s="1"/>
  <c r="L321" i="34"/>
  <c r="L321" i="35" s="1"/>
  <c r="M321" i="34"/>
  <c r="M321" i="35" s="1"/>
  <c r="N321" i="34"/>
  <c r="N321" i="35" s="1"/>
  <c r="O321" i="34"/>
  <c r="O321" i="35" s="1"/>
  <c r="P321" i="34"/>
  <c r="P321" i="35" s="1"/>
  <c r="Q321" i="34"/>
  <c r="Q321" i="35" s="1"/>
  <c r="R321" i="34"/>
  <c r="R321" i="35" s="1"/>
  <c r="S321" i="35"/>
  <c r="T321" i="35"/>
  <c r="U321" i="35"/>
  <c r="V321" i="35"/>
  <c r="W321" i="35"/>
  <c r="X321" i="35"/>
  <c r="Y321" i="35"/>
  <c r="Z321" i="35"/>
  <c r="AA321" i="35"/>
  <c r="AB321" i="35"/>
  <c r="AC321" i="35"/>
  <c r="AD321" i="35"/>
  <c r="AE321" i="35"/>
  <c r="AG320" i="33"/>
  <c r="AG320" i="32"/>
  <c r="N321" i="30"/>
  <c r="D321" i="31"/>
  <c r="D321" i="30" s="1"/>
  <c r="E321" i="31"/>
  <c r="F321" i="31"/>
  <c r="G321" i="31"/>
  <c r="G321" i="30" s="1"/>
  <c r="H321" i="31"/>
  <c r="H321" i="30" s="1"/>
  <c r="I321" i="31"/>
  <c r="I321" i="30" s="1"/>
  <c r="J321" i="31"/>
  <c r="J321" i="30" s="1"/>
  <c r="K321" i="31"/>
  <c r="K321" i="30" s="1"/>
  <c r="L321" i="31"/>
  <c r="L321" i="30" s="1"/>
  <c r="M321" i="31"/>
  <c r="M321" i="30" s="1"/>
  <c r="N321" i="31"/>
  <c r="O321" i="31"/>
  <c r="O321" i="30" s="1"/>
  <c r="P321" i="31"/>
  <c r="P321" i="30" s="1"/>
  <c r="Q321" i="31"/>
  <c r="Q321" i="30" s="1"/>
  <c r="R321" i="31"/>
  <c r="R321" i="30" s="1"/>
  <c r="S321" i="31"/>
  <c r="S321" i="30" s="1"/>
  <c r="T321" i="31"/>
  <c r="T321" i="30" s="1"/>
  <c r="U321" i="31"/>
  <c r="U321" i="30" s="1"/>
  <c r="V321" i="31"/>
  <c r="V321" i="30" s="1"/>
  <c r="W321" i="31"/>
  <c r="W321" i="30" s="1"/>
  <c r="X321" i="31"/>
  <c r="X321" i="30" s="1"/>
  <c r="Y321" i="31"/>
  <c r="Y321" i="30" s="1"/>
  <c r="Z321" i="31"/>
  <c r="Z321" i="30" s="1"/>
  <c r="AA321" i="31"/>
  <c r="AA321" i="30" s="1"/>
  <c r="AB321" i="31"/>
  <c r="AB321" i="30" s="1"/>
  <c r="AC321" i="31"/>
  <c r="AC321" i="30" s="1"/>
  <c r="AD321" i="31"/>
  <c r="AD321" i="30" s="1"/>
  <c r="AE321" i="31"/>
  <c r="AE321" i="30" s="1"/>
  <c r="AF320" i="29"/>
  <c r="AG320" i="29"/>
  <c r="D320" i="34"/>
  <c r="D320" i="35" s="1"/>
  <c r="E320" i="34"/>
  <c r="E320" i="35" s="1"/>
  <c r="F320" i="34"/>
  <c r="F320" i="35" s="1"/>
  <c r="G320" i="34"/>
  <c r="G320" i="35" s="1"/>
  <c r="H320" i="34"/>
  <c r="H320" i="35" s="1"/>
  <c r="I320" i="34"/>
  <c r="I320" i="35" s="1"/>
  <c r="J320" i="34"/>
  <c r="J320" i="35" s="1"/>
  <c r="K320" i="34"/>
  <c r="K320" i="35" s="1"/>
  <c r="L320" i="34"/>
  <c r="L320" i="35" s="1"/>
  <c r="M320" i="34"/>
  <c r="M320" i="35" s="1"/>
  <c r="N320" i="34"/>
  <c r="N320" i="35" s="1"/>
  <c r="O320" i="34"/>
  <c r="O320" i="35" s="1"/>
  <c r="P320" i="34"/>
  <c r="P320" i="35" s="1"/>
  <c r="Q320" i="34"/>
  <c r="Q320" i="35" s="1"/>
  <c r="R320" i="34"/>
  <c r="R320" i="35" s="1"/>
  <c r="S320" i="35"/>
  <c r="T320" i="35"/>
  <c r="U320" i="35"/>
  <c r="V320" i="35"/>
  <c r="W320" i="35"/>
  <c r="X320" i="35"/>
  <c r="Y320" i="35"/>
  <c r="Z320" i="35"/>
  <c r="AA320" i="35"/>
  <c r="AB320" i="35"/>
  <c r="AC320" i="35"/>
  <c r="AD320" i="35"/>
  <c r="AE320" i="35"/>
  <c r="AG319" i="33"/>
  <c r="AG319" i="32"/>
  <c r="E320" i="30"/>
  <c r="D320" i="31"/>
  <c r="D320" i="30" s="1"/>
  <c r="E320" i="31"/>
  <c r="F320" i="31"/>
  <c r="F320" i="30" s="1"/>
  <c r="G320" i="31"/>
  <c r="G320" i="30" s="1"/>
  <c r="H320" i="31"/>
  <c r="H320" i="30" s="1"/>
  <c r="I320" i="31"/>
  <c r="I320" i="30" s="1"/>
  <c r="J320" i="31"/>
  <c r="J320" i="30" s="1"/>
  <c r="K320" i="31"/>
  <c r="K320" i="30" s="1"/>
  <c r="L320" i="31"/>
  <c r="L320" i="30" s="1"/>
  <c r="M320" i="31"/>
  <c r="M320" i="30" s="1"/>
  <c r="N320" i="31"/>
  <c r="N320" i="30" s="1"/>
  <c r="O320" i="31"/>
  <c r="O320" i="30" s="1"/>
  <c r="P320" i="31"/>
  <c r="P320" i="30" s="1"/>
  <c r="Q320" i="31"/>
  <c r="Q320" i="30" s="1"/>
  <c r="R320" i="31"/>
  <c r="R320" i="30" s="1"/>
  <c r="S320" i="31"/>
  <c r="S320" i="30" s="1"/>
  <c r="T320" i="31"/>
  <c r="T320" i="30" s="1"/>
  <c r="U320" i="31"/>
  <c r="U320" i="30" s="1"/>
  <c r="V320" i="31"/>
  <c r="V320" i="30" s="1"/>
  <c r="W320" i="31"/>
  <c r="W320" i="30" s="1"/>
  <c r="X320" i="31"/>
  <c r="X320" i="30" s="1"/>
  <c r="Y320" i="31"/>
  <c r="Y320" i="30" s="1"/>
  <c r="Z320" i="31"/>
  <c r="Z320" i="30" s="1"/>
  <c r="AA320" i="31"/>
  <c r="AA320" i="30" s="1"/>
  <c r="AB320" i="31"/>
  <c r="AB320" i="30" s="1"/>
  <c r="AC320" i="31"/>
  <c r="AC320" i="30" s="1"/>
  <c r="AD320" i="31"/>
  <c r="AD320" i="30" s="1"/>
  <c r="AE320" i="31"/>
  <c r="AE320" i="30" s="1"/>
  <c r="AF319" i="29"/>
  <c r="AG319" i="29"/>
  <c r="AF319" i="28"/>
  <c r="AG319" i="28"/>
  <c r="AG318" i="33"/>
  <c r="AG318" i="32"/>
  <c r="AG318" i="29"/>
  <c r="AF318" i="29"/>
  <c r="AG318" i="28"/>
  <c r="AF318" i="28"/>
  <c r="AF320" i="35" l="1"/>
  <c r="AF321" i="34"/>
  <c r="AF320" i="30"/>
  <c r="AG320" i="34"/>
  <c r="AG321" i="31"/>
  <c r="AG321" i="35"/>
  <c r="AF321" i="31"/>
  <c r="F321" i="30"/>
  <c r="AG320" i="31"/>
  <c r="E321" i="30"/>
  <c r="AF321" i="30" s="1"/>
  <c r="AF321" i="35"/>
  <c r="AG321" i="34"/>
  <c r="AG321" i="30"/>
  <c r="AG320" i="35"/>
  <c r="AF320" i="34"/>
  <c r="AG320" i="30"/>
  <c r="AF320" i="31"/>
  <c r="D319" i="34"/>
  <c r="D319" i="35" s="1"/>
  <c r="E319" i="34"/>
  <c r="E319" i="35" s="1"/>
  <c r="F319" i="34"/>
  <c r="F319" i="35" s="1"/>
  <c r="G319" i="34"/>
  <c r="G319" i="35" s="1"/>
  <c r="H319" i="34"/>
  <c r="H319" i="35" s="1"/>
  <c r="I319" i="34"/>
  <c r="I319" i="35" s="1"/>
  <c r="J319" i="34"/>
  <c r="J319" i="35" s="1"/>
  <c r="K319" i="34"/>
  <c r="K319" i="35" s="1"/>
  <c r="L319" i="34"/>
  <c r="L319" i="35" s="1"/>
  <c r="M319" i="34"/>
  <c r="M319" i="35" s="1"/>
  <c r="N319" i="34"/>
  <c r="N319" i="35" s="1"/>
  <c r="O319" i="34"/>
  <c r="O319" i="35" s="1"/>
  <c r="P319" i="34"/>
  <c r="P319" i="35" s="1"/>
  <c r="Q319" i="34"/>
  <c r="Q319" i="35" s="1"/>
  <c r="R319" i="34"/>
  <c r="R319" i="35" s="1"/>
  <c r="S319" i="35"/>
  <c r="T319" i="35"/>
  <c r="U319" i="35"/>
  <c r="V319" i="35"/>
  <c r="W319" i="35"/>
  <c r="X319" i="35"/>
  <c r="Y319" i="35"/>
  <c r="AA319" i="35"/>
  <c r="AB319" i="35"/>
  <c r="AC319" i="35"/>
  <c r="AD319" i="35"/>
  <c r="AE319" i="35"/>
  <c r="F319" i="30"/>
  <c r="G319" i="30"/>
  <c r="I319" i="30"/>
  <c r="L319" i="30"/>
  <c r="D319" i="31"/>
  <c r="D319" i="30" s="1"/>
  <c r="E319" i="31"/>
  <c r="E319" i="30" s="1"/>
  <c r="F319" i="31"/>
  <c r="G319" i="31"/>
  <c r="H319" i="31"/>
  <c r="H319" i="30" s="1"/>
  <c r="I319" i="31"/>
  <c r="J319" i="31"/>
  <c r="J319" i="30" s="1"/>
  <c r="K319" i="31"/>
  <c r="K319" i="30" s="1"/>
  <c r="L319" i="31"/>
  <c r="M319" i="31"/>
  <c r="M319" i="30" s="1"/>
  <c r="N319" i="31"/>
  <c r="N319" i="30" s="1"/>
  <c r="O319" i="31"/>
  <c r="O319" i="30" s="1"/>
  <c r="P319" i="31"/>
  <c r="P319" i="30" s="1"/>
  <c r="Q319" i="31"/>
  <c r="Q319" i="30" s="1"/>
  <c r="R319" i="31"/>
  <c r="S319" i="31"/>
  <c r="S319" i="30" s="1"/>
  <c r="T319" i="31"/>
  <c r="T319" i="30" s="1"/>
  <c r="U319" i="31"/>
  <c r="U319" i="30" s="1"/>
  <c r="V319" i="31"/>
  <c r="V319" i="30" s="1"/>
  <c r="W319" i="31"/>
  <c r="W319" i="30" s="1"/>
  <c r="X319" i="31"/>
  <c r="X319" i="30" s="1"/>
  <c r="Y319" i="31"/>
  <c r="Y319" i="30" s="1"/>
  <c r="Z319" i="31"/>
  <c r="Z319" i="30" s="1"/>
  <c r="AA319" i="31"/>
  <c r="AA319" i="30" s="1"/>
  <c r="AB319" i="31"/>
  <c r="AB319" i="30" s="1"/>
  <c r="AC319" i="31"/>
  <c r="AC319" i="30" s="1"/>
  <c r="AD319" i="31"/>
  <c r="AD319" i="30" s="1"/>
  <c r="AE319" i="31"/>
  <c r="AE319" i="30" s="1"/>
  <c r="D318" i="34"/>
  <c r="D318" i="35" s="1"/>
  <c r="E318" i="34"/>
  <c r="E318" i="35" s="1"/>
  <c r="F318" i="34"/>
  <c r="F318" i="35" s="1"/>
  <c r="G318" i="34"/>
  <c r="G318" i="35" s="1"/>
  <c r="H318" i="34"/>
  <c r="H318" i="35" s="1"/>
  <c r="I318" i="34"/>
  <c r="I318" i="35" s="1"/>
  <c r="J318" i="34"/>
  <c r="J318" i="35" s="1"/>
  <c r="K318" i="34"/>
  <c r="K318" i="35" s="1"/>
  <c r="L318" i="34"/>
  <c r="L318" i="35" s="1"/>
  <c r="M318" i="34"/>
  <c r="M318" i="35" s="1"/>
  <c r="N318" i="34"/>
  <c r="N318" i="35" s="1"/>
  <c r="O318" i="34"/>
  <c r="O318" i="35" s="1"/>
  <c r="P318" i="34"/>
  <c r="P318" i="35" s="1"/>
  <c r="Q318" i="34"/>
  <c r="Q318" i="35" s="1"/>
  <c r="R318" i="34"/>
  <c r="R318" i="35" s="1"/>
  <c r="S318" i="35"/>
  <c r="T318" i="35"/>
  <c r="V318" i="35"/>
  <c r="W318" i="35"/>
  <c r="X318" i="35"/>
  <c r="Y318" i="35"/>
  <c r="Z318" i="35"/>
  <c r="AA318" i="35"/>
  <c r="AB318" i="35"/>
  <c r="AC318" i="35"/>
  <c r="AD318" i="35"/>
  <c r="AE318" i="35"/>
  <c r="AG317" i="33"/>
  <c r="AG317" i="32"/>
  <c r="D318" i="31"/>
  <c r="E318" i="31"/>
  <c r="E318" i="30" s="1"/>
  <c r="F318" i="31"/>
  <c r="F318" i="30" s="1"/>
  <c r="G318" i="31"/>
  <c r="G318" i="30" s="1"/>
  <c r="H318" i="31"/>
  <c r="H318" i="30" s="1"/>
  <c r="I318" i="31"/>
  <c r="I318" i="30" s="1"/>
  <c r="J318" i="31"/>
  <c r="J318" i="30" s="1"/>
  <c r="K318" i="31"/>
  <c r="K318" i="30" s="1"/>
  <c r="L318" i="31"/>
  <c r="L318" i="30" s="1"/>
  <c r="M318" i="31"/>
  <c r="M318" i="30" s="1"/>
  <c r="N318" i="31"/>
  <c r="N318" i="30" s="1"/>
  <c r="O318" i="31"/>
  <c r="O318" i="30" s="1"/>
  <c r="P318" i="31"/>
  <c r="P318" i="30" s="1"/>
  <c r="Q318" i="31"/>
  <c r="Q318" i="30" s="1"/>
  <c r="R318" i="31"/>
  <c r="R318" i="30" s="1"/>
  <c r="S318" i="31"/>
  <c r="S318" i="30" s="1"/>
  <c r="T318" i="31"/>
  <c r="T318" i="30" s="1"/>
  <c r="U318" i="31"/>
  <c r="U318" i="30" s="1"/>
  <c r="V318" i="31"/>
  <c r="V318" i="30" s="1"/>
  <c r="W318" i="31"/>
  <c r="W318" i="30" s="1"/>
  <c r="X318" i="31"/>
  <c r="X318" i="30" s="1"/>
  <c r="Y318" i="31"/>
  <c r="Y318" i="30" s="1"/>
  <c r="Z318" i="31"/>
  <c r="Z318" i="30" s="1"/>
  <c r="AA318" i="31"/>
  <c r="AA318" i="30" s="1"/>
  <c r="AB318" i="31"/>
  <c r="AB318" i="30" s="1"/>
  <c r="AC318" i="31"/>
  <c r="AC318" i="30" s="1"/>
  <c r="AD318" i="31"/>
  <c r="AD318" i="30" s="1"/>
  <c r="AE318" i="31"/>
  <c r="AE318" i="30" s="1"/>
  <c r="AF317" i="29"/>
  <c r="AG317" i="29"/>
  <c r="AF317" i="28"/>
  <c r="AG317" i="28"/>
  <c r="AG316" i="32"/>
  <c r="AG316" i="29"/>
  <c r="AF316" i="29"/>
  <c r="AF316" i="28"/>
  <c r="D317" i="34"/>
  <c r="D317" i="35" s="1"/>
  <c r="E317" i="34"/>
  <c r="E317" i="35" s="1"/>
  <c r="F317" i="34"/>
  <c r="F317" i="35" s="1"/>
  <c r="G317" i="34"/>
  <c r="G317" i="35" s="1"/>
  <c r="H317" i="34"/>
  <c r="H317" i="35" s="1"/>
  <c r="I317" i="34"/>
  <c r="I317" i="35" s="1"/>
  <c r="J317" i="34"/>
  <c r="J317" i="35" s="1"/>
  <c r="K317" i="34"/>
  <c r="K317" i="35" s="1"/>
  <c r="L317" i="34"/>
  <c r="L317" i="35" s="1"/>
  <c r="M317" i="34"/>
  <c r="M317" i="35" s="1"/>
  <c r="N317" i="34"/>
  <c r="N317" i="35" s="1"/>
  <c r="O317" i="34"/>
  <c r="O317" i="35" s="1"/>
  <c r="P317" i="34"/>
  <c r="P317" i="35" s="1"/>
  <c r="Q317" i="34"/>
  <c r="Q317" i="35" s="1"/>
  <c r="R317" i="34"/>
  <c r="R317" i="35" s="1"/>
  <c r="S317" i="35"/>
  <c r="U317" i="35"/>
  <c r="V317" i="35"/>
  <c r="W317" i="35"/>
  <c r="X317" i="35"/>
  <c r="Y317" i="35"/>
  <c r="Z317" i="35"/>
  <c r="AA317" i="35"/>
  <c r="AB317" i="35"/>
  <c r="AC317" i="35"/>
  <c r="AD317" i="35"/>
  <c r="AE317" i="35"/>
  <c r="AG316" i="33"/>
  <c r="D317" i="31"/>
  <c r="D317" i="30" s="1"/>
  <c r="E317" i="31"/>
  <c r="E317" i="30" s="1"/>
  <c r="F317" i="31"/>
  <c r="F317" i="30" s="1"/>
  <c r="G317" i="31"/>
  <c r="G317" i="30" s="1"/>
  <c r="H317" i="31"/>
  <c r="H317" i="30" s="1"/>
  <c r="I317" i="31"/>
  <c r="I317" i="30" s="1"/>
  <c r="J317" i="31"/>
  <c r="J317" i="30" s="1"/>
  <c r="K317" i="31"/>
  <c r="K317" i="30" s="1"/>
  <c r="L317" i="31"/>
  <c r="L317" i="30" s="1"/>
  <c r="M317" i="31"/>
  <c r="M317" i="30" s="1"/>
  <c r="N317" i="31"/>
  <c r="N317" i="30" s="1"/>
  <c r="O317" i="31"/>
  <c r="O317" i="30" s="1"/>
  <c r="P317" i="31"/>
  <c r="P317" i="30" s="1"/>
  <c r="Q317" i="31"/>
  <c r="Q317" i="30" s="1"/>
  <c r="R317" i="31"/>
  <c r="R317" i="30" s="1"/>
  <c r="S317" i="31"/>
  <c r="S317" i="30" s="1"/>
  <c r="T317" i="31"/>
  <c r="T317" i="30" s="1"/>
  <c r="U317" i="31"/>
  <c r="U317" i="30" s="1"/>
  <c r="V317" i="31"/>
  <c r="V317" i="30" s="1"/>
  <c r="W317" i="31"/>
  <c r="W317" i="30" s="1"/>
  <c r="X317" i="31"/>
  <c r="X317" i="30" s="1"/>
  <c r="Y317" i="31"/>
  <c r="Y317" i="30" s="1"/>
  <c r="Z317" i="31"/>
  <c r="Z317" i="30" s="1"/>
  <c r="AA317" i="31"/>
  <c r="AA317" i="30" s="1"/>
  <c r="AB317" i="31"/>
  <c r="AB317" i="30" s="1"/>
  <c r="AC317" i="31"/>
  <c r="AC317" i="30" s="1"/>
  <c r="AD317" i="31"/>
  <c r="AD317" i="30" s="1"/>
  <c r="AE317" i="31"/>
  <c r="AE317" i="30" s="1"/>
  <c r="AF317" i="35" l="1"/>
  <c r="AF318" i="35"/>
  <c r="AF319" i="34"/>
  <c r="AF318" i="34"/>
  <c r="AF317" i="34"/>
  <c r="AG317" i="34"/>
  <c r="T317" i="35"/>
  <c r="AG317" i="35" s="1"/>
  <c r="AG319" i="31"/>
  <c r="AF319" i="31"/>
  <c r="AG318" i="34"/>
  <c r="U318" i="35"/>
  <c r="AG318" i="35" s="1"/>
  <c r="AG319" i="34"/>
  <c r="Z319" i="35"/>
  <c r="AG319" i="35" s="1"/>
  <c r="R319" i="30"/>
  <c r="AF319" i="30" s="1"/>
  <c r="AG317" i="30"/>
  <c r="AF317" i="30"/>
  <c r="AF318" i="31"/>
  <c r="D318" i="30"/>
  <c r="AG318" i="30" s="1"/>
  <c r="AF317" i="31"/>
  <c r="AG317" i="31"/>
  <c r="AF319" i="35"/>
  <c r="AG318" i="31"/>
  <c r="AG316" i="28"/>
  <c r="D316" i="35"/>
  <c r="D316" i="34"/>
  <c r="E316" i="34"/>
  <c r="E316" i="35" s="1"/>
  <c r="F316" i="34"/>
  <c r="F316" i="35" s="1"/>
  <c r="G316" i="34"/>
  <c r="G316" i="35" s="1"/>
  <c r="H316" i="34"/>
  <c r="H316" i="35" s="1"/>
  <c r="I316" i="34"/>
  <c r="I316" i="35" s="1"/>
  <c r="J316" i="34"/>
  <c r="J316" i="35" s="1"/>
  <c r="K316" i="34"/>
  <c r="K316" i="35" s="1"/>
  <c r="L316" i="34"/>
  <c r="L316" i="35" s="1"/>
  <c r="M316" i="34"/>
  <c r="M316" i="35" s="1"/>
  <c r="N316" i="34"/>
  <c r="N316" i="35" s="1"/>
  <c r="O316" i="34"/>
  <c r="O316" i="35" s="1"/>
  <c r="P316" i="34"/>
  <c r="P316" i="35" s="1"/>
  <c r="Q316" i="34"/>
  <c r="Q316" i="35" s="1"/>
  <c r="R316" i="34"/>
  <c r="R316" i="35" s="1"/>
  <c r="S316" i="35"/>
  <c r="T316" i="35"/>
  <c r="V316" i="35"/>
  <c r="W316" i="35"/>
  <c r="X316" i="35"/>
  <c r="Y316" i="35"/>
  <c r="Z316" i="35"/>
  <c r="AA316" i="35"/>
  <c r="AB316" i="35"/>
  <c r="AC316" i="35"/>
  <c r="AD316" i="35"/>
  <c r="AE316" i="35"/>
  <c r="AG315" i="33"/>
  <c r="AG315" i="32"/>
  <c r="D316" i="31"/>
  <c r="D316" i="30" s="1"/>
  <c r="E316" i="31"/>
  <c r="E316" i="30" s="1"/>
  <c r="F316" i="31"/>
  <c r="F316" i="30" s="1"/>
  <c r="G316" i="31"/>
  <c r="G316" i="30" s="1"/>
  <c r="H316" i="31"/>
  <c r="H316" i="30" s="1"/>
  <c r="I316" i="31"/>
  <c r="J316" i="31"/>
  <c r="J316" i="30" s="1"/>
  <c r="K316" i="31"/>
  <c r="K316" i="30" s="1"/>
  <c r="L316" i="31"/>
  <c r="L316" i="30" s="1"/>
  <c r="M316" i="31"/>
  <c r="M316" i="30" s="1"/>
  <c r="N316" i="31"/>
  <c r="N316" i="30" s="1"/>
  <c r="O316" i="31"/>
  <c r="O316" i="30" s="1"/>
  <c r="P316" i="31"/>
  <c r="P316" i="30" s="1"/>
  <c r="Q316" i="31"/>
  <c r="Q316" i="30" s="1"/>
  <c r="R316" i="31"/>
  <c r="R316" i="30" s="1"/>
  <c r="S316" i="31"/>
  <c r="S316" i="30" s="1"/>
  <c r="T316" i="31"/>
  <c r="T316" i="30" s="1"/>
  <c r="U316" i="31"/>
  <c r="U316" i="30" s="1"/>
  <c r="V316" i="31"/>
  <c r="V316" i="30" s="1"/>
  <c r="W316" i="31"/>
  <c r="W316" i="30" s="1"/>
  <c r="X316" i="31"/>
  <c r="X316" i="30" s="1"/>
  <c r="Y316" i="31"/>
  <c r="Y316" i="30" s="1"/>
  <c r="Z316" i="31"/>
  <c r="Z316" i="30" s="1"/>
  <c r="AA316" i="31"/>
  <c r="AA316" i="30" s="1"/>
  <c r="AB316" i="31"/>
  <c r="AB316" i="30" s="1"/>
  <c r="AC316" i="31"/>
  <c r="AC316" i="30" s="1"/>
  <c r="AD316" i="31"/>
  <c r="AD316" i="30" s="1"/>
  <c r="AE316" i="31"/>
  <c r="AE316" i="30" s="1"/>
  <c r="AF315" i="29"/>
  <c r="AG315" i="29"/>
  <c r="AF315" i="28"/>
  <c r="AG315" i="28"/>
  <c r="AG319" i="30" l="1"/>
  <c r="AF316" i="34"/>
  <c r="AF316" i="35"/>
  <c r="AG316" i="34"/>
  <c r="U316" i="35"/>
  <c r="AG316" i="35" s="1"/>
  <c r="AF316" i="31"/>
  <c r="AF318" i="30"/>
  <c r="I316" i="30"/>
  <c r="AG316" i="30" s="1"/>
  <c r="AG316" i="31"/>
  <c r="D315" i="34"/>
  <c r="E315" i="34"/>
  <c r="E315" i="35" s="1"/>
  <c r="F315" i="34"/>
  <c r="F315" i="35" s="1"/>
  <c r="G315" i="34"/>
  <c r="G315" i="35" s="1"/>
  <c r="H315" i="34"/>
  <c r="H315" i="35" s="1"/>
  <c r="I315" i="34"/>
  <c r="I315" i="35" s="1"/>
  <c r="J315" i="34"/>
  <c r="J315" i="35" s="1"/>
  <c r="K315" i="34"/>
  <c r="K315" i="35" s="1"/>
  <c r="L315" i="34"/>
  <c r="L315" i="35" s="1"/>
  <c r="M315" i="34"/>
  <c r="M315" i="35" s="1"/>
  <c r="N315" i="34"/>
  <c r="N315" i="35" s="1"/>
  <c r="O315" i="34"/>
  <c r="O315" i="35" s="1"/>
  <c r="P315" i="34"/>
  <c r="P315" i="35" s="1"/>
  <c r="Q315" i="34"/>
  <c r="Q315" i="35" s="1"/>
  <c r="R315" i="34"/>
  <c r="R315" i="35" s="1"/>
  <c r="S315" i="35"/>
  <c r="T315" i="35"/>
  <c r="U315" i="35"/>
  <c r="V315" i="35"/>
  <c r="W315" i="35"/>
  <c r="X315" i="35"/>
  <c r="Y315" i="35"/>
  <c r="Z315" i="35"/>
  <c r="AA315" i="35"/>
  <c r="AB315" i="35"/>
  <c r="AC315" i="35"/>
  <c r="AD315" i="35"/>
  <c r="AE315" i="35"/>
  <c r="AG314" i="33"/>
  <c r="AG314" i="32"/>
  <c r="D315" i="31"/>
  <c r="D315" i="30" s="1"/>
  <c r="E315" i="31"/>
  <c r="F315" i="31"/>
  <c r="F315" i="30" s="1"/>
  <c r="G315" i="31"/>
  <c r="G315" i="30" s="1"/>
  <c r="H315" i="31"/>
  <c r="H315" i="30" s="1"/>
  <c r="I315" i="31"/>
  <c r="I315" i="30" s="1"/>
  <c r="J315" i="31"/>
  <c r="J315" i="30" s="1"/>
  <c r="K315" i="31"/>
  <c r="K315" i="30" s="1"/>
  <c r="L315" i="31"/>
  <c r="L315" i="30" s="1"/>
  <c r="M315" i="31"/>
  <c r="M315" i="30" s="1"/>
  <c r="N315" i="31"/>
  <c r="N315" i="30" s="1"/>
  <c r="O315" i="31"/>
  <c r="O315" i="30" s="1"/>
  <c r="P315" i="31"/>
  <c r="P315" i="30" s="1"/>
  <c r="Q315" i="31"/>
  <c r="Q315" i="30" s="1"/>
  <c r="R315" i="31"/>
  <c r="R315" i="30" s="1"/>
  <c r="S315" i="31"/>
  <c r="S315" i="30" s="1"/>
  <c r="T315" i="31"/>
  <c r="T315" i="30" s="1"/>
  <c r="U315" i="31"/>
  <c r="U315" i="30" s="1"/>
  <c r="V315" i="31"/>
  <c r="V315" i="30" s="1"/>
  <c r="W315" i="31"/>
  <c r="W315" i="30" s="1"/>
  <c r="X315" i="31"/>
  <c r="X315" i="30" s="1"/>
  <c r="Y315" i="31"/>
  <c r="Y315" i="30" s="1"/>
  <c r="Z315" i="31"/>
  <c r="Z315" i="30" s="1"/>
  <c r="AA315" i="31"/>
  <c r="AA315" i="30" s="1"/>
  <c r="AB315" i="31"/>
  <c r="AB315" i="30" s="1"/>
  <c r="AC315" i="31"/>
  <c r="AC315" i="30" s="1"/>
  <c r="AD315" i="31"/>
  <c r="AD315" i="30" s="1"/>
  <c r="AE315" i="31"/>
  <c r="AE315" i="30" s="1"/>
  <c r="AF314" i="29"/>
  <c r="AG314" i="29"/>
  <c r="AF314" i="28"/>
  <c r="AG314" i="28"/>
  <c r="D314" i="34"/>
  <c r="D314" i="35" s="1"/>
  <c r="E314" i="34"/>
  <c r="E314" i="35" s="1"/>
  <c r="F314" i="34"/>
  <c r="F314" i="35" s="1"/>
  <c r="G314" i="34"/>
  <c r="G314" i="35" s="1"/>
  <c r="H314" i="34"/>
  <c r="H314" i="35" s="1"/>
  <c r="I314" i="34"/>
  <c r="I314" i="35" s="1"/>
  <c r="J314" i="34"/>
  <c r="J314" i="35" s="1"/>
  <c r="K314" i="34"/>
  <c r="K314" i="35" s="1"/>
  <c r="L314" i="34"/>
  <c r="L314" i="35" s="1"/>
  <c r="M314" i="34"/>
  <c r="M314" i="35" s="1"/>
  <c r="N314" i="34"/>
  <c r="N314" i="35" s="1"/>
  <c r="O314" i="34"/>
  <c r="O314" i="35" s="1"/>
  <c r="P314" i="34"/>
  <c r="P314" i="35" s="1"/>
  <c r="Q314" i="34"/>
  <c r="Q314" i="35" s="1"/>
  <c r="R314" i="34"/>
  <c r="R314" i="35" s="1"/>
  <c r="S314" i="35"/>
  <c r="T314" i="35"/>
  <c r="U314" i="35"/>
  <c r="V314" i="35"/>
  <c r="W314" i="35"/>
  <c r="X314" i="35"/>
  <c r="Y314" i="35"/>
  <c r="Z314" i="35"/>
  <c r="AA314" i="35"/>
  <c r="AB314" i="35"/>
  <c r="AC314" i="35"/>
  <c r="AD314" i="35"/>
  <c r="AE314" i="35"/>
  <c r="AG313" i="33"/>
  <c r="AG313" i="32"/>
  <c r="D314" i="31"/>
  <c r="D314" i="30" s="1"/>
  <c r="E314" i="31"/>
  <c r="E314" i="30" s="1"/>
  <c r="F314" i="31"/>
  <c r="F314" i="30" s="1"/>
  <c r="G314" i="31"/>
  <c r="G314" i="30" s="1"/>
  <c r="H314" i="31"/>
  <c r="H314" i="30" s="1"/>
  <c r="I314" i="31"/>
  <c r="I314" i="30" s="1"/>
  <c r="J314" i="31"/>
  <c r="J314" i="30" s="1"/>
  <c r="K314" i="31"/>
  <c r="K314" i="30" s="1"/>
  <c r="L314" i="31"/>
  <c r="L314" i="30" s="1"/>
  <c r="M314" i="31"/>
  <c r="M314" i="30" s="1"/>
  <c r="N314" i="31"/>
  <c r="N314" i="30" s="1"/>
  <c r="O314" i="31"/>
  <c r="O314" i="30" s="1"/>
  <c r="P314" i="31"/>
  <c r="P314" i="30" s="1"/>
  <c r="Q314" i="31"/>
  <c r="Q314" i="30" s="1"/>
  <c r="R314" i="31"/>
  <c r="S314" i="31"/>
  <c r="S314" i="30" s="1"/>
  <c r="T314" i="31"/>
  <c r="T314" i="30" s="1"/>
  <c r="U314" i="31"/>
  <c r="U314" i="30" s="1"/>
  <c r="V314" i="31"/>
  <c r="V314" i="30" s="1"/>
  <c r="W314" i="31"/>
  <c r="W314" i="30" s="1"/>
  <c r="X314" i="31"/>
  <c r="X314" i="30" s="1"/>
  <c r="Y314" i="31"/>
  <c r="Y314" i="30" s="1"/>
  <c r="Z314" i="31"/>
  <c r="Z314" i="30" s="1"/>
  <c r="AA314" i="31"/>
  <c r="AA314" i="30" s="1"/>
  <c r="AB314" i="31"/>
  <c r="AB314" i="30" s="1"/>
  <c r="AC314" i="31"/>
  <c r="AC314" i="30" s="1"/>
  <c r="AD314" i="31"/>
  <c r="AD314" i="30" s="1"/>
  <c r="AE314" i="31"/>
  <c r="AE314" i="30" s="1"/>
  <c r="AF313" i="29"/>
  <c r="AG313" i="29"/>
  <c r="AF313" i="28"/>
  <c r="AG313" i="28"/>
  <c r="D313" i="34"/>
  <c r="D313" i="35" s="1"/>
  <c r="E313" i="34"/>
  <c r="E313" i="35" s="1"/>
  <c r="F313" i="34"/>
  <c r="F313" i="35" s="1"/>
  <c r="G313" i="34"/>
  <c r="G313" i="35" s="1"/>
  <c r="H313" i="34"/>
  <c r="H313" i="35" s="1"/>
  <c r="I313" i="34"/>
  <c r="I313" i="35" s="1"/>
  <c r="J313" i="34"/>
  <c r="J313" i="35" s="1"/>
  <c r="K313" i="34"/>
  <c r="K313" i="35" s="1"/>
  <c r="L313" i="34"/>
  <c r="L313" i="35" s="1"/>
  <c r="M313" i="34"/>
  <c r="M313" i="35" s="1"/>
  <c r="N313" i="34"/>
  <c r="N313" i="35" s="1"/>
  <c r="O313" i="34"/>
  <c r="O313" i="35" s="1"/>
  <c r="P313" i="34"/>
  <c r="P313" i="35" s="1"/>
  <c r="Q313" i="34"/>
  <c r="Q313" i="35" s="1"/>
  <c r="R313" i="34"/>
  <c r="R313" i="35" s="1"/>
  <c r="S313" i="35"/>
  <c r="T313" i="35"/>
  <c r="U313" i="35"/>
  <c r="V313" i="35"/>
  <c r="W313" i="35"/>
  <c r="X313" i="35"/>
  <c r="Y313" i="35"/>
  <c r="Z313" i="35"/>
  <c r="AA313" i="35"/>
  <c r="AB313" i="35"/>
  <c r="AC313" i="35"/>
  <c r="AD313" i="35"/>
  <c r="AE313" i="35"/>
  <c r="AG312" i="33"/>
  <c r="AG312" i="32"/>
  <c r="D313" i="31"/>
  <c r="D313" i="30" s="1"/>
  <c r="E313" i="31"/>
  <c r="E313" i="30" s="1"/>
  <c r="F313" i="31"/>
  <c r="F313" i="30" s="1"/>
  <c r="G313" i="31"/>
  <c r="G313" i="30" s="1"/>
  <c r="H313" i="31"/>
  <c r="H313" i="30" s="1"/>
  <c r="I313" i="31"/>
  <c r="I313" i="30" s="1"/>
  <c r="J313" i="31"/>
  <c r="J313" i="30" s="1"/>
  <c r="K313" i="31"/>
  <c r="K313" i="30" s="1"/>
  <c r="L313" i="31"/>
  <c r="L313" i="30" s="1"/>
  <c r="M313" i="31"/>
  <c r="M313" i="30" s="1"/>
  <c r="N313" i="31"/>
  <c r="N313" i="30" s="1"/>
  <c r="O313" i="31"/>
  <c r="O313" i="30" s="1"/>
  <c r="P313" i="31"/>
  <c r="P313" i="30" s="1"/>
  <c r="Q313" i="31"/>
  <c r="Q313" i="30" s="1"/>
  <c r="R313" i="31"/>
  <c r="R313" i="30" s="1"/>
  <c r="S313" i="31"/>
  <c r="S313" i="30" s="1"/>
  <c r="T313" i="31"/>
  <c r="T313" i="30" s="1"/>
  <c r="U313" i="31"/>
  <c r="U313" i="30" s="1"/>
  <c r="V313" i="31"/>
  <c r="V313" i="30" s="1"/>
  <c r="W313" i="31"/>
  <c r="W313" i="30" s="1"/>
  <c r="X313" i="31"/>
  <c r="X313" i="30" s="1"/>
  <c r="Y313" i="31"/>
  <c r="Y313" i="30" s="1"/>
  <c r="Z313" i="31"/>
  <c r="Z313" i="30" s="1"/>
  <c r="AA313" i="31"/>
  <c r="AA313" i="30" s="1"/>
  <c r="AB313" i="31"/>
  <c r="AB313" i="30" s="1"/>
  <c r="AC313" i="31"/>
  <c r="AC313" i="30" s="1"/>
  <c r="AD313" i="31"/>
  <c r="AD313" i="30" s="1"/>
  <c r="AE313" i="31"/>
  <c r="AE313" i="30" s="1"/>
  <c r="AF312" i="29"/>
  <c r="AG312" i="29"/>
  <c r="AF312" i="28"/>
  <c r="AG312" i="28"/>
  <c r="D312" i="34"/>
  <c r="D312" i="35" s="1"/>
  <c r="E312" i="34"/>
  <c r="E312" i="35" s="1"/>
  <c r="F312" i="34"/>
  <c r="F312" i="35" s="1"/>
  <c r="G312" i="34"/>
  <c r="G312" i="35" s="1"/>
  <c r="H312" i="34"/>
  <c r="H312" i="35" s="1"/>
  <c r="I312" i="34"/>
  <c r="I312" i="35" s="1"/>
  <c r="J312" i="34"/>
  <c r="J312" i="35" s="1"/>
  <c r="K312" i="34"/>
  <c r="K312" i="35" s="1"/>
  <c r="L312" i="34"/>
  <c r="L312" i="35" s="1"/>
  <c r="M312" i="34"/>
  <c r="M312" i="35" s="1"/>
  <c r="N312" i="34"/>
  <c r="N312" i="35" s="1"/>
  <c r="O312" i="34"/>
  <c r="O312" i="35" s="1"/>
  <c r="P312" i="34"/>
  <c r="P312" i="35" s="1"/>
  <c r="Q312" i="34"/>
  <c r="Q312" i="35" s="1"/>
  <c r="R312" i="34"/>
  <c r="R312" i="35" s="1"/>
  <c r="S312" i="35"/>
  <c r="T312" i="35"/>
  <c r="U312" i="35"/>
  <c r="V312" i="35"/>
  <c r="W312" i="35"/>
  <c r="X312" i="35"/>
  <c r="Y312" i="35"/>
  <c r="Z312" i="35"/>
  <c r="AA312" i="35"/>
  <c r="AB312" i="35"/>
  <c r="AC312" i="35"/>
  <c r="AD312" i="35"/>
  <c r="AE312" i="35"/>
  <c r="AF315" i="34" l="1"/>
  <c r="D315" i="35"/>
  <c r="AF315" i="35" s="1"/>
  <c r="AF312" i="35"/>
  <c r="AF313" i="35"/>
  <c r="AF314" i="35"/>
  <c r="AF313" i="34"/>
  <c r="AG313" i="34"/>
  <c r="AG313" i="35"/>
  <c r="AF316" i="30"/>
  <c r="AG313" i="30"/>
  <c r="AF313" i="30"/>
  <c r="AG312" i="34"/>
  <c r="AG313" i="31"/>
  <c r="AG315" i="31"/>
  <c r="AG315" i="34"/>
  <c r="AF315" i="31"/>
  <c r="E315" i="30"/>
  <c r="AF315" i="30" s="1"/>
  <c r="AF314" i="31"/>
  <c r="R314" i="30"/>
  <c r="AG314" i="34"/>
  <c r="AG315" i="35"/>
  <c r="AG314" i="35"/>
  <c r="AF314" i="34"/>
  <c r="AG314" i="31"/>
  <c r="AF313" i="31"/>
  <c r="AG312" i="35"/>
  <c r="AF312" i="34"/>
  <c r="AG311" i="32"/>
  <c r="D312" i="31"/>
  <c r="D312" i="30" s="1"/>
  <c r="E312" i="31"/>
  <c r="E312" i="30" s="1"/>
  <c r="F312" i="31"/>
  <c r="F312" i="30" s="1"/>
  <c r="G312" i="31"/>
  <c r="G312" i="30" s="1"/>
  <c r="H312" i="31"/>
  <c r="H312" i="30" s="1"/>
  <c r="I312" i="31"/>
  <c r="I312" i="30" s="1"/>
  <c r="J312" i="31"/>
  <c r="J312" i="30" s="1"/>
  <c r="K312" i="31"/>
  <c r="K312" i="30" s="1"/>
  <c r="L312" i="31"/>
  <c r="L312" i="30" s="1"/>
  <c r="M312" i="31"/>
  <c r="M312" i="30" s="1"/>
  <c r="N312" i="31"/>
  <c r="N312" i="30" s="1"/>
  <c r="O312" i="31"/>
  <c r="O312" i="30" s="1"/>
  <c r="P312" i="31"/>
  <c r="P312" i="30" s="1"/>
  <c r="Q312" i="31"/>
  <c r="Q312" i="30" s="1"/>
  <c r="R312" i="31"/>
  <c r="R312" i="30" s="1"/>
  <c r="S312" i="31"/>
  <c r="S312" i="30" s="1"/>
  <c r="T312" i="31"/>
  <c r="T312" i="30" s="1"/>
  <c r="U312" i="31"/>
  <c r="U312" i="30" s="1"/>
  <c r="V312" i="31"/>
  <c r="V312" i="30" s="1"/>
  <c r="W312" i="31"/>
  <c r="W312" i="30" s="1"/>
  <c r="X312" i="31"/>
  <c r="X312" i="30" s="1"/>
  <c r="Y312" i="31"/>
  <c r="Y312" i="30" s="1"/>
  <c r="Z312" i="31"/>
  <c r="Z312" i="30" s="1"/>
  <c r="AA312" i="31"/>
  <c r="AA312" i="30" s="1"/>
  <c r="AB312" i="31"/>
  <c r="AB312" i="30" s="1"/>
  <c r="AC312" i="31"/>
  <c r="AC312" i="30" s="1"/>
  <c r="AD312" i="31"/>
  <c r="AD312" i="30" s="1"/>
  <c r="AE312" i="31"/>
  <c r="AE312" i="30" s="1"/>
  <c r="AF311" i="29"/>
  <c r="AG311" i="29"/>
  <c r="AG315" i="30" l="1"/>
  <c r="AG312" i="30"/>
  <c r="AF312" i="30"/>
  <c r="AG314" i="30"/>
  <c r="AF314" i="30"/>
  <c r="AF312" i="31"/>
  <c r="AG312" i="31"/>
  <c r="AF311" i="28"/>
  <c r="AG311" i="28"/>
  <c r="AG311" i="33"/>
  <c r="D311" i="34"/>
  <c r="D311" i="35" s="1"/>
  <c r="E311" i="34"/>
  <c r="E311" i="35" s="1"/>
  <c r="F311" i="34"/>
  <c r="F311" i="35" s="1"/>
  <c r="G311" i="34"/>
  <c r="G311" i="35" s="1"/>
  <c r="H311" i="34"/>
  <c r="H311" i="35" s="1"/>
  <c r="I311" i="34"/>
  <c r="I311" i="35" s="1"/>
  <c r="J311" i="34"/>
  <c r="J311" i="35" s="1"/>
  <c r="K311" i="34"/>
  <c r="K311" i="35" s="1"/>
  <c r="L311" i="34"/>
  <c r="L311" i="35" s="1"/>
  <c r="M311" i="34"/>
  <c r="M311" i="35" s="1"/>
  <c r="N311" i="34"/>
  <c r="N311" i="35" s="1"/>
  <c r="O311" i="34"/>
  <c r="O311" i="35" s="1"/>
  <c r="P311" i="34"/>
  <c r="P311" i="35" s="1"/>
  <c r="Q311" i="34"/>
  <c r="Q311" i="35" s="1"/>
  <c r="R311" i="34"/>
  <c r="R311" i="35" s="1"/>
  <c r="S311" i="35"/>
  <c r="T311" i="35"/>
  <c r="U311" i="35"/>
  <c r="V311" i="35"/>
  <c r="W311" i="35"/>
  <c r="X311" i="35"/>
  <c r="Y311" i="35"/>
  <c r="Z311" i="35"/>
  <c r="AA311" i="35"/>
  <c r="AB311" i="35"/>
  <c r="AC311" i="35"/>
  <c r="AD311" i="35"/>
  <c r="AE311" i="35"/>
  <c r="AG310" i="33"/>
  <c r="AG310" i="32"/>
  <c r="D311" i="31"/>
  <c r="D311" i="30" s="1"/>
  <c r="E311" i="31"/>
  <c r="E311" i="30" s="1"/>
  <c r="F311" i="31"/>
  <c r="F311" i="30" s="1"/>
  <c r="G311" i="31"/>
  <c r="G311" i="30" s="1"/>
  <c r="H311" i="31"/>
  <c r="H311" i="30" s="1"/>
  <c r="I311" i="31"/>
  <c r="I311" i="30" s="1"/>
  <c r="J311" i="31"/>
  <c r="J311" i="30" s="1"/>
  <c r="K311" i="31"/>
  <c r="K311" i="30" s="1"/>
  <c r="L311" i="31"/>
  <c r="L311" i="30" s="1"/>
  <c r="M311" i="31"/>
  <c r="M311" i="30" s="1"/>
  <c r="N311" i="31"/>
  <c r="N311" i="30" s="1"/>
  <c r="O311" i="31"/>
  <c r="O311" i="30" s="1"/>
  <c r="P311" i="31"/>
  <c r="P311" i="30" s="1"/>
  <c r="Q311" i="31"/>
  <c r="Q311" i="30" s="1"/>
  <c r="R311" i="31"/>
  <c r="S311" i="31"/>
  <c r="S311" i="30" s="1"/>
  <c r="T311" i="31"/>
  <c r="T311" i="30" s="1"/>
  <c r="U311" i="31"/>
  <c r="U311" i="30" s="1"/>
  <c r="V311" i="31"/>
  <c r="V311" i="30" s="1"/>
  <c r="W311" i="31"/>
  <c r="W311" i="30" s="1"/>
  <c r="X311" i="31"/>
  <c r="X311" i="30" s="1"/>
  <c r="Y311" i="31"/>
  <c r="Y311" i="30" s="1"/>
  <c r="Z311" i="31"/>
  <c r="Z311" i="30" s="1"/>
  <c r="AA311" i="31"/>
  <c r="AA311" i="30" s="1"/>
  <c r="AB311" i="31"/>
  <c r="AB311" i="30" s="1"/>
  <c r="AC311" i="31"/>
  <c r="AC311" i="30" s="1"/>
  <c r="AD311" i="31"/>
  <c r="AD311" i="30" s="1"/>
  <c r="AE311" i="31"/>
  <c r="AE311" i="30" s="1"/>
  <c r="AF310" i="29"/>
  <c r="AG310" i="29"/>
  <c r="AF310" i="28"/>
  <c r="AG310" i="28"/>
  <c r="D310" i="34"/>
  <c r="D310" i="35" s="1"/>
  <c r="E310" i="34"/>
  <c r="E310" i="35" s="1"/>
  <c r="F310" i="34"/>
  <c r="F310" i="35" s="1"/>
  <c r="G310" i="34"/>
  <c r="G310" i="35" s="1"/>
  <c r="H310" i="34"/>
  <c r="H310" i="35" s="1"/>
  <c r="I310" i="34"/>
  <c r="I310" i="35" s="1"/>
  <c r="J310" i="34"/>
  <c r="J310" i="35" s="1"/>
  <c r="K310" i="34"/>
  <c r="K310" i="35" s="1"/>
  <c r="L310" i="34"/>
  <c r="L310" i="35" s="1"/>
  <c r="M310" i="34"/>
  <c r="M310" i="35" s="1"/>
  <c r="N310" i="34"/>
  <c r="N310" i="35" s="1"/>
  <c r="O310" i="34"/>
  <c r="O310" i="35" s="1"/>
  <c r="P310" i="34"/>
  <c r="P310" i="35" s="1"/>
  <c r="Q310" i="34"/>
  <c r="Q310" i="35" s="1"/>
  <c r="R310" i="34"/>
  <c r="S310" i="35"/>
  <c r="T310" i="35"/>
  <c r="U310" i="35"/>
  <c r="V310" i="35"/>
  <c r="W310" i="35"/>
  <c r="X310" i="35"/>
  <c r="Y310" i="35"/>
  <c r="Z310" i="35"/>
  <c r="AA310" i="35"/>
  <c r="AB310" i="35"/>
  <c r="AC310" i="35"/>
  <c r="AD310" i="35"/>
  <c r="AE310" i="35"/>
  <c r="AG309" i="33"/>
  <c r="AG309" i="32"/>
  <c r="D310" i="31"/>
  <c r="E310" i="31"/>
  <c r="E310" i="30" s="1"/>
  <c r="F310" i="31"/>
  <c r="F310" i="30" s="1"/>
  <c r="G310" i="31"/>
  <c r="G310" i="30" s="1"/>
  <c r="H310" i="31"/>
  <c r="H310" i="30" s="1"/>
  <c r="I310" i="31"/>
  <c r="I310" i="30" s="1"/>
  <c r="J310" i="31"/>
  <c r="J310" i="30" s="1"/>
  <c r="K310" i="31"/>
  <c r="K310" i="30" s="1"/>
  <c r="L310" i="31"/>
  <c r="L310" i="30" s="1"/>
  <c r="M310" i="31"/>
  <c r="M310" i="30" s="1"/>
  <c r="N310" i="31"/>
  <c r="N310" i="30" s="1"/>
  <c r="O310" i="31"/>
  <c r="O310" i="30" s="1"/>
  <c r="P310" i="31"/>
  <c r="P310" i="30" s="1"/>
  <c r="Q310" i="31"/>
  <c r="Q310" i="30" s="1"/>
  <c r="R310" i="31"/>
  <c r="R310" i="30" s="1"/>
  <c r="S310" i="31"/>
  <c r="S310" i="30" s="1"/>
  <c r="T310" i="31"/>
  <c r="T310" i="30" s="1"/>
  <c r="U310" i="31"/>
  <c r="U310" i="30" s="1"/>
  <c r="V310" i="31"/>
  <c r="V310" i="30" s="1"/>
  <c r="W310" i="31"/>
  <c r="W310" i="30" s="1"/>
  <c r="X310" i="31"/>
  <c r="X310" i="30" s="1"/>
  <c r="Y310" i="31"/>
  <c r="Y310" i="30" s="1"/>
  <c r="Z310" i="31"/>
  <c r="Z310" i="30" s="1"/>
  <c r="AA310" i="31"/>
  <c r="AA310" i="30" s="1"/>
  <c r="AB310" i="31"/>
  <c r="AB310" i="30" s="1"/>
  <c r="AC310" i="31"/>
  <c r="AC310" i="30" s="1"/>
  <c r="AD310" i="31"/>
  <c r="AD310" i="30" s="1"/>
  <c r="AE310" i="31"/>
  <c r="AE310" i="30" s="1"/>
  <c r="AF309" i="29"/>
  <c r="AG309" i="29"/>
  <c r="AF309" i="28"/>
  <c r="AG309" i="28"/>
  <c r="D309" i="34"/>
  <c r="D309" i="35" s="1"/>
  <c r="E309" i="34"/>
  <c r="E309" i="35" s="1"/>
  <c r="F309" i="34"/>
  <c r="F309" i="35" s="1"/>
  <c r="G309" i="34"/>
  <c r="G309" i="35" s="1"/>
  <c r="H309" i="34"/>
  <c r="H309" i="35" s="1"/>
  <c r="I309" i="34"/>
  <c r="I309" i="35" s="1"/>
  <c r="J309" i="34"/>
  <c r="J309" i="35" s="1"/>
  <c r="K309" i="34"/>
  <c r="K309" i="35" s="1"/>
  <c r="L309" i="34"/>
  <c r="L309" i="35" s="1"/>
  <c r="M309" i="34"/>
  <c r="M309" i="35" s="1"/>
  <c r="N309" i="34"/>
  <c r="N309" i="35" s="1"/>
  <c r="O309" i="34"/>
  <c r="O309" i="35" s="1"/>
  <c r="P309" i="34"/>
  <c r="P309" i="35" s="1"/>
  <c r="Q309" i="34"/>
  <c r="Q309" i="35" s="1"/>
  <c r="R309" i="34"/>
  <c r="S309" i="35"/>
  <c r="T309" i="35"/>
  <c r="U309" i="35"/>
  <c r="V309" i="35"/>
  <c r="W309" i="35"/>
  <c r="X309" i="35"/>
  <c r="Y309" i="35"/>
  <c r="Z309" i="35"/>
  <c r="AA309" i="35"/>
  <c r="AB309" i="35"/>
  <c r="AC309" i="35"/>
  <c r="AD309" i="35"/>
  <c r="AE309" i="35"/>
  <c r="AG308" i="33"/>
  <c r="AG308" i="32"/>
  <c r="D309" i="31"/>
  <c r="D309" i="30" s="1"/>
  <c r="E309" i="31"/>
  <c r="E309" i="30" s="1"/>
  <c r="F309" i="31"/>
  <c r="F309" i="30" s="1"/>
  <c r="G309" i="31"/>
  <c r="G309" i="30" s="1"/>
  <c r="H309" i="31"/>
  <c r="H309" i="30" s="1"/>
  <c r="I309" i="31"/>
  <c r="I309" i="30" s="1"/>
  <c r="J309" i="31"/>
  <c r="J309" i="30" s="1"/>
  <c r="K309" i="31"/>
  <c r="K309" i="30" s="1"/>
  <c r="L309" i="31"/>
  <c r="L309" i="30" s="1"/>
  <c r="M309" i="31"/>
  <c r="M309" i="30" s="1"/>
  <c r="N309" i="31"/>
  <c r="N309" i="30" s="1"/>
  <c r="O309" i="31"/>
  <c r="O309" i="30" s="1"/>
  <c r="P309" i="31"/>
  <c r="P309" i="30" s="1"/>
  <c r="Q309" i="31"/>
  <c r="Q309" i="30" s="1"/>
  <c r="R309" i="31"/>
  <c r="S309" i="31"/>
  <c r="S309" i="30" s="1"/>
  <c r="T309" i="31"/>
  <c r="T309" i="30" s="1"/>
  <c r="U309" i="31"/>
  <c r="U309" i="30" s="1"/>
  <c r="V309" i="31"/>
  <c r="V309" i="30" s="1"/>
  <c r="W309" i="31"/>
  <c r="W309" i="30" s="1"/>
  <c r="X309" i="31"/>
  <c r="X309" i="30" s="1"/>
  <c r="Y309" i="31"/>
  <c r="Y309" i="30" s="1"/>
  <c r="Z309" i="31"/>
  <c r="Z309" i="30" s="1"/>
  <c r="AA309" i="31"/>
  <c r="AA309" i="30" s="1"/>
  <c r="AB309" i="31"/>
  <c r="AB309" i="30" s="1"/>
  <c r="AC309" i="31"/>
  <c r="AC309" i="30" s="1"/>
  <c r="AD309" i="31"/>
  <c r="AD309" i="30" s="1"/>
  <c r="AE309" i="31"/>
  <c r="AE309" i="30" s="1"/>
  <c r="AF308" i="29"/>
  <c r="AG308" i="29"/>
  <c r="AF311" i="35" l="1"/>
  <c r="AF311" i="34"/>
  <c r="AF310" i="34"/>
  <c r="R310" i="35"/>
  <c r="AG310" i="35" s="1"/>
  <c r="AF310" i="31"/>
  <c r="D310" i="30"/>
  <c r="AG310" i="30" s="1"/>
  <c r="AG311" i="31"/>
  <c r="AG310" i="31"/>
  <c r="R311" i="30"/>
  <c r="AF311" i="30" s="1"/>
  <c r="AG311" i="35"/>
  <c r="AG311" i="34"/>
  <c r="AF311" i="31"/>
  <c r="AG310" i="34"/>
  <c r="AG309" i="34"/>
  <c r="AF309" i="34"/>
  <c r="R309" i="35"/>
  <c r="AF309" i="35" s="1"/>
  <c r="AF309" i="31"/>
  <c r="R309" i="30"/>
  <c r="AF309" i="30" s="1"/>
  <c r="AG309" i="31"/>
  <c r="AF308" i="28"/>
  <c r="AG308" i="28"/>
  <c r="E308" i="35"/>
  <c r="F308" i="35"/>
  <c r="D308" i="34"/>
  <c r="D308" i="35" s="1"/>
  <c r="E308" i="34"/>
  <c r="F308" i="34"/>
  <c r="G308" i="34"/>
  <c r="G308" i="35" s="1"/>
  <c r="H308" i="34"/>
  <c r="H308" i="35" s="1"/>
  <c r="I308" i="34"/>
  <c r="I308" i="35" s="1"/>
  <c r="J308" i="34"/>
  <c r="J308" i="35" s="1"/>
  <c r="K308" i="34"/>
  <c r="K308" i="35" s="1"/>
  <c r="L308" i="34"/>
  <c r="L308" i="35" s="1"/>
  <c r="M308" i="34"/>
  <c r="M308" i="35" s="1"/>
  <c r="N308" i="34"/>
  <c r="N308" i="35" s="1"/>
  <c r="O308" i="34"/>
  <c r="O308" i="35" s="1"/>
  <c r="P308" i="34"/>
  <c r="P308" i="35" s="1"/>
  <c r="Q308" i="34"/>
  <c r="Q308" i="35" s="1"/>
  <c r="R308" i="34"/>
  <c r="R308" i="35" s="1"/>
  <c r="S308" i="35"/>
  <c r="T308" i="35"/>
  <c r="U308" i="35"/>
  <c r="V308" i="35"/>
  <c r="W308" i="35"/>
  <c r="X308" i="35"/>
  <c r="Y308" i="35"/>
  <c r="Z308" i="35"/>
  <c r="AA308" i="35"/>
  <c r="AB308" i="35"/>
  <c r="AC308" i="35"/>
  <c r="AD308" i="35"/>
  <c r="AE308" i="35"/>
  <c r="AG307" i="33"/>
  <c r="AG307" i="32"/>
  <c r="D308" i="31"/>
  <c r="D308" i="30" s="1"/>
  <c r="E308" i="31"/>
  <c r="E308" i="30" s="1"/>
  <c r="F308" i="31"/>
  <c r="G308" i="31"/>
  <c r="G308" i="30" s="1"/>
  <c r="H308" i="31"/>
  <c r="H308" i="30" s="1"/>
  <c r="I308" i="31"/>
  <c r="I308" i="30" s="1"/>
  <c r="J308" i="31"/>
  <c r="J308" i="30" s="1"/>
  <c r="K308" i="31"/>
  <c r="K308" i="30" s="1"/>
  <c r="L308" i="31"/>
  <c r="L308" i="30" s="1"/>
  <c r="M308" i="31"/>
  <c r="M308" i="30" s="1"/>
  <c r="N308" i="31"/>
  <c r="N308" i="30" s="1"/>
  <c r="O308" i="31"/>
  <c r="O308" i="30" s="1"/>
  <c r="P308" i="31"/>
  <c r="P308" i="30" s="1"/>
  <c r="Q308" i="31"/>
  <c r="Q308" i="30" s="1"/>
  <c r="R308" i="31"/>
  <c r="R308" i="30" s="1"/>
  <c r="S308" i="31"/>
  <c r="S308" i="30" s="1"/>
  <c r="T308" i="31"/>
  <c r="T308" i="30" s="1"/>
  <c r="U308" i="31"/>
  <c r="U308" i="30" s="1"/>
  <c r="V308" i="31"/>
  <c r="V308" i="30" s="1"/>
  <c r="W308" i="31"/>
  <c r="W308" i="30" s="1"/>
  <c r="X308" i="31"/>
  <c r="X308" i="30" s="1"/>
  <c r="Y308" i="31"/>
  <c r="Y308" i="30" s="1"/>
  <c r="Z308" i="31"/>
  <c r="Z308" i="30" s="1"/>
  <c r="AA308" i="31"/>
  <c r="AA308" i="30" s="1"/>
  <c r="AB308" i="31"/>
  <c r="AB308" i="30" s="1"/>
  <c r="AC308" i="31"/>
  <c r="AC308" i="30" s="1"/>
  <c r="AD308" i="31"/>
  <c r="AD308" i="30" s="1"/>
  <c r="AE308" i="31"/>
  <c r="AE308" i="30" s="1"/>
  <c r="AF307" i="29"/>
  <c r="AG307" i="29"/>
  <c r="AF307" i="28"/>
  <c r="AG307" i="28"/>
  <c r="D307" i="34"/>
  <c r="D307" i="35" s="1"/>
  <c r="E307" i="34"/>
  <c r="F307" i="34"/>
  <c r="F307" i="35" s="1"/>
  <c r="G307" i="34"/>
  <c r="G307" i="35" s="1"/>
  <c r="H307" i="34"/>
  <c r="H307" i="35" s="1"/>
  <c r="I307" i="34"/>
  <c r="I307" i="35" s="1"/>
  <c r="J307" i="34"/>
  <c r="J307" i="35" s="1"/>
  <c r="K307" i="34"/>
  <c r="K307" i="35" s="1"/>
  <c r="L307" i="34"/>
  <c r="L307" i="35" s="1"/>
  <c r="M307" i="34"/>
  <c r="M307" i="35" s="1"/>
  <c r="N307" i="34"/>
  <c r="N307" i="35" s="1"/>
  <c r="O307" i="34"/>
  <c r="O307" i="35" s="1"/>
  <c r="P307" i="34"/>
  <c r="P307" i="35" s="1"/>
  <c r="Q307" i="34"/>
  <c r="Q307" i="35" s="1"/>
  <c r="R307" i="34"/>
  <c r="R307" i="35" s="1"/>
  <c r="S307" i="35"/>
  <c r="T307" i="35"/>
  <c r="U307" i="35"/>
  <c r="V307" i="35"/>
  <c r="W307" i="35"/>
  <c r="X307" i="35"/>
  <c r="Y307" i="35"/>
  <c r="Z307" i="35"/>
  <c r="AA307" i="35"/>
  <c r="AB307" i="35"/>
  <c r="AC307" i="35"/>
  <c r="AD307" i="35"/>
  <c r="AE307" i="35"/>
  <c r="AG306" i="33"/>
  <c r="AG306" i="32"/>
  <c r="D307" i="31"/>
  <c r="E307" i="31"/>
  <c r="E307" i="30" s="1"/>
  <c r="F307" i="31"/>
  <c r="F307" i="30" s="1"/>
  <c r="G307" i="31"/>
  <c r="G307" i="30" s="1"/>
  <c r="H307" i="31"/>
  <c r="H307" i="30" s="1"/>
  <c r="I307" i="31"/>
  <c r="I307" i="30" s="1"/>
  <c r="J307" i="31"/>
  <c r="J307" i="30" s="1"/>
  <c r="K307" i="31"/>
  <c r="K307" i="30" s="1"/>
  <c r="L307" i="31"/>
  <c r="L307" i="30" s="1"/>
  <c r="M307" i="31"/>
  <c r="M307" i="30" s="1"/>
  <c r="N307" i="31"/>
  <c r="N307" i="30" s="1"/>
  <c r="O307" i="31"/>
  <c r="O307" i="30" s="1"/>
  <c r="P307" i="31"/>
  <c r="P307" i="30" s="1"/>
  <c r="Q307" i="31"/>
  <c r="Q307" i="30" s="1"/>
  <c r="R307" i="31"/>
  <c r="R307" i="30" s="1"/>
  <c r="S307" i="31"/>
  <c r="S307" i="30" s="1"/>
  <c r="T307" i="31"/>
  <c r="T307" i="30" s="1"/>
  <c r="U307" i="31"/>
  <c r="U307" i="30" s="1"/>
  <c r="V307" i="31"/>
  <c r="V307" i="30" s="1"/>
  <c r="W307" i="31"/>
  <c r="W307" i="30" s="1"/>
  <c r="X307" i="31"/>
  <c r="X307" i="30" s="1"/>
  <c r="Y307" i="31"/>
  <c r="Y307" i="30" s="1"/>
  <c r="Z307" i="31"/>
  <c r="Z307" i="30" s="1"/>
  <c r="AA307" i="31"/>
  <c r="AA307" i="30" s="1"/>
  <c r="AB307" i="31"/>
  <c r="AB307" i="30" s="1"/>
  <c r="AC307" i="31"/>
  <c r="AC307" i="30" s="1"/>
  <c r="AD307" i="31"/>
  <c r="AD307" i="30" s="1"/>
  <c r="AE307" i="31"/>
  <c r="AE307" i="30" s="1"/>
  <c r="AF306" i="29"/>
  <c r="AG306" i="29"/>
  <c r="AF310" i="35" l="1"/>
  <c r="AF308" i="35"/>
  <c r="AF307" i="34"/>
  <c r="AF308" i="34"/>
  <c r="E307" i="35"/>
  <c r="AF307" i="35" s="1"/>
  <c r="AG308" i="31"/>
  <c r="AG307" i="34"/>
  <c r="AG311" i="30"/>
  <c r="AF310" i="30"/>
  <c r="AG308" i="35"/>
  <c r="AG307" i="31"/>
  <c r="AG309" i="30"/>
  <c r="F308" i="30"/>
  <c r="AG308" i="30" s="1"/>
  <c r="AG309" i="35"/>
  <c r="AG308" i="34"/>
  <c r="AF308" i="31"/>
  <c r="AF307" i="31"/>
  <c r="D307" i="30"/>
  <c r="AG307" i="30" s="1"/>
  <c r="AF306" i="28"/>
  <c r="AG306" i="28"/>
  <c r="G306" i="35"/>
  <c r="D306" i="34"/>
  <c r="D306" i="35" s="1"/>
  <c r="E306" i="34"/>
  <c r="E306" i="35" s="1"/>
  <c r="F306" i="34"/>
  <c r="F306" i="35" s="1"/>
  <c r="G306" i="34"/>
  <c r="H306" i="34"/>
  <c r="H306" i="35" s="1"/>
  <c r="I306" i="34"/>
  <c r="I306" i="35" s="1"/>
  <c r="J306" i="34"/>
  <c r="J306" i="35" s="1"/>
  <c r="K306" i="34"/>
  <c r="K306" i="35" s="1"/>
  <c r="L306" i="34"/>
  <c r="L306" i="35" s="1"/>
  <c r="M306" i="34"/>
  <c r="M306" i="35" s="1"/>
  <c r="N306" i="34"/>
  <c r="N306" i="35" s="1"/>
  <c r="O306" i="34"/>
  <c r="O306" i="35" s="1"/>
  <c r="P306" i="34"/>
  <c r="P306" i="35" s="1"/>
  <c r="Q306" i="34"/>
  <c r="Q306" i="35" s="1"/>
  <c r="R306" i="34"/>
  <c r="R306" i="35" s="1"/>
  <c r="S306" i="35"/>
  <c r="T306" i="35"/>
  <c r="U306" i="35"/>
  <c r="V306" i="35"/>
  <c r="W306" i="35"/>
  <c r="X306" i="35"/>
  <c r="Y306" i="35"/>
  <c r="Z306" i="35"/>
  <c r="AA306" i="35"/>
  <c r="AB306" i="35"/>
  <c r="AC306" i="35"/>
  <c r="AD306" i="35"/>
  <c r="AE306" i="35"/>
  <c r="AG305" i="33"/>
  <c r="AG305" i="32"/>
  <c r="J306" i="30"/>
  <c r="D306" i="31"/>
  <c r="D306" i="30" s="1"/>
  <c r="E306" i="31"/>
  <c r="E306" i="30" s="1"/>
  <c r="F306" i="31"/>
  <c r="F306" i="30" s="1"/>
  <c r="G306" i="31"/>
  <c r="G306" i="30" s="1"/>
  <c r="H306" i="31"/>
  <c r="H306" i="30" s="1"/>
  <c r="I306" i="31"/>
  <c r="I306" i="30" s="1"/>
  <c r="J306" i="31"/>
  <c r="K306" i="31"/>
  <c r="K306" i="30" s="1"/>
  <c r="L306" i="31"/>
  <c r="L306" i="30" s="1"/>
  <c r="M306" i="31"/>
  <c r="M306" i="30" s="1"/>
  <c r="N306" i="31"/>
  <c r="N306" i="30" s="1"/>
  <c r="O306" i="31"/>
  <c r="O306" i="30" s="1"/>
  <c r="P306" i="31"/>
  <c r="P306" i="30" s="1"/>
  <c r="Q306" i="31"/>
  <c r="Q306" i="30" s="1"/>
  <c r="R306" i="31"/>
  <c r="R306" i="30" s="1"/>
  <c r="S306" i="31"/>
  <c r="S306" i="30" s="1"/>
  <c r="T306" i="31"/>
  <c r="T306" i="30" s="1"/>
  <c r="U306" i="31"/>
  <c r="U306" i="30" s="1"/>
  <c r="V306" i="31"/>
  <c r="V306" i="30" s="1"/>
  <c r="W306" i="31"/>
  <c r="W306" i="30" s="1"/>
  <c r="X306" i="31"/>
  <c r="X306" i="30" s="1"/>
  <c r="Y306" i="31"/>
  <c r="Y306" i="30" s="1"/>
  <c r="Z306" i="31"/>
  <c r="Z306" i="30" s="1"/>
  <c r="AA306" i="31"/>
  <c r="AA306" i="30" s="1"/>
  <c r="AB306" i="31"/>
  <c r="AB306" i="30" s="1"/>
  <c r="AC306" i="31"/>
  <c r="AC306" i="30" s="1"/>
  <c r="AD306" i="31"/>
  <c r="AD306" i="30" s="1"/>
  <c r="AE306" i="31"/>
  <c r="AE306" i="30" s="1"/>
  <c r="AF305" i="29"/>
  <c r="AG305" i="29"/>
  <c r="AF305" i="28"/>
  <c r="AG305" i="28"/>
  <c r="D305" i="34"/>
  <c r="D305" i="35" s="1"/>
  <c r="E305" i="34"/>
  <c r="E305" i="35" s="1"/>
  <c r="F305" i="34"/>
  <c r="F305" i="35" s="1"/>
  <c r="G305" i="34"/>
  <c r="G305" i="35" s="1"/>
  <c r="H305" i="34"/>
  <c r="H305" i="35" s="1"/>
  <c r="I305" i="34"/>
  <c r="I305" i="35" s="1"/>
  <c r="J305" i="34"/>
  <c r="J305" i="35" s="1"/>
  <c r="K305" i="34"/>
  <c r="K305" i="35" s="1"/>
  <c r="L305" i="34"/>
  <c r="L305" i="35" s="1"/>
  <c r="M305" i="34"/>
  <c r="M305" i="35" s="1"/>
  <c r="N305" i="34"/>
  <c r="N305" i="35" s="1"/>
  <c r="O305" i="34"/>
  <c r="O305" i="35" s="1"/>
  <c r="P305" i="34"/>
  <c r="P305" i="35" s="1"/>
  <c r="Q305" i="34"/>
  <c r="Q305" i="35" s="1"/>
  <c r="R305" i="34"/>
  <c r="S305" i="35"/>
  <c r="T305" i="35"/>
  <c r="U305" i="35"/>
  <c r="V305" i="35"/>
  <c r="W305" i="35"/>
  <c r="X305" i="35"/>
  <c r="Y305" i="35"/>
  <c r="Z305" i="35"/>
  <c r="AA305" i="35"/>
  <c r="AB305" i="35"/>
  <c r="AC305" i="35"/>
  <c r="AD305" i="35"/>
  <c r="AE305" i="35"/>
  <c r="AG304" i="33"/>
  <c r="AG304" i="32"/>
  <c r="D305" i="31"/>
  <c r="D305" i="30" s="1"/>
  <c r="E305" i="31"/>
  <c r="E305" i="30" s="1"/>
  <c r="F305" i="31"/>
  <c r="F305" i="30" s="1"/>
  <c r="G305" i="31"/>
  <c r="G305" i="30" s="1"/>
  <c r="H305" i="31"/>
  <c r="H305" i="30" s="1"/>
  <c r="I305" i="31"/>
  <c r="I305" i="30" s="1"/>
  <c r="J305" i="31"/>
  <c r="J305" i="30" s="1"/>
  <c r="K305" i="31"/>
  <c r="K305" i="30" s="1"/>
  <c r="L305" i="31"/>
  <c r="L305" i="30" s="1"/>
  <c r="M305" i="31"/>
  <c r="M305" i="30" s="1"/>
  <c r="N305" i="31"/>
  <c r="N305" i="30" s="1"/>
  <c r="O305" i="31"/>
  <c r="O305" i="30" s="1"/>
  <c r="P305" i="31"/>
  <c r="P305" i="30" s="1"/>
  <c r="Q305" i="31"/>
  <c r="Q305" i="30" s="1"/>
  <c r="R305" i="31"/>
  <c r="S305" i="31"/>
  <c r="S305" i="30" s="1"/>
  <c r="T305" i="31"/>
  <c r="T305" i="30" s="1"/>
  <c r="U305" i="31"/>
  <c r="U305" i="30" s="1"/>
  <c r="V305" i="31"/>
  <c r="V305" i="30" s="1"/>
  <c r="W305" i="31"/>
  <c r="W305" i="30" s="1"/>
  <c r="X305" i="31"/>
  <c r="X305" i="30" s="1"/>
  <c r="Y305" i="31"/>
  <c r="Y305" i="30" s="1"/>
  <c r="Z305" i="31"/>
  <c r="Z305" i="30" s="1"/>
  <c r="AA305" i="31"/>
  <c r="AA305" i="30" s="1"/>
  <c r="AB305" i="31"/>
  <c r="AB305" i="30" s="1"/>
  <c r="AC305" i="31"/>
  <c r="AC305" i="30" s="1"/>
  <c r="AD305" i="31"/>
  <c r="AD305" i="30" s="1"/>
  <c r="AE305" i="31"/>
  <c r="AE305" i="30" s="1"/>
  <c r="AF304" i="29"/>
  <c r="AG304" i="29"/>
  <c r="AF304" i="28"/>
  <c r="AG304" i="28"/>
  <c r="AF308" i="30" l="1"/>
  <c r="AF306" i="35"/>
  <c r="AG307" i="35"/>
  <c r="AF306" i="34"/>
  <c r="AF307" i="30"/>
  <c r="AG306" i="31"/>
  <c r="AG306" i="30"/>
  <c r="AF306" i="30"/>
  <c r="AF306" i="31"/>
  <c r="AG306" i="34"/>
  <c r="AG306" i="35"/>
  <c r="AG305" i="31"/>
  <c r="R305" i="30"/>
  <c r="AG305" i="30" s="1"/>
  <c r="AG305" i="34"/>
  <c r="R305" i="35"/>
  <c r="AF305" i="35" s="1"/>
  <c r="AF305" i="34"/>
  <c r="AF305" i="31"/>
  <c r="D304" i="34"/>
  <c r="D304" i="35" s="1"/>
  <c r="E304" i="34"/>
  <c r="E304" i="35" s="1"/>
  <c r="F304" i="34"/>
  <c r="F304" i="35" s="1"/>
  <c r="G304" i="34"/>
  <c r="G304" i="35" s="1"/>
  <c r="H304" i="34"/>
  <c r="H304" i="35" s="1"/>
  <c r="I304" i="34"/>
  <c r="I304" i="35" s="1"/>
  <c r="J304" i="34"/>
  <c r="J304" i="35" s="1"/>
  <c r="K304" i="34"/>
  <c r="K304" i="35" s="1"/>
  <c r="L304" i="34"/>
  <c r="L304" i="35" s="1"/>
  <c r="M304" i="34"/>
  <c r="M304" i="35" s="1"/>
  <c r="N304" i="34"/>
  <c r="N304" i="35" s="1"/>
  <c r="O304" i="34"/>
  <c r="O304" i="35" s="1"/>
  <c r="P304" i="34"/>
  <c r="P304" i="35" s="1"/>
  <c r="Q304" i="34"/>
  <c r="Q304" i="35" s="1"/>
  <c r="R304" i="34"/>
  <c r="R304" i="35" s="1"/>
  <c r="S304" i="35"/>
  <c r="T304" i="35"/>
  <c r="U304" i="35"/>
  <c r="V304" i="35"/>
  <c r="W304" i="35"/>
  <c r="X304" i="35"/>
  <c r="Y304" i="35"/>
  <c r="Z304" i="35"/>
  <c r="AA304" i="35"/>
  <c r="AB304" i="35"/>
  <c r="AC304" i="35"/>
  <c r="AD304" i="35"/>
  <c r="AE304" i="35"/>
  <c r="AG303" i="33"/>
  <c r="AG303" i="32"/>
  <c r="D304" i="31"/>
  <c r="D304" i="30" s="1"/>
  <c r="E304" i="31"/>
  <c r="E304" i="30" s="1"/>
  <c r="F304" i="31"/>
  <c r="F304" i="30" s="1"/>
  <c r="G304" i="31"/>
  <c r="G304" i="30" s="1"/>
  <c r="H304" i="31"/>
  <c r="H304" i="30" s="1"/>
  <c r="I304" i="31"/>
  <c r="I304" i="30" s="1"/>
  <c r="J304" i="31"/>
  <c r="J304" i="30" s="1"/>
  <c r="K304" i="31"/>
  <c r="K304" i="30" s="1"/>
  <c r="L304" i="31"/>
  <c r="L304" i="30" s="1"/>
  <c r="M304" i="31"/>
  <c r="M304" i="30" s="1"/>
  <c r="N304" i="31"/>
  <c r="N304" i="30" s="1"/>
  <c r="O304" i="31"/>
  <c r="O304" i="30" s="1"/>
  <c r="P304" i="31"/>
  <c r="P304" i="30" s="1"/>
  <c r="Q304" i="31"/>
  <c r="Q304" i="30" s="1"/>
  <c r="R304" i="31"/>
  <c r="R304" i="30" s="1"/>
  <c r="S304" i="31"/>
  <c r="S304" i="30" s="1"/>
  <c r="T304" i="31"/>
  <c r="T304" i="30" s="1"/>
  <c r="U304" i="31"/>
  <c r="U304" i="30" s="1"/>
  <c r="V304" i="31"/>
  <c r="V304" i="30" s="1"/>
  <c r="W304" i="31"/>
  <c r="W304" i="30" s="1"/>
  <c r="X304" i="31"/>
  <c r="X304" i="30" s="1"/>
  <c r="Y304" i="31"/>
  <c r="Y304" i="30" s="1"/>
  <c r="Z304" i="31"/>
  <c r="Z304" i="30" s="1"/>
  <c r="AA304" i="31"/>
  <c r="AA304" i="30" s="1"/>
  <c r="AB304" i="31"/>
  <c r="AB304" i="30" s="1"/>
  <c r="AC304" i="31"/>
  <c r="AC304" i="30" s="1"/>
  <c r="AD304" i="31"/>
  <c r="AD304" i="30" s="1"/>
  <c r="AE304" i="31"/>
  <c r="AE304" i="30" s="1"/>
  <c r="AF303" i="29"/>
  <c r="AG303" i="29"/>
  <c r="AF303" i="28"/>
  <c r="AG303" i="28"/>
  <c r="D303" i="34"/>
  <c r="D303" i="35" s="1"/>
  <c r="E303" i="34"/>
  <c r="E303" i="35" s="1"/>
  <c r="F303" i="34"/>
  <c r="F303" i="35" s="1"/>
  <c r="G303" i="34"/>
  <c r="G303" i="35" s="1"/>
  <c r="H303" i="34"/>
  <c r="H303" i="35" s="1"/>
  <c r="I303" i="34"/>
  <c r="I303" i="35" s="1"/>
  <c r="J303" i="34"/>
  <c r="J303" i="35" s="1"/>
  <c r="K303" i="34"/>
  <c r="K303" i="35" s="1"/>
  <c r="L303" i="34"/>
  <c r="L303" i="35" s="1"/>
  <c r="M303" i="34"/>
  <c r="M303" i="35" s="1"/>
  <c r="N303" i="34"/>
  <c r="N303" i="35" s="1"/>
  <c r="O303" i="34"/>
  <c r="O303" i="35" s="1"/>
  <c r="P303" i="34"/>
  <c r="P303" i="35" s="1"/>
  <c r="Q303" i="34"/>
  <c r="Q303" i="35" s="1"/>
  <c r="R303" i="34"/>
  <c r="R303" i="35" s="1"/>
  <c r="S303" i="35"/>
  <c r="T303" i="35"/>
  <c r="U303" i="35"/>
  <c r="V303" i="35"/>
  <c r="W303" i="35"/>
  <c r="X303" i="35"/>
  <c r="Y303" i="35"/>
  <c r="Z303" i="35"/>
  <c r="AA303" i="35"/>
  <c r="AB303" i="35"/>
  <c r="AC303" i="35"/>
  <c r="AD303" i="35"/>
  <c r="AE303" i="35"/>
  <c r="AG302" i="33"/>
  <c r="AG302" i="32"/>
  <c r="D303" i="31"/>
  <c r="D303" i="30" s="1"/>
  <c r="E303" i="31"/>
  <c r="E303" i="30" s="1"/>
  <c r="F303" i="31"/>
  <c r="F303" i="30" s="1"/>
  <c r="G303" i="31"/>
  <c r="G303" i="30" s="1"/>
  <c r="H303" i="31"/>
  <c r="H303" i="30" s="1"/>
  <c r="I303" i="31"/>
  <c r="I303" i="30" s="1"/>
  <c r="J303" i="31"/>
  <c r="J303" i="30" s="1"/>
  <c r="K303" i="31"/>
  <c r="K303" i="30" s="1"/>
  <c r="L303" i="31"/>
  <c r="L303" i="30" s="1"/>
  <c r="M303" i="31"/>
  <c r="M303" i="30" s="1"/>
  <c r="N303" i="31"/>
  <c r="N303" i="30" s="1"/>
  <c r="O303" i="31"/>
  <c r="O303" i="30" s="1"/>
  <c r="P303" i="31"/>
  <c r="P303" i="30" s="1"/>
  <c r="Q303" i="31"/>
  <c r="Q303" i="30" s="1"/>
  <c r="R303" i="31"/>
  <c r="R303" i="30" s="1"/>
  <c r="S303" i="31"/>
  <c r="S303" i="30" s="1"/>
  <c r="T303" i="31"/>
  <c r="T303" i="30" s="1"/>
  <c r="U303" i="31"/>
  <c r="U303" i="30" s="1"/>
  <c r="V303" i="31"/>
  <c r="V303" i="30" s="1"/>
  <c r="W303" i="31"/>
  <c r="W303" i="30" s="1"/>
  <c r="X303" i="31"/>
  <c r="X303" i="30" s="1"/>
  <c r="Y303" i="31"/>
  <c r="Y303" i="30" s="1"/>
  <c r="Z303" i="31"/>
  <c r="Z303" i="30" s="1"/>
  <c r="AA303" i="31"/>
  <c r="AA303" i="30" s="1"/>
  <c r="AB303" i="31"/>
  <c r="AB303" i="30" s="1"/>
  <c r="AC303" i="31"/>
  <c r="AC303" i="30" s="1"/>
  <c r="AD303" i="31"/>
  <c r="AD303" i="30" s="1"/>
  <c r="AE303" i="31"/>
  <c r="AE303" i="30" s="1"/>
  <c r="AF302" i="29"/>
  <c r="AG302" i="29"/>
  <c r="AF302" i="28"/>
  <c r="AG302" i="28"/>
  <c r="D302" i="34"/>
  <c r="D302" i="35" s="1"/>
  <c r="E302" i="34"/>
  <c r="E302" i="35" s="1"/>
  <c r="F302" i="34"/>
  <c r="F302" i="35" s="1"/>
  <c r="G302" i="34"/>
  <c r="G302" i="35" s="1"/>
  <c r="H302" i="34"/>
  <c r="H302" i="35" s="1"/>
  <c r="I302" i="34"/>
  <c r="I302" i="35" s="1"/>
  <c r="J302" i="34"/>
  <c r="J302" i="35" s="1"/>
  <c r="K302" i="34"/>
  <c r="K302" i="35" s="1"/>
  <c r="L302" i="34"/>
  <c r="L302" i="35" s="1"/>
  <c r="M302" i="34"/>
  <c r="M302" i="35" s="1"/>
  <c r="N302" i="34"/>
  <c r="N302" i="35" s="1"/>
  <c r="O302" i="34"/>
  <c r="O302" i="35" s="1"/>
  <c r="P302" i="34"/>
  <c r="P302" i="35" s="1"/>
  <c r="Q302" i="34"/>
  <c r="Q302" i="35" s="1"/>
  <c r="R302" i="34"/>
  <c r="R302" i="35" s="1"/>
  <c r="S302" i="35"/>
  <c r="T302" i="35"/>
  <c r="U302" i="35"/>
  <c r="V302" i="35"/>
  <c r="W302" i="35"/>
  <c r="X302" i="35"/>
  <c r="Y302" i="35"/>
  <c r="Z302" i="35"/>
  <c r="AA302" i="35"/>
  <c r="AB302" i="35"/>
  <c r="AC302" i="35"/>
  <c r="AD302" i="35"/>
  <c r="AE302" i="35"/>
  <c r="AG301" i="33"/>
  <c r="AG301" i="32"/>
  <c r="D302" i="31"/>
  <c r="D302" i="30" s="1"/>
  <c r="E302" i="31"/>
  <c r="E302" i="30" s="1"/>
  <c r="F302" i="31"/>
  <c r="F302" i="30" s="1"/>
  <c r="G302" i="31"/>
  <c r="G302" i="30" s="1"/>
  <c r="H302" i="31"/>
  <c r="H302" i="30" s="1"/>
  <c r="I302" i="31"/>
  <c r="I302" i="30" s="1"/>
  <c r="J302" i="31"/>
  <c r="J302" i="30" s="1"/>
  <c r="K302" i="31"/>
  <c r="K302" i="30" s="1"/>
  <c r="L302" i="31"/>
  <c r="L302" i="30" s="1"/>
  <c r="M302" i="31"/>
  <c r="M302" i="30" s="1"/>
  <c r="N302" i="31"/>
  <c r="N302" i="30" s="1"/>
  <c r="O302" i="31"/>
  <c r="O302" i="30" s="1"/>
  <c r="P302" i="31"/>
  <c r="P302" i="30" s="1"/>
  <c r="Q302" i="31"/>
  <c r="Q302" i="30" s="1"/>
  <c r="R302" i="31"/>
  <c r="R302" i="30" s="1"/>
  <c r="S302" i="31"/>
  <c r="S302" i="30" s="1"/>
  <c r="T302" i="31"/>
  <c r="T302" i="30" s="1"/>
  <c r="U302" i="31"/>
  <c r="U302" i="30" s="1"/>
  <c r="V302" i="31"/>
  <c r="V302" i="30" s="1"/>
  <c r="W302" i="31"/>
  <c r="W302" i="30" s="1"/>
  <c r="X302" i="31"/>
  <c r="X302" i="30" s="1"/>
  <c r="Y302" i="31"/>
  <c r="Y302" i="30" s="1"/>
  <c r="Z302" i="31"/>
  <c r="Z302" i="30" s="1"/>
  <c r="AA302" i="31"/>
  <c r="AA302" i="30" s="1"/>
  <c r="AB302" i="31"/>
  <c r="AB302" i="30" s="1"/>
  <c r="AC302" i="31"/>
  <c r="AC302" i="30" s="1"/>
  <c r="AD302" i="31"/>
  <c r="AD302" i="30" s="1"/>
  <c r="AE302" i="31"/>
  <c r="AE302" i="30" s="1"/>
  <c r="AF301" i="29"/>
  <c r="AG301" i="29"/>
  <c r="AF301" i="28"/>
  <c r="AG301" i="28"/>
  <c r="D301" i="34"/>
  <c r="D301" i="35" s="1"/>
  <c r="E301" i="34"/>
  <c r="F301" i="34"/>
  <c r="F301" i="35" s="1"/>
  <c r="G301" i="34"/>
  <c r="G301" i="35" s="1"/>
  <c r="H301" i="34"/>
  <c r="H301" i="35" s="1"/>
  <c r="I301" i="34"/>
  <c r="I301" i="35" s="1"/>
  <c r="J301" i="34"/>
  <c r="J301" i="35" s="1"/>
  <c r="K301" i="34"/>
  <c r="K301" i="35" s="1"/>
  <c r="L301" i="34"/>
  <c r="L301" i="35" s="1"/>
  <c r="M301" i="34"/>
  <c r="M301" i="35" s="1"/>
  <c r="N301" i="34"/>
  <c r="N301" i="35" s="1"/>
  <c r="O301" i="34"/>
  <c r="O301" i="35" s="1"/>
  <c r="P301" i="34"/>
  <c r="P301" i="35" s="1"/>
  <c r="Q301" i="34"/>
  <c r="Q301" i="35" s="1"/>
  <c r="R301" i="34"/>
  <c r="R301" i="35" s="1"/>
  <c r="S301" i="35"/>
  <c r="T301" i="35"/>
  <c r="U301" i="35"/>
  <c r="V301" i="35"/>
  <c r="W301" i="35"/>
  <c r="X301" i="35"/>
  <c r="Y301" i="35"/>
  <c r="Z301" i="35"/>
  <c r="AA301" i="35"/>
  <c r="AB301" i="35"/>
  <c r="AC301" i="35"/>
  <c r="AD301" i="35"/>
  <c r="AE301" i="35"/>
  <c r="AG300" i="33"/>
  <c r="AG300" i="32"/>
  <c r="D301" i="31"/>
  <c r="D301" i="30" s="1"/>
  <c r="E301" i="31"/>
  <c r="E301" i="30" s="1"/>
  <c r="F301" i="31"/>
  <c r="F301" i="30" s="1"/>
  <c r="G301" i="31"/>
  <c r="G301" i="30" s="1"/>
  <c r="H301" i="31"/>
  <c r="H301" i="30" s="1"/>
  <c r="I301" i="31"/>
  <c r="I301" i="30" s="1"/>
  <c r="J301" i="31"/>
  <c r="J301" i="30" s="1"/>
  <c r="K301" i="31"/>
  <c r="K301" i="30" s="1"/>
  <c r="L301" i="31"/>
  <c r="L301" i="30" s="1"/>
  <c r="M301" i="31"/>
  <c r="M301" i="30" s="1"/>
  <c r="N301" i="31"/>
  <c r="N301" i="30" s="1"/>
  <c r="O301" i="31"/>
  <c r="O301" i="30" s="1"/>
  <c r="P301" i="31"/>
  <c r="P301" i="30" s="1"/>
  <c r="Q301" i="31"/>
  <c r="Q301" i="30" s="1"/>
  <c r="R301" i="31"/>
  <c r="R301" i="30" s="1"/>
  <c r="S301" i="31"/>
  <c r="S301" i="30" s="1"/>
  <c r="T301" i="31"/>
  <c r="T301" i="30" s="1"/>
  <c r="U301" i="31"/>
  <c r="U301" i="30" s="1"/>
  <c r="V301" i="31"/>
  <c r="V301" i="30" s="1"/>
  <c r="W301" i="31"/>
  <c r="W301" i="30" s="1"/>
  <c r="X301" i="31"/>
  <c r="X301" i="30" s="1"/>
  <c r="Y301" i="31"/>
  <c r="Y301" i="30" s="1"/>
  <c r="Z301" i="31"/>
  <c r="Z301" i="30" s="1"/>
  <c r="AA301" i="31"/>
  <c r="AA301" i="30" s="1"/>
  <c r="AB301" i="31"/>
  <c r="AB301" i="30" s="1"/>
  <c r="AC301" i="31"/>
  <c r="AC301" i="30" s="1"/>
  <c r="AD301" i="31"/>
  <c r="AD301" i="30" s="1"/>
  <c r="AE301" i="31"/>
  <c r="AE301" i="30" s="1"/>
  <c r="AF300" i="29"/>
  <c r="AG300" i="29"/>
  <c r="AF305" i="30" l="1"/>
  <c r="AG305" i="35"/>
  <c r="AF304" i="35"/>
  <c r="AF301" i="34"/>
  <c r="E301" i="35"/>
  <c r="AF301" i="35" s="1"/>
  <c r="AF304" i="34"/>
  <c r="AF303" i="35"/>
  <c r="AF303" i="34"/>
  <c r="AG304" i="35"/>
  <c r="AG303" i="35"/>
  <c r="AF303" i="30"/>
  <c r="AF302" i="31"/>
  <c r="AF301" i="30"/>
  <c r="AF304" i="30"/>
  <c r="AF301" i="31"/>
  <c r="AG301" i="34"/>
  <c r="AG304" i="34"/>
  <c r="AF304" i="31"/>
  <c r="AF303" i="31"/>
  <c r="AG302" i="35"/>
  <c r="AG302" i="30"/>
  <c r="AG302" i="34"/>
  <c r="AG304" i="30"/>
  <c r="AG304" i="31"/>
  <c r="AG303" i="34"/>
  <c r="AG303" i="30"/>
  <c r="AG303" i="31"/>
  <c r="AF302" i="35"/>
  <c r="AF302" i="34"/>
  <c r="AF302" i="30"/>
  <c r="AG302" i="31"/>
  <c r="AG301" i="30"/>
  <c r="AG301" i="31"/>
  <c r="AF300" i="28"/>
  <c r="AG300" i="28"/>
  <c r="D300" i="34"/>
  <c r="D300" i="35" s="1"/>
  <c r="E300" i="34"/>
  <c r="E300" i="35" s="1"/>
  <c r="F300" i="34"/>
  <c r="F300" i="35" s="1"/>
  <c r="G300" i="34"/>
  <c r="G300" i="35" s="1"/>
  <c r="H300" i="34"/>
  <c r="H300" i="35" s="1"/>
  <c r="I300" i="34"/>
  <c r="I300" i="35" s="1"/>
  <c r="J300" i="34"/>
  <c r="J300" i="35" s="1"/>
  <c r="K300" i="34"/>
  <c r="K300" i="35" s="1"/>
  <c r="L300" i="34"/>
  <c r="L300" i="35" s="1"/>
  <c r="M300" i="34"/>
  <c r="M300" i="35" s="1"/>
  <c r="N300" i="34"/>
  <c r="N300" i="35" s="1"/>
  <c r="O300" i="34"/>
  <c r="O300" i="35" s="1"/>
  <c r="P300" i="34"/>
  <c r="P300" i="35" s="1"/>
  <c r="Q300" i="34"/>
  <c r="Q300" i="35" s="1"/>
  <c r="R300" i="34"/>
  <c r="R300" i="35" s="1"/>
  <c r="S300" i="35"/>
  <c r="T300" i="35"/>
  <c r="U300" i="35"/>
  <c r="V300" i="35"/>
  <c r="W300" i="35"/>
  <c r="X300" i="35"/>
  <c r="Y300" i="35"/>
  <c r="Z300" i="35"/>
  <c r="AA300" i="35"/>
  <c r="AB300" i="35"/>
  <c r="AC300" i="35"/>
  <c r="AD300" i="35"/>
  <c r="AE300" i="35"/>
  <c r="AG299" i="33"/>
  <c r="AG299" i="32"/>
  <c r="AF300" i="35" l="1"/>
  <c r="AG301" i="35"/>
  <c r="AG300" i="34"/>
  <c r="AG300" i="35"/>
  <c r="AF300" i="34"/>
  <c r="D300" i="31"/>
  <c r="E300" i="31"/>
  <c r="E300" i="30" s="1"/>
  <c r="F300" i="31"/>
  <c r="G300" i="31"/>
  <c r="G300" i="30" s="1"/>
  <c r="H300" i="31"/>
  <c r="H300" i="30" s="1"/>
  <c r="I300" i="31"/>
  <c r="I300" i="30" s="1"/>
  <c r="J300" i="31"/>
  <c r="J300" i="30" s="1"/>
  <c r="K300" i="31"/>
  <c r="K300" i="30" s="1"/>
  <c r="L300" i="31"/>
  <c r="L300" i="30" s="1"/>
  <c r="M300" i="31"/>
  <c r="M300" i="30" s="1"/>
  <c r="N300" i="31"/>
  <c r="N300" i="30" s="1"/>
  <c r="O300" i="31"/>
  <c r="O300" i="30" s="1"/>
  <c r="P300" i="31"/>
  <c r="P300" i="30" s="1"/>
  <c r="Q300" i="31"/>
  <c r="Q300" i="30" s="1"/>
  <c r="R300" i="31"/>
  <c r="R300" i="30" s="1"/>
  <c r="S300" i="31"/>
  <c r="S300" i="30" s="1"/>
  <c r="T300" i="31"/>
  <c r="T300" i="30" s="1"/>
  <c r="U300" i="31"/>
  <c r="U300" i="30" s="1"/>
  <c r="V300" i="31"/>
  <c r="V300" i="30" s="1"/>
  <c r="W300" i="31"/>
  <c r="W300" i="30" s="1"/>
  <c r="X300" i="31"/>
  <c r="X300" i="30" s="1"/>
  <c r="Y300" i="31"/>
  <c r="Y300" i="30" s="1"/>
  <c r="Z300" i="31"/>
  <c r="Z300" i="30" s="1"/>
  <c r="AA300" i="31"/>
  <c r="AA300" i="30" s="1"/>
  <c r="AB300" i="31"/>
  <c r="AB300" i="30" s="1"/>
  <c r="AC300" i="31"/>
  <c r="AC300" i="30" s="1"/>
  <c r="AD300" i="31"/>
  <c r="AD300" i="30" s="1"/>
  <c r="AE300" i="31"/>
  <c r="AE300" i="30" s="1"/>
  <c r="AF299" i="29"/>
  <c r="AG299" i="29"/>
  <c r="AF299" i="28"/>
  <c r="AG299" i="28"/>
  <c r="AF298" i="29"/>
  <c r="D299" i="34"/>
  <c r="D299" i="35" s="1"/>
  <c r="E299" i="34"/>
  <c r="E299" i="35" s="1"/>
  <c r="F299" i="34"/>
  <c r="F299" i="35" s="1"/>
  <c r="G299" i="34"/>
  <c r="G299" i="35" s="1"/>
  <c r="H299" i="34"/>
  <c r="H299" i="35" s="1"/>
  <c r="I299" i="34"/>
  <c r="I299" i="35" s="1"/>
  <c r="J299" i="34"/>
  <c r="J299" i="35" s="1"/>
  <c r="K299" i="34"/>
  <c r="K299" i="35" s="1"/>
  <c r="L299" i="34"/>
  <c r="L299" i="35" s="1"/>
  <c r="M299" i="34"/>
  <c r="M299" i="35" s="1"/>
  <c r="N299" i="34"/>
  <c r="N299" i="35" s="1"/>
  <c r="O299" i="34"/>
  <c r="O299" i="35" s="1"/>
  <c r="P299" i="34"/>
  <c r="P299" i="35" s="1"/>
  <c r="Q299" i="34"/>
  <c r="Q299" i="35" s="1"/>
  <c r="R299" i="34"/>
  <c r="S299" i="35"/>
  <c r="T299" i="35"/>
  <c r="U299" i="35"/>
  <c r="V299" i="35"/>
  <c r="W299" i="35"/>
  <c r="X299" i="35"/>
  <c r="Y299" i="35"/>
  <c r="Z299" i="35"/>
  <c r="AA299" i="35"/>
  <c r="AB299" i="35"/>
  <c r="AC299" i="35"/>
  <c r="AD299" i="35"/>
  <c r="AE299" i="35"/>
  <c r="AG298" i="33"/>
  <c r="AG298" i="32"/>
  <c r="D299" i="31"/>
  <c r="D299" i="30" s="1"/>
  <c r="E299" i="31"/>
  <c r="E299" i="30" s="1"/>
  <c r="F299" i="31"/>
  <c r="F299" i="30" s="1"/>
  <c r="G299" i="31"/>
  <c r="G299" i="30" s="1"/>
  <c r="H299" i="31"/>
  <c r="H299" i="30" s="1"/>
  <c r="I299" i="31"/>
  <c r="I299" i="30" s="1"/>
  <c r="J299" i="31"/>
  <c r="J299" i="30" s="1"/>
  <c r="K299" i="31"/>
  <c r="K299" i="30" s="1"/>
  <c r="L299" i="31"/>
  <c r="L299" i="30" s="1"/>
  <c r="M299" i="31"/>
  <c r="M299" i="30" s="1"/>
  <c r="N299" i="31"/>
  <c r="N299" i="30" s="1"/>
  <c r="O299" i="31"/>
  <c r="O299" i="30" s="1"/>
  <c r="P299" i="31"/>
  <c r="P299" i="30" s="1"/>
  <c r="Q299" i="31"/>
  <c r="Q299" i="30" s="1"/>
  <c r="R299" i="31"/>
  <c r="R299" i="30" s="1"/>
  <c r="S299" i="31"/>
  <c r="S299" i="30" s="1"/>
  <c r="T299" i="31"/>
  <c r="T299" i="30" s="1"/>
  <c r="U299" i="31"/>
  <c r="U299" i="30" s="1"/>
  <c r="V299" i="31"/>
  <c r="V299" i="30" s="1"/>
  <c r="W299" i="31"/>
  <c r="W299" i="30" s="1"/>
  <c r="X299" i="31"/>
  <c r="X299" i="30" s="1"/>
  <c r="Y299" i="31"/>
  <c r="Y299" i="30" s="1"/>
  <c r="Z299" i="31"/>
  <c r="Z299" i="30" s="1"/>
  <c r="AA299" i="31"/>
  <c r="AA299" i="30" s="1"/>
  <c r="AB299" i="31"/>
  <c r="AB299" i="30" s="1"/>
  <c r="AC299" i="31"/>
  <c r="AC299" i="30" s="1"/>
  <c r="AD299" i="31"/>
  <c r="AD299" i="30" s="1"/>
  <c r="AE299" i="31"/>
  <c r="AE299" i="30" s="1"/>
  <c r="AG298" i="29"/>
  <c r="AF298" i="28"/>
  <c r="AG298" i="28"/>
  <c r="AF299" i="31" l="1"/>
  <c r="AF299" i="30"/>
  <c r="AF300" i="31"/>
  <c r="D300" i="30"/>
  <c r="AG299" i="31"/>
  <c r="AG300" i="31"/>
  <c r="F300" i="30"/>
  <c r="AF300" i="30" s="1"/>
  <c r="AG299" i="34"/>
  <c r="R299" i="35"/>
  <c r="AF299" i="34"/>
  <c r="AG299" i="30"/>
  <c r="D298" i="34"/>
  <c r="D298" i="35" s="1"/>
  <c r="E298" i="34"/>
  <c r="E298" i="35" s="1"/>
  <c r="F298" i="34"/>
  <c r="F298" i="35" s="1"/>
  <c r="G298" i="34"/>
  <c r="G298" i="35" s="1"/>
  <c r="H298" i="34"/>
  <c r="H298" i="35" s="1"/>
  <c r="I298" i="34"/>
  <c r="I298" i="35" s="1"/>
  <c r="J298" i="34"/>
  <c r="J298" i="35" s="1"/>
  <c r="K298" i="34"/>
  <c r="K298" i="35" s="1"/>
  <c r="L298" i="34"/>
  <c r="L298" i="35" s="1"/>
  <c r="M298" i="34"/>
  <c r="M298" i="35" s="1"/>
  <c r="N298" i="34"/>
  <c r="N298" i="35" s="1"/>
  <c r="O298" i="34"/>
  <c r="O298" i="35" s="1"/>
  <c r="P298" i="34"/>
  <c r="P298" i="35" s="1"/>
  <c r="Q298" i="34"/>
  <c r="Q298" i="35" s="1"/>
  <c r="R298" i="34"/>
  <c r="R298" i="35" s="1"/>
  <c r="S298" i="35"/>
  <c r="T298" i="35"/>
  <c r="U298" i="35"/>
  <c r="V298" i="35"/>
  <c r="W298" i="35"/>
  <c r="X298" i="35"/>
  <c r="Y298" i="35"/>
  <c r="Z298" i="35"/>
  <c r="AA298" i="35"/>
  <c r="AB298" i="35"/>
  <c r="AC298" i="35"/>
  <c r="AD298" i="35"/>
  <c r="AE298" i="35"/>
  <c r="AG297" i="33"/>
  <c r="AG297" i="32"/>
  <c r="D298" i="31"/>
  <c r="D298" i="30" s="1"/>
  <c r="E298" i="31"/>
  <c r="E298" i="30" s="1"/>
  <c r="F298" i="31"/>
  <c r="F298" i="30" s="1"/>
  <c r="G298" i="31"/>
  <c r="G298" i="30" s="1"/>
  <c r="H298" i="31"/>
  <c r="H298" i="30" s="1"/>
  <c r="I298" i="31"/>
  <c r="I298" i="30" s="1"/>
  <c r="J298" i="31"/>
  <c r="J298" i="30" s="1"/>
  <c r="K298" i="31"/>
  <c r="K298" i="30" s="1"/>
  <c r="L298" i="31"/>
  <c r="L298" i="30" s="1"/>
  <c r="M298" i="31"/>
  <c r="M298" i="30" s="1"/>
  <c r="N298" i="31"/>
  <c r="N298" i="30" s="1"/>
  <c r="O298" i="31"/>
  <c r="O298" i="30" s="1"/>
  <c r="P298" i="31"/>
  <c r="P298" i="30" s="1"/>
  <c r="Q298" i="31"/>
  <c r="Q298" i="30" s="1"/>
  <c r="R298" i="31"/>
  <c r="R298" i="30" s="1"/>
  <c r="S298" i="31"/>
  <c r="S298" i="30" s="1"/>
  <c r="T298" i="31"/>
  <c r="T298" i="30" s="1"/>
  <c r="U298" i="31"/>
  <c r="U298" i="30" s="1"/>
  <c r="V298" i="31"/>
  <c r="V298" i="30" s="1"/>
  <c r="W298" i="31"/>
  <c r="W298" i="30" s="1"/>
  <c r="X298" i="31"/>
  <c r="X298" i="30" s="1"/>
  <c r="Y298" i="31"/>
  <c r="Y298" i="30" s="1"/>
  <c r="Z298" i="31"/>
  <c r="Z298" i="30" s="1"/>
  <c r="AA298" i="31"/>
  <c r="AA298" i="30" s="1"/>
  <c r="AB298" i="31"/>
  <c r="AB298" i="30" s="1"/>
  <c r="AC298" i="31"/>
  <c r="AC298" i="30" s="1"/>
  <c r="AD298" i="31"/>
  <c r="AD298" i="30" s="1"/>
  <c r="AE298" i="31"/>
  <c r="AE298" i="30" s="1"/>
  <c r="AF297" i="29"/>
  <c r="AG297" i="29"/>
  <c r="AF297" i="28"/>
  <c r="AG297" i="28"/>
  <c r="AG296" i="28"/>
  <c r="AG300" i="30" l="1"/>
  <c r="AG298" i="30"/>
  <c r="AG298" i="34"/>
  <c r="AF298" i="31"/>
  <c r="AF298" i="30"/>
  <c r="AF298" i="35"/>
  <c r="AF298" i="34"/>
  <c r="AG298" i="35"/>
  <c r="AF299" i="35"/>
  <c r="AG299" i="35"/>
  <c r="AG298" i="31"/>
  <c r="D297" i="34"/>
  <c r="D297" i="35" s="1"/>
  <c r="E297" i="34"/>
  <c r="E297" i="35" s="1"/>
  <c r="F297" i="34"/>
  <c r="F297" i="35" s="1"/>
  <c r="G297" i="34"/>
  <c r="G297" i="35" s="1"/>
  <c r="H297" i="34"/>
  <c r="H297" i="35" s="1"/>
  <c r="I297" i="34"/>
  <c r="I297" i="35" s="1"/>
  <c r="J297" i="34"/>
  <c r="J297" i="35" s="1"/>
  <c r="K297" i="34"/>
  <c r="K297" i="35" s="1"/>
  <c r="L297" i="34"/>
  <c r="L297" i="35" s="1"/>
  <c r="M297" i="34"/>
  <c r="M297" i="35" s="1"/>
  <c r="N297" i="34"/>
  <c r="N297" i="35" s="1"/>
  <c r="O297" i="34"/>
  <c r="O297" i="35" s="1"/>
  <c r="P297" i="34"/>
  <c r="P297" i="35" s="1"/>
  <c r="Q297" i="34"/>
  <c r="Q297" i="35" s="1"/>
  <c r="R297" i="34"/>
  <c r="S297" i="35"/>
  <c r="T297" i="35"/>
  <c r="U297" i="35"/>
  <c r="V297" i="35"/>
  <c r="W297" i="35"/>
  <c r="X297" i="35"/>
  <c r="Y297" i="35"/>
  <c r="Z297" i="35"/>
  <c r="AA297" i="35"/>
  <c r="AB297" i="35"/>
  <c r="AC297" i="35"/>
  <c r="AD297" i="35"/>
  <c r="AE297" i="35"/>
  <c r="AG296" i="33"/>
  <c r="AG296" i="32"/>
  <c r="D297" i="31"/>
  <c r="D297" i="30" s="1"/>
  <c r="E297" i="31"/>
  <c r="E297" i="30" s="1"/>
  <c r="F297" i="31"/>
  <c r="F297" i="30" s="1"/>
  <c r="G297" i="31"/>
  <c r="G297" i="30" s="1"/>
  <c r="H297" i="31"/>
  <c r="H297" i="30" s="1"/>
  <c r="I297" i="31"/>
  <c r="I297" i="30" s="1"/>
  <c r="J297" i="31"/>
  <c r="J297" i="30" s="1"/>
  <c r="K297" i="31"/>
  <c r="K297" i="30" s="1"/>
  <c r="L297" i="31"/>
  <c r="L297" i="30" s="1"/>
  <c r="M297" i="31"/>
  <c r="M297" i="30" s="1"/>
  <c r="N297" i="31"/>
  <c r="N297" i="30" s="1"/>
  <c r="O297" i="31"/>
  <c r="O297" i="30" s="1"/>
  <c r="P297" i="31"/>
  <c r="P297" i="30" s="1"/>
  <c r="Q297" i="31"/>
  <c r="Q297" i="30" s="1"/>
  <c r="R297" i="31"/>
  <c r="S297" i="31"/>
  <c r="S297" i="30" s="1"/>
  <c r="T297" i="31"/>
  <c r="T297" i="30" s="1"/>
  <c r="U297" i="31"/>
  <c r="U297" i="30" s="1"/>
  <c r="V297" i="31"/>
  <c r="V297" i="30" s="1"/>
  <c r="W297" i="31"/>
  <c r="W297" i="30" s="1"/>
  <c r="X297" i="31"/>
  <c r="X297" i="30" s="1"/>
  <c r="Y297" i="31"/>
  <c r="Y297" i="30" s="1"/>
  <c r="Z297" i="31"/>
  <c r="Z297" i="30" s="1"/>
  <c r="AA297" i="31"/>
  <c r="AA297" i="30" s="1"/>
  <c r="AB297" i="31"/>
  <c r="AB297" i="30" s="1"/>
  <c r="AC297" i="31"/>
  <c r="AC297" i="30" s="1"/>
  <c r="AD297" i="31"/>
  <c r="AD297" i="30" s="1"/>
  <c r="AE297" i="31"/>
  <c r="AE297" i="30" s="1"/>
  <c r="AF296" i="29"/>
  <c r="AG296" i="29"/>
  <c r="AF297" i="31" l="1"/>
  <c r="R297" i="30"/>
  <c r="AG297" i="31"/>
  <c r="AF297" i="34"/>
  <c r="R297" i="35"/>
  <c r="AG297" i="34"/>
  <c r="AF296" i="28"/>
  <c r="D296" i="34"/>
  <c r="D296" i="35" s="1"/>
  <c r="E296" i="34"/>
  <c r="E296" i="35" s="1"/>
  <c r="F296" i="34"/>
  <c r="F296" i="35" s="1"/>
  <c r="G296" i="34"/>
  <c r="G296" i="35" s="1"/>
  <c r="H296" i="34"/>
  <c r="H296" i="35" s="1"/>
  <c r="I296" i="34"/>
  <c r="I296" i="35" s="1"/>
  <c r="J296" i="34"/>
  <c r="J296" i="35" s="1"/>
  <c r="K296" i="34"/>
  <c r="K296" i="35" s="1"/>
  <c r="L296" i="34"/>
  <c r="L296" i="35" s="1"/>
  <c r="M296" i="34"/>
  <c r="M296" i="35" s="1"/>
  <c r="N296" i="34"/>
  <c r="N296" i="35" s="1"/>
  <c r="O296" i="34"/>
  <c r="O296" i="35" s="1"/>
  <c r="P296" i="34"/>
  <c r="P296" i="35" s="1"/>
  <c r="Q296" i="34"/>
  <c r="Q296" i="35" s="1"/>
  <c r="R296" i="34"/>
  <c r="R296" i="35" s="1"/>
  <c r="S296" i="35"/>
  <c r="T296" i="35"/>
  <c r="U296" i="35"/>
  <c r="V296" i="35"/>
  <c r="W296" i="35"/>
  <c r="X296" i="35"/>
  <c r="Y296" i="35"/>
  <c r="Z296" i="35"/>
  <c r="AA296" i="35"/>
  <c r="AB296" i="35"/>
  <c r="AC296" i="35"/>
  <c r="AD296" i="35"/>
  <c r="AE296" i="35"/>
  <c r="AG295" i="33"/>
  <c r="AG295" i="32"/>
  <c r="D296" i="31"/>
  <c r="D296" i="30" s="1"/>
  <c r="E296" i="31"/>
  <c r="E296" i="30" s="1"/>
  <c r="F296" i="31"/>
  <c r="F296" i="30" s="1"/>
  <c r="G296" i="31"/>
  <c r="G296" i="30" s="1"/>
  <c r="H296" i="31"/>
  <c r="H296" i="30" s="1"/>
  <c r="I296" i="31"/>
  <c r="I296" i="30" s="1"/>
  <c r="J296" i="31"/>
  <c r="J296" i="30" s="1"/>
  <c r="K296" i="31"/>
  <c r="K296" i="30" s="1"/>
  <c r="L296" i="31"/>
  <c r="L296" i="30" s="1"/>
  <c r="M296" i="31"/>
  <c r="M296" i="30" s="1"/>
  <c r="N296" i="31"/>
  <c r="N296" i="30" s="1"/>
  <c r="O296" i="31"/>
  <c r="O296" i="30" s="1"/>
  <c r="P296" i="31"/>
  <c r="P296" i="30" s="1"/>
  <c r="Q296" i="31"/>
  <c r="Q296" i="30" s="1"/>
  <c r="R296" i="31"/>
  <c r="S296" i="31"/>
  <c r="S296" i="30" s="1"/>
  <c r="T296" i="31"/>
  <c r="T296" i="30" s="1"/>
  <c r="U296" i="31"/>
  <c r="U296" i="30" s="1"/>
  <c r="V296" i="31"/>
  <c r="V296" i="30" s="1"/>
  <c r="W296" i="31"/>
  <c r="W296" i="30" s="1"/>
  <c r="X296" i="31"/>
  <c r="X296" i="30" s="1"/>
  <c r="Y296" i="31"/>
  <c r="Y296" i="30" s="1"/>
  <c r="Z296" i="31"/>
  <c r="Z296" i="30" s="1"/>
  <c r="AA296" i="31"/>
  <c r="AA296" i="30" s="1"/>
  <c r="AB296" i="31"/>
  <c r="AB296" i="30" s="1"/>
  <c r="AC296" i="31"/>
  <c r="AC296" i="30" s="1"/>
  <c r="AD296" i="31"/>
  <c r="AD296" i="30" s="1"/>
  <c r="AE296" i="31"/>
  <c r="AE296" i="30" s="1"/>
  <c r="AF295" i="29"/>
  <c r="AG295" i="29"/>
  <c r="AF295" i="28"/>
  <c r="AG295" i="28"/>
  <c r="D295" i="34"/>
  <c r="D295" i="35" s="1"/>
  <c r="E295" i="34"/>
  <c r="E295" i="35" s="1"/>
  <c r="F295" i="34"/>
  <c r="F295" i="35" s="1"/>
  <c r="G295" i="34"/>
  <c r="G295" i="35" s="1"/>
  <c r="H295" i="34"/>
  <c r="H295" i="35" s="1"/>
  <c r="I295" i="34"/>
  <c r="I295" i="35" s="1"/>
  <c r="J295" i="34"/>
  <c r="J295" i="35" s="1"/>
  <c r="K295" i="34"/>
  <c r="K295" i="35" s="1"/>
  <c r="L295" i="34"/>
  <c r="L295" i="35" s="1"/>
  <c r="M295" i="34"/>
  <c r="M295" i="35" s="1"/>
  <c r="N295" i="34"/>
  <c r="N295" i="35" s="1"/>
  <c r="O295" i="34"/>
  <c r="O295" i="35" s="1"/>
  <c r="P295" i="34"/>
  <c r="P295" i="35" s="1"/>
  <c r="Q295" i="34"/>
  <c r="Q295" i="35" s="1"/>
  <c r="R295" i="34"/>
  <c r="S295" i="35"/>
  <c r="T295" i="35"/>
  <c r="U295" i="35"/>
  <c r="V295" i="35"/>
  <c r="W295" i="35"/>
  <c r="X295" i="35"/>
  <c r="Y295" i="35"/>
  <c r="Z295" i="35"/>
  <c r="AA295" i="35"/>
  <c r="AB295" i="35"/>
  <c r="AC295" i="35"/>
  <c r="AD295" i="35"/>
  <c r="AE295" i="35"/>
  <c r="AG294" i="33"/>
  <c r="AG294" i="32"/>
  <c r="D295" i="31"/>
  <c r="D295" i="30" s="1"/>
  <c r="E295" i="31"/>
  <c r="E295" i="30" s="1"/>
  <c r="F295" i="31"/>
  <c r="F295" i="30" s="1"/>
  <c r="G295" i="31"/>
  <c r="G295" i="30" s="1"/>
  <c r="H295" i="31"/>
  <c r="H295" i="30" s="1"/>
  <c r="I295" i="31"/>
  <c r="I295" i="30" s="1"/>
  <c r="J295" i="31"/>
  <c r="J295" i="30" s="1"/>
  <c r="K295" i="31"/>
  <c r="K295" i="30" s="1"/>
  <c r="L295" i="31"/>
  <c r="L295" i="30" s="1"/>
  <c r="M295" i="31"/>
  <c r="M295" i="30" s="1"/>
  <c r="N295" i="31"/>
  <c r="N295" i="30" s="1"/>
  <c r="O295" i="31"/>
  <c r="O295" i="30" s="1"/>
  <c r="P295" i="31"/>
  <c r="P295" i="30" s="1"/>
  <c r="Q295" i="31"/>
  <c r="Q295" i="30" s="1"/>
  <c r="R295" i="31"/>
  <c r="R295" i="30" s="1"/>
  <c r="S295" i="31"/>
  <c r="S295" i="30" s="1"/>
  <c r="T295" i="31"/>
  <c r="T295" i="30" s="1"/>
  <c r="U295" i="31"/>
  <c r="U295" i="30" s="1"/>
  <c r="V295" i="31"/>
  <c r="V295" i="30" s="1"/>
  <c r="W295" i="31"/>
  <c r="W295" i="30" s="1"/>
  <c r="X295" i="31"/>
  <c r="X295" i="30" s="1"/>
  <c r="Y295" i="31"/>
  <c r="Y295" i="30" s="1"/>
  <c r="Z295" i="31"/>
  <c r="Z295" i="30" s="1"/>
  <c r="AA295" i="31"/>
  <c r="AA295" i="30" s="1"/>
  <c r="AB295" i="31"/>
  <c r="AB295" i="30" s="1"/>
  <c r="AC295" i="31"/>
  <c r="AC295" i="30" s="1"/>
  <c r="AD295" i="31"/>
  <c r="AD295" i="30" s="1"/>
  <c r="AE295" i="31"/>
  <c r="AE295" i="30" s="1"/>
  <c r="AF294" i="29"/>
  <c r="AG294" i="29"/>
  <c r="AF296" i="31" l="1"/>
  <c r="AF295" i="30"/>
  <c r="AF295" i="31"/>
  <c r="R296" i="30"/>
  <c r="AF296" i="30" s="1"/>
  <c r="AG295" i="30"/>
  <c r="AG296" i="31"/>
  <c r="AF297" i="30"/>
  <c r="AG297" i="30"/>
  <c r="AG296" i="34"/>
  <c r="AF296" i="35"/>
  <c r="AF295" i="34"/>
  <c r="R295" i="35"/>
  <c r="AF296" i="34"/>
  <c r="AG296" i="35"/>
  <c r="AG297" i="35"/>
  <c r="AF297" i="35"/>
  <c r="AG295" i="34"/>
  <c r="AG295" i="31"/>
  <c r="AF294" i="28"/>
  <c r="AG294" i="28"/>
  <c r="D294" i="34"/>
  <c r="D294" i="35" s="1"/>
  <c r="E294" i="34"/>
  <c r="E294" i="35" s="1"/>
  <c r="F294" i="34"/>
  <c r="F294" i="35" s="1"/>
  <c r="G294" i="34"/>
  <c r="G294" i="35" s="1"/>
  <c r="H294" i="34"/>
  <c r="H294" i="35" s="1"/>
  <c r="I294" i="34"/>
  <c r="I294" i="35" s="1"/>
  <c r="J294" i="34"/>
  <c r="J294" i="35" s="1"/>
  <c r="K294" i="34"/>
  <c r="K294" i="35" s="1"/>
  <c r="L294" i="34"/>
  <c r="L294" i="35" s="1"/>
  <c r="M294" i="34"/>
  <c r="M294" i="35" s="1"/>
  <c r="N294" i="34"/>
  <c r="N294" i="35" s="1"/>
  <c r="O294" i="34"/>
  <c r="O294" i="35" s="1"/>
  <c r="P294" i="34"/>
  <c r="P294" i="35" s="1"/>
  <c r="Q294" i="34"/>
  <c r="Q294" i="35" s="1"/>
  <c r="R294" i="34"/>
  <c r="R294" i="35" s="1"/>
  <c r="S294" i="35"/>
  <c r="T294" i="35"/>
  <c r="U294" i="35"/>
  <c r="V294" i="35"/>
  <c r="W294" i="35"/>
  <c r="X294" i="35"/>
  <c r="Y294" i="35"/>
  <c r="Z294" i="35"/>
  <c r="AA294" i="35"/>
  <c r="AB294" i="35"/>
  <c r="AC294" i="35"/>
  <c r="AD294" i="35"/>
  <c r="AE294" i="35"/>
  <c r="AG293" i="33"/>
  <c r="AG293" i="32"/>
  <c r="D294" i="31"/>
  <c r="D294" i="30" s="1"/>
  <c r="E294" i="31"/>
  <c r="E294" i="30" s="1"/>
  <c r="F294" i="31"/>
  <c r="F294" i="30" s="1"/>
  <c r="G294" i="31"/>
  <c r="G294" i="30" s="1"/>
  <c r="H294" i="31"/>
  <c r="H294" i="30" s="1"/>
  <c r="I294" i="31"/>
  <c r="I294" i="30" s="1"/>
  <c r="J294" i="31"/>
  <c r="J294" i="30" s="1"/>
  <c r="K294" i="31"/>
  <c r="K294" i="30" s="1"/>
  <c r="L294" i="31"/>
  <c r="L294" i="30" s="1"/>
  <c r="M294" i="31"/>
  <c r="M294" i="30" s="1"/>
  <c r="N294" i="31"/>
  <c r="N294" i="30" s="1"/>
  <c r="O294" i="31"/>
  <c r="O294" i="30" s="1"/>
  <c r="P294" i="31"/>
  <c r="P294" i="30" s="1"/>
  <c r="Q294" i="31"/>
  <c r="Q294" i="30" s="1"/>
  <c r="R294" i="31"/>
  <c r="R294" i="30" s="1"/>
  <c r="S294" i="31"/>
  <c r="S294" i="30" s="1"/>
  <c r="T294" i="31"/>
  <c r="T294" i="30" s="1"/>
  <c r="U294" i="31"/>
  <c r="U294" i="30" s="1"/>
  <c r="V294" i="31"/>
  <c r="V294" i="30" s="1"/>
  <c r="W294" i="31"/>
  <c r="W294" i="30" s="1"/>
  <c r="X294" i="31"/>
  <c r="X294" i="30" s="1"/>
  <c r="Y294" i="31"/>
  <c r="Y294" i="30" s="1"/>
  <c r="Z294" i="31"/>
  <c r="Z294" i="30" s="1"/>
  <c r="AA294" i="31"/>
  <c r="AA294" i="30" s="1"/>
  <c r="AB294" i="31"/>
  <c r="AB294" i="30" s="1"/>
  <c r="AC294" i="31"/>
  <c r="AC294" i="30" s="1"/>
  <c r="AD294" i="31"/>
  <c r="AD294" i="30" s="1"/>
  <c r="AE294" i="31"/>
  <c r="AE294" i="30" s="1"/>
  <c r="AF293" i="29"/>
  <c r="AG293" i="29"/>
  <c r="AF293" i="28"/>
  <c r="AG293" i="28"/>
  <c r="AG292" i="29"/>
  <c r="AF292" i="29"/>
  <c r="AG296" i="30" l="1"/>
  <c r="AF294" i="31"/>
  <c r="AG294" i="31"/>
  <c r="AF295" i="35"/>
  <c r="AG295" i="35"/>
  <c r="AF294" i="35"/>
  <c r="AF294" i="30"/>
  <c r="AG294" i="30"/>
  <c r="AG294" i="34"/>
  <c r="AG294" i="35"/>
  <c r="AF294" i="34"/>
  <c r="D293" i="34"/>
  <c r="D293" i="35" s="1"/>
  <c r="E293" i="34"/>
  <c r="E293" i="35" s="1"/>
  <c r="F293" i="34"/>
  <c r="F293" i="35" s="1"/>
  <c r="G293" i="34"/>
  <c r="G293" i="35" s="1"/>
  <c r="H293" i="34"/>
  <c r="H293" i="35" s="1"/>
  <c r="I293" i="34"/>
  <c r="I293" i="35" s="1"/>
  <c r="J293" i="34"/>
  <c r="J293" i="35" s="1"/>
  <c r="K293" i="34"/>
  <c r="K293" i="35" s="1"/>
  <c r="L293" i="34"/>
  <c r="L293" i="35" s="1"/>
  <c r="M293" i="34"/>
  <c r="M293" i="35" s="1"/>
  <c r="N293" i="34"/>
  <c r="N293" i="35" s="1"/>
  <c r="O293" i="34"/>
  <c r="O293" i="35" s="1"/>
  <c r="P293" i="34"/>
  <c r="P293" i="35" s="1"/>
  <c r="Q293" i="34"/>
  <c r="Q293" i="35" s="1"/>
  <c r="R293" i="34"/>
  <c r="S293" i="35"/>
  <c r="T293" i="35"/>
  <c r="U293" i="35"/>
  <c r="V293" i="35"/>
  <c r="W293" i="35"/>
  <c r="X293" i="35"/>
  <c r="Y293" i="35"/>
  <c r="Z293" i="35"/>
  <c r="AA293" i="35"/>
  <c r="AB293" i="35"/>
  <c r="AC293" i="35"/>
  <c r="AD293" i="35"/>
  <c r="AE293" i="35"/>
  <c r="AG292" i="33"/>
  <c r="AG292" i="32"/>
  <c r="AG293" i="34" l="1"/>
  <c r="R293" i="35"/>
  <c r="AF293" i="34"/>
  <c r="AG293" i="35" l="1"/>
  <c r="AF293" i="35"/>
  <c r="D293" i="31"/>
  <c r="D293" i="30" s="1"/>
  <c r="E293" i="31"/>
  <c r="E293" i="30" s="1"/>
  <c r="F293" i="31"/>
  <c r="F293" i="30" s="1"/>
  <c r="G293" i="31"/>
  <c r="G293" i="30" s="1"/>
  <c r="H293" i="31"/>
  <c r="H293" i="30" s="1"/>
  <c r="I293" i="31"/>
  <c r="I293" i="30" s="1"/>
  <c r="J293" i="31"/>
  <c r="J293" i="30" s="1"/>
  <c r="K293" i="31"/>
  <c r="K293" i="30" s="1"/>
  <c r="L293" i="31"/>
  <c r="L293" i="30" s="1"/>
  <c r="M293" i="31"/>
  <c r="M293" i="30" s="1"/>
  <c r="N293" i="31"/>
  <c r="N293" i="30" s="1"/>
  <c r="O293" i="31"/>
  <c r="O293" i="30" s="1"/>
  <c r="P293" i="31"/>
  <c r="P293" i="30" s="1"/>
  <c r="Q293" i="31"/>
  <c r="Q293" i="30" s="1"/>
  <c r="R293" i="31"/>
  <c r="S293" i="31"/>
  <c r="S293" i="30" s="1"/>
  <c r="T293" i="31"/>
  <c r="T293" i="30" s="1"/>
  <c r="U293" i="31"/>
  <c r="U293" i="30" s="1"/>
  <c r="V293" i="31"/>
  <c r="V293" i="30" s="1"/>
  <c r="W293" i="31"/>
  <c r="W293" i="30" s="1"/>
  <c r="X293" i="31"/>
  <c r="X293" i="30" s="1"/>
  <c r="Y293" i="31"/>
  <c r="Y293" i="30" s="1"/>
  <c r="Z293" i="31"/>
  <c r="Z293" i="30" s="1"/>
  <c r="AA293" i="31"/>
  <c r="AA293" i="30" s="1"/>
  <c r="AB293" i="31"/>
  <c r="AB293" i="30" s="1"/>
  <c r="AC293" i="31"/>
  <c r="AC293" i="30" s="1"/>
  <c r="AD293" i="31"/>
  <c r="AD293" i="30" s="1"/>
  <c r="AE293" i="31"/>
  <c r="AE293" i="30" s="1"/>
  <c r="AF292" i="28"/>
  <c r="AG292" i="28"/>
  <c r="AF290" i="29"/>
  <c r="AG290" i="29"/>
  <c r="D291" i="31"/>
  <c r="D291" i="30" s="1"/>
  <c r="AF293" i="31" l="1"/>
  <c r="R293" i="30"/>
  <c r="AG293" i="31"/>
  <c r="D292" i="31"/>
  <c r="D292" i="30" s="1"/>
  <c r="E292" i="31"/>
  <c r="E292" i="30" s="1"/>
  <c r="F292" i="31"/>
  <c r="F292" i="30" s="1"/>
  <c r="G292" i="31"/>
  <c r="G292" i="30" s="1"/>
  <c r="H292" i="31"/>
  <c r="H292" i="30" s="1"/>
  <c r="I292" i="31"/>
  <c r="I292" i="30" s="1"/>
  <c r="J292" i="31"/>
  <c r="J292" i="30" s="1"/>
  <c r="K292" i="31"/>
  <c r="K292" i="30" s="1"/>
  <c r="L292" i="31"/>
  <c r="L292" i="30" s="1"/>
  <c r="M292" i="31"/>
  <c r="M292" i="30" s="1"/>
  <c r="N292" i="31"/>
  <c r="N292" i="30" s="1"/>
  <c r="O292" i="31"/>
  <c r="O292" i="30" s="1"/>
  <c r="P292" i="31"/>
  <c r="P292" i="30" s="1"/>
  <c r="Q292" i="31"/>
  <c r="Q292" i="30" s="1"/>
  <c r="R292" i="31"/>
  <c r="R292" i="30" s="1"/>
  <c r="S292" i="31"/>
  <c r="S292" i="30" s="1"/>
  <c r="T292" i="31"/>
  <c r="T292" i="30" s="1"/>
  <c r="U292" i="31"/>
  <c r="U292" i="30" s="1"/>
  <c r="V292" i="31"/>
  <c r="V292" i="30" s="1"/>
  <c r="W292" i="31"/>
  <c r="W292" i="30" s="1"/>
  <c r="X292" i="31"/>
  <c r="X292" i="30" s="1"/>
  <c r="Y292" i="31"/>
  <c r="Y292" i="30" s="1"/>
  <c r="Z292" i="31"/>
  <c r="Z292" i="30" s="1"/>
  <c r="AA292" i="31"/>
  <c r="AA292" i="30" s="1"/>
  <c r="AB292" i="31"/>
  <c r="AB292" i="30" s="1"/>
  <c r="AC292" i="31"/>
  <c r="AC292" i="30" s="1"/>
  <c r="AD292" i="31"/>
  <c r="AD292" i="30" s="1"/>
  <c r="AE292" i="31"/>
  <c r="AE292" i="30" s="1"/>
  <c r="AG291" i="32"/>
  <c r="D292" i="34"/>
  <c r="D292" i="35" s="1"/>
  <c r="E292" i="34"/>
  <c r="E292" i="35" s="1"/>
  <c r="F292" i="34"/>
  <c r="F292" i="35" s="1"/>
  <c r="G292" i="34"/>
  <c r="G292" i="35" s="1"/>
  <c r="H292" i="34"/>
  <c r="H292" i="35" s="1"/>
  <c r="I292" i="34"/>
  <c r="I292" i="35" s="1"/>
  <c r="J292" i="34"/>
  <c r="J292" i="35" s="1"/>
  <c r="K292" i="34"/>
  <c r="K292" i="35" s="1"/>
  <c r="L292" i="34"/>
  <c r="L292" i="35" s="1"/>
  <c r="M292" i="34"/>
  <c r="M292" i="35" s="1"/>
  <c r="N292" i="34"/>
  <c r="N292" i="35" s="1"/>
  <c r="O292" i="34"/>
  <c r="O292" i="35" s="1"/>
  <c r="P292" i="34"/>
  <c r="P292" i="35" s="1"/>
  <c r="Q292" i="34"/>
  <c r="Q292" i="35" s="1"/>
  <c r="R292" i="34"/>
  <c r="R292" i="35" s="1"/>
  <c r="S292" i="35"/>
  <c r="T292" i="35"/>
  <c r="U292" i="35"/>
  <c r="V292" i="35"/>
  <c r="W292" i="35"/>
  <c r="X292" i="35"/>
  <c r="Y292" i="35"/>
  <c r="Z292" i="35"/>
  <c r="AA292" i="35"/>
  <c r="AB292" i="35"/>
  <c r="AC292" i="35"/>
  <c r="AD292" i="35"/>
  <c r="AE292" i="35"/>
  <c r="AG291" i="33"/>
  <c r="AF291" i="29"/>
  <c r="AG291" i="29"/>
  <c r="AF292" i="30" l="1"/>
  <c r="AG292" i="31"/>
  <c r="AF292" i="31"/>
  <c r="AG293" i="30"/>
  <c r="AF293" i="30"/>
  <c r="AF292" i="34"/>
  <c r="AG292" i="35"/>
  <c r="AG292" i="30"/>
  <c r="AF292" i="35"/>
  <c r="AG292" i="34"/>
  <c r="AF291" i="28"/>
  <c r="AG291" i="28"/>
  <c r="D291" i="34" l="1"/>
  <c r="D291" i="35" s="1"/>
  <c r="E291" i="34"/>
  <c r="E291" i="35" s="1"/>
  <c r="F291" i="34"/>
  <c r="F291" i="35" s="1"/>
  <c r="G291" i="34"/>
  <c r="G291" i="35" s="1"/>
  <c r="H291" i="34"/>
  <c r="H291" i="35" s="1"/>
  <c r="I291" i="34"/>
  <c r="I291" i="35" s="1"/>
  <c r="J291" i="34"/>
  <c r="J291" i="35" s="1"/>
  <c r="K291" i="34"/>
  <c r="K291" i="35" s="1"/>
  <c r="L291" i="34"/>
  <c r="L291" i="35" s="1"/>
  <c r="M291" i="34"/>
  <c r="M291" i="35" s="1"/>
  <c r="N291" i="34"/>
  <c r="N291" i="35" s="1"/>
  <c r="O291" i="34"/>
  <c r="O291" i="35" s="1"/>
  <c r="P291" i="34"/>
  <c r="P291" i="35" s="1"/>
  <c r="Q291" i="34"/>
  <c r="Q291" i="35" s="1"/>
  <c r="R291" i="34"/>
  <c r="S291" i="35"/>
  <c r="T291" i="35"/>
  <c r="U291" i="35"/>
  <c r="V291" i="35"/>
  <c r="W291" i="35"/>
  <c r="X291" i="35"/>
  <c r="Y291" i="35"/>
  <c r="Z291" i="35"/>
  <c r="AA291" i="35"/>
  <c r="AB291" i="35"/>
  <c r="AC291" i="35"/>
  <c r="AD291" i="35"/>
  <c r="AE291" i="35"/>
  <c r="AF291" i="34" l="1"/>
  <c r="R291" i="35"/>
  <c r="AF291" i="35" s="1"/>
  <c r="AG291" i="34"/>
  <c r="AG291" i="35" l="1"/>
  <c r="AG290" i="33"/>
  <c r="AG290" i="32"/>
  <c r="E291" i="31"/>
  <c r="F291" i="31"/>
  <c r="F291" i="30" s="1"/>
  <c r="G291" i="31"/>
  <c r="G291" i="30" s="1"/>
  <c r="H291" i="31"/>
  <c r="H291" i="30" s="1"/>
  <c r="I291" i="31"/>
  <c r="I291" i="30" s="1"/>
  <c r="J291" i="31"/>
  <c r="J291" i="30" s="1"/>
  <c r="K291" i="31"/>
  <c r="K291" i="30" s="1"/>
  <c r="L291" i="31"/>
  <c r="L291" i="30" s="1"/>
  <c r="M291" i="31"/>
  <c r="M291" i="30" s="1"/>
  <c r="N291" i="31"/>
  <c r="N291" i="30" s="1"/>
  <c r="O291" i="31"/>
  <c r="O291" i="30" s="1"/>
  <c r="P291" i="31"/>
  <c r="P291" i="30" s="1"/>
  <c r="Q291" i="31"/>
  <c r="Q291" i="30" s="1"/>
  <c r="R291" i="31"/>
  <c r="S291" i="31"/>
  <c r="S291" i="30" s="1"/>
  <c r="T291" i="31"/>
  <c r="T291" i="30" s="1"/>
  <c r="U291" i="31"/>
  <c r="U291" i="30" s="1"/>
  <c r="V291" i="31"/>
  <c r="V291" i="30" s="1"/>
  <c r="W291" i="31"/>
  <c r="W291" i="30" s="1"/>
  <c r="X291" i="31"/>
  <c r="X291" i="30" s="1"/>
  <c r="Y291" i="31"/>
  <c r="Y291" i="30" s="1"/>
  <c r="Z291" i="31"/>
  <c r="Z291" i="30" s="1"/>
  <c r="AA291" i="31"/>
  <c r="AA291" i="30" s="1"/>
  <c r="AB291" i="31"/>
  <c r="AB291" i="30" s="1"/>
  <c r="AC291" i="31"/>
  <c r="AC291" i="30" s="1"/>
  <c r="AD291" i="31"/>
  <c r="AD291" i="30" s="1"/>
  <c r="AE291" i="31"/>
  <c r="AE291" i="30" s="1"/>
  <c r="E291" i="30" l="1"/>
  <c r="AG291" i="31"/>
  <c r="AF291" i="31"/>
  <c r="R291" i="30"/>
  <c r="AF290" i="28"/>
  <c r="AG290" i="28"/>
  <c r="D290" i="34"/>
  <c r="D290" i="35" s="1"/>
  <c r="E290" i="34"/>
  <c r="F290" i="34"/>
  <c r="F290" i="35" s="1"/>
  <c r="G290" i="34"/>
  <c r="G290" i="35" s="1"/>
  <c r="H290" i="34"/>
  <c r="H290" i="35" s="1"/>
  <c r="I290" i="34"/>
  <c r="I290" i="35" s="1"/>
  <c r="J290" i="34"/>
  <c r="J290" i="35" s="1"/>
  <c r="K290" i="34"/>
  <c r="K290" i="35" s="1"/>
  <c r="L290" i="34"/>
  <c r="L290" i="35" s="1"/>
  <c r="M290" i="34"/>
  <c r="M290" i="35" s="1"/>
  <c r="N290" i="34"/>
  <c r="N290" i="35" s="1"/>
  <c r="O290" i="34"/>
  <c r="O290" i="35" s="1"/>
  <c r="P290" i="34"/>
  <c r="P290" i="35" s="1"/>
  <c r="Q290" i="34"/>
  <c r="Q290" i="35" s="1"/>
  <c r="R290" i="34"/>
  <c r="R290" i="35" s="1"/>
  <c r="S290" i="35"/>
  <c r="T290" i="35"/>
  <c r="U290" i="35"/>
  <c r="V290" i="35"/>
  <c r="W290" i="35"/>
  <c r="X290" i="35"/>
  <c r="Y290" i="35"/>
  <c r="Z290" i="35"/>
  <c r="AA290" i="35"/>
  <c r="AB290" i="35"/>
  <c r="AC290" i="35"/>
  <c r="AD290" i="35"/>
  <c r="AE290" i="35"/>
  <c r="AG289" i="33"/>
  <c r="AG289" i="32"/>
  <c r="D290" i="31"/>
  <c r="D290" i="30" s="1"/>
  <c r="E290" i="31"/>
  <c r="E290" i="30" s="1"/>
  <c r="F290" i="31"/>
  <c r="F290" i="30" s="1"/>
  <c r="G290" i="31"/>
  <c r="G290" i="30" s="1"/>
  <c r="H290" i="31"/>
  <c r="H290" i="30" s="1"/>
  <c r="I290" i="31"/>
  <c r="I290" i="30" s="1"/>
  <c r="J290" i="31"/>
  <c r="J290" i="30" s="1"/>
  <c r="K290" i="31"/>
  <c r="K290" i="30" s="1"/>
  <c r="L290" i="31"/>
  <c r="L290" i="30" s="1"/>
  <c r="M290" i="31"/>
  <c r="M290" i="30" s="1"/>
  <c r="N290" i="31"/>
  <c r="N290" i="30" s="1"/>
  <c r="O290" i="31"/>
  <c r="O290" i="30" s="1"/>
  <c r="P290" i="31"/>
  <c r="P290" i="30" s="1"/>
  <c r="Q290" i="31"/>
  <c r="Q290" i="30" s="1"/>
  <c r="R290" i="31"/>
  <c r="S290" i="31"/>
  <c r="S290" i="30" s="1"/>
  <c r="T290" i="31"/>
  <c r="T290" i="30" s="1"/>
  <c r="U290" i="31"/>
  <c r="U290" i="30" s="1"/>
  <c r="V290" i="31"/>
  <c r="V290" i="30" s="1"/>
  <c r="W290" i="31"/>
  <c r="W290" i="30" s="1"/>
  <c r="X290" i="31"/>
  <c r="X290" i="30" s="1"/>
  <c r="Y290" i="31"/>
  <c r="Y290" i="30" s="1"/>
  <c r="Z290" i="31"/>
  <c r="Z290" i="30" s="1"/>
  <c r="AA290" i="31"/>
  <c r="AA290" i="30" s="1"/>
  <c r="AB290" i="31"/>
  <c r="AB290" i="30" s="1"/>
  <c r="AC290" i="31"/>
  <c r="AC290" i="30" s="1"/>
  <c r="AD290" i="31"/>
  <c r="AD290" i="30" s="1"/>
  <c r="AE290" i="31"/>
  <c r="AE290" i="30" s="1"/>
  <c r="AF289" i="29"/>
  <c r="AG289" i="29"/>
  <c r="AF289" i="28"/>
  <c r="AG289" i="28"/>
  <c r="D289" i="34"/>
  <c r="D289" i="35" s="1"/>
  <c r="E289" i="34"/>
  <c r="E289" i="35" s="1"/>
  <c r="F289" i="34"/>
  <c r="F289" i="35" s="1"/>
  <c r="G289" i="34"/>
  <c r="G289" i="35" s="1"/>
  <c r="H289" i="34"/>
  <c r="H289" i="35" s="1"/>
  <c r="I289" i="34"/>
  <c r="I289" i="35" s="1"/>
  <c r="J289" i="34"/>
  <c r="J289" i="35" s="1"/>
  <c r="K289" i="34"/>
  <c r="K289" i="35" s="1"/>
  <c r="L289" i="34"/>
  <c r="L289" i="35" s="1"/>
  <c r="M289" i="34"/>
  <c r="M289" i="35" s="1"/>
  <c r="N289" i="34"/>
  <c r="N289" i="35" s="1"/>
  <c r="O289" i="34"/>
  <c r="O289" i="35" s="1"/>
  <c r="P289" i="34"/>
  <c r="P289" i="35" s="1"/>
  <c r="Q289" i="34"/>
  <c r="Q289" i="35" s="1"/>
  <c r="R289" i="34"/>
  <c r="R289" i="35" s="1"/>
  <c r="S289" i="35"/>
  <c r="T289" i="35"/>
  <c r="U289" i="35"/>
  <c r="V289" i="35"/>
  <c r="W289" i="35"/>
  <c r="X289" i="35"/>
  <c r="Y289" i="35"/>
  <c r="Z289" i="35"/>
  <c r="AA289" i="35"/>
  <c r="AB289" i="35"/>
  <c r="AC289" i="35"/>
  <c r="AD289" i="35"/>
  <c r="AE289" i="35"/>
  <c r="AG288" i="33"/>
  <c r="AG288" i="32"/>
  <c r="D289" i="31"/>
  <c r="D289" i="30" s="1"/>
  <c r="E289" i="31"/>
  <c r="E289" i="30" s="1"/>
  <c r="F289" i="31"/>
  <c r="F289" i="30" s="1"/>
  <c r="G289" i="31"/>
  <c r="G289" i="30" s="1"/>
  <c r="H289" i="31"/>
  <c r="H289" i="30" s="1"/>
  <c r="I289" i="31"/>
  <c r="I289" i="30" s="1"/>
  <c r="J289" i="31"/>
  <c r="J289" i="30" s="1"/>
  <c r="K289" i="31"/>
  <c r="K289" i="30" s="1"/>
  <c r="L289" i="31"/>
  <c r="L289" i="30" s="1"/>
  <c r="M289" i="31"/>
  <c r="M289" i="30" s="1"/>
  <c r="N289" i="31"/>
  <c r="N289" i="30" s="1"/>
  <c r="O289" i="31"/>
  <c r="O289" i="30" s="1"/>
  <c r="P289" i="31"/>
  <c r="P289" i="30" s="1"/>
  <c r="Q289" i="31"/>
  <c r="Q289" i="30" s="1"/>
  <c r="R289" i="31"/>
  <c r="S289" i="31"/>
  <c r="S289" i="30" s="1"/>
  <c r="T289" i="31"/>
  <c r="T289" i="30" s="1"/>
  <c r="U289" i="31"/>
  <c r="U289" i="30" s="1"/>
  <c r="V289" i="31"/>
  <c r="V289" i="30" s="1"/>
  <c r="W289" i="31"/>
  <c r="W289" i="30" s="1"/>
  <c r="X289" i="31"/>
  <c r="X289" i="30" s="1"/>
  <c r="Y289" i="31"/>
  <c r="Y289" i="30" s="1"/>
  <c r="Z289" i="31"/>
  <c r="Z289" i="30" s="1"/>
  <c r="AA289" i="31"/>
  <c r="AA289" i="30" s="1"/>
  <c r="AB289" i="31"/>
  <c r="AB289" i="30" s="1"/>
  <c r="AC289" i="31"/>
  <c r="AC289" i="30" s="1"/>
  <c r="AD289" i="31"/>
  <c r="AD289" i="30" s="1"/>
  <c r="AE289" i="31"/>
  <c r="AE289" i="30" s="1"/>
  <c r="AF288" i="29"/>
  <c r="AG288" i="29"/>
  <c r="AF288" i="28"/>
  <c r="AG288" i="28"/>
  <c r="D288" i="34"/>
  <c r="D288" i="35" s="1"/>
  <c r="E288" i="34"/>
  <c r="E288" i="35" s="1"/>
  <c r="F288" i="34"/>
  <c r="F288" i="35" s="1"/>
  <c r="G288" i="34"/>
  <c r="G288" i="35" s="1"/>
  <c r="H288" i="34"/>
  <c r="H288" i="35" s="1"/>
  <c r="I288" i="34"/>
  <c r="I288" i="35" s="1"/>
  <c r="J288" i="34"/>
  <c r="J288" i="35" s="1"/>
  <c r="K288" i="34"/>
  <c r="K288" i="35" s="1"/>
  <c r="L288" i="34"/>
  <c r="L288" i="35" s="1"/>
  <c r="M288" i="34"/>
  <c r="M288" i="35" s="1"/>
  <c r="N288" i="34"/>
  <c r="N288" i="35" s="1"/>
  <c r="O288" i="34"/>
  <c r="O288" i="35" s="1"/>
  <c r="P288" i="34"/>
  <c r="P288" i="35" s="1"/>
  <c r="Q288" i="34"/>
  <c r="Q288" i="35" s="1"/>
  <c r="R288" i="34"/>
  <c r="R288" i="35" s="1"/>
  <c r="S288" i="35"/>
  <c r="T288" i="35"/>
  <c r="U288" i="35"/>
  <c r="V288" i="35"/>
  <c r="W288" i="35"/>
  <c r="X288" i="35"/>
  <c r="Y288" i="35"/>
  <c r="Z288" i="35"/>
  <c r="AA288" i="35"/>
  <c r="AB288" i="35"/>
  <c r="AC288" i="35"/>
  <c r="AD288" i="35"/>
  <c r="AE288" i="35"/>
  <c r="AG287" i="33"/>
  <c r="AG287" i="32"/>
  <c r="D288" i="31"/>
  <c r="D288" i="30" s="1"/>
  <c r="E288" i="31"/>
  <c r="E288" i="30" s="1"/>
  <c r="F288" i="31"/>
  <c r="F288" i="30" s="1"/>
  <c r="G288" i="31"/>
  <c r="G288" i="30" s="1"/>
  <c r="H288" i="31"/>
  <c r="H288" i="30" s="1"/>
  <c r="I288" i="31"/>
  <c r="I288" i="30" s="1"/>
  <c r="J288" i="31"/>
  <c r="J288" i="30" s="1"/>
  <c r="K288" i="31"/>
  <c r="K288" i="30" s="1"/>
  <c r="L288" i="31"/>
  <c r="L288" i="30" s="1"/>
  <c r="M288" i="31"/>
  <c r="M288" i="30" s="1"/>
  <c r="N288" i="31"/>
  <c r="N288" i="30" s="1"/>
  <c r="O288" i="31"/>
  <c r="O288" i="30" s="1"/>
  <c r="P288" i="31"/>
  <c r="P288" i="30" s="1"/>
  <c r="Q288" i="31"/>
  <c r="Q288" i="30" s="1"/>
  <c r="R288" i="31"/>
  <c r="S288" i="31"/>
  <c r="S288" i="30" s="1"/>
  <c r="T288" i="31"/>
  <c r="T288" i="30" s="1"/>
  <c r="U288" i="31"/>
  <c r="U288" i="30" s="1"/>
  <c r="V288" i="31"/>
  <c r="V288" i="30" s="1"/>
  <c r="W288" i="31"/>
  <c r="W288" i="30" s="1"/>
  <c r="X288" i="31"/>
  <c r="X288" i="30" s="1"/>
  <c r="Y288" i="31"/>
  <c r="Y288" i="30" s="1"/>
  <c r="Z288" i="31"/>
  <c r="Z288" i="30" s="1"/>
  <c r="AA288" i="31"/>
  <c r="AA288" i="30" s="1"/>
  <c r="AB288" i="31"/>
  <c r="AB288" i="30" s="1"/>
  <c r="AC288" i="31"/>
  <c r="AC288" i="30" s="1"/>
  <c r="AD288" i="31"/>
  <c r="AD288" i="30" s="1"/>
  <c r="AE288" i="31"/>
  <c r="AE288" i="30" s="1"/>
  <c r="AF287" i="29"/>
  <c r="AG287" i="29"/>
  <c r="AF287" i="28"/>
  <c r="AG287" i="28"/>
  <c r="R289" i="30" l="1"/>
  <c r="AG289" i="31"/>
  <c r="R290" i="30"/>
  <c r="AF290" i="30" s="1"/>
  <c r="AG290" i="31"/>
  <c r="AF290" i="31"/>
  <c r="R288" i="30"/>
  <c r="AG288" i="30" s="1"/>
  <c r="AG288" i="31"/>
  <c r="AF291" i="30"/>
  <c r="AG291" i="30"/>
  <c r="AF290" i="34"/>
  <c r="AG289" i="35"/>
  <c r="AF289" i="34"/>
  <c r="AG290" i="34"/>
  <c r="E290" i="35"/>
  <c r="AG290" i="35" s="1"/>
  <c r="AG289" i="30"/>
  <c r="AF289" i="30"/>
  <c r="AF289" i="31"/>
  <c r="AF289" i="35"/>
  <c r="AG289" i="34"/>
  <c r="AF288" i="35"/>
  <c r="AG288" i="35"/>
  <c r="AF288" i="34"/>
  <c r="AG288" i="34"/>
  <c r="AF288" i="31"/>
  <c r="AG290" i="30" l="1"/>
  <c r="AF288" i="30"/>
  <c r="AF290" i="35"/>
  <c r="D287" i="34"/>
  <c r="D287" i="35" s="1"/>
  <c r="E287" i="34"/>
  <c r="E287" i="35" s="1"/>
  <c r="F287" i="34"/>
  <c r="F287" i="35" s="1"/>
  <c r="G287" i="34"/>
  <c r="G287" i="35" s="1"/>
  <c r="H287" i="34"/>
  <c r="H287" i="35" s="1"/>
  <c r="I287" i="34"/>
  <c r="I287" i="35" s="1"/>
  <c r="J287" i="34"/>
  <c r="J287" i="35" s="1"/>
  <c r="K287" i="34"/>
  <c r="K287" i="35" s="1"/>
  <c r="L287" i="34"/>
  <c r="L287" i="35" s="1"/>
  <c r="M287" i="34"/>
  <c r="M287" i="35" s="1"/>
  <c r="N287" i="34"/>
  <c r="N287" i="35" s="1"/>
  <c r="O287" i="34"/>
  <c r="O287" i="35" s="1"/>
  <c r="P287" i="34"/>
  <c r="P287" i="35" s="1"/>
  <c r="Q287" i="34"/>
  <c r="Q287" i="35" s="1"/>
  <c r="R287" i="34"/>
  <c r="S287" i="35"/>
  <c r="T287" i="35"/>
  <c r="U287" i="35"/>
  <c r="V287" i="35"/>
  <c r="W287" i="35"/>
  <c r="X287" i="35"/>
  <c r="Y287" i="35"/>
  <c r="Z287" i="35"/>
  <c r="AA287" i="35"/>
  <c r="AB287" i="35"/>
  <c r="AC287" i="35"/>
  <c r="AD287" i="35"/>
  <c r="AE287" i="35"/>
  <c r="D286" i="34"/>
  <c r="D286" i="35" s="1"/>
  <c r="E286" i="34"/>
  <c r="E286" i="35" s="1"/>
  <c r="F286" i="34"/>
  <c r="F286" i="35" s="1"/>
  <c r="G286" i="34"/>
  <c r="G286" i="35" s="1"/>
  <c r="H286" i="34"/>
  <c r="H286" i="35" s="1"/>
  <c r="I286" i="34"/>
  <c r="I286" i="35" s="1"/>
  <c r="J286" i="34"/>
  <c r="J286" i="35" s="1"/>
  <c r="K286" i="34"/>
  <c r="K286" i="35" s="1"/>
  <c r="L286" i="34"/>
  <c r="L286" i="35" s="1"/>
  <c r="M286" i="34"/>
  <c r="M286" i="35" s="1"/>
  <c r="N286" i="34"/>
  <c r="N286" i="35" s="1"/>
  <c r="O286" i="34"/>
  <c r="O286" i="35" s="1"/>
  <c r="P286" i="34"/>
  <c r="P286" i="35" s="1"/>
  <c r="Q286" i="34"/>
  <c r="Q286" i="35" s="1"/>
  <c r="R286" i="34"/>
  <c r="S286" i="35"/>
  <c r="T286" i="35"/>
  <c r="U286" i="35"/>
  <c r="V286" i="35"/>
  <c r="W286" i="35"/>
  <c r="X286" i="35"/>
  <c r="Y286" i="35"/>
  <c r="Z286" i="35"/>
  <c r="AA286" i="35"/>
  <c r="AB286" i="35"/>
  <c r="AC286" i="35"/>
  <c r="AD286" i="35"/>
  <c r="AE286" i="35"/>
  <c r="D285" i="34"/>
  <c r="D285" i="35" s="1"/>
  <c r="E285" i="34"/>
  <c r="E285" i="35" s="1"/>
  <c r="F285" i="34"/>
  <c r="F285" i="35" s="1"/>
  <c r="G285" i="34"/>
  <c r="G285" i="35" s="1"/>
  <c r="H285" i="34"/>
  <c r="H285" i="35" s="1"/>
  <c r="I285" i="34"/>
  <c r="I285" i="35" s="1"/>
  <c r="J285" i="34"/>
  <c r="J285" i="35" s="1"/>
  <c r="K285" i="34"/>
  <c r="K285" i="35" s="1"/>
  <c r="L285" i="34"/>
  <c r="L285" i="35" s="1"/>
  <c r="M285" i="34"/>
  <c r="M285" i="35" s="1"/>
  <c r="N285" i="34"/>
  <c r="N285" i="35" s="1"/>
  <c r="O285" i="34"/>
  <c r="O285" i="35" s="1"/>
  <c r="P285" i="34"/>
  <c r="P285" i="35" s="1"/>
  <c r="Q285" i="34"/>
  <c r="Q285" i="35" s="1"/>
  <c r="R285" i="34"/>
  <c r="R285" i="35" s="1"/>
  <c r="S285" i="35"/>
  <c r="T285" i="35"/>
  <c r="U285" i="35"/>
  <c r="V285" i="35"/>
  <c r="W285" i="35"/>
  <c r="X285" i="35"/>
  <c r="Y285" i="35"/>
  <c r="Z285" i="35"/>
  <c r="AA285" i="35"/>
  <c r="AB285" i="35"/>
  <c r="AC285" i="35"/>
  <c r="AD285" i="35"/>
  <c r="AE285" i="35"/>
  <c r="D284" i="34"/>
  <c r="D284" i="35" s="1"/>
  <c r="E284" i="34"/>
  <c r="E284" i="35" s="1"/>
  <c r="F284" i="34"/>
  <c r="F284" i="35" s="1"/>
  <c r="G284" i="34"/>
  <c r="G284" i="35" s="1"/>
  <c r="H284" i="34"/>
  <c r="H284" i="35" s="1"/>
  <c r="I284" i="34"/>
  <c r="I284" i="35" s="1"/>
  <c r="J284" i="34"/>
  <c r="J284" i="35" s="1"/>
  <c r="K284" i="34"/>
  <c r="K284" i="35" s="1"/>
  <c r="L284" i="34"/>
  <c r="L284" i="35" s="1"/>
  <c r="M284" i="34"/>
  <c r="M284" i="35" s="1"/>
  <c r="N284" i="34"/>
  <c r="N284" i="35" s="1"/>
  <c r="O284" i="34"/>
  <c r="O284" i="35" s="1"/>
  <c r="P284" i="34"/>
  <c r="P284" i="35" s="1"/>
  <c r="Q284" i="34"/>
  <c r="Q284" i="35" s="1"/>
  <c r="R284" i="34"/>
  <c r="S284" i="35"/>
  <c r="T284" i="35"/>
  <c r="U284" i="35"/>
  <c r="V284" i="35"/>
  <c r="W284" i="35"/>
  <c r="X284" i="35"/>
  <c r="Y284" i="35"/>
  <c r="Z284" i="35"/>
  <c r="AA284" i="35"/>
  <c r="AB284" i="35"/>
  <c r="AC284" i="35"/>
  <c r="AD284" i="35"/>
  <c r="AE284" i="35"/>
  <c r="AG286" i="33"/>
  <c r="AG286" i="32"/>
  <c r="D287" i="31"/>
  <c r="D287" i="30" s="1"/>
  <c r="E287" i="31"/>
  <c r="E287" i="30" s="1"/>
  <c r="F287" i="31"/>
  <c r="F287" i="30" s="1"/>
  <c r="G287" i="31"/>
  <c r="G287" i="30" s="1"/>
  <c r="H287" i="31"/>
  <c r="H287" i="30" s="1"/>
  <c r="I287" i="31"/>
  <c r="I287" i="30" s="1"/>
  <c r="J287" i="31"/>
  <c r="J287" i="30" s="1"/>
  <c r="K287" i="31"/>
  <c r="K287" i="30" s="1"/>
  <c r="L287" i="31"/>
  <c r="L287" i="30" s="1"/>
  <c r="M287" i="31"/>
  <c r="M287" i="30" s="1"/>
  <c r="N287" i="31"/>
  <c r="N287" i="30" s="1"/>
  <c r="O287" i="31"/>
  <c r="O287" i="30" s="1"/>
  <c r="P287" i="31"/>
  <c r="P287" i="30" s="1"/>
  <c r="Q287" i="31"/>
  <c r="Q287" i="30" s="1"/>
  <c r="R287" i="31"/>
  <c r="S287" i="31"/>
  <c r="S287" i="30" s="1"/>
  <c r="T287" i="31"/>
  <c r="T287" i="30" s="1"/>
  <c r="U287" i="31"/>
  <c r="U287" i="30" s="1"/>
  <c r="V287" i="31"/>
  <c r="V287" i="30" s="1"/>
  <c r="W287" i="31"/>
  <c r="W287" i="30" s="1"/>
  <c r="X287" i="31"/>
  <c r="X287" i="30" s="1"/>
  <c r="Y287" i="31"/>
  <c r="Y287" i="30" s="1"/>
  <c r="Z287" i="31"/>
  <c r="Z287" i="30" s="1"/>
  <c r="AA287" i="31"/>
  <c r="AA287" i="30" s="1"/>
  <c r="AB287" i="31"/>
  <c r="AB287" i="30" s="1"/>
  <c r="AC287" i="31"/>
  <c r="AC287" i="30" s="1"/>
  <c r="AD287" i="31"/>
  <c r="AD287" i="30" s="1"/>
  <c r="AE287" i="31"/>
  <c r="AE287" i="30" s="1"/>
  <c r="D286" i="31"/>
  <c r="D286" i="30" s="1"/>
  <c r="E286" i="31"/>
  <c r="F286" i="31"/>
  <c r="G286" i="31"/>
  <c r="G286" i="30" s="1"/>
  <c r="H286" i="31"/>
  <c r="H286" i="30" s="1"/>
  <c r="I286" i="31"/>
  <c r="I286" i="30" s="1"/>
  <c r="J286" i="31"/>
  <c r="J286" i="30" s="1"/>
  <c r="K286" i="31"/>
  <c r="K286" i="30" s="1"/>
  <c r="L286" i="31"/>
  <c r="L286" i="30" s="1"/>
  <c r="M286" i="31"/>
  <c r="M286" i="30" s="1"/>
  <c r="N286" i="31"/>
  <c r="N286" i="30" s="1"/>
  <c r="O286" i="31"/>
  <c r="O286" i="30" s="1"/>
  <c r="P286" i="31"/>
  <c r="P286" i="30" s="1"/>
  <c r="Q286" i="31"/>
  <c r="Q286" i="30" s="1"/>
  <c r="R286" i="31"/>
  <c r="R286" i="30" s="1"/>
  <c r="S286" i="31"/>
  <c r="S286" i="30" s="1"/>
  <c r="T286" i="31"/>
  <c r="T286" i="30" s="1"/>
  <c r="U286" i="31"/>
  <c r="U286" i="30" s="1"/>
  <c r="V286" i="31"/>
  <c r="V286" i="30" s="1"/>
  <c r="W286" i="31"/>
  <c r="W286" i="30" s="1"/>
  <c r="X286" i="31"/>
  <c r="X286" i="30" s="1"/>
  <c r="Y286" i="31"/>
  <c r="Y286" i="30" s="1"/>
  <c r="Z286" i="31"/>
  <c r="Z286" i="30" s="1"/>
  <c r="AA286" i="31"/>
  <c r="AA286" i="30" s="1"/>
  <c r="AB286" i="31"/>
  <c r="AB286" i="30" s="1"/>
  <c r="AC286" i="31"/>
  <c r="AC286" i="30" s="1"/>
  <c r="AD286" i="31"/>
  <c r="AD286" i="30" s="1"/>
  <c r="AE286" i="31"/>
  <c r="AE286" i="30" s="1"/>
  <c r="D285" i="31"/>
  <c r="D285" i="30" s="1"/>
  <c r="E285" i="31"/>
  <c r="E285" i="30" s="1"/>
  <c r="F285" i="31"/>
  <c r="F285" i="30" s="1"/>
  <c r="G285" i="31"/>
  <c r="G285" i="30" s="1"/>
  <c r="H285" i="31"/>
  <c r="H285" i="30" s="1"/>
  <c r="I285" i="31"/>
  <c r="I285" i="30" s="1"/>
  <c r="J285" i="31"/>
  <c r="J285" i="30" s="1"/>
  <c r="K285" i="31"/>
  <c r="K285" i="30" s="1"/>
  <c r="L285" i="31"/>
  <c r="L285" i="30" s="1"/>
  <c r="M285" i="31"/>
  <c r="M285" i="30" s="1"/>
  <c r="N285" i="31"/>
  <c r="N285" i="30" s="1"/>
  <c r="O285" i="31"/>
  <c r="O285" i="30" s="1"/>
  <c r="P285" i="31"/>
  <c r="P285" i="30" s="1"/>
  <c r="Q285" i="31"/>
  <c r="Q285" i="30" s="1"/>
  <c r="R285" i="31"/>
  <c r="S285" i="31"/>
  <c r="S285" i="30" s="1"/>
  <c r="T285" i="31"/>
  <c r="T285" i="30" s="1"/>
  <c r="U285" i="31"/>
  <c r="U285" i="30" s="1"/>
  <c r="V285" i="31"/>
  <c r="V285" i="30" s="1"/>
  <c r="W285" i="31"/>
  <c r="W285" i="30" s="1"/>
  <c r="X285" i="31"/>
  <c r="X285" i="30" s="1"/>
  <c r="Y285" i="31"/>
  <c r="Y285" i="30" s="1"/>
  <c r="Z285" i="31"/>
  <c r="Z285" i="30" s="1"/>
  <c r="AA285" i="31"/>
  <c r="AA285" i="30" s="1"/>
  <c r="AB285" i="31"/>
  <c r="AB285" i="30" s="1"/>
  <c r="AC285" i="31"/>
  <c r="AC285" i="30" s="1"/>
  <c r="AD285" i="31"/>
  <c r="AD285" i="30" s="1"/>
  <c r="AE285" i="31"/>
  <c r="AE285" i="30" s="1"/>
  <c r="AF286" i="29"/>
  <c r="AG286" i="29"/>
  <c r="AF286" i="28"/>
  <c r="AG286" i="28"/>
  <c r="AF284" i="34" l="1"/>
  <c r="AF285" i="35"/>
  <c r="R284" i="35"/>
  <c r="AF284" i="35" s="1"/>
  <c r="AG285" i="35"/>
  <c r="AG285" i="34"/>
  <c r="AF286" i="34"/>
  <c r="R286" i="35"/>
  <c r="AF286" i="35" s="1"/>
  <c r="AF287" i="34"/>
  <c r="R287" i="35"/>
  <c r="AF287" i="35" s="1"/>
  <c r="AG286" i="34"/>
  <c r="AG287" i="34"/>
  <c r="AF285" i="34"/>
  <c r="AG284" i="34"/>
  <c r="AF285" i="31"/>
  <c r="AG286" i="31"/>
  <c r="AG287" i="31"/>
  <c r="AF286" i="31"/>
  <c r="R285" i="30"/>
  <c r="AF285" i="30" s="1"/>
  <c r="F286" i="30"/>
  <c r="R287" i="30"/>
  <c r="AF287" i="30" s="1"/>
  <c r="AG285" i="31"/>
  <c r="E286" i="30"/>
  <c r="AF287" i="31"/>
  <c r="AG284" i="35" l="1"/>
  <c r="AG285" i="30"/>
  <c r="AG287" i="35"/>
  <c r="AG286" i="35"/>
  <c r="AG287" i="30"/>
  <c r="AF286" i="30"/>
  <c r="AG286" i="30"/>
  <c r="AG285" i="33" l="1"/>
  <c r="AG285" i="32"/>
  <c r="AF285" i="29"/>
  <c r="AG285" i="29"/>
  <c r="AF285" i="28"/>
  <c r="AG285" i="28"/>
  <c r="AG284" i="33"/>
  <c r="AG284" i="32"/>
  <c r="AF284" i="29"/>
  <c r="AG284" i="29"/>
  <c r="AG284" i="28"/>
  <c r="AF284" i="28"/>
  <c r="C19" i="20" l="1"/>
  <c r="C11" i="20"/>
  <c r="C32" i="20"/>
  <c r="C8" i="20"/>
  <c r="C25" i="20"/>
  <c r="C17" i="20"/>
  <c r="C22" i="20"/>
  <c r="C33" i="20"/>
  <c r="C16" i="20"/>
  <c r="C28" i="20"/>
  <c r="C13" i="20"/>
  <c r="C9" i="20"/>
  <c r="C30" i="20"/>
  <c r="C31" i="20"/>
  <c r="C27" i="20"/>
  <c r="C26" i="20"/>
  <c r="C34" i="20"/>
  <c r="C15" i="20"/>
  <c r="C29" i="20"/>
  <c r="C20" i="20"/>
  <c r="C10" i="20"/>
  <c r="C14" i="20"/>
  <c r="C23" i="20"/>
  <c r="C21" i="20"/>
  <c r="AG283" i="33" l="1"/>
  <c r="AG283" i="32"/>
  <c r="D284" i="31"/>
  <c r="D284" i="30" s="1"/>
  <c r="E284" i="31"/>
  <c r="E284" i="30" s="1"/>
  <c r="F284" i="31"/>
  <c r="F284" i="30" s="1"/>
  <c r="G284" i="31"/>
  <c r="G284" i="30" s="1"/>
  <c r="H284" i="31"/>
  <c r="H284" i="30" s="1"/>
  <c r="I284" i="31"/>
  <c r="I284" i="30" s="1"/>
  <c r="J284" i="31"/>
  <c r="J284" i="30" s="1"/>
  <c r="K284" i="31"/>
  <c r="K284" i="30" s="1"/>
  <c r="L284" i="31"/>
  <c r="L284" i="30" s="1"/>
  <c r="M284" i="31"/>
  <c r="M284" i="30" s="1"/>
  <c r="N284" i="31"/>
  <c r="N284" i="30" s="1"/>
  <c r="O284" i="31"/>
  <c r="O284" i="30" s="1"/>
  <c r="P284" i="31"/>
  <c r="P284" i="30" s="1"/>
  <c r="Q284" i="31"/>
  <c r="Q284" i="30" s="1"/>
  <c r="R284" i="31"/>
  <c r="R284" i="30" s="1"/>
  <c r="S284" i="31"/>
  <c r="S284" i="30" s="1"/>
  <c r="T284" i="31"/>
  <c r="T284" i="30" s="1"/>
  <c r="U284" i="31"/>
  <c r="U284" i="30" s="1"/>
  <c r="V284" i="31"/>
  <c r="V284" i="30" s="1"/>
  <c r="W284" i="31"/>
  <c r="W284" i="30" s="1"/>
  <c r="X284" i="31"/>
  <c r="X284" i="30" s="1"/>
  <c r="Y284" i="31"/>
  <c r="Y284" i="30" s="1"/>
  <c r="Z284" i="31"/>
  <c r="Z284" i="30" s="1"/>
  <c r="AA284" i="31"/>
  <c r="AA284" i="30" s="1"/>
  <c r="AB284" i="31"/>
  <c r="AB284" i="30" s="1"/>
  <c r="AC284" i="31"/>
  <c r="AC284" i="30" s="1"/>
  <c r="AD284" i="31"/>
  <c r="AD284" i="30" s="1"/>
  <c r="AE284" i="31"/>
  <c r="AE284" i="30" s="1"/>
  <c r="AF283" i="29"/>
  <c r="AG283" i="29"/>
  <c r="AF284" i="30" l="1"/>
  <c r="AG284" i="30"/>
  <c r="AF284" i="31"/>
  <c r="AG284" i="31"/>
  <c r="AF283" i="28" l="1"/>
  <c r="AG283" i="28"/>
  <c r="D283" i="34" l="1"/>
  <c r="D283" i="35" s="1"/>
  <c r="E283" i="34"/>
  <c r="E283" i="35" s="1"/>
  <c r="F283" i="34"/>
  <c r="F283" i="35" s="1"/>
  <c r="G283" i="34"/>
  <c r="G283" i="35" s="1"/>
  <c r="H283" i="34"/>
  <c r="H283" i="35" s="1"/>
  <c r="I283" i="34"/>
  <c r="I283" i="35" s="1"/>
  <c r="J283" i="34"/>
  <c r="J283" i="35" s="1"/>
  <c r="K283" i="34"/>
  <c r="K283" i="35" s="1"/>
  <c r="L283" i="34"/>
  <c r="L283" i="35" s="1"/>
  <c r="M283" i="34"/>
  <c r="M283" i="35" s="1"/>
  <c r="N283" i="34"/>
  <c r="N283" i="35" s="1"/>
  <c r="O283" i="34"/>
  <c r="O283" i="35" s="1"/>
  <c r="P283" i="34"/>
  <c r="P283" i="35" s="1"/>
  <c r="Q283" i="34"/>
  <c r="Q283" i="35" s="1"/>
  <c r="R283" i="34"/>
  <c r="S283" i="35"/>
  <c r="T283" i="35"/>
  <c r="U283" i="35"/>
  <c r="V283" i="35"/>
  <c r="W283" i="35"/>
  <c r="X283" i="35"/>
  <c r="Y283" i="35"/>
  <c r="Z283" i="35"/>
  <c r="AA283" i="35"/>
  <c r="AB283" i="35"/>
  <c r="AC283" i="35"/>
  <c r="AD283" i="35"/>
  <c r="AE283" i="35"/>
  <c r="AG282" i="33"/>
  <c r="AG282" i="32"/>
  <c r="D283" i="31"/>
  <c r="D283" i="30" s="1"/>
  <c r="E283" i="31"/>
  <c r="E283" i="30" s="1"/>
  <c r="F283" i="31"/>
  <c r="F283" i="30" s="1"/>
  <c r="G283" i="31"/>
  <c r="G283" i="30" s="1"/>
  <c r="H283" i="31"/>
  <c r="H283" i="30" s="1"/>
  <c r="I283" i="31"/>
  <c r="I283" i="30" s="1"/>
  <c r="J283" i="31"/>
  <c r="J283" i="30" s="1"/>
  <c r="K283" i="31"/>
  <c r="K283" i="30" s="1"/>
  <c r="L283" i="31"/>
  <c r="L283" i="30" s="1"/>
  <c r="M283" i="31"/>
  <c r="M283" i="30" s="1"/>
  <c r="N283" i="31"/>
  <c r="N283" i="30" s="1"/>
  <c r="O283" i="31"/>
  <c r="O283" i="30" s="1"/>
  <c r="P283" i="31"/>
  <c r="P283" i="30" s="1"/>
  <c r="Q283" i="31"/>
  <c r="Q283" i="30" s="1"/>
  <c r="R283" i="31"/>
  <c r="R283" i="30" s="1"/>
  <c r="S283" i="31"/>
  <c r="S283" i="30" s="1"/>
  <c r="T283" i="31"/>
  <c r="T283" i="30" s="1"/>
  <c r="U283" i="31"/>
  <c r="U283" i="30" s="1"/>
  <c r="V283" i="31"/>
  <c r="V283" i="30" s="1"/>
  <c r="W283" i="31"/>
  <c r="W283" i="30" s="1"/>
  <c r="X283" i="31"/>
  <c r="X283" i="30" s="1"/>
  <c r="Y283" i="31"/>
  <c r="Y283" i="30" s="1"/>
  <c r="Z283" i="31"/>
  <c r="Z283" i="30" s="1"/>
  <c r="AA283" i="31"/>
  <c r="AA283" i="30" s="1"/>
  <c r="AB283" i="31"/>
  <c r="AB283" i="30" s="1"/>
  <c r="AC283" i="31"/>
  <c r="AC283" i="30" s="1"/>
  <c r="AD283" i="31"/>
  <c r="AD283" i="30" s="1"/>
  <c r="AE283" i="31"/>
  <c r="AE283" i="30" s="1"/>
  <c r="AF282" i="29"/>
  <c r="AG282" i="29"/>
  <c r="AF283" i="34" l="1"/>
  <c r="R283" i="35"/>
  <c r="AF283" i="35" s="1"/>
  <c r="AF283" i="30"/>
  <c r="AG283" i="30"/>
  <c r="AG283" i="31"/>
  <c r="AF283" i="31"/>
  <c r="AG283" i="34"/>
  <c r="AG283" i="35" l="1"/>
  <c r="AF282" i="28"/>
  <c r="AG282" i="28"/>
  <c r="D282" i="34" l="1"/>
  <c r="D282" i="35" s="1"/>
  <c r="E282" i="34"/>
  <c r="E282" i="35" s="1"/>
  <c r="F282" i="34"/>
  <c r="F282" i="35" s="1"/>
  <c r="G282" i="34"/>
  <c r="G282" i="35" s="1"/>
  <c r="H282" i="34"/>
  <c r="H282" i="35" s="1"/>
  <c r="I282" i="34"/>
  <c r="I282" i="35" s="1"/>
  <c r="J282" i="34"/>
  <c r="J282" i="35" s="1"/>
  <c r="K282" i="34"/>
  <c r="K282" i="35" s="1"/>
  <c r="L282" i="34"/>
  <c r="L282" i="35" s="1"/>
  <c r="M282" i="34"/>
  <c r="M282" i="35" s="1"/>
  <c r="N282" i="34"/>
  <c r="N282" i="35" s="1"/>
  <c r="O282" i="34"/>
  <c r="O282" i="35" s="1"/>
  <c r="P282" i="34"/>
  <c r="P282" i="35" s="1"/>
  <c r="Q282" i="34"/>
  <c r="Q282" i="35" s="1"/>
  <c r="R282" i="34"/>
  <c r="S282" i="35"/>
  <c r="T282" i="35"/>
  <c r="U282" i="35"/>
  <c r="V282" i="35"/>
  <c r="W282" i="35"/>
  <c r="X282" i="35"/>
  <c r="Y282" i="35"/>
  <c r="Z282" i="35"/>
  <c r="AA282" i="35"/>
  <c r="AB282" i="35"/>
  <c r="AC282" i="35"/>
  <c r="AD282" i="35"/>
  <c r="AE282" i="35"/>
  <c r="AG281" i="33"/>
  <c r="AG281" i="32"/>
  <c r="D282" i="31"/>
  <c r="D282" i="30" s="1"/>
  <c r="E282" i="31"/>
  <c r="E282" i="30" s="1"/>
  <c r="F282" i="31"/>
  <c r="F282" i="30" s="1"/>
  <c r="G282" i="31"/>
  <c r="G282" i="30" s="1"/>
  <c r="H282" i="31"/>
  <c r="H282" i="30" s="1"/>
  <c r="I282" i="31"/>
  <c r="I282" i="30" s="1"/>
  <c r="J282" i="31"/>
  <c r="J282" i="30" s="1"/>
  <c r="K282" i="31"/>
  <c r="K282" i="30" s="1"/>
  <c r="L282" i="31"/>
  <c r="L282" i="30" s="1"/>
  <c r="M282" i="31"/>
  <c r="M282" i="30" s="1"/>
  <c r="N282" i="31"/>
  <c r="N282" i="30" s="1"/>
  <c r="O282" i="31"/>
  <c r="O282" i="30" s="1"/>
  <c r="P282" i="31"/>
  <c r="P282" i="30" s="1"/>
  <c r="Q282" i="31"/>
  <c r="Q282" i="30" s="1"/>
  <c r="R282" i="31"/>
  <c r="S282" i="31"/>
  <c r="S282" i="30" s="1"/>
  <c r="T282" i="31"/>
  <c r="T282" i="30" s="1"/>
  <c r="U282" i="31"/>
  <c r="U282" i="30" s="1"/>
  <c r="V282" i="31"/>
  <c r="V282" i="30" s="1"/>
  <c r="W282" i="31"/>
  <c r="W282" i="30" s="1"/>
  <c r="X282" i="31"/>
  <c r="X282" i="30" s="1"/>
  <c r="Y282" i="31"/>
  <c r="Y282" i="30" s="1"/>
  <c r="Z282" i="31"/>
  <c r="Z282" i="30" s="1"/>
  <c r="AA282" i="31"/>
  <c r="AA282" i="30" s="1"/>
  <c r="AB282" i="31"/>
  <c r="AB282" i="30" s="1"/>
  <c r="AC282" i="31"/>
  <c r="AC282" i="30" s="1"/>
  <c r="AD282" i="31"/>
  <c r="AD282" i="30" s="1"/>
  <c r="AE282" i="31"/>
  <c r="AE282" i="30" s="1"/>
  <c r="AF281" i="29"/>
  <c r="AG281" i="29"/>
  <c r="AG281" i="28"/>
  <c r="AF281" i="28"/>
  <c r="D281" i="34"/>
  <c r="D281" i="35" s="1"/>
  <c r="E281" i="34"/>
  <c r="E281" i="35" s="1"/>
  <c r="F281" i="34"/>
  <c r="F281" i="35" s="1"/>
  <c r="G281" i="34"/>
  <c r="G281" i="35" s="1"/>
  <c r="H281" i="34"/>
  <c r="I281" i="34"/>
  <c r="I281" i="35" s="1"/>
  <c r="J281" i="34"/>
  <c r="J281" i="35" s="1"/>
  <c r="K281" i="34"/>
  <c r="K281" i="35" s="1"/>
  <c r="L281" i="34"/>
  <c r="L281" i="35" s="1"/>
  <c r="M281" i="34"/>
  <c r="M281" i="35" s="1"/>
  <c r="N281" i="34"/>
  <c r="N281" i="35" s="1"/>
  <c r="O281" i="34"/>
  <c r="O281" i="35" s="1"/>
  <c r="P281" i="34"/>
  <c r="P281" i="35" s="1"/>
  <c r="Q281" i="34"/>
  <c r="Q281" i="35" s="1"/>
  <c r="R281" i="34"/>
  <c r="R281" i="35" s="1"/>
  <c r="S281" i="35"/>
  <c r="T281" i="35"/>
  <c r="U281" i="35"/>
  <c r="V281" i="35"/>
  <c r="W281" i="35"/>
  <c r="X281" i="35"/>
  <c r="Y281" i="35"/>
  <c r="Z281" i="35"/>
  <c r="AA281" i="35"/>
  <c r="AB281" i="35"/>
  <c r="AC281" i="35"/>
  <c r="AD281" i="35"/>
  <c r="AE281" i="35"/>
  <c r="AG280" i="33"/>
  <c r="AG280" i="32"/>
  <c r="D281" i="31"/>
  <c r="D281" i="30" s="1"/>
  <c r="E281" i="31"/>
  <c r="E281" i="30" s="1"/>
  <c r="F281" i="31"/>
  <c r="F281" i="30" s="1"/>
  <c r="G281" i="31"/>
  <c r="G281" i="30" s="1"/>
  <c r="H281" i="31"/>
  <c r="H281" i="30" s="1"/>
  <c r="I281" i="31"/>
  <c r="I281" i="30" s="1"/>
  <c r="J281" i="31"/>
  <c r="J281" i="30" s="1"/>
  <c r="K281" i="31"/>
  <c r="K281" i="30" s="1"/>
  <c r="L281" i="31"/>
  <c r="L281" i="30" s="1"/>
  <c r="M281" i="31"/>
  <c r="M281" i="30" s="1"/>
  <c r="N281" i="31"/>
  <c r="N281" i="30" s="1"/>
  <c r="O281" i="31"/>
  <c r="O281" i="30" s="1"/>
  <c r="P281" i="31"/>
  <c r="P281" i="30" s="1"/>
  <c r="Q281" i="31"/>
  <c r="Q281" i="30" s="1"/>
  <c r="R281" i="31"/>
  <c r="S281" i="31"/>
  <c r="S281" i="30" s="1"/>
  <c r="T281" i="31"/>
  <c r="T281" i="30" s="1"/>
  <c r="U281" i="31"/>
  <c r="U281" i="30" s="1"/>
  <c r="V281" i="31"/>
  <c r="V281" i="30" s="1"/>
  <c r="W281" i="31"/>
  <c r="W281" i="30" s="1"/>
  <c r="X281" i="31"/>
  <c r="X281" i="30" s="1"/>
  <c r="Y281" i="31"/>
  <c r="Y281" i="30" s="1"/>
  <c r="Z281" i="31"/>
  <c r="Z281" i="30" s="1"/>
  <c r="AA281" i="31"/>
  <c r="AA281" i="30" s="1"/>
  <c r="AB281" i="31"/>
  <c r="AB281" i="30" s="1"/>
  <c r="AC281" i="31"/>
  <c r="AC281" i="30" s="1"/>
  <c r="AD281" i="31"/>
  <c r="AD281" i="30" s="1"/>
  <c r="AE281" i="31"/>
  <c r="AE281" i="30" s="1"/>
  <c r="AF280" i="29"/>
  <c r="AG280" i="29"/>
  <c r="AG282" i="31" l="1"/>
  <c r="R282" i="30"/>
  <c r="AF282" i="30" s="1"/>
  <c r="AF282" i="34"/>
  <c r="R282" i="35"/>
  <c r="AF282" i="35" s="1"/>
  <c r="AG282" i="34"/>
  <c r="AF282" i="31"/>
  <c r="AG281" i="31"/>
  <c r="AG281" i="34"/>
  <c r="H281" i="35"/>
  <c r="AG281" i="35" s="1"/>
  <c r="AF281" i="34"/>
  <c r="R281" i="30"/>
  <c r="AF281" i="31"/>
  <c r="AG282" i="35" l="1"/>
  <c r="AG282" i="30"/>
  <c r="AF281" i="35"/>
  <c r="AG281" i="30"/>
  <c r="AF281" i="30"/>
  <c r="AF280" i="28" l="1"/>
  <c r="AG280" i="28"/>
  <c r="B11" i="35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1" i="35" s="1"/>
  <c r="B52" i="35" s="1"/>
  <c r="B53" i="35" s="1"/>
  <c r="B54" i="35" s="1"/>
  <c r="B55" i="35" s="1"/>
  <c r="B56" i="35" s="1"/>
  <c r="B57" i="35" s="1"/>
  <c r="B58" i="35" s="1"/>
  <c r="B59" i="35" s="1"/>
  <c r="B60" i="35" s="1"/>
  <c r="B61" i="35" s="1"/>
  <c r="B62" i="35" s="1"/>
  <c r="B63" i="35" s="1"/>
  <c r="B64" i="35" s="1"/>
  <c r="B65" i="35" s="1"/>
  <c r="B66" i="35" s="1"/>
  <c r="B67" i="35" s="1"/>
  <c r="B68" i="35" s="1"/>
  <c r="B69" i="35" s="1"/>
  <c r="B70" i="35" s="1"/>
  <c r="B71" i="35" s="1"/>
  <c r="B72" i="35" s="1"/>
  <c r="B73" i="35" s="1"/>
  <c r="B74" i="35" s="1"/>
  <c r="B75" i="35" s="1"/>
  <c r="B76" i="35" s="1"/>
  <c r="B77" i="35" s="1"/>
  <c r="B78" i="35" s="1"/>
  <c r="B79" i="35" s="1"/>
  <c r="B80" i="35" s="1"/>
  <c r="B81" i="35" s="1"/>
  <c r="B82" i="35" s="1"/>
  <c r="B83" i="35" s="1"/>
  <c r="B84" i="35" s="1"/>
  <c r="B85" i="35" s="1"/>
  <c r="B86" i="35" s="1"/>
  <c r="B87" i="35" s="1"/>
  <c r="B88" i="35" s="1"/>
  <c r="B89" i="35" s="1"/>
  <c r="B90" i="35" s="1"/>
  <c r="B91" i="35" s="1"/>
  <c r="B92" i="35" s="1"/>
  <c r="B93" i="35" s="1"/>
  <c r="B94" i="35" s="1"/>
  <c r="B95" i="35" s="1"/>
  <c r="B96" i="35" s="1"/>
  <c r="B97" i="35" s="1"/>
  <c r="B98" i="35" s="1"/>
  <c r="B99" i="35" s="1"/>
  <c r="B100" i="35" s="1"/>
  <c r="B101" i="35" s="1"/>
  <c r="B102" i="35" s="1"/>
  <c r="B103" i="35" s="1"/>
  <c r="B104" i="35" s="1"/>
  <c r="B105" i="35" s="1"/>
  <c r="B106" i="35" s="1"/>
  <c r="B107" i="35" s="1"/>
  <c r="B108" i="35" s="1"/>
  <c r="B109" i="35" s="1"/>
  <c r="B110" i="35" s="1"/>
  <c r="B111" i="35" s="1"/>
  <c r="B112" i="35" s="1"/>
  <c r="B113" i="35" s="1"/>
  <c r="B114" i="35" s="1"/>
  <c r="B115" i="35" s="1"/>
  <c r="B116" i="35" s="1"/>
  <c r="B117" i="35" s="1"/>
  <c r="B118" i="35" s="1"/>
  <c r="B119" i="35" s="1"/>
  <c r="B120" i="35" s="1"/>
  <c r="B121" i="35" s="1"/>
  <c r="B122" i="35" s="1"/>
  <c r="B123" i="35" s="1"/>
  <c r="B124" i="35" s="1"/>
  <c r="B125" i="35" s="1"/>
  <c r="B126" i="35" s="1"/>
  <c r="B127" i="35" s="1"/>
  <c r="B128" i="35" s="1"/>
  <c r="B129" i="35" s="1"/>
  <c r="B130" i="35" s="1"/>
  <c r="B131" i="35" s="1"/>
  <c r="B132" i="35" s="1"/>
  <c r="B133" i="35" s="1"/>
  <c r="B134" i="35" s="1"/>
  <c r="B135" i="35" s="1"/>
  <c r="B136" i="35" s="1"/>
  <c r="B137" i="35" s="1"/>
  <c r="B138" i="35" s="1"/>
  <c r="B139" i="35" s="1"/>
  <c r="B140" i="35" s="1"/>
  <c r="B141" i="35" s="1"/>
  <c r="B142" i="35" s="1"/>
  <c r="B143" i="35" s="1"/>
  <c r="B144" i="35" s="1"/>
  <c r="B145" i="35" s="1"/>
  <c r="B146" i="35" s="1"/>
  <c r="B147" i="35" s="1"/>
  <c r="B148" i="35" s="1"/>
  <c r="B149" i="35" s="1"/>
  <c r="B150" i="35" s="1"/>
  <c r="B151" i="35" s="1"/>
  <c r="B152" i="35" s="1"/>
  <c r="B153" i="35" s="1"/>
  <c r="B154" i="35" s="1"/>
  <c r="B155" i="35" s="1"/>
  <c r="B156" i="35" s="1"/>
  <c r="B157" i="35" s="1"/>
  <c r="B158" i="35" s="1"/>
  <c r="B159" i="35" s="1"/>
  <c r="B160" i="35" s="1"/>
  <c r="B161" i="35" s="1"/>
  <c r="B162" i="35" s="1"/>
  <c r="B163" i="35" s="1"/>
  <c r="B164" i="35" s="1"/>
  <c r="B165" i="35" s="1"/>
  <c r="B166" i="35" s="1"/>
  <c r="B167" i="35" s="1"/>
  <c r="B168" i="35" s="1"/>
  <c r="B169" i="35" s="1"/>
  <c r="B170" i="35" s="1"/>
  <c r="B171" i="35" s="1"/>
  <c r="B172" i="35" s="1"/>
  <c r="B173" i="35" s="1"/>
  <c r="B174" i="35" s="1"/>
  <c r="B175" i="35" s="1"/>
  <c r="B176" i="35" s="1"/>
  <c r="B177" i="35" s="1"/>
  <c r="B178" i="35" s="1"/>
  <c r="B179" i="35" s="1"/>
  <c r="B180" i="35" s="1"/>
  <c r="B181" i="35" s="1"/>
  <c r="B182" i="35" s="1"/>
  <c r="B183" i="35" s="1"/>
  <c r="B184" i="35" s="1"/>
  <c r="B185" i="35" s="1"/>
  <c r="B186" i="35" s="1"/>
  <c r="B187" i="35" s="1"/>
  <c r="B188" i="35" s="1"/>
  <c r="B189" i="35" s="1"/>
  <c r="B190" i="35" s="1"/>
  <c r="B191" i="35" s="1"/>
  <c r="B192" i="35" s="1"/>
  <c r="B193" i="35" s="1"/>
  <c r="B194" i="35" s="1"/>
  <c r="B195" i="35" s="1"/>
  <c r="B196" i="35" s="1"/>
  <c r="B197" i="35" s="1"/>
  <c r="B198" i="35" s="1"/>
  <c r="B199" i="35" s="1"/>
  <c r="B200" i="35" s="1"/>
  <c r="B201" i="35" s="1"/>
  <c r="B202" i="35" s="1"/>
  <c r="B203" i="35" s="1"/>
  <c r="B204" i="35" s="1"/>
  <c r="B205" i="35" s="1"/>
  <c r="B206" i="35" s="1"/>
  <c r="B207" i="35" s="1"/>
  <c r="B208" i="35" s="1"/>
  <c r="B209" i="35" s="1"/>
  <c r="B210" i="35" s="1"/>
  <c r="B211" i="35" s="1"/>
  <c r="B212" i="35" s="1"/>
  <c r="B213" i="35" s="1"/>
  <c r="B214" i="35" s="1"/>
  <c r="B215" i="35" s="1"/>
  <c r="B216" i="35" s="1"/>
  <c r="B217" i="35" s="1"/>
  <c r="B218" i="35" s="1"/>
  <c r="B219" i="35" s="1"/>
  <c r="B220" i="35" s="1"/>
  <c r="B221" i="35" s="1"/>
  <c r="B222" i="35" s="1"/>
  <c r="B223" i="35" s="1"/>
  <c r="B224" i="35" s="1"/>
  <c r="B225" i="35" s="1"/>
  <c r="B226" i="35" s="1"/>
  <c r="B227" i="35" s="1"/>
  <c r="B228" i="35" s="1"/>
  <c r="B229" i="35" s="1"/>
  <c r="B230" i="35" s="1"/>
  <c r="B231" i="35" s="1"/>
  <c r="B232" i="35" s="1"/>
  <c r="B233" i="35" s="1"/>
  <c r="B234" i="35" s="1"/>
  <c r="B235" i="35" s="1"/>
  <c r="B236" i="35" s="1"/>
  <c r="B237" i="35" s="1"/>
  <c r="B238" i="35" s="1"/>
  <c r="B239" i="35" s="1"/>
  <c r="B240" i="35" s="1"/>
  <c r="B241" i="35" s="1"/>
  <c r="B242" i="35" s="1"/>
  <c r="B243" i="35" s="1"/>
  <c r="B244" i="35" s="1"/>
  <c r="B245" i="35" s="1"/>
  <c r="B246" i="35" s="1"/>
  <c r="B247" i="35" s="1"/>
  <c r="B248" i="35" s="1"/>
  <c r="B249" i="35" s="1"/>
  <c r="B250" i="35" s="1"/>
  <c r="B251" i="35" s="1"/>
  <c r="B252" i="35" s="1"/>
  <c r="B253" i="35" s="1"/>
  <c r="B254" i="35" s="1"/>
  <c r="B255" i="35" s="1"/>
  <c r="B256" i="35" s="1"/>
  <c r="B257" i="35" s="1"/>
  <c r="B258" i="35" s="1"/>
  <c r="B259" i="35" s="1"/>
  <c r="B260" i="35" s="1"/>
  <c r="B261" i="35" s="1"/>
  <c r="B262" i="35" s="1"/>
  <c r="B263" i="35" s="1"/>
  <c r="B264" i="35" s="1"/>
  <c r="B265" i="35" s="1"/>
  <c r="B266" i="35" s="1"/>
  <c r="B267" i="35" s="1"/>
  <c r="B268" i="35" s="1"/>
  <c r="B269" i="35" s="1"/>
  <c r="B270" i="35" s="1"/>
  <c r="B271" i="35" s="1"/>
  <c r="B272" i="35" s="1"/>
  <c r="B273" i="35" s="1"/>
  <c r="B274" i="35" s="1"/>
  <c r="B275" i="35" s="1"/>
  <c r="B276" i="35" s="1"/>
  <c r="B277" i="35" s="1"/>
  <c r="B278" i="35" s="1"/>
  <c r="B279" i="35" s="1"/>
  <c r="B280" i="35" s="1"/>
  <c r="B281" i="35" s="1"/>
  <c r="B282" i="35" s="1"/>
  <c r="B283" i="35" s="1"/>
  <c r="B284" i="35" s="1"/>
  <c r="B285" i="35" s="1"/>
  <c r="B286" i="35" s="1"/>
  <c r="B287" i="35" s="1"/>
  <c r="B288" i="35" s="1"/>
  <c r="B289" i="35" s="1"/>
  <c r="B290" i="35" s="1"/>
  <c r="B291" i="35" s="1"/>
  <c r="B292" i="35" s="1"/>
  <c r="B293" i="35" s="1"/>
  <c r="B294" i="35" s="1"/>
  <c r="B295" i="35" s="1"/>
  <c r="B296" i="35" s="1"/>
  <c r="B297" i="35" s="1"/>
  <c r="B298" i="35" s="1"/>
  <c r="B299" i="35" s="1"/>
  <c r="B300" i="35" s="1"/>
  <c r="B301" i="35" s="1"/>
  <c r="B302" i="35" s="1"/>
  <c r="B303" i="35" s="1"/>
  <c r="B304" i="35" s="1"/>
  <c r="B305" i="35" s="1"/>
  <c r="B306" i="35" s="1"/>
  <c r="B307" i="35" s="1"/>
  <c r="B308" i="35" s="1"/>
  <c r="B309" i="35" s="1"/>
  <c r="B310" i="35" s="1"/>
  <c r="B311" i="35" s="1"/>
  <c r="B312" i="35" s="1"/>
  <c r="B313" i="35" s="1"/>
  <c r="B314" i="35" s="1"/>
  <c r="B315" i="35" s="1"/>
  <c r="B316" i="35" s="1"/>
  <c r="B317" i="35" s="1"/>
  <c r="B318" i="35" s="1"/>
  <c r="B319" i="35" s="1"/>
  <c r="B320" i="35" s="1"/>
  <c r="B321" i="35" s="1"/>
  <c r="B322" i="35" s="1"/>
  <c r="B323" i="35" s="1"/>
  <c r="B324" i="35" s="1"/>
  <c r="B325" i="35" s="1"/>
  <c r="B326" i="35" s="1"/>
  <c r="B327" i="35" s="1"/>
  <c r="B328" i="35" s="1"/>
  <c r="B329" i="35" s="1"/>
  <c r="B330" i="35" s="1"/>
  <c r="B331" i="35" s="1"/>
  <c r="B332" i="35" s="1"/>
  <c r="B333" i="35" s="1"/>
  <c r="B334" i="35" s="1"/>
  <c r="B335" i="35" s="1"/>
  <c r="B336" i="35" s="1"/>
  <c r="AE280" i="35"/>
  <c r="AD280" i="35"/>
  <c r="AC280" i="35"/>
  <c r="AB280" i="35"/>
  <c r="AA280" i="35"/>
  <c r="Z280" i="35"/>
  <c r="Y280" i="35"/>
  <c r="X280" i="35"/>
  <c r="W280" i="35"/>
  <c r="V280" i="35"/>
  <c r="U280" i="35"/>
  <c r="T280" i="35"/>
  <c r="S280" i="35"/>
  <c r="AE279" i="35"/>
  <c r="AD279" i="35"/>
  <c r="AC279" i="35"/>
  <c r="AB279" i="35"/>
  <c r="AA279" i="35"/>
  <c r="Z279" i="35"/>
  <c r="Y279" i="35"/>
  <c r="X279" i="35"/>
  <c r="W279" i="35"/>
  <c r="V279" i="35"/>
  <c r="U279" i="35"/>
  <c r="T279" i="35"/>
  <c r="S279" i="35"/>
  <c r="AE278" i="35"/>
  <c r="AD278" i="35"/>
  <c r="AC278" i="35"/>
  <c r="AB278" i="35"/>
  <c r="AA278" i="35"/>
  <c r="Z278" i="35"/>
  <c r="Y278" i="35"/>
  <c r="X278" i="35"/>
  <c r="W278" i="35"/>
  <c r="V278" i="35"/>
  <c r="U278" i="35"/>
  <c r="T278" i="35"/>
  <c r="S278" i="35"/>
  <c r="AE277" i="35"/>
  <c r="AD277" i="35"/>
  <c r="AC277" i="35"/>
  <c r="AB277" i="35"/>
  <c r="AA277" i="35"/>
  <c r="Z277" i="35"/>
  <c r="Y277" i="35"/>
  <c r="X277" i="35"/>
  <c r="W277" i="35"/>
  <c r="V277" i="35"/>
  <c r="U277" i="35"/>
  <c r="T277" i="35"/>
  <c r="S277" i="35"/>
  <c r="AE276" i="35"/>
  <c r="AD276" i="35"/>
  <c r="AC276" i="35"/>
  <c r="AB276" i="35"/>
  <c r="AA276" i="35"/>
  <c r="Z276" i="35"/>
  <c r="Y276" i="35"/>
  <c r="X276" i="35"/>
  <c r="W276" i="35"/>
  <c r="V276" i="35"/>
  <c r="U276" i="35"/>
  <c r="T276" i="35"/>
  <c r="S276" i="35"/>
  <c r="AE275" i="35"/>
  <c r="AD275" i="35"/>
  <c r="AC275" i="35"/>
  <c r="AB275" i="35"/>
  <c r="AA275" i="35"/>
  <c r="Z275" i="35"/>
  <c r="Y275" i="35"/>
  <c r="X275" i="35"/>
  <c r="W275" i="35"/>
  <c r="V275" i="35"/>
  <c r="U275" i="35"/>
  <c r="T275" i="35"/>
  <c r="S275" i="35"/>
  <c r="AE274" i="35"/>
  <c r="AD274" i="35"/>
  <c r="AC274" i="35"/>
  <c r="AB274" i="35"/>
  <c r="AA274" i="35"/>
  <c r="Z274" i="35"/>
  <c r="Y274" i="35"/>
  <c r="X274" i="35"/>
  <c r="W274" i="35"/>
  <c r="V274" i="35"/>
  <c r="U274" i="35"/>
  <c r="T274" i="35"/>
  <c r="S274" i="35"/>
  <c r="AE273" i="35"/>
  <c r="AD273" i="35"/>
  <c r="AC273" i="35"/>
  <c r="AB273" i="35"/>
  <c r="AA273" i="35"/>
  <c r="Z273" i="35"/>
  <c r="Y273" i="35"/>
  <c r="X273" i="35"/>
  <c r="W273" i="35"/>
  <c r="V273" i="35"/>
  <c r="U273" i="35"/>
  <c r="T273" i="35"/>
  <c r="S273" i="35"/>
  <c r="AE272" i="35"/>
  <c r="AD272" i="35"/>
  <c r="AC272" i="35"/>
  <c r="AB272" i="35"/>
  <c r="AA272" i="35"/>
  <c r="Z272" i="35"/>
  <c r="Y272" i="35"/>
  <c r="X272" i="35"/>
  <c r="W272" i="35"/>
  <c r="V272" i="35"/>
  <c r="U272" i="35"/>
  <c r="T272" i="35"/>
  <c r="S272" i="35"/>
  <c r="AE271" i="35"/>
  <c r="AD271" i="35"/>
  <c r="AC271" i="35"/>
  <c r="AB271" i="35"/>
  <c r="AA271" i="35"/>
  <c r="Z271" i="35"/>
  <c r="Y271" i="35"/>
  <c r="X271" i="35"/>
  <c r="W271" i="35"/>
  <c r="V271" i="35"/>
  <c r="U271" i="35"/>
  <c r="T271" i="35"/>
  <c r="S271" i="35"/>
  <c r="AE270" i="35"/>
  <c r="AD270" i="35"/>
  <c r="AC270" i="35"/>
  <c r="AB270" i="35"/>
  <c r="AA270" i="35"/>
  <c r="Z270" i="35"/>
  <c r="Y270" i="35"/>
  <c r="X270" i="35"/>
  <c r="W270" i="35"/>
  <c r="V270" i="35"/>
  <c r="U270" i="35"/>
  <c r="T270" i="35"/>
  <c r="S270" i="35"/>
  <c r="AE269" i="35"/>
  <c r="AD269" i="35"/>
  <c r="AC269" i="35"/>
  <c r="AB269" i="35"/>
  <c r="AA269" i="35"/>
  <c r="Z269" i="35"/>
  <c r="Y269" i="35"/>
  <c r="X269" i="35"/>
  <c r="W269" i="35"/>
  <c r="V269" i="35"/>
  <c r="U269" i="35"/>
  <c r="T269" i="35"/>
  <c r="S269" i="35"/>
  <c r="AE268" i="35"/>
  <c r="AD268" i="35"/>
  <c r="AC268" i="35"/>
  <c r="AB268" i="35"/>
  <c r="AA268" i="35"/>
  <c r="Z268" i="35"/>
  <c r="Y268" i="35"/>
  <c r="X268" i="35"/>
  <c r="W268" i="35"/>
  <c r="V268" i="35"/>
  <c r="U268" i="35"/>
  <c r="T268" i="35"/>
  <c r="S268" i="35"/>
  <c r="AE267" i="35"/>
  <c r="AD267" i="35"/>
  <c r="AC267" i="35"/>
  <c r="AB267" i="35"/>
  <c r="AA267" i="35"/>
  <c r="Z267" i="35"/>
  <c r="Y267" i="35"/>
  <c r="X267" i="35"/>
  <c r="W267" i="35"/>
  <c r="V267" i="35"/>
  <c r="U267" i="35"/>
  <c r="T267" i="35"/>
  <c r="S267" i="35"/>
  <c r="AE266" i="35"/>
  <c r="AD266" i="35"/>
  <c r="AC266" i="35"/>
  <c r="AB266" i="35"/>
  <c r="AA266" i="35"/>
  <c r="Z266" i="35"/>
  <c r="Y266" i="35"/>
  <c r="X266" i="35"/>
  <c r="W266" i="35"/>
  <c r="V266" i="35"/>
  <c r="U266" i="35"/>
  <c r="T266" i="35"/>
  <c r="S266" i="35"/>
  <c r="AE265" i="35"/>
  <c r="AD265" i="35"/>
  <c r="AC265" i="35"/>
  <c r="AB265" i="35"/>
  <c r="AA265" i="35"/>
  <c r="Z265" i="35"/>
  <c r="Y265" i="35"/>
  <c r="X265" i="35"/>
  <c r="W265" i="35"/>
  <c r="V265" i="35"/>
  <c r="U265" i="35"/>
  <c r="T265" i="35"/>
  <c r="S265" i="35"/>
  <c r="AE264" i="35"/>
  <c r="AD264" i="35"/>
  <c r="AC264" i="35"/>
  <c r="AB264" i="35"/>
  <c r="AA264" i="35"/>
  <c r="Z264" i="35"/>
  <c r="Y264" i="35"/>
  <c r="X264" i="35"/>
  <c r="W264" i="35"/>
  <c r="V264" i="35"/>
  <c r="U264" i="35"/>
  <c r="T264" i="35"/>
  <c r="S264" i="35"/>
  <c r="AE263" i="35"/>
  <c r="AD263" i="35"/>
  <c r="AC263" i="35"/>
  <c r="AB263" i="35"/>
  <c r="AA263" i="35"/>
  <c r="Z263" i="35"/>
  <c r="Y263" i="35"/>
  <c r="X263" i="35"/>
  <c r="W263" i="35"/>
  <c r="V263" i="35"/>
  <c r="U263" i="35"/>
  <c r="T263" i="35"/>
  <c r="S263" i="35"/>
  <c r="AE262" i="35"/>
  <c r="AD262" i="35"/>
  <c r="AC262" i="35"/>
  <c r="AB262" i="35"/>
  <c r="AA262" i="35"/>
  <c r="Z262" i="35"/>
  <c r="Y262" i="35"/>
  <c r="X262" i="35"/>
  <c r="W262" i="35"/>
  <c r="V262" i="35"/>
  <c r="U262" i="35"/>
  <c r="T262" i="35"/>
  <c r="S262" i="35"/>
  <c r="AE261" i="35"/>
  <c r="AD261" i="35"/>
  <c r="AC261" i="35"/>
  <c r="AB261" i="35"/>
  <c r="AA261" i="35"/>
  <c r="Z261" i="35"/>
  <c r="Y261" i="35"/>
  <c r="X261" i="35"/>
  <c r="W261" i="35"/>
  <c r="V261" i="35"/>
  <c r="U261" i="35"/>
  <c r="T261" i="35"/>
  <c r="S261" i="35"/>
  <c r="AE260" i="35"/>
  <c r="AD260" i="35"/>
  <c r="AC260" i="35"/>
  <c r="AB260" i="35"/>
  <c r="AA260" i="35"/>
  <c r="Z260" i="35"/>
  <c r="Y260" i="35"/>
  <c r="X260" i="35"/>
  <c r="W260" i="35"/>
  <c r="V260" i="35"/>
  <c r="U260" i="35"/>
  <c r="T260" i="35"/>
  <c r="S260" i="35"/>
  <c r="AE259" i="35"/>
  <c r="AD259" i="35"/>
  <c r="AC259" i="35"/>
  <c r="AB259" i="35"/>
  <c r="AA259" i="35"/>
  <c r="Z259" i="35"/>
  <c r="Y259" i="35"/>
  <c r="X259" i="35"/>
  <c r="W259" i="35"/>
  <c r="V259" i="35"/>
  <c r="U259" i="35"/>
  <c r="T259" i="35"/>
  <c r="S259" i="35"/>
  <c r="AE258" i="35"/>
  <c r="AD258" i="35"/>
  <c r="AC258" i="35"/>
  <c r="AB258" i="35"/>
  <c r="AA258" i="35"/>
  <c r="Z258" i="35"/>
  <c r="Y258" i="35"/>
  <c r="X258" i="35"/>
  <c r="W258" i="35"/>
  <c r="V258" i="35"/>
  <c r="U258" i="35"/>
  <c r="T258" i="35"/>
  <c r="S258" i="35"/>
  <c r="AE257" i="35"/>
  <c r="AD257" i="35"/>
  <c r="AC257" i="35"/>
  <c r="AB257" i="35"/>
  <c r="AA257" i="35"/>
  <c r="Z257" i="35"/>
  <c r="Y257" i="35"/>
  <c r="X257" i="35"/>
  <c r="W257" i="35"/>
  <c r="V257" i="35"/>
  <c r="U257" i="35"/>
  <c r="T257" i="35"/>
  <c r="S257" i="35"/>
  <c r="AE256" i="35"/>
  <c r="AD256" i="35"/>
  <c r="AC256" i="35"/>
  <c r="AB256" i="35"/>
  <c r="AA256" i="35"/>
  <c r="Z256" i="35"/>
  <c r="Y256" i="35"/>
  <c r="X256" i="35"/>
  <c r="W256" i="35"/>
  <c r="V256" i="35"/>
  <c r="U256" i="35"/>
  <c r="T256" i="35"/>
  <c r="S256" i="35"/>
  <c r="AE255" i="35"/>
  <c r="AD255" i="35"/>
  <c r="AC255" i="35"/>
  <c r="AB255" i="35"/>
  <c r="AA255" i="35"/>
  <c r="Z255" i="35"/>
  <c r="Y255" i="35"/>
  <c r="X255" i="35"/>
  <c r="W255" i="35"/>
  <c r="V255" i="35"/>
  <c r="U255" i="35"/>
  <c r="T255" i="35"/>
  <c r="S255" i="35"/>
  <c r="AE254" i="35"/>
  <c r="AD254" i="35"/>
  <c r="AC254" i="35"/>
  <c r="AB254" i="35"/>
  <c r="AA254" i="35"/>
  <c r="Z254" i="35"/>
  <c r="Y254" i="35"/>
  <c r="X254" i="35"/>
  <c r="W254" i="35"/>
  <c r="V254" i="35"/>
  <c r="U254" i="35"/>
  <c r="T254" i="35"/>
  <c r="S254" i="35"/>
  <c r="AE253" i="35"/>
  <c r="AD253" i="35"/>
  <c r="AC253" i="35"/>
  <c r="AB253" i="35"/>
  <c r="AA253" i="35"/>
  <c r="Z253" i="35"/>
  <c r="Y253" i="35"/>
  <c r="X253" i="35"/>
  <c r="W253" i="35"/>
  <c r="V253" i="35"/>
  <c r="U253" i="35"/>
  <c r="T253" i="35"/>
  <c r="S253" i="35"/>
  <c r="AE252" i="35"/>
  <c r="AD252" i="35"/>
  <c r="AC252" i="35"/>
  <c r="AB252" i="35"/>
  <c r="AA252" i="35"/>
  <c r="Z252" i="35"/>
  <c r="Y252" i="35"/>
  <c r="X252" i="35"/>
  <c r="W252" i="35"/>
  <c r="V252" i="35"/>
  <c r="U252" i="35"/>
  <c r="T252" i="35"/>
  <c r="S252" i="35"/>
  <c r="AE251" i="35"/>
  <c r="AD251" i="35"/>
  <c r="AC251" i="35"/>
  <c r="AB251" i="35"/>
  <c r="AA251" i="35"/>
  <c r="Z251" i="35"/>
  <c r="Y251" i="35"/>
  <c r="X251" i="35"/>
  <c r="W251" i="35"/>
  <c r="V251" i="35"/>
  <c r="U251" i="35"/>
  <c r="T251" i="35"/>
  <c r="S251" i="35"/>
  <c r="AE250" i="35"/>
  <c r="AD250" i="35"/>
  <c r="AC250" i="35"/>
  <c r="AB250" i="35"/>
  <c r="AA250" i="35"/>
  <c r="Z250" i="35"/>
  <c r="Y250" i="35"/>
  <c r="X250" i="35"/>
  <c r="W250" i="35"/>
  <c r="V250" i="35"/>
  <c r="U250" i="35"/>
  <c r="T250" i="35"/>
  <c r="S250" i="35"/>
  <c r="AE249" i="35"/>
  <c r="AD249" i="35"/>
  <c r="AC249" i="35"/>
  <c r="AB249" i="35"/>
  <c r="AA249" i="35"/>
  <c r="Z249" i="35"/>
  <c r="Y249" i="35"/>
  <c r="X249" i="35"/>
  <c r="W249" i="35"/>
  <c r="V249" i="35"/>
  <c r="U249" i="35"/>
  <c r="T249" i="35"/>
  <c r="S249" i="35"/>
  <c r="AE248" i="35"/>
  <c r="AD248" i="35"/>
  <c r="AC248" i="35"/>
  <c r="AB248" i="35"/>
  <c r="AA248" i="35"/>
  <c r="Z248" i="35"/>
  <c r="Y248" i="35"/>
  <c r="X248" i="35"/>
  <c r="W248" i="35"/>
  <c r="V248" i="35"/>
  <c r="U248" i="35"/>
  <c r="T248" i="35"/>
  <c r="S248" i="35"/>
  <c r="AE247" i="35"/>
  <c r="AD247" i="35"/>
  <c r="AC247" i="35"/>
  <c r="AB247" i="35"/>
  <c r="AA247" i="35"/>
  <c r="Z247" i="35"/>
  <c r="Y247" i="35"/>
  <c r="X247" i="35"/>
  <c r="W247" i="35"/>
  <c r="V247" i="35"/>
  <c r="U247" i="35"/>
  <c r="T247" i="35"/>
  <c r="S247" i="35"/>
  <c r="AE246" i="35"/>
  <c r="AD246" i="35"/>
  <c r="AC246" i="35"/>
  <c r="AB246" i="35"/>
  <c r="AA246" i="35"/>
  <c r="Z246" i="35"/>
  <c r="Y246" i="35"/>
  <c r="X246" i="35"/>
  <c r="W246" i="35"/>
  <c r="V246" i="35"/>
  <c r="U246" i="35"/>
  <c r="T246" i="35"/>
  <c r="S246" i="35"/>
  <c r="AE245" i="35"/>
  <c r="AD245" i="35"/>
  <c r="AC245" i="35"/>
  <c r="AB245" i="35"/>
  <c r="AA245" i="35"/>
  <c r="Z245" i="35"/>
  <c r="Y245" i="35"/>
  <c r="X245" i="35"/>
  <c r="W245" i="35"/>
  <c r="V245" i="35"/>
  <c r="U245" i="35"/>
  <c r="T245" i="35"/>
  <c r="S245" i="35"/>
  <c r="AE244" i="35"/>
  <c r="AD244" i="35"/>
  <c r="AC244" i="35"/>
  <c r="AB244" i="35"/>
  <c r="AA244" i="35"/>
  <c r="Z244" i="35"/>
  <c r="Y244" i="35"/>
  <c r="X244" i="35"/>
  <c r="W244" i="35"/>
  <c r="V244" i="35"/>
  <c r="U244" i="35"/>
  <c r="T244" i="35"/>
  <c r="S244" i="35"/>
  <c r="AE243" i="35"/>
  <c r="AD243" i="35"/>
  <c r="AC243" i="35"/>
  <c r="AB243" i="35"/>
  <c r="AA243" i="35"/>
  <c r="Z243" i="35"/>
  <c r="Y243" i="35"/>
  <c r="X243" i="35"/>
  <c r="W243" i="35"/>
  <c r="V243" i="35"/>
  <c r="U243" i="35"/>
  <c r="T243" i="35"/>
  <c r="S243" i="35"/>
  <c r="AE242" i="35"/>
  <c r="AD242" i="35"/>
  <c r="AC242" i="35"/>
  <c r="AB242" i="35"/>
  <c r="AA242" i="35"/>
  <c r="Z242" i="35"/>
  <c r="Y242" i="35"/>
  <c r="X242" i="35"/>
  <c r="W242" i="35"/>
  <c r="V242" i="35"/>
  <c r="U242" i="35"/>
  <c r="T242" i="35"/>
  <c r="S242" i="35"/>
  <c r="AE241" i="35"/>
  <c r="AD241" i="35"/>
  <c r="AC241" i="35"/>
  <c r="AB241" i="35"/>
  <c r="AA241" i="35"/>
  <c r="Z241" i="35"/>
  <c r="Y241" i="35"/>
  <c r="X241" i="35"/>
  <c r="W241" i="35"/>
  <c r="V241" i="35"/>
  <c r="U241" i="35"/>
  <c r="T241" i="35"/>
  <c r="S241" i="35"/>
  <c r="AE240" i="35"/>
  <c r="AD240" i="35"/>
  <c r="AC240" i="35"/>
  <c r="AB240" i="35"/>
  <c r="AA240" i="35"/>
  <c r="Z240" i="35"/>
  <c r="Y240" i="35"/>
  <c r="X240" i="35"/>
  <c r="W240" i="35"/>
  <c r="V240" i="35"/>
  <c r="U240" i="35"/>
  <c r="T240" i="35"/>
  <c r="S240" i="35"/>
  <c r="AE239" i="35"/>
  <c r="AD239" i="35"/>
  <c r="AC239" i="35"/>
  <c r="AB239" i="35"/>
  <c r="AA239" i="35"/>
  <c r="Z239" i="35"/>
  <c r="Y239" i="35"/>
  <c r="X239" i="35"/>
  <c r="W239" i="35"/>
  <c r="V239" i="35"/>
  <c r="U239" i="35"/>
  <c r="T239" i="35"/>
  <c r="S239" i="35"/>
  <c r="AE238" i="35"/>
  <c r="AD238" i="35"/>
  <c r="AC238" i="35"/>
  <c r="AB238" i="35"/>
  <c r="AA238" i="35"/>
  <c r="Z238" i="35"/>
  <c r="Y238" i="35"/>
  <c r="X238" i="35"/>
  <c r="W238" i="35"/>
  <c r="V238" i="35"/>
  <c r="U238" i="35"/>
  <c r="T238" i="35"/>
  <c r="S238" i="35"/>
  <c r="AE237" i="35"/>
  <c r="AD237" i="35"/>
  <c r="AC237" i="35"/>
  <c r="AB237" i="35"/>
  <c r="AA237" i="35"/>
  <c r="Z237" i="35"/>
  <c r="Y237" i="35"/>
  <c r="X237" i="35"/>
  <c r="W237" i="35"/>
  <c r="V237" i="35"/>
  <c r="U237" i="35"/>
  <c r="T237" i="35"/>
  <c r="S237" i="35"/>
  <c r="AE236" i="35"/>
  <c r="AD236" i="35"/>
  <c r="AC236" i="35"/>
  <c r="AB236" i="35"/>
  <c r="AA236" i="35"/>
  <c r="Z236" i="35"/>
  <c r="Y236" i="35"/>
  <c r="X236" i="35"/>
  <c r="W236" i="35"/>
  <c r="V236" i="35"/>
  <c r="U236" i="35"/>
  <c r="T236" i="35"/>
  <c r="S236" i="35"/>
  <c r="AE235" i="35"/>
  <c r="AD235" i="35"/>
  <c r="AC235" i="35"/>
  <c r="AB235" i="35"/>
  <c r="AA235" i="35"/>
  <c r="Z235" i="35"/>
  <c r="Y235" i="35"/>
  <c r="X235" i="35"/>
  <c r="W235" i="35"/>
  <c r="V235" i="35"/>
  <c r="U235" i="35"/>
  <c r="T235" i="35"/>
  <c r="S235" i="35"/>
  <c r="AE234" i="35"/>
  <c r="AD234" i="35"/>
  <c r="AC234" i="35"/>
  <c r="AB234" i="35"/>
  <c r="AA234" i="35"/>
  <c r="Z234" i="35"/>
  <c r="Y234" i="35"/>
  <c r="X234" i="35"/>
  <c r="W234" i="35"/>
  <c r="V234" i="35"/>
  <c r="U234" i="35"/>
  <c r="T234" i="35"/>
  <c r="S234" i="35"/>
  <c r="AE233" i="35"/>
  <c r="AD233" i="35"/>
  <c r="AC233" i="35"/>
  <c r="AB233" i="35"/>
  <c r="AA233" i="35"/>
  <c r="Z233" i="35"/>
  <c r="Y233" i="35"/>
  <c r="X233" i="35"/>
  <c r="W233" i="35"/>
  <c r="V233" i="35"/>
  <c r="U233" i="35"/>
  <c r="T233" i="35"/>
  <c r="S233" i="35"/>
  <c r="AE232" i="35"/>
  <c r="AD232" i="35"/>
  <c r="AC232" i="35"/>
  <c r="AB232" i="35"/>
  <c r="AA232" i="35"/>
  <c r="Z232" i="35"/>
  <c r="Y232" i="35"/>
  <c r="X232" i="35"/>
  <c r="W232" i="35"/>
  <c r="V232" i="35"/>
  <c r="U232" i="35"/>
  <c r="T232" i="35"/>
  <c r="S232" i="35"/>
  <c r="AE231" i="35"/>
  <c r="AD231" i="35"/>
  <c r="AC231" i="35"/>
  <c r="AB231" i="35"/>
  <c r="AA231" i="35"/>
  <c r="Z231" i="35"/>
  <c r="Y231" i="35"/>
  <c r="X231" i="35"/>
  <c r="W231" i="35"/>
  <c r="V231" i="35"/>
  <c r="U231" i="35"/>
  <c r="T231" i="35"/>
  <c r="S231" i="35"/>
  <c r="AE230" i="35"/>
  <c r="AD230" i="35"/>
  <c r="AC230" i="35"/>
  <c r="AB230" i="35"/>
  <c r="AA230" i="35"/>
  <c r="Z230" i="35"/>
  <c r="Y230" i="35"/>
  <c r="X230" i="35"/>
  <c r="W230" i="35"/>
  <c r="V230" i="35"/>
  <c r="U230" i="35"/>
  <c r="T230" i="35"/>
  <c r="S230" i="35"/>
  <c r="AE229" i="35"/>
  <c r="AD229" i="35"/>
  <c r="AC229" i="35"/>
  <c r="AB229" i="35"/>
  <c r="AA229" i="35"/>
  <c r="Z229" i="35"/>
  <c r="Y229" i="35"/>
  <c r="X229" i="35"/>
  <c r="W229" i="35"/>
  <c r="V229" i="35"/>
  <c r="U229" i="35"/>
  <c r="T229" i="35"/>
  <c r="S229" i="35"/>
  <c r="AE228" i="35"/>
  <c r="AD228" i="35"/>
  <c r="AC228" i="35"/>
  <c r="AB228" i="35"/>
  <c r="AA228" i="35"/>
  <c r="Z228" i="35"/>
  <c r="Y228" i="35"/>
  <c r="X228" i="35"/>
  <c r="W228" i="35"/>
  <c r="V228" i="35"/>
  <c r="U228" i="35"/>
  <c r="T228" i="35"/>
  <c r="S228" i="35"/>
  <c r="AE227" i="35"/>
  <c r="AD227" i="35"/>
  <c r="AC227" i="35"/>
  <c r="AB227" i="35"/>
  <c r="AA227" i="35"/>
  <c r="Z227" i="35"/>
  <c r="Y227" i="35"/>
  <c r="X227" i="35"/>
  <c r="W227" i="35"/>
  <c r="V227" i="35"/>
  <c r="U227" i="35"/>
  <c r="T227" i="35"/>
  <c r="S227" i="35"/>
  <c r="AE226" i="35"/>
  <c r="AD226" i="35"/>
  <c r="AC226" i="35"/>
  <c r="AB226" i="35"/>
  <c r="AA226" i="35"/>
  <c r="Z226" i="35"/>
  <c r="Y226" i="35"/>
  <c r="X226" i="35"/>
  <c r="W226" i="35"/>
  <c r="V226" i="35"/>
  <c r="U226" i="35"/>
  <c r="T226" i="35"/>
  <c r="S226" i="35"/>
  <c r="AE225" i="35"/>
  <c r="AD225" i="35"/>
  <c r="AC225" i="35"/>
  <c r="AB225" i="35"/>
  <c r="AA225" i="35"/>
  <c r="Z225" i="35"/>
  <c r="Y225" i="35"/>
  <c r="X225" i="35"/>
  <c r="W225" i="35"/>
  <c r="V225" i="35"/>
  <c r="U225" i="35"/>
  <c r="T225" i="35"/>
  <c r="S225" i="35"/>
  <c r="AE224" i="35"/>
  <c r="AD224" i="35"/>
  <c r="AC224" i="35"/>
  <c r="AB224" i="35"/>
  <c r="AA224" i="35"/>
  <c r="Z224" i="35"/>
  <c r="Y224" i="35"/>
  <c r="X224" i="35"/>
  <c r="W224" i="35"/>
  <c r="V224" i="35"/>
  <c r="U224" i="35"/>
  <c r="T224" i="35"/>
  <c r="S224" i="35"/>
  <c r="AE223" i="35"/>
  <c r="AD223" i="35"/>
  <c r="AC223" i="35"/>
  <c r="AB223" i="35"/>
  <c r="AA223" i="35"/>
  <c r="Z223" i="35"/>
  <c r="Y223" i="35"/>
  <c r="X223" i="35"/>
  <c r="W223" i="35"/>
  <c r="V223" i="35"/>
  <c r="U223" i="35"/>
  <c r="T223" i="35"/>
  <c r="S223" i="35"/>
  <c r="AE222" i="35"/>
  <c r="AD222" i="35"/>
  <c r="AC222" i="35"/>
  <c r="AB222" i="35"/>
  <c r="AA222" i="35"/>
  <c r="Z222" i="35"/>
  <c r="Y222" i="35"/>
  <c r="X222" i="35"/>
  <c r="W222" i="35"/>
  <c r="V222" i="35"/>
  <c r="U222" i="35"/>
  <c r="T222" i="35"/>
  <c r="S222" i="35"/>
  <c r="AE221" i="35"/>
  <c r="AD221" i="35"/>
  <c r="AC221" i="35"/>
  <c r="AB221" i="35"/>
  <c r="AA221" i="35"/>
  <c r="Z221" i="35"/>
  <c r="Y221" i="35"/>
  <c r="X221" i="35"/>
  <c r="W221" i="35"/>
  <c r="V221" i="35"/>
  <c r="U221" i="35"/>
  <c r="T221" i="35"/>
  <c r="S221" i="35"/>
  <c r="AE220" i="35"/>
  <c r="AD220" i="35"/>
  <c r="AC220" i="35"/>
  <c r="AB220" i="35"/>
  <c r="AA220" i="35"/>
  <c r="Z220" i="35"/>
  <c r="Y220" i="35"/>
  <c r="X220" i="35"/>
  <c r="W220" i="35"/>
  <c r="V220" i="35"/>
  <c r="U220" i="35"/>
  <c r="T220" i="35"/>
  <c r="S220" i="35"/>
  <c r="AE219" i="35"/>
  <c r="AD219" i="35"/>
  <c r="AC219" i="35"/>
  <c r="AB219" i="35"/>
  <c r="AA219" i="35"/>
  <c r="Z219" i="35"/>
  <c r="Y219" i="35"/>
  <c r="X219" i="35"/>
  <c r="W219" i="35"/>
  <c r="V219" i="35"/>
  <c r="U219" i="35"/>
  <c r="T219" i="35"/>
  <c r="S219" i="35"/>
  <c r="AE218" i="35"/>
  <c r="AD218" i="35"/>
  <c r="AC218" i="35"/>
  <c r="AB218" i="35"/>
  <c r="AA218" i="35"/>
  <c r="Z218" i="35"/>
  <c r="Y218" i="35"/>
  <c r="X218" i="35"/>
  <c r="W218" i="35"/>
  <c r="V218" i="35"/>
  <c r="U218" i="35"/>
  <c r="T218" i="35"/>
  <c r="S218" i="35"/>
  <c r="AE217" i="35"/>
  <c r="AD217" i="35"/>
  <c r="AC217" i="35"/>
  <c r="AB217" i="35"/>
  <c r="AA217" i="35"/>
  <c r="Z217" i="35"/>
  <c r="Y217" i="35"/>
  <c r="X217" i="35"/>
  <c r="W217" i="35"/>
  <c r="V217" i="35"/>
  <c r="U217" i="35"/>
  <c r="T217" i="35"/>
  <c r="S217" i="35"/>
  <c r="AE216" i="35"/>
  <c r="AD216" i="35"/>
  <c r="AC216" i="35"/>
  <c r="AB216" i="35"/>
  <c r="AA216" i="35"/>
  <c r="Z216" i="35"/>
  <c r="Y216" i="35"/>
  <c r="X216" i="35"/>
  <c r="W216" i="35"/>
  <c r="V216" i="35"/>
  <c r="U216" i="35"/>
  <c r="T216" i="35"/>
  <c r="S216" i="35"/>
  <c r="AE215" i="35"/>
  <c r="AD215" i="35"/>
  <c r="AC215" i="35"/>
  <c r="AB215" i="35"/>
  <c r="AA215" i="35"/>
  <c r="Z215" i="35"/>
  <c r="Y215" i="35"/>
  <c r="X215" i="35"/>
  <c r="W215" i="35"/>
  <c r="V215" i="35"/>
  <c r="U215" i="35"/>
  <c r="T215" i="35"/>
  <c r="S215" i="35"/>
  <c r="AE214" i="35"/>
  <c r="AD214" i="35"/>
  <c r="AC214" i="35"/>
  <c r="AB214" i="35"/>
  <c r="AA214" i="35"/>
  <c r="Z214" i="35"/>
  <c r="Y214" i="35"/>
  <c r="X214" i="35"/>
  <c r="W214" i="35"/>
  <c r="V214" i="35"/>
  <c r="U214" i="35"/>
  <c r="T214" i="35"/>
  <c r="S214" i="35"/>
  <c r="AE213" i="35"/>
  <c r="AD213" i="35"/>
  <c r="AC213" i="35"/>
  <c r="AB213" i="35"/>
  <c r="AA213" i="35"/>
  <c r="Z213" i="35"/>
  <c r="Y213" i="35"/>
  <c r="X213" i="35"/>
  <c r="W213" i="35"/>
  <c r="V213" i="35"/>
  <c r="U213" i="35"/>
  <c r="T213" i="35"/>
  <c r="S213" i="35"/>
  <c r="AE212" i="35"/>
  <c r="AD212" i="35"/>
  <c r="AC212" i="35"/>
  <c r="AB212" i="35"/>
  <c r="AA212" i="35"/>
  <c r="Z212" i="35"/>
  <c r="Y212" i="35"/>
  <c r="X212" i="35"/>
  <c r="W212" i="35"/>
  <c r="V212" i="35"/>
  <c r="U212" i="35"/>
  <c r="T212" i="35"/>
  <c r="S212" i="35"/>
  <c r="AE211" i="35"/>
  <c r="AD211" i="35"/>
  <c r="AC211" i="35"/>
  <c r="AB211" i="35"/>
  <c r="AA211" i="35"/>
  <c r="Z211" i="35"/>
  <c r="Y211" i="35"/>
  <c r="X211" i="35"/>
  <c r="W211" i="35"/>
  <c r="V211" i="35"/>
  <c r="U211" i="35"/>
  <c r="T211" i="35"/>
  <c r="S211" i="35"/>
  <c r="AE210" i="35"/>
  <c r="AD210" i="35"/>
  <c r="AC210" i="35"/>
  <c r="AB210" i="35"/>
  <c r="AA210" i="35"/>
  <c r="Z210" i="35"/>
  <c r="Y210" i="35"/>
  <c r="X210" i="35"/>
  <c r="W210" i="35"/>
  <c r="V210" i="35"/>
  <c r="U210" i="35"/>
  <c r="T210" i="35"/>
  <c r="S210" i="35"/>
  <c r="AE209" i="35"/>
  <c r="AD209" i="35"/>
  <c r="AC209" i="35"/>
  <c r="AB209" i="35"/>
  <c r="AA209" i="35"/>
  <c r="Z209" i="35"/>
  <c r="Y209" i="35"/>
  <c r="X209" i="35"/>
  <c r="W209" i="35"/>
  <c r="V209" i="35"/>
  <c r="U209" i="35"/>
  <c r="T209" i="35"/>
  <c r="S209" i="35"/>
  <c r="AE208" i="35"/>
  <c r="AD208" i="35"/>
  <c r="AC208" i="35"/>
  <c r="AB208" i="35"/>
  <c r="AA208" i="35"/>
  <c r="Z208" i="35"/>
  <c r="Y208" i="35"/>
  <c r="X208" i="35"/>
  <c r="W208" i="35"/>
  <c r="V208" i="35"/>
  <c r="U208" i="35"/>
  <c r="T208" i="35"/>
  <c r="S208" i="35"/>
  <c r="AE207" i="35"/>
  <c r="AD207" i="35"/>
  <c r="AC207" i="35"/>
  <c r="AB207" i="35"/>
  <c r="AA207" i="35"/>
  <c r="Z207" i="35"/>
  <c r="Y207" i="35"/>
  <c r="X207" i="35"/>
  <c r="W207" i="35"/>
  <c r="V207" i="35"/>
  <c r="U207" i="35"/>
  <c r="T207" i="35"/>
  <c r="S207" i="35"/>
  <c r="AE206" i="35"/>
  <c r="AD206" i="35"/>
  <c r="AC206" i="35"/>
  <c r="AB206" i="35"/>
  <c r="AA206" i="35"/>
  <c r="Z206" i="35"/>
  <c r="Y206" i="35"/>
  <c r="X206" i="35"/>
  <c r="W206" i="35"/>
  <c r="V206" i="35"/>
  <c r="U206" i="35"/>
  <c r="T206" i="35"/>
  <c r="S206" i="35"/>
  <c r="AE205" i="35"/>
  <c r="AD205" i="35"/>
  <c r="AC205" i="35"/>
  <c r="AB205" i="35"/>
  <c r="AA205" i="35"/>
  <c r="Z205" i="35"/>
  <c r="Y205" i="35"/>
  <c r="X205" i="35"/>
  <c r="W205" i="35"/>
  <c r="V205" i="35"/>
  <c r="U205" i="35"/>
  <c r="T205" i="35"/>
  <c r="S205" i="35"/>
  <c r="AE204" i="35"/>
  <c r="AD204" i="35"/>
  <c r="AC204" i="35"/>
  <c r="AB204" i="35"/>
  <c r="AA204" i="35"/>
  <c r="Z204" i="35"/>
  <c r="Y204" i="35"/>
  <c r="X204" i="35"/>
  <c r="W204" i="35"/>
  <c r="V204" i="35"/>
  <c r="U204" i="35"/>
  <c r="T204" i="35"/>
  <c r="S204" i="35"/>
  <c r="AE203" i="35"/>
  <c r="AD203" i="35"/>
  <c r="AC203" i="35"/>
  <c r="AB203" i="35"/>
  <c r="AA203" i="35"/>
  <c r="Z203" i="35"/>
  <c r="Y203" i="35"/>
  <c r="X203" i="35"/>
  <c r="W203" i="35"/>
  <c r="V203" i="35"/>
  <c r="U203" i="35"/>
  <c r="T203" i="35"/>
  <c r="S203" i="35"/>
  <c r="AE202" i="35"/>
  <c r="AD202" i="35"/>
  <c r="AC202" i="35"/>
  <c r="AB202" i="35"/>
  <c r="AA202" i="35"/>
  <c r="Z202" i="35"/>
  <c r="Y202" i="35"/>
  <c r="X202" i="35"/>
  <c r="W202" i="35"/>
  <c r="V202" i="35"/>
  <c r="U202" i="35"/>
  <c r="T202" i="35"/>
  <c r="S202" i="35"/>
  <c r="AE201" i="35"/>
  <c r="AD201" i="35"/>
  <c r="AC201" i="35"/>
  <c r="AB201" i="35"/>
  <c r="AA201" i="35"/>
  <c r="Z201" i="35"/>
  <c r="Y201" i="35"/>
  <c r="X201" i="35"/>
  <c r="W201" i="35"/>
  <c r="V201" i="35"/>
  <c r="U201" i="35"/>
  <c r="T201" i="35"/>
  <c r="S201" i="35"/>
  <c r="AE200" i="35"/>
  <c r="AD200" i="35"/>
  <c r="AC200" i="35"/>
  <c r="AB200" i="35"/>
  <c r="AA200" i="35"/>
  <c r="Z200" i="35"/>
  <c r="Y200" i="35"/>
  <c r="X200" i="35"/>
  <c r="W200" i="35"/>
  <c r="V200" i="35"/>
  <c r="U200" i="35"/>
  <c r="T200" i="35"/>
  <c r="S200" i="35"/>
  <c r="AE199" i="35"/>
  <c r="AD199" i="35"/>
  <c r="AC199" i="35"/>
  <c r="AB199" i="35"/>
  <c r="AA199" i="35"/>
  <c r="Z199" i="35"/>
  <c r="Y199" i="35"/>
  <c r="X199" i="35"/>
  <c r="W199" i="35"/>
  <c r="V199" i="35"/>
  <c r="U199" i="35"/>
  <c r="T199" i="35"/>
  <c r="S199" i="35"/>
  <c r="AE198" i="35"/>
  <c r="AD198" i="35"/>
  <c r="AC198" i="35"/>
  <c r="AB198" i="35"/>
  <c r="AA198" i="35"/>
  <c r="Z198" i="35"/>
  <c r="Y198" i="35"/>
  <c r="X198" i="35"/>
  <c r="W198" i="35"/>
  <c r="V198" i="35"/>
  <c r="U198" i="35"/>
  <c r="T198" i="35"/>
  <c r="S198" i="35"/>
  <c r="AE197" i="35"/>
  <c r="AD197" i="35"/>
  <c r="AC197" i="35"/>
  <c r="AB197" i="35"/>
  <c r="AA197" i="35"/>
  <c r="Z197" i="35"/>
  <c r="Y197" i="35"/>
  <c r="X197" i="35"/>
  <c r="W197" i="35"/>
  <c r="V197" i="35"/>
  <c r="U197" i="35"/>
  <c r="T197" i="35"/>
  <c r="S197" i="35"/>
  <c r="AE196" i="35"/>
  <c r="AD196" i="35"/>
  <c r="AC196" i="35"/>
  <c r="AB196" i="35"/>
  <c r="AA196" i="35"/>
  <c r="Z196" i="35"/>
  <c r="Y196" i="35"/>
  <c r="X196" i="35"/>
  <c r="W196" i="35"/>
  <c r="V196" i="35"/>
  <c r="U196" i="35"/>
  <c r="T196" i="35"/>
  <c r="S196" i="35"/>
  <c r="AE195" i="35"/>
  <c r="AD195" i="35"/>
  <c r="AC195" i="35"/>
  <c r="AB195" i="35"/>
  <c r="AA195" i="35"/>
  <c r="Z195" i="35"/>
  <c r="Y195" i="35"/>
  <c r="X195" i="35"/>
  <c r="W195" i="35"/>
  <c r="V195" i="35"/>
  <c r="U195" i="35"/>
  <c r="T195" i="35"/>
  <c r="S195" i="35"/>
  <c r="AE194" i="35"/>
  <c r="AD194" i="35"/>
  <c r="AC194" i="35"/>
  <c r="AB194" i="35"/>
  <c r="AA194" i="35"/>
  <c r="Z194" i="35"/>
  <c r="Y194" i="35"/>
  <c r="X194" i="35"/>
  <c r="W194" i="35"/>
  <c r="V194" i="35"/>
  <c r="U194" i="35"/>
  <c r="T194" i="35"/>
  <c r="S194" i="35"/>
  <c r="AE193" i="35"/>
  <c r="AD193" i="35"/>
  <c r="AC193" i="35"/>
  <c r="AB193" i="35"/>
  <c r="AA193" i="35"/>
  <c r="Z193" i="35"/>
  <c r="Y193" i="35"/>
  <c r="X193" i="35"/>
  <c r="W193" i="35"/>
  <c r="V193" i="35"/>
  <c r="U193" i="35"/>
  <c r="T193" i="35"/>
  <c r="S193" i="35"/>
  <c r="AE192" i="35"/>
  <c r="AD192" i="35"/>
  <c r="AC192" i="35"/>
  <c r="AB192" i="35"/>
  <c r="AA192" i="35"/>
  <c r="Z192" i="35"/>
  <c r="Y192" i="35"/>
  <c r="X192" i="35"/>
  <c r="W192" i="35"/>
  <c r="V192" i="35"/>
  <c r="U192" i="35"/>
  <c r="T192" i="35"/>
  <c r="S192" i="35"/>
  <c r="AE191" i="35"/>
  <c r="AD191" i="35"/>
  <c r="AC191" i="35"/>
  <c r="AB191" i="35"/>
  <c r="AA191" i="35"/>
  <c r="Z191" i="35"/>
  <c r="Y191" i="35"/>
  <c r="X191" i="35"/>
  <c r="W191" i="35"/>
  <c r="V191" i="35"/>
  <c r="U191" i="35"/>
  <c r="T191" i="35"/>
  <c r="S191" i="35"/>
  <c r="AE190" i="35"/>
  <c r="AD190" i="35"/>
  <c r="AC190" i="35"/>
  <c r="AB190" i="35"/>
  <c r="AA190" i="35"/>
  <c r="Z190" i="35"/>
  <c r="Y190" i="35"/>
  <c r="X190" i="35"/>
  <c r="W190" i="35"/>
  <c r="V190" i="35"/>
  <c r="U190" i="35"/>
  <c r="T190" i="35"/>
  <c r="S190" i="35"/>
  <c r="AE189" i="35"/>
  <c r="AD189" i="35"/>
  <c r="AC189" i="35"/>
  <c r="AB189" i="35"/>
  <c r="AA189" i="35"/>
  <c r="Z189" i="35"/>
  <c r="Y189" i="35"/>
  <c r="X189" i="35"/>
  <c r="W189" i="35"/>
  <c r="V189" i="35"/>
  <c r="U189" i="35"/>
  <c r="T189" i="35"/>
  <c r="S189" i="35"/>
  <c r="AE188" i="35"/>
  <c r="AD188" i="35"/>
  <c r="AC188" i="35"/>
  <c r="AB188" i="35"/>
  <c r="AA188" i="35"/>
  <c r="Z188" i="35"/>
  <c r="Y188" i="35"/>
  <c r="X188" i="35"/>
  <c r="W188" i="35"/>
  <c r="V188" i="35"/>
  <c r="U188" i="35"/>
  <c r="T188" i="35"/>
  <c r="S188" i="35"/>
  <c r="AE187" i="35"/>
  <c r="AD187" i="35"/>
  <c r="AC187" i="35"/>
  <c r="AB187" i="35"/>
  <c r="AA187" i="35"/>
  <c r="Z187" i="35"/>
  <c r="Y187" i="35"/>
  <c r="X187" i="35"/>
  <c r="W187" i="35"/>
  <c r="V187" i="35"/>
  <c r="U187" i="35"/>
  <c r="T187" i="35"/>
  <c r="S187" i="35"/>
  <c r="AE186" i="35"/>
  <c r="AD186" i="35"/>
  <c r="AC186" i="35"/>
  <c r="AB186" i="35"/>
  <c r="AA186" i="35"/>
  <c r="Z186" i="35"/>
  <c r="Y186" i="35"/>
  <c r="X186" i="35"/>
  <c r="W186" i="35"/>
  <c r="V186" i="35"/>
  <c r="U186" i="35"/>
  <c r="T186" i="35"/>
  <c r="S186" i="35"/>
  <c r="AE185" i="35"/>
  <c r="AD185" i="35"/>
  <c r="AC185" i="35"/>
  <c r="AB185" i="35"/>
  <c r="AA185" i="35"/>
  <c r="Z185" i="35"/>
  <c r="Y185" i="35"/>
  <c r="X185" i="35"/>
  <c r="W185" i="35"/>
  <c r="V185" i="35"/>
  <c r="U185" i="35"/>
  <c r="T185" i="35"/>
  <c r="S185" i="35"/>
  <c r="AE184" i="35"/>
  <c r="AD184" i="35"/>
  <c r="AC184" i="35"/>
  <c r="AB184" i="35"/>
  <c r="AA184" i="35"/>
  <c r="Z184" i="35"/>
  <c r="Y184" i="35"/>
  <c r="X184" i="35"/>
  <c r="W184" i="35"/>
  <c r="V184" i="35"/>
  <c r="U184" i="35"/>
  <c r="T184" i="35"/>
  <c r="S184" i="35"/>
  <c r="AE183" i="35"/>
  <c r="AD183" i="35"/>
  <c r="AC183" i="35"/>
  <c r="AB183" i="35"/>
  <c r="AA183" i="35"/>
  <c r="Z183" i="35"/>
  <c r="Y183" i="35"/>
  <c r="X183" i="35"/>
  <c r="W183" i="35"/>
  <c r="V183" i="35"/>
  <c r="U183" i="35"/>
  <c r="S183" i="35"/>
  <c r="AE182" i="35"/>
  <c r="AD182" i="35"/>
  <c r="AC182" i="35"/>
  <c r="AB182" i="35"/>
  <c r="AA182" i="35"/>
  <c r="Z182" i="35"/>
  <c r="Y182" i="35"/>
  <c r="X182" i="35"/>
  <c r="W182" i="35"/>
  <c r="V182" i="35"/>
  <c r="U182" i="35"/>
  <c r="S182" i="35"/>
  <c r="AE181" i="35"/>
  <c r="AD181" i="35"/>
  <c r="AC181" i="35"/>
  <c r="AB181" i="35"/>
  <c r="AA181" i="35"/>
  <c r="Z181" i="35"/>
  <c r="Y181" i="35"/>
  <c r="X181" i="35"/>
  <c r="W181" i="35"/>
  <c r="V181" i="35"/>
  <c r="U181" i="35"/>
  <c r="S181" i="35"/>
  <c r="AE180" i="35"/>
  <c r="AD180" i="35"/>
  <c r="AC180" i="35"/>
  <c r="AB180" i="35"/>
  <c r="AA180" i="35"/>
  <c r="Z180" i="35"/>
  <c r="Y180" i="35"/>
  <c r="X180" i="35"/>
  <c r="W180" i="35"/>
  <c r="V180" i="35"/>
  <c r="U180" i="35"/>
  <c r="S180" i="35"/>
  <c r="AE179" i="35"/>
  <c r="AD179" i="35"/>
  <c r="AC179" i="35"/>
  <c r="AB179" i="35"/>
  <c r="AA179" i="35"/>
  <c r="Z179" i="35"/>
  <c r="Y179" i="35"/>
  <c r="X179" i="35"/>
  <c r="W179" i="35"/>
  <c r="V179" i="35"/>
  <c r="U179" i="35"/>
  <c r="S179" i="35"/>
  <c r="AE178" i="35"/>
  <c r="AD178" i="35"/>
  <c r="AC178" i="35"/>
  <c r="AB178" i="35"/>
  <c r="AA178" i="35"/>
  <c r="Z178" i="35"/>
  <c r="Y178" i="35"/>
  <c r="X178" i="35"/>
  <c r="W178" i="35"/>
  <c r="V178" i="35"/>
  <c r="U178" i="35"/>
  <c r="S178" i="35"/>
  <c r="AE177" i="35"/>
  <c r="AD177" i="35"/>
  <c r="AC177" i="35"/>
  <c r="AB177" i="35"/>
  <c r="AA177" i="35"/>
  <c r="Z177" i="35"/>
  <c r="Y177" i="35"/>
  <c r="X177" i="35"/>
  <c r="W177" i="35"/>
  <c r="V177" i="35"/>
  <c r="U177" i="35"/>
  <c r="S177" i="35"/>
  <c r="AE176" i="35"/>
  <c r="AD176" i="35"/>
  <c r="AC176" i="35"/>
  <c r="AB176" i="35"/>
  <c r="AA176" i="35"/>
  <c r="Z176" i="35"/>
  <c r="Y176" i="35"/>
  <c r="X176" i="35"/>
  <c r="W176" i="35"/>
  <c r="V176" i="35"/>
  <c r="U176" i="35"/>
  <c r="S176" i="35"/>
  <c r="AE175" i="35"/>
  <c r="AD175" i="35"/>
  <c r="AC175" i="35"/>
  <c r="AB175" i="35"/>
  <c r="AA175" i="35"/>
  <c r="Z175" i="35"/>
  <c r="Y175" i="35"/>
  <c r="X175" i="35"/>
  <c r="W175" i="35"/>
  <c r="V175" i="35"/>
  <c r="U175" i="35"/>
  <c r="S175" i="35"/>
  <c r="AE174" i="35"/>
  <c r="AD174" i="35"/>
  <c r="AC174" i="35"/>
  <c r="AB174" i="35"/>
  <c r="AA174" i="35"/>
  <c r="Z174" i="35"/>
  <c r="Y174" i="35"/>
  <c r="X174" i="35"/>
  <c r="W174" i="35"/>
  <c r="V174" i="35"/>
  <c r="U174" i="35"/>
  <c r="S174" i="35"/>
  <c r="AE173" i="35"/>
  <c r="AD173" i="35"/>
  <c r="AC173" i="35"/>
  <c r="AB173" i="35"/>
  <c r="AA173" i="35"/>
  <c r="Z173" i="35"/>
  <c r="Y173" i="35"/>
  <c r="X173" i="35"/>
  <c r="W173" i="35"/>
  <c r="V173" i="35"/>
  <c r="U173" i="35"/>
  <c r="S173" i="35"/>
  <c r="AE172" i="35"/>
  <c r="AD172" i="35"/>
  <c r="AC172" i="35"/>
  <c r="AB172" i="35"/>
  <c r="AA172" i="35"/>
  <c r="Z172" i="35"/>
  <c r="Y172" i="35"/>
  <c r="X172" i="35"/>
  <c r="W172" i="35"/>
  <c r="V172" i="35"/>
  <c r="U172" i="35"/>
  <c r="S172" i="35"/>
  <c r="AE171" i="35"/>
  <c r="AD171" i="35"/>
  <c r="AC171" i="35"/>
  <c r="AB171" i="35"/>
  <c r="AA171" i="35"/>
  <c r="Z171" i="35"/>
  <c r="Y171" i="35"/>
  <c r="X171" i="35"/>
  <c r="W171" i="35"/>
  <c r="V171" i="35"/>
  <c r="U171" i="35"/>
  <c r="S171" i="35"/>
  <c r="AE170" i="35"/>
  <c r="AD170" i="35"/>
  <c r="AC170" i="35"/>
  <c r="AB170" i="35"/>
  <c r="AA170" i="35"/>
  <c r="Z170" i="35"/>
  <c r="Y170" i="35"/>
  <c r="X170" i="35"/>
  <c r="W170" i="35"/>
  <c r="V170" i="35"/>
  <c r="U170" i="35"/>
  <c r="S170" i="35"/>
  <c r="AE169" i="35"/>
  <c r="AD169" i="35"/>
  <c r="AC169" i="35"/>
  <c r="AB169" i="35"/>
  <c r="AA169" i="35"/>
  <c r="Z169" i="35"/>
  <c r="Y169" i="35"/>
  <c r="X169" i="35"/>
  <c r="W169" i="35"/>
  <c r="V169" i="35"/>
  <c r="U169" i="35"/>
  <c r="S169" i="35"/>
  <c r="AE168" i="35"/>
  <c r="AD168" i="35"/>
  <c r="AC168" i="35"/>
  <c r="AB168" i="35"/>
  <c r="AA168" i="35"/>
  <c r="Z168" i="35"/>
  <c r="Y168" i="35"/>
  <c r="X168" i="35"/>
  <c r="W168" i="35"/>
  <c r="V168" i="35"/>
  <c r="U168" i="35"/>
  <c r="S168" i="35"/>
  <c r="AE167" i="35"/>
  <c r="AD167" i="35"/>
  <c r="AC167" i="35"/>
  <c r="AB167" i="35"/>
  <c r="AA167" i="35"/>
  <c r="Z167" i="35"/>
  <c r="Y167" i="35"/>
  <c r="X167" i="35"/>
  <c r="W167" i="35"/>
  <c r="V167" i="35"/>
  <c r="U167" i="35"/>
  <c r="S167" i="35"/>
  <c r="AE166" i="35"/>
  <c r="AD166" i="35"/>
  <c r="AC166" i="35"/>
  <c r="AB166" i="35"/>
  <c r="AA166" i="35"/>
  <c r="Z166" i="35"/>
  <c r="Y166" i="35"/>
  <c r="X166" i="35"/>
  <c r="W166" i="35"/>
  <c r="V166" i="35"/>
  <c r="U166" i="35"/>
  <c r="S166" i="35"/>
  <c r="AE165" i="35"/>
  <c r="AD165" i="35"/>
  <c r="AC165" i="35"/>
  <c r="AB165" i="35"/>
  <c r="AA165" i="35"/>
  <c r="Z165" i="35"/>
  <c r="Y165" i="35"/>
  <c r="X165" i="35"/>
  <c r="W165" i="35"/>
  <c r="V165" i="35"/>
  <c r="U165" i="35"/>
  <c r="S165" i="35"/>
  <c r="AE164" i="35"/>
  <c r="AD164" i="35"/>
  <c r="AC164" i="35"/>
  <c r="AB164" i="35"/>
  <c r="AA164" i="35"/>
  <c r="Z164" i="35"/>
  <c r="Y164" i="35"/>
  <c r="X164" i="35"/>
  <c r="W164" i="35"/>
  <c r="V164" i="35"/>
  <c r="U164" i="35"/>
  <c r="S164" i="35"/>
  <c r="AE163" i="35"/>
  <c r="AD163" i="35"/>
  <c r="AC163" i="35"/>
  <c r="AB163" i="35"/>
  <c r="AA163" i="35"/>
  <c r="Z163" i="35"/>
  <c r="Y163" i="35"/>
  <c r="X163" i="35"/>
  <c r="W163" i="35"/>
  <c r="V163" i="35"/>
  <c r="U163" i="35"/>
  <c r="S163" i="35"/>
  <c r="AE162" i="35"/>
  <c r="AD162" i="35"/>
  <c r="AC162" i="35"/>
  <c r="AB162" i="35"/>
  <c r="AA162" i="35"/>
  <c r="Z162" i="35"/>
  <c r="Y162" i="35"/>
  <c r="X162" i="35"/>
  <c r="W162" i="35"/>
  <c r="V162" i="35"/>
  <c r="U162" i="35"/>
  <c r="S162" i="35"/>
  <c r="AE161" i="35"/>
  <c r="AD161" i="35"/>
  <c r="AC161" i="35"/>
  <c r="AB161" i="35"/>
  <c r="AA161" i="35"/>
  <c r="Z161" i="35"/>
  <c r="Y161" i="35"/>
  <c r="X161" i="35"/>
  <c r="W161" i="35"/>
  <c r="V161" i="35"/>
  <c r="U161" i="35"/>
  <c r="S161" i="35"/>
  <c r="AE160" i="35"/>
  <c r="AD160" i="35"/>
  <c r="AC160" i="35"/>
  <c r="AB160" i="35"/>
  <c r="AA160" i="35"/>
  <c r="Z160" i="35"/>
  <c r="Y160" i="35"/>
  <c r="X160" i="35"/>
  <c r="W160" i="35"/>
  <c r="V160" i="35"/>
  <c r="U160" i="35"/>
  <c r="S160" i="35"/>
  <c r="AE159" i="35"/>
  <c r="AD159" i="35"/>
  <c r="AC159" i="35"/>
  <c r="AB159" i="35"/>
  <c r="AA159" i="35"/>
  <c r="Z159" i="35"/>
  <c r="Y159" i="35"/>
  <c r="X159" i="35"/>
  <c r="W159" i="35"/>
  <c r="V159" i="35"/>
  <c r="U159" i="35"/>
  <c r="S159" i="35"/>
  <c r="AE158" i="35"/>
  <c r="AD158" i="35"/>
  <c r="AC158" i="35"/>
  <c r="AB158" i="35"/>
  <c r="AA158" i="35"/>
  <c r="Z158" i="35"/>
  <c r="Y158" i="35"/>
  <c r="X158" i="35"/>
  <c r="W158" i="35"/>
  <c r="V158" i="35"/>
  <c r="U158" i="35"/>
  <c r="S158" i="35"/>
  <c r="AE157" i="35"/>
  <c r="AD157" i="35"/>
  <c r="AC157" i="35"/>
  <c r="AB157" i="35"/>
  <c r="AA157" i="35"/>
  <c r="Z157" i="35"/>
  <c r="Y157" i="35"/>
  <c r="X157" i="35"/>
  <c r="W157" i="35"/>
  <c r="V157" i="35"/>
  <c r="U157" i="35"/>
  <c r="S157" i="35"/>
  <c r="AE156" i="35"/>
  <c r="AD156" i="35"/>
  <c r="AC156" i="35"/>
  <c r="AB156" i="35"/>
  <c r="AA156" i="35"/>
  <c r="Z156" i="35"/>
  <c r="Y156" i="35"/>
  <c r="X156" i="35"/>
  <c r="W156" i="35"/>
  <c r="V156" i="35"/>
  <c r="U156" i="35"/>
  <c r="S156" i="35"/>
  <c r="AE155" i="35"/>
  <c r="AD155" i="35"/>
  <c r="AC155" i="35"/>
  <c r="AB155" i="35"/>
  <c r="AA155" i="35"/>
  <c r="Z155" i="35"/>
  <c r="Y155" i="35"/>
  <c r="X155" i="35"/>
  <c r="W155" i="35"/>
  <c r="V155" i="35"/>
  <c r="U155" i="35"/>
  <c r="S155" i="35"/>
  <c r="AE154" i="35"/>
  <c r="AD154" i="35"/>
  <c r="AC154" i="35"/>
  <c r="AB154" i="35"/>
  <c r="AA154" i="35"/>
  <c r="Z154" i="35"/>
  <c r="Y154" i="35"/>
  <c r="X154" i="35"/>
  <c r="W154" i="35"/>
  <c r="V154" i="35"/>
  <c r="U154" i="35"/>
  <c r="S154" i="35"/>
  <c r="AE153" i="35"/>
  <c r="AD153" i="35"/>
  <c r="AC153" i="35"/>
  <c r="AB153" i="35"/>
  <c r="AA153" i="35"/>
  <c r="Z153" i="35"/>
  <c r="Y153" i="35"/>
  <c r="X153" i="35"/>
  <c r="W153" i="35"/>
  <c r="V153" i="35"/>
  <c r="U153" i="35"/>
  <c r="S153" i="35"/>
  <c r="AE152" i="35"/>
  <c r="AD152" i="35"/>
  <c r="AC152" i="35"/>
  <c r="AB152" i="35"/>
  <c r="AA152" i="35"/>
  <c r="Z152" i="35"/>
  <c r="Y152" i="35"/>
  <c r="X152" i="35"/>
  <c r="W152" i="35"/>
  <c r="V152" i="35"/>
  <c r="U152" i="35"/>
  <c r="S152" i="35"/>
  <c r="AE151" i="35"/>
  <c r="AD151" i="35"/>
  <c r="AC151" i="35"/>
  <c r="AB151" i="35"/>
  <c r="AA151" i="35"/>
  <c r="Z151" i="35"/>
  <c r="Y151" i="35"/>
  <c r="X151" i="35"/>
  <c r="W151" i="35"/>
  <c r="V151" i="35"/>
  <c r="U151" i="35"/>
  <c r="S151" i="35"/>
  <c r="AE150" i="35"/>
  <c r="AD150" i="35"/>
  <c r="AC150" i="35"/>
  <c r="AB150" i="35"/>
  <c r="AA150" i="35"/>
  <c r="Z150" i="35"/>
  <c r="Y150" i="35"/>
  <c r="X150" i="35"/>
  <c r="W150" i="35"/>
  <c r="V150" i="35"/>
  <c r="U150" i="35"/>
  <c r="S150" i="35"/>
  <c r="AE149" i="35"/>
  <c r="AD149" i="35"/>
  <c r="AC149" i="35"/>
  <c r="AB149" i="35"/>
  <c r="AA149" i="35"/>
  <c r="Z149" i="35"/>
  <c r="Y149" i="35"/>
  <c r="X149" i="35"/>
  <c r="W149" i="35"/>
  <c r="V149" i="35"/>
  <c r="U149" i="35"/>
  <c r="S149" i="35"/>
  <c r="AE148" i="35"/>
  <c r="AD148" i="35"/>
  <c r="AC148" i="35"/>
  <c r="AB148" i="35"/>
  <c r="AA148" i="35"/>
  <c r="Z148" i="35"/>
  <c r="Y148" i="35"/>
  <c r="X148" i="35"/>
  <c r="W148" i="35"/>
  <c r="V148" i="35"/>
  <c r="U148" i="35"/>
  <c r="S148" i="35"/>
  <c r="AE147" i="35"/>
  <c r="AD147" i="35"/>
  <c r="AC147" i="35"/>
  <c r="AB147" i="35"/>
  <c r="AA147" i="35"/>
  <c r="Z147" i="35"/>
  <c r="Y147" i="35"/>
  <c r="X147" i="35"/>
  <c r="W147" i="35"/>
  <c r="V147" i="35"/>
  <c r="U147" i="35"/>
  <c r="S147" i="35"/>
  <c r="AE146" i="35"/>
  <c r="AD146" i="35"/>
  <c r="AC146" i="35"/>
  <c r="AB146" i="35"/>
  <c r="AA146" i="35"/>
  <c r="Z146" i="35"/>
  <c r="Y146" i="35"/>
  <c r="X146" i="35"/>
  <c r="W146" i="35"/>
  <c r="V146" i="35"/>
  <c r="U146" i="35"/>
  <c r="S146" i="35"/>
  <c r="AE145" i="35"/>
  <c r="AD145" i="35"/>
  <c r="AC145" i="35"/>
  <c r="AB145" i="35"/>
  <c r="AA145" i="35"/>
  <c r="Z145" i="35"/>
  <c r="Y145" i="35"/>
  <c r="X145" i="35"/>
  <c r="W145" i="35"/>
  <c r="V145" i="35"/>
  <c r="U145" i="35"/>
  <c r="S145" i="35"/>
  <c r="AE144" i="35"/>
  <c r="AD144" i="35"/>
  <c r="AC144" i="35"/>
  <c r="AB144" i="35"/>
  <c r="AA144" i="35"/>
  <c r="Z144" i="35"/>
  <c r="Y144" i="35"/>
  <c r="X144" i="35"/>
  <c r="W144" i="35"/>
  <c r="V144" i="35"/>
  <c r="U144" i="35"/>
  <c r="S144" i="35"/>
  <c r="AE143" i="35"/>
  <c r="AD143" i="35"/>
  <c r="AC143" i="35"/>
  <c r="AB143" i="35"/>
  <c r="AA143" i="35"/>
  <c r="Z143" i="35"/>
  <c r="Y143" i="35"/>
  <c r="X143" i="35"/>
  <c r="W143" i="35"/>
  <c r="V143" i="35"/>
  <c r="U143" i="35"/>
  <c r="S143" i="35"/>
  <c r="AE142" i="35"/>
  <c r="AD142" i="35"/>
  <c r="AC142" i="35"/>
  <c r="AB142" i="35"/>
  <c r="AA142" i="35"/>
  <c r="Z142" i="35"/>
  <c r="Y142" i="35"/>
  <c r="X142" i="35"/>
  <c r="W142" i="35"/>
  <c r="V142" i="35"/>
  <c r="U142" i="35"/>
  <c r="S142" i="35"/>
  <c r="AE141" i="35"/>
  <c r="AD141" i="35"/>
  <c r="AC141" i="35"/>
  <c r="AB141" i="35"/>
  <c r="AA141" i="35"/>
  <c r="Z141" i="35"/>
  <c r="Y141" i="35"/>
  <c r="X141" i="35"/>
  <c r="W141" i="35"/>
  <c r="V141" i="35"/>
  <c r="U141" i="35"/>
  <c r="S141" i="35"/>
  <c r="AE140" i="35"/>
  <c r="AD140" i="35"/>
  <c r="AC140" i="35"/>
  <c r="AB140" i="35"/>
  <c r="AA140" i="35"/>
  <c r="Z140" i="35"/>
  <c r="Y140" i="35"/>
  <c r="X140" i="35"/>
  <c r="W140" i="35"/>
  <c r="V140" i="35"/>
  <c r="U140" i="35"/>
  <c r="S140" i="35"/>
  <c r="AE139" i="35"/>
  <c r="AD139" i="35"/>
  <c r="AC139" i="35"/>
  <c r="AB139" i="35"/>
  <c r="AA139" i="35"/>
  <c r="Z139" i="35"/>
  <c r="Y139" i="35"/>
  <c r="X139" i="35"/>
  <c r="W139" i="35"/>
  <c r="V139" i="35"/>
  <c r="U139" i="35"/>
  <c r="S139" i="35"/>
  <c r="AE138" i="35"/>
  <c r="AD138" i="35"/>
  <c r="AC138" i="35"/>
  <c r="AB138" i="35"/>
  <c r="AA138" i="35"/>
  <c r="Z138" i="35"/>
  <c r="Y138" i="35"/>
  <c r="X138" i="35"/>
  <c r="W138" i="35"/>
  <c r="V138" i="35"/>
  <c r="U138" i="35"/>
  <c r="S138" i="35"/>
  <c r="AE137" i="35"/>
  <c r="AD137" i="35"/>
  <c r="AC137" i="35"/>
  <c r="AB137" i="35"/>
  <c r="AA137" i="35"/>
  <c r="Z137" i="35"/>
  <c r="Y137" i="35"/>
  <c r="X137" i="35"/>
  <c r="W137" i="35"/>
  <c r="V137" i="35"/>
  <c r="U137" i="35"/>
  <c r="S137" i="35"/>
  <c r="AE136" i="35"/>
  <c r="AD136" i="35"/>
  <c r="AC136" i="35"/>
  <c r="AB136" i="35"/>
  <c r="AA136" i="35"/>
  <c r="Z136" i="35"/>
  <c r="Y136" i="35"/>
  <c r="X136" i="35"/>
  <c r="W136" i="35"/>
  <c r="V136" i="35"/>
  <c r="U136" i="35"/>
  <c r="S136" i="35"/>
  <c r="AE135" i="35"/>
  <c r="AD135" i="35"/>
  <c r="AC135" i="35"/>
  <c r="AB135" i="35"/>
  <c r="AA135" i="35"/>
  <c r="Z135" i="35"/>
  <c r="Y135" i="35"/>
  <c r="X135" i="35"/>
  <c r="W135" i="35"/>
  <c r="V135" i="35"/>
  <c r="U135" i="35"/>
  <c r="S135" i="35"/>
  <c r="AE134" i="35"/>
  <c r="AD134" i="35"/>
  <c r="AC134" i="35"/>
  <c r="AB134" i="35"/>
  <c r="AA134" i="35"/>
  <c r="Z134" i="35"/>
  <c r="Y134" i="35"/>
  <c r="X134" i="35"/>
  <c r="W134" i="35"/>
  <c r="V134" i="35"/>
  <c r="U134" i="35"/>
  <c r="S134" i="35"/>
  <c r="AE133" i="35"/>
  <c r="AD133" i="35"/>
  <c r="AC133" i="35"/>
  <c r="AB133" i="35"/>
  <c r="AA133" i="35"/>
  <c r="Z133" i="35"/>
  <c r="Y133" i="35"/>
  <c r="X133" i="35"/>
  <c r="W133" i="35"/>
  <c r="V133" i="35"/>
  <c r="U133" i="35"/>
  <c r="S133" i="35"/>
  <c r="AE132" i="35"/>
  <c r="AD132" i="35"/>
  <c r="AC132" i="35"/>
  <c r="AB132" i="35"/>
  <c r="AA132" i="35"/>
  <c r="Z132" i="35"/>
  <c r="Y132" i="35"/>
  <c r="X132" i="35"/>
  <c r="W132" i="35"/>
  <c r="V132" i="35"/>
  <c r="U132" i="35"/>
  <c r="S132" i="35"/>
  <c r="AE131" i="35"/>
  <c r="AD131" i="35"/>
  <c r="AC131" i="35"/>
  <c r="AB131" i="35"/>
  <c r="AA131" i="35"/>
  <c r="Z131" i="35"/>
  <c r="Y131" i="35"/>
  <c r="X131" i="35"/>
  <c r="W131" i="35"/>
  <c r="V131" i="35"/>
  <c r="U131" i="35"/>
  <c r="S131" i="35"/>
  <c r="AE130" i="35"/>
  <c r="AD130" i="35"/>
  <c r="AC130" i="35"/>
  <c r="AB130" i="35"/>
  <c r="AA130" i="35"/>
  <c r="Z130" i="35"/>
  <c r="Y130" i="35"/>
  <c r="X130" i="35"/>
  <c r="W130" i="35"/>
  <c r="V130" i="35"/>
  <c r="U130" i="35"/>
  <c r="S130" i="35"/>
  <c r="AE129" i="35"/>
  <c r="AD129" i="35"/>
  <c r="AC129" i="35"/>
  <c r="AB129" i="35"/>
  <c r="AA129" i="35"/>
  <c r="Z129" i="35"/>
  <c r="Y129" i="35"/>
  <c r="X129" i="35"/>
  <c r="W129" i="35"/>
  <c r="V129" i="35"/>
  <c r="U129" i="35"/>
  <c r="S129" i="35"/>
  <c r="AE128" i="35"/>
  <c r="AD128" i="35"/>
  <c r="AC128" i="35"/>
  <c r="AB128" i="35"/>
  <c r="AA128" i="35"/>
  <c r="Z128" i="35"/>
  <c r="Y128" i="35"/>
  <c r="X128" i="35"/>
  <c r="W128" i="35"/>
  <c r="V128" i="35"/>
  <c r="U128" i="35"/>
  <c r="S128" i="35"/>
  <c r="AE127" i="35"/>
  <c r="AD127" i="35"/>
  <c r="AC127" i="35"/>
  <c r="AB127" i="35"/>
  <c r="AA127" i="35"/>
  <c r="Z127" i="35"/>
  <c r="Y127" i="35"/>
  <c r="X127" i="35"/>
  <c r="W127" i="35"/>
  <c r="V127" i="35"/>
  <c r="U127" i="35"/>
  <c r="S127" i="35"/>
  <c r="AE126" i="35"/>
  <c r="AD126" i="35"/>
  <c r="AC126" i="35"/>
  <c r="AB126" i="35"/>
  <c r="AA126" i="35"/>
  <c r="Z126" i="35"/>
  <c r="Y126" i="35"/>
  <c r="X126" i="35"/>
  <c r="W126" i="35"/>
  <c r="V126" i="35"/>
  <c r="U126" i="35"/>
  <c r="S126" i="35"/>
  <c r="AE125" i="35"/>
  <c r="AD125" i="35"/>
  <c r="AC125" i="35"/>
  <c r="AB125" i="35"/>
  <c r="AA125" i="35"/>
  <c r="Z125" i="35"/>
  <c r="Y125" i="35"/>
  <c r="X125" i="35"/>
  <c r="W125" i="35"/>
  <c r="V125" i="35"/>
  <c r="U125" i="35"/>
  <c r="S125" i="35"/>
  <c r="AE124" i="35"/>
  <c r="AD124" i="35"/>
  <c r="AC124" i="35"/>
  <c r="AB124" i="35"/>
  <c r="AA124" i="35"/>
  <c r="Z124" i="35"/>
  <c r="Y124" i="35"/>
  <c r="X124" i="35"/>
  <c r="W124" i="35"/>
  <c r="V124" i="35"/>
  <c r="U124" i="35"/>
  <c r="S124" i="35"/>
  <c r="AE123" i="35"/>
  <c r="AD123" i="35"/>
  <c r="AC123" i="35"/>
  <c r="AB123" i="35"/>
  <c r="AA123" i="35"/>
  <c r="Z123" i="35"/>
  <c r="Y123" i="35"/>
  <c r="X123" i="35"/>
  <c r="W123" i="35"/>
  <c r="V123" i="35"/>
  <c r="U123" i="35"/>
  <c r="S123" i="35"/>
  <c r="AE122" i="35"/>
  <c r="AD122" i="35"/>
  <c r="AC122" i="35"/>
  <c r="AB122" i="35"/>
  <c r="AA122" i="35"/>
  <c r="Z122" i="35"/>
  <c r="Y122" i="35"/>
  <c r="X122" i="35"/>
  <c r="W122" i="35"/>
  <c r="V122" i="35"/>
  <c r="U122" i="35"/>
  <c r="S122" i="35"/>
  <c r="AE121" i="35"/>
  <c r="AD121" i="35"/>
  <c r="AC121" i="35"/>
  <c r="AB121" i="35"/>
  <c r="AA121" i="35"/>
  <c r="Z121" i="35"/>
  <c r="Y121" i="35"/>
  <c r="X121" i="35"/>
  <c r="W121" i="35"/>
  <c r="V121" i="35"/>
  <c r="U121" i="35"/>
  <c r="S121" i="35"/>
  <c r="AE120" i="35"/>
  <c r="AD120" i="35"/>
  <c r="AC120" i="35"/>
  <c r="AB120" i="35"/>
  <c r="AA120" i="35"/>
  <c r="Z120" i="35"/>
  <c r="Y120" i="35"/>
  <c r="X120" i="35"/>
  <c r="W120" i="35"/>
  <c r="V120" i="35"/>
  <c r="U120" i="35"/>
  <c r="S120" i="35"/>
  <c r="AE119" i="35"/>
  <c r="AD119" i="35"/>
  <c r="AC119" i="35"/>
  <c r="AB119" i="35"/>
  <c r="AA119" i="35"/>
  <c r="Z119" i="35"/>
  <c r="Y119" i="35"/>
  <c r="X119" i="35"/>
  <c r="W119" i="35"/>
  <c r="V119" i="35"/>
  <c r="U119" i="35"/>
  <c r="S119" i="35"/>
  <c r="AE118" i="35"/>
  <c r="AD118" i="35"/>
  <c r="AC118" i="35"/>
  <c r="AB118" i="35"/>
  <c r="AA118" i="35"/>
  <c r="Z118" i="35"/>
  <c r="Y118" i="35"/>
  <c r="X118" i="35"/>
  <c r="W118" i="35"/>
  <c r="V118" i="35"/>
  <c r="U118" i="35"/>
  <c r="S118" i="35"/>
  <c r="AE117" i="35"/>
  <c r="AD117" i="35"/>
  <c r="AB117" i="35"/>
  <c r="AA117" i="35"/>
  <c r="Z117" i="35"/>
  <c r="Y117" i="35"/>
  <c r="X117" i="35"/>
  <c r="W117" i="35"/>
  <c r="V117" i="35"/>
  <c r="U117" i="35"/>
  <c r="AE116" i="35"/>
  <c r="AD116" i="35"/>
  <c r="AB116" i="35"/>
  <c r="AA116" i="35"/>
  <c r="Z116" i="35"/>
  <c r="Y116" i="35"/>
  <c r="X116" i="35"/>
  <c r="W116" i="35"/>
  <c r="V116" i="35"/>
  <c r="U116" i="35"/>
  <c r="AE115" i="35"/>
  <c r="AD115" i="35"/>
  <c r="AB115" i="35"/>
  <c r="AA115" i="35"/>
  <c r="Z115" i="35"/>
  <c r="Y115" i="35"/>
  <c r="X115" i="35"/>
  <c r="W115" i="35"/>
  <c r="V115" i="35"/>
  <c r="U115" i="35"/>
  <c r="AE114" i="35"/>
  <c r="AD114" i="35"/>
  <c r="AB114" i="35"/>
  <c r="AA114" i="35"/>
  <c r="Z114" i="35"/>
  <c r="Y114" i="35"/>
  <c r="X114" i="35"/>
  <c r="W114" i="35"/>
  <c r="V114" i="35"/>
  <c r="U114" i="35"/>
  <c r="AE113" i="35"/>
  <c r="AD113" i="35"/>
  <c r="AB113" i="35"/>
  <c r="AA113" i="35"/>
  <c r="Z113" i="35"/>
  <c r="Y113" i="35"/>
  <c r="X113" i="35"/>
  <c r="W113" i="35"/>
  <c r="V113" i="35"/>
  <c r="U113" i="35"/>
  <c r="AE112" i="35"/>
  <c r="AD112" i="35"/>
  <c r="AB112" i="35"/>
  <c r="AA112" i="35"/>
  <c r="Z112" i="35"/>
  <c r="Y112" i="35"/>
  <c r="X112" i="35"/>
  <c r="W112" i="35"/>
  <c r="V112" i="35"/>
  <c r="U112" i="35"/>
  <c r="AE111" i="35"/>
  <c r="AD111" i="35"/>
  <c r="AB111" i="35"/>
  <c r="AA111" i="35"/>
  <c r="Z111" i="35"/>
  <c r="Y111" i="35"/>
  <c r="X111" i="35"/>
  <c r="W111" i="35"/>
  <c r="V111" i="35"/>
  <c r="U111" i="35"/>
  <c r="AE110" i="35"/>
  <c r="AD110" i="35"/>
  <c r="AB110" i="35"/>
  <c r="AA110" i="35"/>
  <c r="Z110" i="35"/>
  <c r="Y110" i="35"/>
  <c r="X110" i="35"/>
  <c r="W110" i="35"/>
  <c r="V110" i="35"/>
  <c r="U110" i="35"/>
  <c r="AE109" i="35"/>
  <c r="AD109" i="35"/>
  <c r="AB109" i="35"/>
  <c r="AA109" i="35"/>
  <c r="Z109" i="35"/>
  <c r="Y109" i="35"/>
  <c r="X109" i="35"/>
  <c r="W109" i="35"/>
  <c r="V109" i="35"/>
  <c r="U109" i="35"/>
  <c r="AE108" i="35"/>
  <c r="AD108" i="35"/>
  <c r="AB108" i="35"/>
  <c r="AA108" i="35"/>
  <c r="Z108" i="35"/>
  <c r="Y108" i="35"/>
  <c r="X108" i="35"/>
  <c r="W108" i="35"/>
  <c r="V108" i="35"/>
  <c r="U108" i="35"/>
  <c r="AE107" i="35"/>
  <c r="AD107" i="35"/>
  <c r="AB107" i="35"/>
  <c r="AA107" i="35"/>
  <c r="Z107" i="35"/>
  <c r="Y107" i="35"/>
  <c r="X107" i="35"/>
  <c r="W107" i="35"/>
  <c r="V107" i="35"/>
  <c r="U107" i="35"/>
  <c r="AE106" i="35"/>
  <c r="AD106" i="35"/>
  <c r="AB106" i="35"/>
  <c r="AA106" i="35"/>
  <c r="Z106" i="35"/>
  <c r="Y106" i="35"/>
  <c r="X106" i="35"/>
  <c r="W106" i="35"/>
  <c r="V106" i="35"/>
  <c r="U106" i="35"/>
  <c r="AE105" i="35"/>
  <c r="AD105" i="35"/>
  <c r="AB105" i="35"/>
  <c r="AA105" i="35"/>
  <c r="Z105" i="35"/>
  <c r="Y105" i="35"/>
  <c r="X105" i="35"/>
  <c r="W105" i="35"/>
  <c r="V105" i="35"/>
  <c r="U105" i="35"/>
  <c r="AE104" i="35"/>
  <c r="AD104" i="35"/>
  <c r="AB104" i="35"/>
  <c r="AA104" i="35"/>
  <c r="Z104" i="35"/>
  <c r="Y104" i="35"/>
  <c r="X104" i="35"/>
  <c r="W104" i="35"/>
  <c r="V104" i="35"/>
  <c r="U104" i="35"/>
  <c r="AE103" i="35"/>
  <c r="AD103" i="35"/>
  <c r="AB103" i="35"/>
  <c r="AA103" i="35"/>
  <c r="Z103" i="35"/>
  <c r="Y103" i="35"/>
  <c r="X103" i="35"/>
  <c r="W103" i="35"/>
  <c r="V103" i="35"/>
  <c r="U103" i="35"/>
  <c r="AE102" i="35"/>
  <c r="AD102" i="35"/>
  <c r="AB102" i="35"/>
  <c r="AA102" i="35"/>
  <c r="Z102" i="35"/>
  <c r="Y102" i="35"/>
  <c r="X102" i="35"/>
  <c r="W102" i="35"/>
  <c r="V102" i="35"/>
  <c r="U102" i="35"/>
  <c r="AE101" i="35"/>
  <c r="AD101" i="35"/>
  <c r="AB101" i="35"/>
  <c r="AA101" i="35"/>
  <c r="Z101" i="35"/>
  <c r="Y101" i="35"/>
  <c r="X101" i="35"/>
  <c r="W101" i="35"/>
  <c r="V101" i="35"/>
  <c r="U101" i="35"/>
  <c r="AE100" i="35"/>
  <c r="AD100" i="35"/>
  <c r="AB100" i="35"/>
  <c r="AA100" i="35"/>
  <c r="Z100" i="35"/>
  <c r="Y100" i="35"/>
  <c r="X100" i="35"/>
  <c r="W100" i="35"/>
  <c r="V100" i="35"/>
  <c r="U100" i="35"/>
  <c r="AE99" i="35"/>
  <c r="AD99" i="35"/>
  <c r="AB99" i="35"/>
  <c r="AA99" i="35"/>
  <c r="Z99" i="35"/>
  <c r="Y99" i="35"/>
  <c r="X99" i="35"/>
  <c r="W99" i="35"/>
  <c r="V99" i="35"/>
  <c r="U99" i="35"/>
  <c r="AE98" i="35"/>
  <c r="AD98" i="35"/>
  <c r="AB98" i="35"/>
  <c r="AA98" i="35"/>
  <c r="Z98" i="35"/>
  <c r="Y98" i="35"/>
  <c r="X98" i="35"/>
  <c r="W98" i="35"/>
  <c r="V98" i="35"/>
  <c r="U98" i="35"/>
  <c r="AE97" i="35"/>
  <c r="AD97" i="35"/>
  <c r="AB97" i="35"/>
  <c r="AA97" i="35"/>
  <c r="Z97" i="35"/>
  <c r="Y97" i="35"/>
  <c r="X97" i="35"/>
  <c r="W97" i="35"/>
  <c r="V97" i="35"/>
  <c r="U97" i="35"/>
  <c r="AE96" i="35"/>
  <c r="AD96" i="35"/>
  <c r="AB96" i="35"/>
  <c r="AA96" i="35"/>
  <c r="Z96" i="35"/>
  <c r="Y96" i="35"/>
  <c r="X96" i="35"/>
  <c r="W96" i="35"/>
  <c r="V96" i="35"/>
  <c r="U96" i="35"/>
  <c r="AE95" i="35"/>
  <c r="AD95" i="35"/>
  <c r="AB95" i="35"/>
  <c r="AA95" i="35"/>
  <c r="Z95" i="35"/>
  <c r="Y95" i="35"/>
  <c r="X95" i="35"/>
  <c r="W95" i="35"/>
  <c r="V95" i="35"/>
  <c r="U95" i="35"/>
  <c r="AE94" i="35"/>
  <c r="AD94" i="35"/>
  <c r="AB94" i="35"/>
  <c r="AA94" i="35"/>
  <c r="Z94" i="35"/>
  <c r="Y94" i="35"/>
  <c r="X94" i="35"/>
  <c r="W94" i="35"/>
  <c r="V94" i="35"/>
  <c r="U94" i="35"/>
  <c r="AE93" i="35"/>
  <c r="AD93" i="35"/>
  <c r="AB93" i="35"/>
  <c r="AA93" i="35"/>
  <c r="Z93" i="35"/>
  <c r="Y93" i="35"/>
  <c r="X93" i="35"/>
  <c r="W93" i="35"/>
  <c r="V93" i="35"/>
  <c r="U93" i="35"/>
  <c r="AE92" i="35"/>
  <c r="AD92" i="35"/>
  <c r="AB92" i="35"/>
  <c r="AA92" i="35"/>
  <c r="Z92" i="35"/>
  <c r="Y92" i="35"/>
  <c r="X92" i="35"/>
  <c r="W92" i="35"/>
  <c r="V92" i="35"/>
  <c r="U92" i="35"/>
  <c r="AE91" i="35"/>
  <c r="AD91" i="35"/>
  <c r="AB91" i="35"/>
  <c r="AA91" i="35"/>
  <c r="Z91" i="35"/>
  <c r="Y91" i="35"/>
  <c r="X91" i="35"/>
  <c r="W91" i="35"/>
  <c r="V91" i="35"/>
  <c r="U91" i="35"/>
  <c r="AE90" i="35"/>
  <c r="AD90" i="35"/>
  <c r="AB90" i="35"/>
  <c r="AA90" i="35"/>
  <c r="Z90" i="35"/>
  <c r="Y90" i="35"/>
  <c r="X90" i="35"/>
  <c r="W90" i="35"/>
  <c r="V90" i="35"/>
  <c r="U90" i="35"/>
  <c r="AE89" i="35"/>
  <c r="AD89" i="35"/>
  <c r="AB89" i="35"/>
  <c r="AA89" i="35"/>
  <c r="Z89" i="35"/>
  <c r="Y89" i="35"/>
  <c r="X89" i="35"/>
  <c r="W89" i="35"/>
  <c r="V89" i="35"/>
  <c r="U89" i="35"/>
  <c r="AE88" i="35"/>
  <c r="AD88" i="35"/>
  <c r="AB88" i="35"/>
  <c r="AA88" i="35"/>
  <c r="Z88" i="35"/>
  <c r="Y88" i="35"/>
  <c r="X88" i="35"/>
  <c r="W88" i="35"/>
  <c r="V88" i="35"/>
  <c r="U88" i="35"/>
  <c r="AE87" i="35"/>
  <c r="AD87" i="35"/>
  <c r="AB87" i="35"/>
  <c r="AA87" i="35"/>
  <c r="Z87" i="35"/>
  <c r="Y87" i="35"/>
  <c r="X87" i="35"/>
  <c r="W87" i="35"/>
  <c r="V87" i="35"/>
  <c r="U87" i="35"/>
  <c r="AE86" i="35"/>
  <c r="AD86" i="35"/>
  <c r="AB86" i="35"/>
  <c r="AA86" i="35"/>
  <c r="Z86" i="35"/>
  <c r="Y86" i="35"/>
  <c r="X86" i="35"/>
  <c r="W86" i="35"/>
  <c r="V86" i="35"/>
  <c r="U86" i="35"/>
  <c r="AE85" i="35"/>
  <c r="AD85" i="35"/>
  <c r="AB85" i="35"/>
  <c r="AA85" i="35"/>
  <c r="Z85" i="35"/>
  <c r="Y85" i="35"/>
  <c r="X85" i="35"/>
  <c r="W85" i="35"/>
  <c r="V85" i="35"/>
  <c r="U85" i="35"/>
  <c r="AE84" i="35"/>
  <c r="AD84" i="35"/>
  <c r="AB84" i="35"/>
  <c r="AA84" i="35"/>
  <c r="Z84" i="35"/>
  <c r="Y84" i="35"/>
  <c r="X84" i="35"/>
  <c r="W84" i="35"/>
  <c r="V84" i="35"/>
  <c r="U84" i="35"/>
  <c r="AE83" i="35"/>
  <c r="AD83" i="35"/>
  <c r="AB83" i="35"/>
  <c r="AA83" i="35"/>
  <c r="Z83" i="35"/>
  <c r="Y83" i="35"/>
  <c r="X83" i="35"/>
  <c r="W83" i="35"/>
  <c r="V83" i="35"/>
  <c r="U83" i="35"/>
  <c r="AE82" i="35"/>
  <c r="AD82" i="35"/>
  <c r="AB82" i="35"/>
  <c r="AA82" i="35"/>
  <c r="Z82" i="35"/>
  <c r="Y82" i="35"/>
  <c r="X82" i="35"/>
  <c r="W82" i="35"/>
  <c r="V82" i="35"/>
  <c r="U82" i="35"/>
  <c r="AE81" i="35"/>
  <c r="AD81" i="35"/>
  <c r="AB81" i="35"/>
  <c r="AA81" i="35"/>
  <c r="Z81" i="35"/>
  <c r="Y81" i="35"/>
  <c r="X81" i="35"/>
  <c r="W81" i="35"/>
  <c r="V81" i="35"/>
  <c r="U81" i="35"/>
  <c r="AE80" i="35"/>
  <c r="AD80" i="35"/>
  <c r="AB80" i="35"/>
  <c r="AA80" i="35"/>
  <c r="Z80" i="35"/>
  <c r="Y80" i="35"/>
  <c r="X80" i="35"/>
  <c r="W80" i="35"/>
  <c r="V80" i="35"/>
  <c r="U80" i="35"/>
  <c r="AE79" i="35"/>
  <c r="AD79" i="35"/>
  <c r="AB79" i="35"/>
  <c r="AA79" i="35"/>
  <c r="Z79" i="35"/>
  <c r="Y79" i="35"/>
  <c r="X79" i="35"/>
  <c r="W79" i="35"/>
  <c r="V79" i="35"/>
  <c r="U79" i="35"/>
  <c r="AE78" i="35"/>
  <c r="AD78" i="35"/>
  <c r="AB78" i="35"/>
  <c r="AA78" i="35"/>
  <c r="Z78" i="35"/>
  <c r="Y78" i="35"/>
  <c r="X78" i="35"/>
  <c r="W78" i="35"/>
  <c r="V78" i="35"/>
  <c r="U78" i="35"/>
  <c r="AE77" i="35"/>
  <c r="AD77" i="35"/>
  <c r="AB77" i="35"/>
  <c r="AA77" i="35"/>
  <c r="Z77" i="35"/>
  <c r="Y77" i="35"/>
  <c r="X77" i="35"/>
  <c r="W77" i="35"/>
  <c r="V77" i="35"/>
  <c r="U77" i="35"/>
  <c r="AE76" i="35"/>
  <c r="AD76" i="35"/>
  <c r="AB76" i="35"/>
  <c r="AA76" i="35"/>
  <c r="Z76" i="35"/>
  <c r="Y76" i="35"/>
  <c r="X76" i="35"/>
  <c r="W76" i="35"/>
  <c r="V76" i="35"/>
  <c r="U76" i="35"/>
  <c r="AE75" i="35"/>
  <c r="AD75" i="35"/>
  <c r="AB75" i="35"/>
  <c r="AA75" i="35"/>
  <c r="Z75" i="35"/>
  <c r="Y75" i="35"/>
  <c r="X75" i="35"/>
  <c r="W75" i="35"/>
  <c r="V75" i="35"/>
  <c r="U75" i="35"/>
  <c r="E10" i="34"/>
  <c r="E10" i="35" s="1"/>
  <c r="E11" i="34"/>
  <c r="E11" i="35" s="1"/>
  <c r="E12" i="34"/>
  <c r="E12" i="35" s="1"/>
  <c r="E13" i="34"/>
  <c r="E13" i="35" s="1"/>
  <c r="E14" i="34"/>
  <c r="E14" i="35" s="1"/>
  <c r="E15" i="34"/>
  <c r="E15" i="35" s="1"/>
  <c r="E16" i="34"/>
  <c r="E16" i="35" s="1"/>
  <c r="E17" i="34"/>
  <c r="E17" i="35" s="1"/>
  <c r="E18" i="34"/>
  <c r="E18" i="35" s="1"/>
  <c r="E19" i="34"/>
  <c r="E19" i="35" s="1"/>
  <c r="E20" i="34"/>
  <c r="E20" i="35" s="1"/>
  <c r="E21" i="34"/>
  <c r="E21" i="35" s="1"/>
  <c r="E22" i="34"/>
  <c r="E22" i="35" s="1"/>
  <c r="E23" i="34"/>
  <c r="E23" i="35" s="1"/>
  <c r="E24" i="34"/>
  <c r="E24" i="35" s="1"/>
  <c r="E25" i="34"/>
  <c r="E25" i="35" s="1"/>
  <c r="E26" i="34"/>
  <c r="E26" i="35" s="1"/>
  <c r="E27" i="34"/>
  <c r="E27" i="35" s="1"/>
  <c r="E28" i="34"/>
  <c r="E28" i="35" s="1"/>
  <c r="E29" i="34"/>
  <c r="E29" i="35" s="1"/>
  <c r="E30" i="34"/>
  <c r="E30" i="35" s="1"/>
  <c r="E31" i="34"/>
  <c r="E31" i="35" s="1"/>
  <c r="E32" i="34"/>
  <c r="E32" i="35" s="1"/>
  <c r="E33" i="34"/>
  <c r="E34" i="34"/>
  <c r="E34" i="35" s="1"/>
  <c r="E35" i="34"/>
  <c r="E35" i="35" s="1"/>
  <c r="E36" i="34"/>
  <c r="E36" i="35" s="1"/>
  <c r="E37" i="34"/>
  <c r="E37" i="35" s="1"/>
  <c r="E38" i="34"/>
  <c r="E38" i="35" s="1"/>
  <c r="E39" i="34"/>
  <c r="E39" i="35" s="1"/>
  <c r="E40" i="34"/>
  <c r="E40" i="35" s="1"/>
  <c r="E41" i="34"/>
  <c r="E41" i="35" s="1"/>
  <c r="E42" i="34"/>
  <c r="E42" i="35" s="1"/>
  <c r="E43" i="34"/>
  <c r="E43" i="35" s="1"/>
  <c r="E44" i="34"/>
  <c r="E44" i="35" s="1"/>
  <c r="E45" i="34"/>
  <c r="E45" i="35" s="1"/>
  <c r="E46" i="34"/>
  <c r="E46" i="35" s="1"/>
  <c r="E47" i="34"/>
  <c r="E47" i="35" s="1"/>
  <c r="E48" i="34"/>
  <c r="E48" i="35" s="1"/>
  <c r="E49" i="34"/>
  <c r="E49" i="35" s="1"/>
  <c r="E50" i="34"/>
  <c r="E50" i="35" s="1"/>
  <c r="E51" i="34"/>
  <c r="E51" i="35" s="1"/>
  <c r="E52" i="34"/>
  <c r="E52" i="35" s="1"/>
  <c r="E53" i="34"/>
  <c r="E53" i="35" s="1"/>
  <c r="E54" i="34"/>
  <c r="E54" i="35" s="1"/>
  <c r="E55" i="34"/>
  <c r="E55" i="35" s="1"/>
  <c r="E56" i="34"/>
  <c r="E56" i="35" s="1"/>
  <c r="E57" i="34"/>
  <c r="E58" i="34"/>
  <c r="E58" i="35" s="1"/>
  <c r="E59" i="34"/>
  <c r="E59" i="35" s="1"/>
  <c r="E60" i="34"/>
  <c r="E60" i="35" s="1"/>
  <c r="E61" i="34"/>
  <c r="E61" i="35" s="1"/>
  <c r="E62" i="34"/>
  <c r="E62" i="35" s="1"/>
  <c r="E63" i="34"/>
  <c r="E63" i="35" s="1"/>
  <c r="E64" i="34"/>
  <c r="E64" i="35" s="1"/>
  <c r="E65" i="34"/>
  <c r="E66" i="34"/>
  <c r="E66" i="35" s="1"/>
  <c r="E67" i="34"/>
  <c r="E67" i="35" s="1"/>
  <c r="E68" i="34"/>
  <c r="E68" i="35" s="1"/>
  <c r="E69" i="34"/>
  <c r="E69" i="35" s="1"/>
  <c r="E70" i="34"/>
  <c r="E70" i="35" s="1"/>
  <c r="E71" i="34"/>
  <c r="E71" i="35" s="1"/>
  <c r="E72" i="34"/>
  <c r="E72" i="35" s="1"/>
  <c r="E73" i="34"/>
  <c r="E73" i="35" s="1"/>
  <c r="E74" i="34"/>
  <c r="E74" i="35" s="1"/>
  <c r="E75" i="34"/>
  <c r="E75" i="35" s="1"/>
  <c r="E76" i="34"/>
  <c r="E76" i="35" s="1"/>
  <c r="E77" i="34"/>
  <c r="E77" i="35" s="1"/>
  <c r="E78" i="34"/>
  <c r="E78" i="35" s="1"/>
  <c r="E79" i="34"/>
  <c r="E79" i="35" s="1"/>
  <c r="E80" i="34"/>
  <c r="E80" i="35" s="1"/>
  <c r="E81" i="34"/>
  <c r="E82" i="34"/>
  <c r="E82" i="35" s="1"/>
  <c r="E83" i="34"/>
  <c r="E83" i="35" s="1"/>
  <c r="E84" i="34"/>
  <c r="E84" i="35" s="1"/>
  <c r="E85" i="34"/>
  <c r="E85" i="35" s="1"/>
  <c r="E86" i="34"/>
  <c r="E86" i="35" s="1"/>
  <c r="E87" i="34"/>
  <c r="E87" i="35" s="1"/>
  <c r="E88" i="34"/>
  <c r="E88" i="35" s="1"/>
  <c r="E89" i="34"/>
  <c r="E89" i="35" s="1"/>
  <c r="E90" i="34"/>
  <c r="E90" i="35" s="1"/>
  <c r="E91" i="34"/>
  <c r="E91" i="35" s="1"/>
  <c r="E92" i="34"/>
  <c r="E92" i="35" s="1"/>
  <c r="E93" i="34"/>
  <c r="E93" i="35" s="1"/>
  <c r="E94" i="34"/>
  <c r="E94" i="35" s="1"/>
  <c r="E95" i="34"/>
  <c r="E95" i="35" s="1"/>
  <c r="E96" i="34"/>
  <c r="E96" i="35" s="1"/>
  <c r="E97" i="34"/>
  <c r="E97" i="35" s="1"/>
  <c r="E98" i="34"/>
  <c r="E98" i="35" s="1"/>
  <c r="E99" i="34"/>
  <c r="E99" i="35" s="1"/>
  <c r="E100" i="34"/>
  <c r="E100" i="35" s="1"/>
  <c r="E101" i="34"/>
  <c r="E101" i="35" s="1"/>
  <c r="E102" i="34"/>
  <c r="E102" i="35" s="1"/>
  <c r="E103" i="34"/>
  <c r="E103" i="35" s="1"/>
  <c r="E104" i="34"/>
  <c r="E104" i="35" s="1"/>
  <c r="E105" i="34"/>
  <c r="E105" i="35" s="1"/>
  <c r="E106" i="34"/>
  <c r="E106" i="35" s="1"/>
  <c r="E107" i="34"/>
  <c r="E107" i="35" s="1"/>
  <c r="E108" i="34"/>
  <c r="E108" i="35" s="1"/>
  <c r="E109" i="34"/>
  <c r="E109" i="35" s="1"/>
  <c r="E110" i="34"/>
  <c r="E110" i="35" s="1"/>
  <c r="E111" i="34"/>
  <c r="E111" i="35" s="1"/>
  <c r="E112" i="34"/>
  <c r="E112" i="35" s="1"/>
  <c r="E113" i="34"/>
  <c r="E114" i="34"/>
  <c r="E114" i="35" s="1"/>
  <c r="E115" i="34"/>
  <c r="E115" i="35" s="1"/>
  <c r="E116" i="34"/>
  <c r="E116" i="35" s="1"/>
  <c r="E117" i="34"/>
  <c r="E117" i="35" s="1"/>
  <c r="E118" i="34"/>
  <c r="E118" i="35" s="1"/>
  <c r="E119" i="34"/>
  <c r="E119" i="35" s="1"/>
  <c r="E120" i="34"/>
  <c r="E120" i="35" s="1"/>
  <c r="E121" i="34"/>
  <c r="E121" i="35" s="1"/>
  <c r="E122" i="34"/>
  <c r="E122" i="35" s="1"/>
  <c r="E123" i="34"/>
  <c r="E123" i="35" s="1"/>
  <c r="E124" i="34"/>
  <c r="E124" i="35" s="1"/>
  <c r="E125" i="34"/>
  <c r="E125" i="35" s="1"/>
  <c r="E126" i="34"/>
  <c r="E126" i="35" s="1"/>
  <c r="E127" i="34"/>
  <c r="E127" i="35" s="1"/>
  <c r="E128" i="34"/>
  <c r="E128" i="35" s="1"/>
  <c r="E129" i="34"/>
  <c r="E129" i="35" s="1"/>
  <c r="E130" i="34"/>
  <c r="E130" i="35" s="1"/>
  <c r="E131" i="34"/>
  <c r="E131" i="35" s="1"/>
  <c r="E132" i="34"/>
  <c r="E132" i="35" s="1"/>
  <c r="E133" i="34"/>
  <c r="E133" i="35" s="1"/>
  <c r="E134" i="34"/>
  <c r="E134" i="35" s="1"/>
  <c r="E135" i="34"/>
  <c r="E135" i="35" s="1"/>
  <c r="E136" i="34"/>
  <c r="E136" i="35" s="1"/>
  <c r="E137" i="34"/>
  <c r="E137" i="35" s="1"/>
  <c r="E138" i="34"/>
  <c r="E138" i="35" s="1"/>
  <c r="E139" i="34"/>
  <c r="E139" i="35" s="1"/>
  <c r="E140" i="34"/>
  <c r="E140" i="35" s="1"/>
  <c r="E141" i="34"/>
  <c r="E141" i="35" s="1"/>
  <c r="E142" i="34"/>
  <c r="E142" i="35" s="1"/>
  <c r="E143" i="34"/>
  <c r="E143" i="35" s="1"/>
  <c r="E144" i="34"/>
  <c r="E144" i="35" s="1"/>
  <c r="E145" i="34"/>
  <c r="E145" i="35" s="1"/>
  <c r="E146" i="34"/>
  <c r="E146" i="35" s="1"/>
  <c r="E147" i="34"/>
  <c r="E147" i="35" s="1"/>
  <c r="E148" i="34"/>
  <c r="E148" i="35" s="1"/>
  <c r="E149" i="34"/>
  <c r="E149" i="35" s="1"/>
  <c r="E150" i="34"/>
  <c r="E150" i="35" s="1"/>
  <c r="E151" i="34"/>
  <c r="E151" i="35" s="1"/>
  <c r="E152" i="34"/>
  <c r="E152" i="35" s="1"/>
  <c r="E153" i="34"/>
  <c r="E153" i="35" s="1"/>
  <c r="E154" i="34"/>
  <c r="E154" i="35" s="1"/>
  <c r="E155" i="34"/>
  <c r="E155" i="35" s="1"/>
  <c r="E156" i="34"/>
  <c r="E156" i="35" s="1"/>
  <c r="E157" i="34"/>
  <c r="E157" i="35" s="1"/>
  <c r="E158" i="34"/>
  <c r="E158" i="35" s="1"/>
  <c r="E159" i="34"/>
  <c r="E159" i="35" s="1"/>
  <c r="E160" i="34"/>
  <c r="E160" i="35" s="1"/>
  <c r="E161" i="34"/>
  <c r="E161" i="35" s="1"/>
  <c r="E162" i="34"/>
  <c r="E162" i="35" s="1"/>
  <c r="E163" i="34"/>
  <c r="E163" i="35" s="1"/>
  <c r="E164" i="34"/>
  <c r="E164" i="35" s="1"/>
  <c r="E165" i="34"/>
  <c r="E165" i="35" s="1"/>
  <c r="E166" i="34"/>
  <c r="E166" i="35" s="1"/>
  <c r="E167" i="34"/>
  <c r="E167" i="35" s="1"/>
  <c r="E168" i="34"/>
  <c r="E168" i="35" s="1"/>
  <c r="E169" i="34"/>
  <c r="E169" i="35" s="1"/>
  <c r="E170" i="34"/>
  <c r="E170" i="35" s="1"/>
  <c r="E171" i="34"/>
  <c r="E171" i="35" s="1"/>
  <c r="E172" i="34"/>
  <c r="E172" i="35" s="1"/>
  <c r="E173" i="34"/>
  <c r="E173" i="35" s="1"/>
  <c r="E174" i="34"/>
  <c r="E174" i="35" s="1"/>
  <c r="E175" i="34"/>
  <c r="E175" i="35" s="1"/>
  <c r="E176" i="34"/>
  <c r="E176" i="35" s="1"/>
  <c r="E177" i="34"/>
  <c r="E177" i="35" s="1"/>
  <c r="E178" i="34"/>
  <c r="E178" i="35" s="1"/>
  <c r="E179" i="34"/>
  <c r="E179" i="35" s="1"/>
  <c r="E180" i="34"/>
  <c r="E180" i="35" s="1"/>
  <c r="E181" i="34"/>
  <c r="E181" i="35" s="1"/>
  <c r="E182" i="34"/>
  <c r="E182" i="35" s="1"/>
  <c r="E183" i="34"/>
  <c r="E183" i="35" s="1"/>
  <c r="E184" i="34"/>
  <c r="E184" i="35" s="1"/>
  <c r="E185" i="34"/>
  <c r="E186" i="34"/>
  <c r="E186" i="35" s="1"/>
  <c r="E187" i="34"/>
  <c r="E187" i="35" s="1"/>
  <c r="E188" i="34"/>
  <c r="E188" i="35" s="1"/>
  <c r="E189" i="34"/>
  <c r="E189" i="35" s="1"/>
  <c r="E190" i="34"/>
  <c r="E190" i="35" s="1"/>
  <c r="E191" i="34"/>
  <c r="E191" i="35" s="1"/>
  <c r="E192" i="34"/>
  <c r="E192" i="35" s="1"/>
  <c r="E193" i="34"/>
  <c r="E194" i="34"/>
  <c r="E194" i="35" s="1"/>
  <c r="E195" i="34"/>
  <c r="E195" i="35" s="1"/>
  <c r="E196" i="34"/>
  <c r="E196" i="35" s="1"/>
  <c r="E197" i="34"/>
  <c r="E197" i="35" s="1"/>
  <c r="E198" i="34"/>
  <c r="E198" i="35" s="1"/>
  <c r="E199" i="34"/>
  <c r="E199" i="35" s="1"/>
  <c r="E200" i="34"/>
  <c r="E200" i="35" s="1"/>
  <c r="E201" i="34"/>
  <c r="E202" i="34"/>
  <c r="E202" i="35" s="1"/>
  <c r="E203" i="34"/>
  <c r="E203" i="35" s="1"/>
  <c r="E204" i="34"/>
  <c r="E204" i="35" s="1"/>
  <c r="E205" i="34"/>
  <c r="E205" i="35" s="1"/>
  <c r="E206" i="34"/>
  <c r="E206" i="35" s="1"/>
  <c r="E207" i="34"/>
  <c r="E207" i="35" s="1"/>
  <c r="E208" i="34"/>
  <c r="E208" i="35" s="1"/>
  <c r="E209" i="34"/>
  <c r="E210" i="34"/>
  <c r="E210" i="35" s="1"/>
  <c r="E211" i="34"/>
  <c r="E211" i="35" s="1"/>
  <c r="E212" i="34"/>
  <c r="E212" i="35" s="1"/>
  <c r="E213" i="34"/>
  <c r="E213" i="35" s="1"/>
  <c r="E214" i="34"/>
  <c r="E214" i="35" s="1"/>
  <c r="E215" i="34"/>
  <c r="E215" i="35" s="1"/>
  <c r="E216" i="34"/>
  <c r="E216" i="35" s="1"/>
  <c r="E217" i="34"/>
  <c r="E217" i="35" s="1"/>
  <c r="E218" i="34"/>
  <c r="E218" i="35" s="1"/>
  <c r="E219" i="34"/>
  <c r="E219" i="35" s="1"/>
  <c r="E220" i="34"/>
  <c r="E220" i="35" s="1"/>
  <c r="E221" i="34"/>
  <c r="E221" i="35" s="1"/>
  <c r="E222" i="34"/>
  <c r="E222" i="35" s="1"/>
  <c r="E223" i="34"/>
  <c r="E223" i="35" s="1"/>
  <c r="E224" i="34"/>
  <c r="E224" i="35" s="1"/>
  <c r="E225" i="34"/>
  <c r="E226" i="34"/>
  <c r="E226" i="35" s="1"/>
  <c r="E227" i="34"/>
  <c r="E227" i="35" s="1"/>
  <c r="E228" i="34"/>
  <c r="E228" i="35" s="1"/>
  <c r="E229" i="34"/>
  <c r="E229" i="35" s="1"/>
  <c r="E230" i="34"/>
  <c r="E230" i="35" s="1"/>
  <c r="E231" i="34"/>
  <c r="E231" i="35" s="1"/>
  <c r="E232" i="34"/>
  <c r="E232" i="35" s="1"/>
  <c r="E233" i="34"/>
  <c r="E234" i="34"/>
  <c r="E234" i="35" s="1"/>
  <c r="E235" i="34"/>
  <c r="E235" i="35" s="1"/>
  <c r="E236" i="34"/>
  <c r="E236" i="35" s="1"/>
  <c r="E237" i="34"/>
  <c r="E237" i="35" s="1"/>
  <c r="E238" i="34"/>
  <c r="E238" i="35" s="1"/>
  <c r="E239" i="34"/>
  <c r="E239" i="35" s="1"/>
  <c r="E240" i="34"/>
  <c r="E240" i="35" s="1"/>
  <c r="E241" i="34"/>
  <c r="E242" i="34"/>
  <c r="E242" i="35" s="1"/>
  <c r="E243" i="34"/>
  <c r="E243" i="35" s="1"/>
  <c r="E244" i="34"/>
  <c r="E244" i="35" s="1"/>
  <c r="E245" i="34"/>
  <c r="E245" i="35" s="1"/>
  <c r="E246" i="34"/>
  <c r="E246" i="35" s="1"/>
  <c r="E247" i="34"/>
  <c r="E247" i="35" s="1"/>
  <c r="E248" i="34"/>
  <c r="E248" i="35" s="1"/>
  <c r="E249" i="34"/>
  <c r="E250" i="34"/>
  <c r="E250" i="35" s="1"/>
  <c r="E251" i="34"/>
  <c r="E251" i="35" s="1"/>
  <c r="E252" i="34"/>
  <c r="E252" i="35" s="1"/>
  <c r="E253" i="34"/>
  <c r="E253" i="35" s="1"/>
  <c r="E254" i="34"/>
  <c r="E254" i="35" s="1"/>
  <c r="E255" i="34"/>
  <c r="E255" i="35" s="1"/>
  <c r="E256" i="34"/>
  <c r="E256" i="35" s="1"/>
  <c r="E257" i="34"/>
  <c r="E257" i="35" s="1"/>
  <c r="E258" i="34"/>
  <c r="E258" i="35" s="1"/>
  <c r="E259" i="34"/>
  <c r="E259" i="35" s="1"/>
  <c r="E260" i="34"/>
  <c r="E260" i="35" s="1"/>
  <c r="E261" i="34"/>
  <c r="E261" i="35" s="1"/>
  <c r="E262" i="34"/>
  <c r="E262" i="35" s="1"/>
  <c r="E263" i="34"/>
  <c r="E263" i="35" s="1"/>
  <c r="E264" i="34"/>
  <c r="E264" i="35" s="1"/>
  <c r="E265" i="34"/>
  <c r="E266" i="34"/>
  <c r="E266" i="35" s="1"/>
  <c r="E267" i="34"/>
  <c r="E267" i="35" s="1"/>
  <c r="E268" i="34"/>
  <c r="E268" i="35" s="1"/>
  <c r="E269" i="34"/>
  <c r="E269" i="35" s="1"/>
  <c r="E270" i="34"/>
  <c r="E270" i="35" s="1"/>
  <c r="E271" i="34"/>
  <c r="E271" i="35" s="1"/>
  <c r="E272" i="34"/>
  <c r="E272" i="35" s="1"/>
  <c r="E273" i="34"/>
  <c r="E273" i="35" s="1"/>
  <c r="E274" i="34"/>
  <c r="E274" i="35" s="1"/>
  <c r="E275" i="34"/>
  <c r="E275" i="35" s="1"/>
  <c r="E276" i="34"/>
  <c r="E276" i="35" s="1"/>
  <c r="E277" i="34"/>
  <c r="E277" i="35" s="1"/>
  <c r="E278" i="34"/>
  <c r="E278" i="35" s="1"/>
  <c r="E279" i="34"/>
  <c r="E279" i="35" s="1"/>
  <c r="E280" i="34"/>
  <c r="E280" i="35" s="1"/>
  <c r="F10" i="34"/>
  <c r="F10" i="35" s="1"/>
  <c r="F11" i="34"/>
  <c r="F11" i="35" s="1"/>
  <c r="F12" i="34"/>
  <c r="F12" i="35" s="1"/>
  <c r="F13" i="34"/>
  <c r="F13" i="35" s="1"/>
  <c r="F14" i="34"/>
  <c r="F14" i="35" s="1"/>
  <c r="F15" i="34"/>
  <c r="F15" i="35" s="1"/>
  <c r="F16" i="34"/>
  <c r="F16" i="35" s="1"/>
  <c r="F17" i="34"/>
  <c r="F17" i="35" s="1"/>
  <c r="F18" i="34"/>
  <c r="F19" i="34"/>
  <c r="F19" i="35" s="1"/>
  <c r="F20" i="34"/>
  <c r="F20" i="35" s="1"/>
  <c r="F21" i="34"/>
  <c r="F21" i="35" s="1"/>
  <c r="F22" i="34"/>
  <c r="F22" i="35" s="1"/>
  <c r="F23" i="34"/>
  <c r="F23" i="35" s="1"/>
  <c r="F24" i="34"/>
  <c r="F24" i="35" s="1"/>
  <c r="F25" i="34"/>
  <c r="F25" i="35" s="1"/>
  <c r="F26" i="34"/>
  <c r="F27" i="34"/>
  <c r="F27" i="35" s="1"/>
  <c r="F28" i="34"/>
  <c r="F28" i="35" s="1"/>
  <c r="F29" i="34"/>
  <c r="F29" i="35" s="1"/>
  <c r="F30" i="34"/>
  <c r="F30" i="35" s="1"/>
  <c r="F31" i="34"/>
  <c r="F31" i="35" s="1"/>
  <c r="F32" i="34"/>
  <c r="F32" i="35" s="1"/>
  <c r="F33" i="34"/>
  <c r="F33" i="35" s="1"/>
  <c r="F34" i="34"/>
  <c r="F35" i="34"/>
  <c r="F35" i="35" s="1"/>
  <c r="F36" i="34"/>
  <c r="F36" i="35" s="1"/>
  <c r="F37" i="34"/>
  <c r="F37" i="35" s="1"/>
  <c r="F38" i="34"/>
  <c r="F38" i="35" s="1"/>
  <c r="F39" i="34"/>
  <c r="F39" i="35" s="1"/>
  <c r="F40" i="34"/>
  <c r="F40" i="35" s="1"/>
  <c r="F41" i="34"/>
  <c r="F41" i="35" s="1"/>
  <c r="F42" i="34"/>
  <c r="F42" i="35" s="1"/>
  <c r="F43" i="34"/>
  <c r="F43" i="35" s="1"/>
  <c r="F44" i="34"/>
  <c r="F44" i="35" s="1"/>
  <c r="F45" i="34"/>
  <c r="F45" i="35" s="1"/>
  <c r="F46" i="34"/>
  <c r="F46" i="35" s="1"/>
  <c r="F47" i="34"/>
  <c r="F47" i="35" s="1"/>
  <c r="F48" i="34"/>
  <c r="F48" i="35" s="1"/>
  <c r="F49" i="34"/>
  <c r="F49" i="35" s="1"/>
  <c r="F50" i="34"/>
  <c r="F51" i="34"/>
  <c r="F51" i="35" s="1"/>
  <c r="F52" i="34"/>
  <c r="F52" i="35" s="1"/>
  <c r="F53" i="34"/>
  <c r="F53" i="35" s="1"/>
  <c r="F54" i="34"/>
  <c r="F54" i="35" s="1"/>
  <c r="F55" i="34"/>
  <c r="F55" i="35" s="1"/>
  <c r="F56" i="34"/>
  <c r="F56" i="35" s="1"/>
  <c r="F57" i="34"/>
  <c r="F57" i="35" s="1"/>
  <c r="F58" i="34"/>
  <c r="F59" i="34"/>
  <c r="F59" i="35" s="1"/>
  <c r="F60" i="34"/>
  <c r="F60" i="35" s="1"/>
  <c r="F61" i="34"/>
  <c r="F61" i="35" s="1"/>
  <c r="F62" i="34"/>
  <c r="F62" i="35" s="1"/>
  <c r="F63" i="34"/>
  <c r="F63" i="35" s="1"/>
  <c r="F64" i="34"/>
  <c r="F64" i="35" s="1"/>
  <c r="F65" i="34"/>
  <c r="F65" i="35" s="1"/>
  <c r="F66" i="34"/>
  <c r="F67" i="34"/>
  <c r="F67" i="35" s="1"/>
  <c r="F68" i="34"/>
  <c r="F68" i="35" s="1"/>
  <c r="F69" i="34"/>
  <c r="F69" i="35" s="1"/>
  <c r="F70" i="34"/>
  <c r="F70" i="35" s="1"/>
  <c r="F71" i="34"/>
  <c r="F71" i="35" s="1"/>
  <c r="F72" i="34"/>
  <c r="F72" i="35" s="1"/>
  <c r="F73" i="34"/>
  <c r="F73" i="35" s="1"/>
  <c r="F74" i="34"/>
  <c r="F74" i="35" s="1"/>
  <c r="F75" i="34"/>
  <c r="F75" i="35" s="1"/>
  <c r="F76" i="34"/>
  <c r="F76" i="35" s="1"/>
  <c r="F77" i="34"/>
  <c r="F77" i="35" s="1"/>
  <c r="F78" i="34"/>
  <c r="F78" i="35" s="1"/>
  <c r="F79" i="34"/>
  <c r="F79" i="35" s="1"/>
  <c r="F80" i="34"/>
  <c r="F80" i="35" s="1"/>
  <c r="F81" i="34"/>
  <c r="F81" i="35" s="1"/>
  <c r="F82" i="34"/>
  <c r="F82" i="35" s="1"/>
  <c r="F83" i="34"/>
  <c r="F83" i="35" s="1"/>
  <c r="F84" i="34"/>
  <c r="F84" i="35" s="1"/>
  <c r="F85" i="34"/>
  <c r="F85" i="35" s="1"/>
  <c r="F86" i="34"/>
  <c r="F86" i="35" s="1"/>
  <c r="F87" i="34"/>
  <c r="F87" i="35" s="1"/>
  <c r="F88" i="34"/>
  <c r="F88" i="35" s="1"/>
  <c r="F89" i="34"/>
  <c r="F89" i="35" s="1"/>
  <c r="F90" i="34"/>
  <c r="F91" i="34"/>
  <c r="F91" i="35" s="1"/>
  <c r="F92" i="34"/>
  <c r="F92" i="35" s="1"/>
  <c r="F93" i="34"/>
  <c r="F93" i="35" s="1"/>
  <c r="F94" i="34"/>
  <c r="F94" i="35" s="1"/>
  <c r="F95" i="34"/>
  <c r="F95" i="35" s="1"/>
  <c r="F96" i="34"/>
  <c r="F96" i="35" s="1"/>
  <c r="F97" i="34"/>
  <c r="F97" i="35" s="1"/>
  <c r="F98" i="34"/>
  <c r="F99" i="34"/>
  <c r="F99" i="35" s="1"/>
  <c r="F100" i="34"/>
  <c r="F100" i="35" s="1"/>
  <c r="F101" i="34"/>
  <c r="F101" i="35" s="1"/>
  <c r="F102" i="34"/>
  <c r="F102" i="35" s="1"/>
  <c r="F103" i="34"/>
  <c r="F103" i="35" s="1"/>
  <c r="F104" i="34"/>
  <c r="F104" i="35" s="1"/>
  <c r="F105" i="34"/>
  <c r="F105" i="35" s="1"/>
  <c r="F106" i="34"/>
  <c r="F106" i="35" s="1"/>
  <c r="F107" i="34"/>
  <c r="F107" i="35" s="1"/>
  <c r="F108" i="34"/>
  <c r="F108" i="35" s="1"/>
  <c r="F109" i="34"/>
  <c r="F109" i="35" s="1"/>
  <c r="F110" i="34"/>
  <c r="F110" i="35" s="1"/>
  <c r="F111" i="34"/>
  <c r="F111" i="35" s="1"/>
  <c r="F112" i="34"/>
  <c r="F112" i="35" s="1"/>
  <c r="F113" i="34"/>
  <c r="F113" i="35" s="1"/>
  <c r="F114" i="34"/>
  <c r="F114" i="35" s="1"/>
  <c r="F115" i="34"/>
  <c r="F115" i="35" s="1"/>
  <c r="F116" i="34"/>
  <c r="F116" i="35" s="1"/>
  <c r="F117" i="34"/>
  <c r="F117" i="35" s="1"/>
  <c r="F118" i="34"/>
  <c r="F118" i="35" s="1"/>
  <c r="F119" i="34"/>
  <c r="F119" i="35" s="1"/>
  <c r="F120" i="34"/>
  <c r="F120" i="35" s="1"/>
  <c r="F121" i="34"/>
  <c r="F121" i="35" s="1"/>
  <c r="F122" i="34"/>
  <c r="F122" i="35" s="1"/>
  <c r="F123" i="34"/>
  <c r="F123" i="35" s="1"/>
  <c r="F124" i="34"/>
  <c r="F124" i="35" s="1"/>
  <c r="F125" i="34"/>
  <c r="F125" i="35" s="1"/>
  <c r="F126" i="34"/>
  <c r="F126" i="35" s="1"/>
  <c r="F127" i="34"/>
  <c r="F127" i="35" s="1"/>
  <c r="F128" i="34"/>
  <c r="F128" i="35" s="1"/>
  <c r="F129" i="34"/>
  <c r="F129" i="35" s="1"/>
  <c r="F130" i="34"/>
  <c r="F130" i="35" s="1"/>
  <c r="F131" i="34"/>
  <c r="F131" i="35" s="1"/>
  <c r="F132" i="34"/>
  <c r="F132" i="35" s="1"/>
  <c r="F133" i="34"/>
  <c r="F133" i="35" s="1"/>
  <c r="F134" i="34"/>
  <c r="F134" i="35" s="1"/>
  <c r="F135" i="34"/>
  <c r="F135" i="35" s="1"/>
  <c r="F136" i="34"/>
  <c r="F136" i="35" s="1"/>
  <c r="F137" i="34"/>
  <c r="F137" i="35" s="1"/>
  <c r="F138" i="34"/>
  <c r="F139" i="34"/>
  <c r="F139" i="35" s="1"/>
  <c r="F140" i="34"/>
  <c r="F140" i="35" s="1"/>
  <c r="F141" i="34"/>
  <c r="F141" i="35" s="1"/>
  <c r="F142" i="34"/>
  <c r="F142" i="35" s="1"/>
  <c r="F143" i="34"/>
  <c r="F143" i="35" s="1"/>
  <c r="F144" i="34"/>
  <c r="F144" i="35" s="1"/>
  <c r="F145" i="34"/>
  <c r="F145" i="35" s="1"/>
  <c r="F146" i="34"/>
  <c r="F147" i="34"/>
  <c r="F147" i="35" s="1"/>
  <c r="F148" i="34"/>
  <c r="F148" i="35" s="1"/>
  <c r="F149" i="34"/>
  <c r="F149" i="35" s="1"/>
  <c r="F150" i="34"/>
  <c r="F150" i="35" s="1"/>
  <c r="F151" i="34"/>
  <c r="F151" i="35" s="1"/>
  <c r="F152" i="34"/>
  <c r="F152" i="35" s="1"/>
  <c r="F153" i="34"/>
  <c r="F153" i="35" s="1"/>
  <c r="F154" i="34"/>
  <c r="F154" i="35" s="1"/>
  <c r="F155" i="34"/>
  <c r="F155" i="35" s="1"/>
  <c r="F156" i="34"/>
  <c r="F156" i="35" s="1"/>
  <c r="F157" i="34"/>
  <c r="F157" i="35" s="1"/>
  <c r="F158" i="34"/>
  <c r="F158" i="35" s="1"/>
  <c r="F159" i="34"/>
  <c r="F159" i="35" s="1"/>
  <c r="F160" i="34"/>
  <c r="F160" i="35" s="1"/>
  <c r="F161" i="34"/>
  <c r="F161" i="35" s="1"/>
  <c r="F162" i="34"/>
  <c r="F162" i="35" s="1"/>
  <c r="F163" i="34"/>
  <c r="F163" i="35" s="1"/>
  <c r="F164" i="34"/>
  <c r="F164" i="35" s="1"/>
  <c r="F165" i="34"/>
  <c r="F165" i="35" s="1"/>
  <c r="F166" i="34"/>
  <c r="F166" i="35" s="1"/>
  <c r="F167" i="34"/>
  <c r="F167" i="35" s="1"/>
  <c r="F168" i="34"/>
  <c r="F168" i="35" s="1"/>
  <c r="F169" i="34"/>
  <c r="F169" i="35" s="1"/>
  <c r="F170" i="34"/>
  <c r="F171" i="34"/>
  <c r="F171" i="35" s="1"/>
  <c r="F172" i="34"/>
  <c r="F172" i="35" s="1"/>
  <c r="F173" i="34"/>
  <c r="F173" i="35" s="1"/>
  <c r="F174" i="34"/>
  <c r="F174" i="35" s="1"/>
  <c r="F175" i="34"/>
  <c r="F175" i="35" s="1"/>
  <c r="F176" i="34"/>
  <c r="F176" i="35" s="1"/>
  <c r="F177" i="34"/>
  <c r="F177" i="35" s="1"/>
  <c r="F178" i="34"/>
  <c r="F179" i="34"/>
  <c r="F179" i="35" s="1"/>
  <c r="F180" i="34"/>
  <c r="F180" i="35" s="1"/>
  <c r="F181" i="34"/>
  <c r="F181" i="35" s="1"/>
  <c r="F182" i="34"/>
  <c r="F182" i="35" s="1"/>
  <c r="F183" i="34"/>
  <c r="F183" i="35" s="1"/>
  <c r="F184" i="34"/>
  <c r="F184" i="35" s="1"/>
  <c r="F185" i="34"/>
  <c r="F185" i="35" s="1"/>
  <c r="F186" i="34"/>
  <c r="F186" i="35" s="1"/>
  <c r="F187" i="34"/>
  <c r="F187" i="35" s="1"/>
  <c r="F188" i="34"/>
  <c r="F188" i="35" s="1"/>
  <c r="F189" i="34"/>
  <c r="F189" i="35" s="1"/>
  <c r="F190" i="34"/>
  <c r="F190" i="35" s="1"/>
  <c r="F191" i="34"/>
  <c r="F191" i="35" s="1"/>
  <c r="F192" i="34"/>
  <c r="F192" i="35" s="1"/>
  <c r="F193" i="34"/>
  <c r="F193" i="35" s="1"/>
  <c r="F194" i="34"/>
  <c r="F195" i="34"/>
  <c r="F195" i="35" s="1"/>
  <c r="F196" i="34"/>
  <c r="F196" i="35" s="1"/>
  <c r="F197" i="34"/>
  <c r="F197" i="35" s="1"/>
  <c r="F198" i="34"/>
  <c r="F198" i="35" s="1"/>
  <c r="F199" i="34"/>
  <c r="F199" i="35" s="1"/>
  <c r="F200" i="34"/>
  <c r="F200" i="35" s="1"/>
  <c r="F201" i="34"/>
  <c r="F201" i="35" s="1"/>
  <c r="F202" i="34"/>
  <c r="F203" i="34"/>
  <c r="F203" i="35" s="1"/>
  <c r="F204" i="34"/>
  <c r="F204" i="35" s="1"/>
  <c r="F205" i="34"/>
  <c r="F205" i="35" s="1"/>
  <c r="F206" i="34"/>
  <c r="F206" i="35" s="1"/>
  <c r="F207" i="34"/>
  <c r="F207" i="35" s="1"/>
  <c r="F208" i="34"/>
  <c r="F208" i="35" s="1"/>
  <c r="F209" i="34"/>
  <c r="F209" i="35" s="1"/>
  <c r="F210" i="34"/>
  <c r="F211" i="34"/>
  <c r="F211" i="35" s="1"/>
  <c r="F212" i="34"/>
  <c r="F212" i="35" s="1"/>
  <c r="F213" i="34"/>
  <c r="F213" i="35" s="1"/>
  <c r="F214" i="34"/>
  <c r="F214" i="35" s="1"/>
  <c r="F215" i="34"/>
  <c r="F215" i="35" s="1"/>
  <c r="F216" i="34"/>
  <c r="F216" i="35" s="1"/>
  <c r="F217" i="34"/>
  <c r="F217" i="35" s="1"/>
  <c r="F218" i="34"/>
  <c r="F219" i="34"/>
  <c r="F219" i="35" s="1"/>
  <c r="F220" i="34"/>
  <c r="F220" i="35" s="1"/>
  <c r="F221" i="34"/>
  <c r="F221" i="35" s="1"/>
  <c r="F222" i="34"/>
  <c r="F222" i="35" s="1"/>
  <c r="F223" i="34"/>
  <c r="F223" i="35" s="1"/>
  <c r="F224" i="34"/>
  <c r="F224" i="35" s="1"/>
  <c r="F225" i="34"/>
  <c r="F225" i="35" s="1"/>
  <c r="F226" i="34"/>
  <c r="F227" i="34"/>
  <c r="F227" i="35" s="1"/>
  <c r="F228" i="34"/>
  <c r="F228" i="35" s="1"/>
  <c r="F229" i="34"/>
  <c r="F229" i="35" s="1"/>
  <c r="F230" i="34"/>
  <c r="F230" i="35" s="1"/>
  <c r="F231" i="34"/>
  <c r="F231" i="35" s="1"/>
  <c r="F232" i="34"/>
  <c r="F232" i="35" s="1"/>
  <c r="F233" i="34"/>
  <c r="F233" i="35" s="1"/>
  <c r="F234" i="34"/>
  <c r="F235" i="34"/>
  <c r="F235" i="35" s="1"/>
  <c r="F236" i="34"/>
  <c r="F236" i="35" s="1"/>
  <c r="F237" i="34"/>
  <c r="F237" i="35" s="1"/>
  <c r="F238" i="34"/>
  <c r="F238" i="35" s="1"/>
  <c r="F239" i="34"/>
  <c r="F239" i="35" s="1"/>
  <c r="F240" i="34"/>
  <c r="F240" i="35" s="1"/>
  <c r="F241" i="34"/>
  <c r="F241" i="35" s="1"/>
  <c r="F242" i="34"/>
  <c r="F243" i="34"/>
  <c r="F243" i="35" s="1"/>
  <c r="F244" i="34"/>
  <c r="F244" i="35" s="1"/>
  <c r="F245" i="34"/>
  <c r="F245" i="35" s="1"/>
  <c r="F246" i="34"/>
  <c r="F246" i="35" s="1"/>
  <c r="F247" i="34"/>
  <c r="F247" i="35" s="1"/>
  <c r="F248" i="34"/>
  <c r="F248" i="35" s="1"/>
  <c r="F249" i="34"/>
  <c r="F249" i="35" s="1"/>
  <c r="F250" i="34"/>
  <c r="F251" i="34"/>
  <c r="F251" i="35" s="1"/>
  <c r="F252" i="34"/>
  <c r="F252" i="35" s="1"/>
  <c r="F253" i="34"/>
  <c r="F253" i="35" s="1"/>
  <c r="F254" i="34"/>
  <c r="F254" i="35" s="1"/>
  <c r="F255" i="34"/>
  <c r="F255" i="35" s="1"/>
  <c r="F256" i="34"/>
  <c r="F256" i="35" s="1"/>
  <c r="F257" i="34"/>
  <c r="F257" i="35" s="1"/>
  <c r="F258" i="34"/>
  <c r="F258" i="35" s="1"/>
  <c r="F259" i="34"/>
  <c r="F259" i="35" s="1"/>
  <c r="F260" i="34"/>
  <c r="F260" i="35" s="1"/>
  <c r="F261" i="34"/>
  <c r="F261" i="35" s="1"/>
  <c r="F262" i="34"/>
  <c r="F262" i="35" s="1"/>
  <c r="F263" i="34"/>
  <c r="F263" i="35" s="1"/>
  <c r="F264" i="34"/>
  <c r="F264" i="35" s="1"/>
  <c r="F265" i="34"/>
  <c r="F265" i="35" s="1"/>
  <c r="F266" i="34"/>
  <c r="F266" i="35" s="1"/>
  <c r="F267" i="34"/>
  <c r="F267" i="35" s="1"/>
  <c r="F268" i="34"/>
  <c r="F268" i="35" s="1"/>
  <c r="F269" i="34"/>
  <c r="F269" i="35" s="1"/>
  <c r="F270" i="34"/>
  <c r="F270" i="35" s="1"/>
  <c r="F271" i="34"/>
  <c r="F271" i="35" s="1"/>
  <c r="F272" i="34"/>
  <c r="F272" i="35" s="1"/>
  <c r="F273" i="34"/>
  <c r="F273" i="35" s="1"/>
  <c r="F274" i="34"/>
  <c r="F275" i="34"/>
  <c r="F275" i="35" s="1"/>
  <c r="F276" i="34"/>
  <c r="F276" i="35" s="1"/>
  <c r="F277" i="34"/>
  <c r="F277" i="35" s="1"/>
  <c r="F278" i="34"/>
  <c r="F278" i="35" s="1"/>
  <c r="F279" i="34"/>
  <c r="F279" i="35" s="1"/>
  <c r="F280" i="34"/>
  <c r="F280" i="35" s="1"/>
  <c r="G10" i="34"/>
  <c r="G10" i="35" s="1"/>
  <c r="G11" i="34"/>
  <c r="G11" i="35" s="1"/>
  <c r="G12" i="34"/>
  <c r="G12" i="35" s="1"/>
  <c r="G13" i="34"/>
  <c r="G13" i="35" s="1"/>
  <c r="G14" i="34"/>
  <c r="G14" i="35" s="1"/>
  <c r="G15" i="34"/>
  <c r="G15" i="35" s="1"/>
  <c r="G16" i="34"/>
  <c r="G16" i="35" s="1"/>
  <c r="G17" i="34"/>
  <c r="G17" i="35" s="1"/>
  <c r="G18" i="34"/>
  <c r="G18" i="35" s="1"/>
  <c r="G19" i="34"/>
  <c r="G20" i="34"/>
  <c r="G20" i="35" s="1"/>
  <c r="G21" i="34"/>
  <c r="G21" i="35" s="1"/>
  <c r="G22" i="34"/>
  <c r="G22" i="35" s="1"/>
  <c r="G23" i="34"/>
  <c r="G23" i="35" s="1"/>
  <c r="G24" i="34"/>
  <c r="G24" i="35" s="1"/>
  <c r="G25" i="34"/>
  <c r="G25" i="35" s="1"/>
  <c r="G26" i="34"/>
  <c r="G26" i="35" s="1"/>
  <c r="G27" i="34"/>
  <c r="G28" i="34"/>
  <c r="G28" i="35" s="1"/>
  <c r="G29" i="34"/>
  <c r="G29" i="35" s="1"/>
  <c r="G30" i="34"/>
  <c r="G30" i="35" s="1"/>
  <c r="G31" i="34"/>
  <c r="G31" i="35" s="1"/>
  <c r="G32" i="34"/>
  <c r="G32" i="35" s="1"/>
  <c r="G33" i="34"/>
  <c r="G33" i="35" s="1"/>
  <c r="G34" i="34"/>
  <c r="G34" i="35" s="1"/>
  <c r="G35" i="34"/>
  <c r="G36" i="34"/>
  <c r="G36" i="35" s="1"/>
  <c r="G37" i="34"/>
  <c r="G37" i="35" s="1"/>
  <c r="G38" i="34"/>
  <c r="G38" i="35" s="1"/>
  <c r="G39" i="34"/>
  <c r="G39" i="35" s="1"/>
  <c r="G40" i="34"/>
  <c r="G40" i="35" s="1"/>
  <c r="G41" i="34"/>
  <c r="G41" i="35" s="1"/>
  <c r="G42" i="34"/>
  <c r="G42" i="35" s="1"/>
  <c r="G43" i="34"/>
  <c r="G44" i="34"/>
  <c r="G44" i="35" s="1"/>
  <c r="G45" i="34"/>
  <c r="G45" i="35" s="1"/>
  <c r="G46" i="34"/>
  <c r="G46" i="35" s="1"/>
  <c r="G47" i="34"/>
  <c r="G47" i="35" s="1"/>
  <c r="G48" i="34"/>
  <c r="G48" i="35" s="1"/>
  <c r="G49" i="34"/>
  <c r="G49" i="35" s="1"/>
  <c r="G50" i="34"/>
  <c r="G50" i="35" s="1"/>
  <c r="G51" i="34"/>
  <c r="G52" i="34"/>
  <c r="G52" i="35" s="1"/>
  <c r="G53" i="34"/>
  <c r="G53" i="35" s="1"/>
  <c r="G54" i="34"/>
  <c r="G54" i="35" s="1"/>
  <c r="G55" i="34"/>
  <c r="G55" i="35" s="1"/>
  <c r="G56" i="34"/>
  <c r="G56" i="35" s="1"/>
  <c r="G57" i="34"/>
  <c r="G57" i="35" s="1"/>
  <c r="G58" i="34"/>
  <c r="G58" i="35" s="1"/>
  <c r="G59" i="34"/>
  <c r="G60" i="34"/>
  <c r="G60" i="35" s="1"/>
  <c r="G61" i="34"/>
  <c r="G61" i="35" s="1"/>
  <c r="G62" i="34"/>
  <c r="G62" i="35" s="1"/>
  <c r="G63" i="34"/>
  <c r="G63" i="35" s="1"/>
  <c r="G64" i="34"/>
  <c r="G64" i="35" s="1"/>
  <c r="G65" i="34"/>
  <c r="G65" i="35" s="1"/>
  <c r="G66" i="34"/>
  <c r="G66" i="35" s="1"/>
  <c r="G67" i="34"/>
  <c r="G68" i="34"/>
  <c r="G68" i="35" s="1"/>
  <c r="G69" i="34"/>
  <c r="G69" i="35" s="1"/>
  <c r="G70" i="34"/>
  <c r="G70" i="35" s="1"/>
  <c r="G71" i="34"/>
  <c r="G71" i="35" s="1"/>
  <c r="G72" i="34"/>
  <c r="G72" i="35" s="1"/>
  <c r="G73" i="34"/>
  <c r="G73" i="35" s="1"/>
  <c r="G74" i="34"/>
  <c r="G74" i="35" s="1"/>
  <c r="G75" i="34"/>
  <c r="G75" i="35" s="1"/>
  <c r="G76" i="34"/>
  <c r="G76" i="35" s="1"/>
  <c r="G77" i="34"/>
  <c r="G77" i="35" s="1"/>
  <c r="G78" i="34"/>
  <c r="G78" i="35" s="1"/>
  <c r="G79" i="34"/>
  <c r="G79" i="35" s="1"/>
  <c r="G80" i="34"/>
  <c r="G80" i="35" s="1"/>
  <c r="G81" i="34"/>
  <c r="G81" i="35" s="1"/>
  <c r="G82" i="34"/>
  <c r="G82" i="35" s="1"/>
  <c r="G83" i="34"/>
  <c r="G83" i="35" s="1"/>
  <c r="G84" i="34"/>
  <c r="G84" i="35" s="1"/>
  <c r="G85" i="34"/>
  <c r="G85" i="35" s="1"/>
  <c r="G86" i="34"/>
  <c r="G86" i="35" s="1"/>
  <c r="G87" i="34"/>
  <c r="G87" i="35" s="1"/>
  <c r="G88" i="34"/>
  <c r="G88" i="35" s="1"/>
  <c r="G89" i="34"/>
  <c r="G89" i="35" s="1"/>
  <c r="G90" i="34"/>
  <c r="G90" i="35" s="1"/>
  <c r="G91" i="34"/>
  <c r="G92" i="34"/>
  <c r="G92" i="35" s="1"/>
  <c r="G93" i="34"/>
  <c r="G93" i="35" s="1"/>
  <c r="G94" i="34"/>
  <c r="G94" i="35" s="1"/>
  <c r="G95" i="34"/>
  <c r="G95" i="35" s="1"/>
  <c r="G96" i="34"/>
  <c r="G96" i="35" s="1"/>
  <c r="G97" i="34"/>
  <c r="G97" i="35" s="1"/>
  <c r="G98" i="34"/>
  <c r="G98" i="35" s="1"/>
  <c r="G99" i="34"/>
  <c r="G99" i="35" s="1"/>
  <c r="G100" i="34"/>
  <c r="G100" i="35" s="1"/>
  <c r="G101" i="34"/>
  <c r="G101" i="35" s="1"/>
  <c r="G102" i="34"/>
  <c r="G102" i="35" s="1"/>
  <c r="G103" i="34"/>
  <c r="G103" i="35" s="1"/>
  <c r="G104" i="34"/>
  <c r="G104" i="35" s="1"/>
  <c r="G105" i="34"/>
  <c r="G105" i="35" s="1"/>
  <c r="G106" i="34"/>
  <c r="G106" i="35" s="1"/>
  <c r="G107" i="34"/>
  <c r="G107" i="35" s="1"/>
  <c r="G108" i="34"/>
  <c r="G108" i="35" s="1"/>
  <c r="G109" i="34"/>
  <c r="G109" i="35" s="1"/>
  <c r="G110" i="34"/>
  <c r="G110" i="35" s="1"/>
  <c r="G111" i="34"/>
  <c r="G111" i="35" s="1"/>
  <c r="G112" i="34"/>
  <c r="G112" i="35" s="1"/>
  <c r="G113" i="34"/>
  <c r="G113" i="35" s="1"/>
  <c r="G114" i="34"/>
  <c r="G114" i="35" s="1"/>
  <c r="G115" i="34"/>
  <c r="G115" i="35" s="1"/>
  <c r="G116" i="34"/>
  <c r="G116" i="35" s="1"/>
  <c r="G117" i="34"/>
  <c r="G117" i="35" s="1"/>
  <c r="G118" i="34"/>
  <c r="G118" i="35" s="1"/>
  <c r="G119" i="34"/>
  <c r="G119" i="35" s="1"/>
  <c r="G120" i="34"/>
  <c r="G120" i="35" s="1"/>
  <c r="G121" i="34"/>
  <c r="G121" i="35" s="1"/>
  <c r="G122" i="34"/>
  <c r="G122" i="35" s="1"/>
  <c r="G123" i="34"/>
  <c r="G123" i="35" s="1"/>
  <c r="G124" i="34"/>
  <c r="G124" i="35" s="1"/>
  <c r="G125" i="34"/>
  <c r="G125" i="35" s="1"/>
  <c r="G126" i="34"/>
  <c r="G126" i="35" s="1"/>
  <c r="G127" i="34"/>
  <c r="G127" i="35" s="1"/>
  <c r="G128" i="34"/>
  <c r="G128" i="35" s="1"/>
  <c r="G129" i="34"/>
  <c r="G129" i="35" s="1"/>
  <c r="G130" i="34"/>
  <c r="G130" i="35" s="1"/>
  <c r="G131" i="34"/>
  <c r="G131" i="35" s="1"/>
  <c r="G132" i="34"/>
  <c r="G132" i="35" s="1"/>
  <c r="G133" i="34"/>
  <c r="G133" i="35" s="1"/>
  <c r="G134" i="34"/>
  <c r="G134" i="35" s="1"/>
  <c r="G135" i="34"/>
  <c r="G135" i="35" s="1"/>
  <c r="G136" i="34"/>
  <c r="G136" i="35" s="1"/>
  <c r="G137" i="34"/>
  <c r="G137" i="35" s="1"/>
  <c r="G138" i="34"/>
  <c r="G138" i="35" s="1"/>
  <c r="G139" i="34"/>
  <c r="G140" i="34"/>
  <c r="G140" i="35" s="1"/>
  <c r="G141" i="34"/>
  <c r="G141" i="35" s="1"/>
  <c r="G142" i="34"/>
  <c r="G142" i="35" s="1"/>
  <c r="G143" i="34"/>
  <c r="G143" i="35" s="1"/>
  <c r="G144" i="34"/>
  <c r="G144" i="35" s="1"/>
  <c r="G145" i="34"/>
  <c r="G145" i="35" s="1"/>
  <c r="G146" i="34"/>
  <c r="G146" i="35" s="1"/>
  <c r="G147" i="34"/>
  <c r="G148" i="34"/>
  <c r="G148" i="35" s="1"/>
  <c r="G149" i="34"/>
  <c r="G149" i="35" s="1"/>
  <c r="G150" i="34"/>
  <c r="G150" i="35" s="1"/>
  <c r="G151" i="34"/>
  <c r="G151" i="35" s="1"/>
  <c r="G152" i="34"/>
  <c r="G152" i="35" s="1"/>
  <c r="G153" i="34"/>
  <c r="G153" i="35" s="1"/>
  <c r="G154" i="34"/>
  <c r="G154" i="35" s="1"/>
  <c r="G155" i="34"/>
  <c r="G156" i="34"/>
  <c r="G156" i="35" s="1"/>
  <c r="G157" i="34"/>
  <c r="G157" i="35" s="1"/>
  <c r="G158" i="34"/>
  <c r="G158" i="35" s="1"/>
  <c r="G159" i="34"/>
  <c r="G159" i="35" s="1"/>
  <c r="G160" i="34"/>
  <c r="G160" i="35" s="1"/>
  <c r="G161" i="34"/>
  <c r="G161" i="35" s="1"/>
  <c r="G162" i="34"/>
  <c r="G162" i="35" s="1"/>
  <c r="G163" i="34"/>
  <c r="G163" i="35" s="1"/>
  <c r="G164" i="34"/>
  <c r="G164" i="35" s="1"/>
  <c r="G165" i="34"/>
  <c r="G165" i="35" s="1"/>
  <c r="G166" i="34"/>
  <c r="G166" i="35" s="1"/>
  <c r="G167" i="34"/>
  <c r="G167" i="35" s="1"/>
  <c r="G168" i="34"/>
  <c r="G168" i="35" s="1"/>
  <c r="G169" i="34"/>
  <c r="G169" i="35" s="1"/>
  <c r="G170" i="34"/>
  <c r="G170" i="35" s="1"/>
  <c r="G171" i="34"/>
  <c r="G172" i="34"/>
  <c r="G172" i="35" s="1"/>
  <c r="G173" i="34"/>
  <c r="G173" i="35" s="1"/>
  <c r="G174" i="34"/>
  <c r="G174" i="35" s="1"/>
  <c r="G175" i="34"/>
  <c r="G175" i="35" s="1"/>
  <c r="G176" i="34"/>
  <c r="G176" i="35" s="1"/>
  <c r="G177" i="34"/>
  <c r="G177" i="35" s="1"/>
  <c r="G178" i="34"/>
  <c r="G178" i="35" s="1"/>
  <c r="G179" i="34"/>
  <c r="G179" i="35" s="1"/>
  <c r="G180" i="34"/>
  <c r="G180" i="35" s="1"/>
  <c r="G181" i="34"/>
  <c r="G181" i="35" s="1"/>
  <c r="G182" i="34"/>
  <c r="G182" i="35" s="1"/>
  <c r="G183" i="34"/>
  <c r="G183" i="35" s="1"/>
  <c r="G184" i="34"/>
  <c r="G184" i="35" s="1"/>
  <c r="G185" i="34"/>
  <c r="G185" i="35" s="1"/>
  <c r="G186" i="34"/>
  <c r="G186" i="35" s="1"/>
  <c r="G187" i="34"/>
  <c r="G188" i="34"/>
  <c r="G188" i="35" s="1"/>
  <c r="G189" i="34"/>
  <c r="G189" i="35" s="1"/>
  <c r="G190" i="34"/>
  <c r="G190" i="35" s="1"/>
  <c r="G191" i="34"/>
  <c r="G191" i="35" s="1"/>
  <c r="G192" i="34"/>
  <c r="G192" i="35" s="1"/>
  <c r="G193" i="34"/>
  <c r="G193" i="35" s="1"/>
  <c r="G194" i="34"/>
  <c r="G194" i="35" s="1"/>
  <c r="G195" i="34"/>
  <c r="G196" i="34"/>
  <c r="G196" i="35" s="1"/>
  <c r="G197" i="34"/>
  <c r="G197" i="35" s="1"/>
  <c r="G198" i="34"/>
  <c r="G198" i="35" s="1"/>
  <c r="G199" i="34"/>
  <c r="G199" i="35" s="1"/>
  <c r="G200" i="34"/>
  <c r="G200" i="35" s="1"/>
  <c r="G201" i="34"/>
  <c r="G201" i="35" s="1"/>
  <c r="G202" i="34"/>
  <c r="G202" i="35" s="1"/>
  <c r="G203" i="34"/>
  <c r="G204" i="34"/>
  <c r="G204" i="35" s="1"/>
  <c r="G205" i="34"/>
  <c r="G205" i="35" s="1"/>
  <c r="G206" i="34"/>
  <c r="G206" i="35" s="1"/>
  <c r="G207" i="34"/>
  <c r="G207" i="35" s="1"/>
  <c r="G208" i="34"/>
  <c r="G208" i="35" s="1"/>
  <c r="G209" i="34"/>
  <c r="G209" i="35" s="1"/>
  <c r="G210" i="34"/>
  <c r="G210" i="35" s="1"/>
  <c r="G211" i="34"/>
  <c r="G212" i="34"/>
  <c r="G212" i="35" s="1"/>
  <c r="G213" i="34"/>
  <c r="G213" i="35" s="1"/>
  <c r="G214" i="34"/>
  <c r="G214" i="35" s="1"/>
  <c r="G215" i="34"/>
  <c r="G215" i="35" s="1"/>
  <c r="G216" i="34"/>
  <c r="G216" i="35" s="1"/>
  <c r="G217" i="34"/>
  <c r="G217" i="35" s="1"/>
  <c r="G218" i="34"/>
  <c r="G218" i="35" s="1"/>
  <c r="G219" i="34"/>
  <c r="G220" i="34"/>
  <c r="G220" i="35" s="1"/>
  <c r="G221" i="34"/>
  <c r="G221" i="35" s="1"/>
  <c r="G222" i="34"/>
  <c r="G222" i="35" s="1"/>
  <c r="G223" i="34"/>
  <c r="G223" i="35" s="1"/>
  <c r="G224" i="34"/>
  <c r="G224" i="35" s="1"/>
  <c r="G225" i="34"/>
  <c r="G225" i="35" s="1"/>
  <c r="G226" i="34"/>
  <c r="G226" i="35" s="1"/>
  <c r="G227" i="34"/>
  <c r="G227" i="35" s="1"/>
  <c r="G228" i="34"/>
  <c r="G228" i="35" s="1"/>
  <c r="G229" i="34"/>
  <c r="G229" i="35" s="1"/>
  <c r="G230" i="34"/>
  <c r="G230" i="35" s="1"/>
  <c r="G231" i="34"/>
  <c r="G231" i="35" s="1"/>
  <c r="G232" i="34"/>
  <c r="G232" i="35" s="1"/>
  <c r="G233" i="34"/>
  <c r="G233" i="35" s="1"/>
  <c r="G234" i="34"/>
  <c r="G234" i="35" s="1"/>
  <c r="G235" i="34"/>
  <c r="G236" i="34"/>
  <c r="G236" i="35" s="1"/>
  <c r="G237" i="34"/>
  <c r="G237" i="35" s="1"/>
  <c r="G238" i="34"/>
  <c r="G238" i="35" s="1"/>
  <c r="G239" i="34"/>
  <c r="G239" i="35" s="1"/>
  <c r="G240" i="34"/>
  <c r="G240" i="35" s="1"/>
  <c r="G241" i="34"/>
  <c r="G241" i="35" s="1"/>
  <c r="G242" i="34"/>
  <c r="G242" i="35" s="1"/>
  <c r="G243" i="34"/>
  <c r="G243" i="35" s="1"/>
  <c r="G244" i="34"/>
  <c r="G244" i="35" s="1"/>
  <c r="G245" i="34"/>
  <c r="G245" i="35" s="1"/>
  <c r="G246" i="34"/>
  <c r="G246" i="35" s="1"/>
  <c r="G247" i="34"/>
  <c r="G247" i="35" s="1"/>
  <c r="G248" i="34"/>
  <c r="G248" i="35" s="1"/>
  <c r="G249" i="34"/>
  <c r="G249" i="35" s="1"/>
  <c r="G250" i="34"/>
  <c r="G250" i="35" s="1"/>
  <c r="G251" i="34"/>
  <c r="G252" i="34"/>
  <c r="G252" i="35" s="1"/>
  <c r="G253" i="34"/>
  <c r="G253" i="35" s="1"/>
  <c r="G254" i="34"/>
  <c r="G254" i="35" s="1"/>
  <c r="G255" i="34"/>
  <c r="G255" i="35" s="1"/>
  <c r="G256" i="34"/>
  <c r="G256" i="35" s="1"/>
  <c r="G257" i="34"/>
  <c r="G257" i="35" s="1"/>
  <c r="G258" i="34"/>
  <c r="G258" i="35" s="1"/>
  <c r="G259" i="34"/>
  <c r="G260" i="34"/>
  <c r="G260" i="35" s="1"/>
  <c r="G261" i="34"/>
  <c r="G261" i="35" s="1"/>
  <c r="G262" i="34"/>
  <c r="G262" i="35" s="1"/>
  <c r="G263" i="34"/>
  <c r="G263" i="35" s="1"/>
  <c r="G264" i="34"/>
  <c r="G264" i="35" s="1"/>
  <c r="G265" i="34"/>
  <c r="G265" i="35" s="1"/>
  <c r="G266" i="34"/>
  <c r="G266" i="35" s="1"/>
  <c r="G267" i="34"/>
  <c r="G268" i="34"/>
  <c r="G268" i="35" s="1"/>
  <c r="G269" i="34"/>
  <c r="G269" i="35" s="1"/>
  <c r="G270" i="34"/>
  <c r="G270" i="35" s="1"/>
  <c r="G271" i="34"/>
  <c r="G271" i="35" s="1"/>
  <c r="G272" i="34"/>
  <c r="G272" i="35" s="1"/>
  <c r="G273" i="34"/>
  <c r="G273" i="35" s="1"/>
  <c r="G274" i="34"/>
  <c r="G274" i="35" s="1"/>
  <c r="G275" i="34"/>
  <c r="G275" i="35" s="1"/>
  <c r="G276" i="34"/>
  <c r="G276" i="35" s="1"/>
  <c r="G277" i="34"/>
  <c r="G277" i="35" s="1"/>
  <c r="G278" i="34"/>
  <c r="G278" i="35" s="1"/>
  <c r="G279" i="34"/>
  <c r="G279" i="35" s="1"/>
  <c r="G280" i="34"/>
  <c r="G280" i="35" s="1"/>
  <c r="H10" i="34"/>
  <c r="H10" i="35" s="1"/>
  <c r="H11" i="34"/>
  <c r="H11" i="35" s="1"/>
  <c r="H12" i="34"/>
  <c r="H12" i="35" s="1"/>
  <c r="H13" i="34"/>
  <c r="H13" i="35" s="1"/>
  <c r="H14" i="34"/>
  <c r="H14" i="35" s="1"/>
  <c r="H15" i="34"/>
  <c r="H15" i="35" s="1"/>
  <c r="H16" i="34"/>
  <c r="H16" i="35" s="1"/>
  <c r="H17" i="34"/>
  <c r="H17" i="35" s="1"/>
  <c r="H18" i="34"/>
  <c r="H18" i="35" s="1"/>
  <c r="H19" i="34"/>
  <c r="H19" i="35" s="1"/>
  <c r="H20" i="34"/>
  <c r="H20" i="35" s="1"/>
  <c r="H21" i="34"/>
  <c r="H21" i="35" s="1"/>
  <c r="H22" i="34"/>
  <c r="H22" i="35" s="1"/>
  <c r="H23" i="34"/>
  <c r="H23" i="35" s="1"/>
  <c r="H24" i="34"/>
  <c r="H24" i="35" s="1"/>
  <c r="H25" i="34"/>
  <c r="H25" i="35" s="1"/>
  <c r="H26" i="34"/>
  <c r="H26" i="35" s="1"/>
  <c r="H27" i="34"/>
  <c r="H27" i="35" s="1"/>
  <c r="H28" i="34"/>
  <c r="H28" i="35" s="1"/>
  <c r="H29" i="34"/>
  <c r="H29" i="35" s="1"/>
  <c r="H30" i="34"/>
  <c r="H30" i="35" s="1"/>
  <c r="H31" i="34"/>
  <c r="H31" i="35" s="1"/>
  <c r="H32" i="34"/>
  <c r="H32" i="35" s="1"/>
  <c r="H33" i="34"/>
  <c r="H33" i="35" s="1"/>
  <c r="H34" i="34"/>
  <c r="H34" i="35" s="1"/>
  <c r="H35" i="34"/>
  <c r="H35" i="35" s="1"/>
  <c r="H36" i="34"/>
  <c r="H36" i="35" s="1"/>
  <c r="H37" i="34"/>
  <c r="H37" i="35" s="1"/>
  <c r="H38" i="34"/>
  <c r="H38" i="35" s="1"/>
  <c r="H39" i="34"/>
  <c r="H39" i="35" s="1"/>
  <c r="H40" i="34"/>
  <c r="H40" i="35" s="1"/>
  <c r="H41" i="34"/>
  <c r="H41" i="35" s="1"/>
  <c r="H42" i="34"/>
  <c r="H42" i="35" s="1"/>
  <c r="H43" i="34"/>
  <c r="H43" i="35" s="1"/>
  <c r="H44" i="34"/>
  <c r="H44" i="35" s="1"/>
  <c r="H45" i="34"/>
  <c r="H45" i="35" s="1"/>
  <c r="H46" i="34"/>
  <c r="H46" i="35" s="1"/>
  <c r="H47" i="34"/>
  <c r="H47" i="35" s="1"/>
  <c r="H48" i="34"/>
  <c r="H48" i="35" s="1"/>
  <c r="H49" i="34"/>
  <c r="H49" i="35" s="1"/>
  <c r="H50" i="34"/>
  <c r="H50" i="35" s="1"/>
  <c r="H51" i="34"/>
  <c r="H51" i="35" s="1"/>
  <c r="H52" i="34"/>
  <c r="H52" i="35" s="1"/>
  <c r="H53" i="34"/>
  <c r="H53" i="35" s="1"/>
  <c r="H54" i="34"/>
  <c r="H54" i="35" s="1"/>
  <c r="H55" i="34"/>
  <c r="H55" i="35" s="1"/>
  <c r="H56" i="34"/>
  <c r="H56" i="35" s="1"/>
  <c r="H57" i="34"/>
  <c r="H57" i="35" s="1"/>
  <c r="H58" i="34"/>
  <c r="H58" i="35" s="1"/>
  <c r="H59" i="34"/>
  <c r="H59" i="35" s="1"/>
  <c r="H60" i="34"/>
  <c r="H60" i="35" s="1"/>
  <c r="H61" i="34"/>
  <c r="H61" i="35" s="1"/>
  <c r="H62" i="34"/>
  <c r="H62" i="35" s="1"/>
  <c r="H63" i="34"/>
  <c r="H63" i="35" s="1"/>
  <c r="H64" i="34"/>
  <c r="H64" i="35" s="1"/>
  <c r="H65" i="34"/>
  <c r="H65" i="35" s="1"/>
  <c r="H66" i="34"/>
  <c r="H66" i="35" s="1"/>
  <c r="H67" i="34"/>
  <c r="H67" i="35" s="1"/>
  <c r="H68" i="34"/>
  <c r="H68" i="35" s="1"/>
  <c r="H69" i="34"/>
  <c r="H69" i="35" s="1"/>
  <c r="H70" i="34"/>
  <c r="H70" i="35" s="1"/>
  <c r="H71" i="34"/>
  <c r="H71" i="35" s="1"/>
  <c r="H72" i="34"/>
  <c r="H72" i="35" s="1"/>
  <c r="H73" i="34"/>
  <c r="H73" i="35" s="1"/>
  <c r="H74" i="34"/>
  <c r="H74" i="35" s="1"/>
  <c r="H75" i="34"/>
  <c r="H75" i="35" s="1"/>
  <c r="H76" i="34"/>
  <c r="H76" i="35" s="1"/>
  <c r="H77" i="34"/>
  <c r="H77" i="35" s="1"/>
  <c r="H78" i="34"/>
  <c r="H78" i="35" s="1"/>
  <c r="H79" i="34"/>
  <c r="H79" i="35" s="1"/>
  <c r="H80" i="34"/>
  <c r="H80" i="35" s="1"/>
  <c r="H81" i="34"/>
  <c r="H81" i="35" s="1"/>
  <c r="H82" i="34"/>
  <c r="H82" i="35" s="1"/>
  <c r="H83" i="34"/>
  <c r="H83" i="35" s="1"/>
  <c r="H84" i="34"/>
  <c r="H84" i="35" s="1"/>
  <c r="H85" i="34"/>
  <c r="H85" i="35" s="1"/>
  <c r="H86" i="34"/>
  <c r="H86" i="35" s="1"/>
  <c r="H87" i="34"/>
  <c r="H87" i="35" s="1"/>
  <c r="H88" i="34"/>
  <c r="H88" i="35" s="1"/>
  <c r="H89" i="34"/>
  <c r="H89" i="35" s="1"/>
  <c r="H90" i="34"/>
  <c r="H90" i="35" s="1"/>
  <c r="H91" i="34"/>
  <c r="H91" i="35" s="1"/>
  <c r="H92" i="34"/>
  <c r="H92" i="35" s="1"/>
  <c r="H93" i="34"/>
  <c r="H93" i="35" s="1"/>
  <c r="H94" i="34"/>
  <c r="H94" i="35" s="1"/>
  <c r="H95" i="34"/>
  <c r="H95" i="35" s="1"/>
  <c r="H96" i="34"/>
  <c r="H96" i="35" s="1"/>
  <c r="H97" i="34"/>
  <c r="H97" i="35" s="1"/>
  <c r="H98" i="34"/>
  <c r="H98" i="35" s="1"/>
  <c r="H99" i="34"/>
  <c r="H99" i="35" s="1"/>
  <c r="H100" i="34"/>
  <c r="H101" i="34"/>
  <c r="H101" i="35" s="1"/>
  <c r="H102" i="34"/>
  <c r="H102" i="35" s="1"/>
  <c r="H103" i="34"/>
  <c r="H103" i="35" s="1"/>
  <c r="H104" i="34"/>
  <c r="H104" i="35" s="1"/>
  <c r="H105" i="34"/>
  <c r="H105" i="35" s="1"/>
  <c r="H106" i="34"/>
  <c r="H106" i="35" s="1"/>
  <c r="H107" i="34"/>
  <c r="H107" i="35" s="1"/>
  <c r="H108" i="34"/>
  <c r="H108" i="35" s="1"/>
  <c r="H109" i="34"/>
  <c r="H109" i="35" s="1"/>
  <c r="H110" i="34"/>
  <c r="H110" i="35" s="1"/>
  <c r="H111" i="34"/>
  <c r="H111" i="35" s="1"/>
  <c r="H112" i="34"/>
  <c r="H112" i="35" s="1"/>
  <c r="H113" i="34"/>
  <c r="H113" i="35" s="1"/>
  <c r="H114" i="34"/>
  <c r="H114" i="35" s="1"/>
  <c r="H115" i="34"/>
  <c r="H115" i="35" s="1"/>
  <c r="H116" i="34"/>
  <c r="H116" i="35" s="1"/>
  <c r="H117" i="34"/>
  <c r="H117" i="35" s="1"/>
  <c r="H118" i="34"/>
  <c r="H118" i="35" s="1"/>
  <c r="H119" i="34"/>
  <c r="H119" i="35" s="1"/>
  <c r="H120" i="34"/>
  <c r="H120" i="35" s="1"/>
  <c r="H121" i="34"/>
  <c r="H121" i="35" s="1"/>
  <c r="H122" i="34"/>
  <c r="H122" i="35" s="1"/>
  <c r="H123" i="34"/>
  <c r="H123" i="35" s="1"/>
  <c r="H124" i="34"/>
  <c r="H124" i="35" s="1"/>
  <c r="H125" i="34"/>
  <c r="H125" i="35" s="1"/>
  <c r="H126" i="34"/>
  <c r="H126" i="35" s="1"/>
  <c r="H127" i="34"/>
  <c r="H127" i="35" s="1"/>
  <c r="H128" i="34"/>
  <c r="H128" i="35" s="1"/>
  <c r="H129" i="34"/>
  <c r="H129" i="35" s="1"/>
  <c r="H130" i="34"/>
  <c r="H130" i="35" s="1"/>
  <c r="H131" i="34"/>
  <c r="H131" i="35" s="1"/>
  <c r="H132" i="34"/>
  <c r="H132" i="35" s="1"/>
  <c r="H133" i="34"/>
  <c r="H133" i="35" s="1"/>
  <c r="H134" i="34"/>
  <c r="H134" i="35" s="1"/>
  <c r="H135" i="34"/>
  <c r="H135" i="35" s="1"/>
  <c r="H136" i="34"/>
  <c r="H136" i="35" s="1"/>
  <c r="H137" i="34"/>
  <c r="H137" i="35" s="1"/>
  <c r="H138" i="34"/>
  <c r="H138" i="35" s="1"/>
  <c r="H139" i="34"/>
  <c r="H139" i="35" s="1"/>
  <c r="H140" i="34"/>
  <c r="H140" i="35" s="1"/>
  <c r="H141" i="34"/>
  <c r="H141" i="35" s="1"/>
  <c r="H142" i="34"/>
  <c r="H142" i="35" s="1"/>
  <c r="H143" i="34"/>
  <c r="H143" i="35" s="1"/>
  <c r="H144" i="34"/>
  <c r="H144" i="35" s="1"/>
  <c r="H145" i="34"/>
  <c r="H145" i="35" s="1"/>
  <c r="H146" i="34"/>
  <c r="H146" i="35" s="1"/>
  <c r="H147" i="34"/>
  <c r="H147" i="35" s="1"/>
  <c r="H148" i="34"/>
  <c r="H149" i="34"/>
  <c r="H149" i="35" s="1"/>
  <c r="H150" i="34"/>
  <c r="H150" i="35" s="1"/>
  <c r="H151" i="34"/>
  <c r="H151" i="35" s="1"/>
  <c r="H152" i="34"/>
  <c r="H152" i="35" s="1"/>
  <c r="H153" i="34"/>
  <c r="H153" i="35" s="1"/>
  <c r="H154" i="34"/>
  <c r="H154" i="35" s="1"/>
  <c r="H155" i="34"/>
  <c r="H155" i="35" s="1"/>
  <c r="H156" i="34"/>
  <c r="H156" i="35" s="1"/>
  <c r="H157" i="34"/>
  <c r="H157" i="35" s="1"/>
  <c r="H158" i="34"/>
  <c r="H158" i="35" s="1"/>
  <c r="H159" i="34"/>
  <c r="H159" i="35" s="1"/>
  <c r="H160" i="34"/>
  <c r="H160" i="35" s="1"/>
  <c r="H161" i="34"/>
  <c r="H161" i="35" s="1"/>
  <c r="H162" i="34"/>
  <c r="H162" i="35" s="1"/>
  <c r="H163" i="34"/>
  <c r="H163" i="35" s="1"/>
  <c r="H164" i="34"/>
  <c r="H165" i="34"/>
  <c r="H165" i="35" s="1"/>
  <c r="H166" i="34"/>
  <c r="H166" i="35" s="1"/>
  <c r="H167" i="34"/>
  <c r="H167" i="35" s="1"/>
  <c r="H168" i="34"/>
  <c r="H168" i="35" s="1"/>
  <c r="H169" i="34"/>
  <c r="H169" i="35" s="1"/>
  <c r="H170" i="34"/>
  <c r="H170" i="35" s="1"/>
  <c r="H171" i="34"/>
  <c r="H171" i="35" s="1"/>
  <c r="H172" i="34"/>
  <c r="H172" i="35" s="1"/>
  <c r="H173" i="34"/>
  <c r="H173" i="35" s="1"/>
  <c r="H174" i="34"/>
  <c r="H174" i="35" s="1"/>
  <c r="H175" i="34"/>
  <c r="H175" i="35" s="1"/>
  <c r="H176" i="34"/>
  <c r="H176" i="35" s="1"/>
  <c r="H177" i="34"/>
  <c r="H177" i="35" s="1"/>
  <c r="H178" i="34"/>
  <c r="H178" i="35" s="1"/>
  <c r="H179" i="34"/>
  <c r="H179" i="35" s="1"/>
  <c r="H180" i="34"/>
  <c r="H181" i="34"/>
  <c r="H181" i="35" s="1"/>
  <c r="H182" i="34"/>
  <c r="H182" i="35" s="1"/>
  <c r="H183" i="34"/>
  <c r="H183" i="35" s="1"/>
  <c r="H184" i="34"/>
  <c r="H184" i="35" s="1"/>
  <c r="H185" i="34"/>
  <c r="H185" i="35" s="1"/>
  <c r="H186" i="34"/>
  <c r="H186" i="35" s="1"/>
  <c r="H187" i="34"/>
  <c r="H187" i="35" s="1"/>
  <c r="H188" i="34"/>
  <c r="H189" i="34"/>
  <c r="H189" i="35" s="1"/>
  <c r="H190" i="34"/>
  <c r="H190" i="35" s="1"/>
  <c r="H191" i="34"/>
  <c r="H191" i="35" s="1"/>
  <c r="H192" i="34"/>
  <c r="H192" i="35" s="1"/>
  <c r="H193" i="34"/>
  <c r="H193" i="35" s="1"/>
  <c r="H194" i="34"/>
  <c r="H194" i="35" s="1"/>
  <c r="H195" i="34"/>
  <c r="H195" i="35" s="1"/>
  <c r="H196" i="34"/>
  <c r="H197" i="34"/>
  <c r="H197" i="35" s="1"/>
  <c r="H198" i="34"/>
  <c r="H198" i="35" s="1"/>
  <c r="H199" i="34"/>
  <c r="H199" i="35" s="1"/>
  <c r="H200" i="34"/>
  <c r="H200" i="35" s="1"/>
  <c r="H201" i="34"/>
  <c r="H201" i="35" s="1"/>
  <c r="H202" i="34"/>
  <c r="H202" i="35" s="1"/>
  <c r="H203" i="34"/>
  <c r="H203" i="35" s="1"/>
  <c r="H204" i="34"/>
  <c r="H205" i="34"/>
  <c r="H205" i="35" s="1"/>
  <c r="H206" i="34"/>
  <c r="H206" i="35" s="1"/>
  <c r="H207" i="34"/>
  <c r="H207" i="35" s="1"/>
  <c r="H208" i="34"/>
  <c r="H208" i="35" s="1"/>
  <c r="H209" i="34"/>
  <c r="H209" i="35" s="1"/>
  <c r="H210" i="34"/>
  <c r="H210" i="35" s="1"/>
  <c r="H211" i="34"/>
  <c r="H211" i="35" s="1"/>
  <c r="H212" i="34"/>
  <c r="H213" i="34"/>
  <c r="H213" i="35" s="1"/>
  <c r="H214" i="34"/>
  <c r="H214" i="35" s="1"/>
  <c r="H215" i="34"/>
  <c r="H215" i="35" s="1"/>
  <c r="H216" i="34"/>
  <c r="H216" i="35" s="1"/>
  <c r="H217" i="34"/>
  <c r="H217" i="35" s="1"/>
  <c r="H218" i="34"/>
  <c r="H218" i="35" s="1"/>
  <c r="H219" i="34"/>
  <c r="H219" i="35" s="1"/>
  <c r="H220" i="34"/>
  <c r="H221" i="34"/>
  <c r="H221" i="35" s="1"/>
  <c r="H222" i="34"/>
  <c r="H222" i="35" s="1"/>
  <c r="H223" i="34"/>
  <c r="H223" i="35" s="1"/>
  <c r="H224" i="34"/>
  <c r="H224" i="35" s="1"/>
  <c r="H225" i="34"/>
  <c r="H225" i="35" s="1"/>
  <c r="H226" i="34"/>
  <c r="H226" i="35" s="1"/>
  <c r="H227" i="34"/>
  <c r="H227" i="35" s="1"/>
  <c r="H228" i="34"/>
  <c r="H229" i="34"/>
  <c r="H229" i="35" s="1"/>
  <c r="H230" i="34"/>
  <c r="H230" i="35" s="1"/>
  <c r="H231" i="34"/>
  <c r="H231" i="35" s="1"/>
  <c r="H232" i="34"/>
  <c r="H232" i="35" s="1"/>
  <c r="H233" i="34"/>
  <c r="H233" i="35" s="1"/>
  <c r="H234" i="34"/>
  <c r="H234" i="35" s="1"/>
  <c r="H235" i="34"/>
  <c r="H235" i="35" s="1"/>
  <c r="H236" i="34"/>
  <c r="H236" i="35" s="1"/>
  <c r="H237" i="34"/>
  <c r="H237" i="35" s="1"/>
  <c r="H238" i="34"/>
  <c r="H238" i="35" s="1"/>
  <c r="H239" i="34"/>
  <c r="H239" i="35" s="1"/>
  <c r="H240" i="34"/>
  <c r="H240" i="35" s="1"/>
  <c r="H241" i="34"/>
  <c r="H241" i="35" s="1"/>
  <c r="H242" i="34"/>
  <c r="H242" i="35" s="1"/>
  <c r="H243" i="34"/>
  <c r="H243" i="35" s="1"/>
  <c r="H244" i="34"/>
  <c r="H244" i="35" s="1"/>
  <c r="H245" i="34"/>
  <c r="H245" i="35" s="1"/>
  <c r="H246" i="34"/>
  <c r="H246" i="35" s="1"/>
  <c r="H247" i="34"/>
  <c r="H247" i="35" s="1"/>
  <c r="H248" i="34"/>
  <c r="H248" i="35" s="1"/>
  <c r="H249" i="34"/>
  <c r="H249" i="35" s="1"/>
  <c r="H250" i="34"/>
  <c r="H250" i="35" s="1"/>
  <c r="H251" i="34"/>
  <c r="H251" i="35" s="1"/>
  <c r="H252" i="34"/>
  <c r="H252" i="35" s="1"/>
  <c r="H253" i="34"/>
  <c r="H253" i="35" s="1"/>
  <c r="H254" i="34"/>
  <c r="H254" i="35" s="1"/>
  <c r="H255" i="34"/>
  <c r="H255" i="35" s="1"/>
  <c r="H256" i="34"/>
  <c r="H256" i="35" s="1"/>
  <c r="H257" i="34"/>
  <c r="H257" i="35" s="1"/>
  <c r="H258" i="34"/>
  <c r="H258" i="35" s="1"/>
  <c r="H259" i="34"/>
  <c r="H259" i="35" s="1"/>
  <c r="H260" i="34"/>
  <c r="H260" i="35" s="1"/>
  <c r="H261" i="34"/>
  <c r="H261" i="35" s="1"/>
  <c r="H262" i="34"/>
  <c r="H262" i="35" s="1"/>
  <c r="H263" i="34"/>
  <c r="H263" i="35" s="1"/>
  <c r="H264" i="34"/>
  <c r="H264" i="35" s="1"/>
  <c r="H265" i="34"/>
  <c r="H265" i="35" s="1"/>
  <c r="H266" i="34"/>
  <c r="H266" i="35" s="1"/>
  <c r="H267" i="34"/>
  <c r="H267" i="35" s="1"/>
  <c r="H268" i="34"/>
  <c r="H268" i="35" s="1"/>
  <c r="H269" i="34"/>
  <c r="H269" i="35" s="1"/>
  <c r="H270" i="34"/>
  <c r="H270" i="35" s="1"/>
  <c r="H271" i="34"/>
  <c r="H271" i="35" s="1"/>
  <c r="H272" i="34"/>
  <c r="H272" i="35" s="1"/>
  <c r="H273" i="34"/>
  <c r="H273" i="35" s="1"/>
  <c r="H274" i="34"/>
  <c r="H274" i="35" s="1"/>
  <c r="H275" i="34"/>
  <c r="H275" i="35" s="1"/>
  <c r="H276" i="34"/>
  <c r="H277" i="34"/>
  <c r="H277" i="35" s="1"/>
  <c r="H278" i="34"/>
  <c r="H278" i="35" s="1"/>
  <c r="H279" i="34"/>
  <c r="H279" i="35" s="1"/>
  <c r="H280" i="34"/>
  <c r="H280" i="35" s="1"/>
  <c r="I10" i="34"/>
  <c r="I10" i="35" s="1"/>
  <c r="I11" i="34"/>
  <c r="I11" i="35" s="1"/>
  <c r="I12" i="34"/>
  <c r="I12" i="35" s="1"/>
  <c r="I13" i="34"/>
  <c r="I14" i="34"/>
  <c r="I14" i="35" s="1"/>
  <c r="I15" i="34"/>
  <c r="I15" i="35" s="1"/>
  <c r="I16" i="34"/>
  <c r="I16" i="35" s="1"/>
  <c r="I17" i="34"/>
  <c r="I17" i="35" s="1"/>
  <c r="I18" i="34"/>
  <c r="I18" i="35" s="1"/>
  <c r="I19" i="34"/>
  <c r="I19" i="35" s="1"/>
  <c r="I20" i="34"/>
  <c r="I20" i="35" s="1"/>
  <c r="I21" i="34"/>
  <c r="I21" i="35" s="1"/>
  <c r="I22" i="34"/>
  <c r="I22" i="35" s="1"/>
  <c r="I23" i="34"/>
  <c r="I23" i="35" s="1"/>
  <c r="I24" i="34"/>
  <c r="I24" i="35" s="1"/>
  <c r="I25" i="34"/>
  <c r="I25" i="35" s="1"/>
  <c r="I26" i="34"/>
  <c r="I26" i="35" s="1"/>
  <c r="I27" i="34"/>
  <c r="I27" i="35" s="1"/>
  <c r="I28" i="34"/>
  <c r="I28" i="35" s="1"/>
  <c r="I29" i="34"/>
  <c r="I29" i="35" s="1"/>
  <c r="I30" i="34"/>
  <c r="I30" i="35" s="1"/>
  <c r="I31" i="34"/>
  <c r="I31" i="35" s="1"/>
  <c r="I32" i="34"/>
  <c r="I32" i="35" s="1"/>
  <c r="I33" i="34"/>
  <c r="I33" i="35" s="1"/>
  <c r="I34" i="34"/>
  <c r="I34" i="35" s="1"/>
  <c r="I35" i="34"/>
  <c r="I35" i="35" s="1"/>
  <c r="I36" i="34"/>
  <c r="I36" i="35" s="1"/>
  <c r="I37" i="34"/>
  <c r="I37" i="35" s="1"/>
  <c r="I38" i="34"/>
  <c r="I38" i="35" s="1"/>
  <c r="I39" i="34"/>
  <c r="I39" i="35" s="1"/>
  <c r="I40" i="34"/>
  <c r="I40" i="35" s="1"/>
  <c r="I41" i="34"/>
  <c r="I41" i="35" s="1"/>
  <c r="I42" i="34"/>
  <c r="I42" i="35" s="1"/>
  <c r="I43" i="34"/>
  <c r="I43" i="35" s="1"/>
  <c r="I44" i="34"/>
  <c r="I44" i="35" s="1"/>
  <c r="I45" i="34"/>
  <c r="I46" i="34"/>
  <c r="I46" i="35" s="1"/>
  <c r="I47" i="34"/>
  <c r="I47" i="35" s="1"/>
  <c r="I48" i="34"/>
  <c r="I48" i="35" s="1"/>
  <c r="I49" i="34"/>
  <c r="I49" i="35" s="1"/>
  <c r="I50" i="34"/>
  <c r="I50" i="35" s="1"/>
  <c r="I51" i="34"/>
  <c r="I51" i="35" s="1"/>
  <c r="I52" i="34"/>
  <c r="I52" i="35" s="1"/>
  <c r="I53" i="34"/>
  <c r="I54" i="34"/>
  <c r="I54" i="35" s="1"/>
  <c r="I55" i="34"/>
  <c r="I55" i="35" s="1"/>
  <c r="I56" i="34"/>
  <c r="I56" i="35" s="1"/>
  <c r="I57" i="34"/>
  <c r="I57" i="35" s="1"/>
  <c r="I58" i="34"/>
  <c r="I58" i="35" s="1"/>
  <c r="I59" i="34"/>
  <c r="I59" i="35" s="1"/>
  <c r="I60" i="34"/>
  <c r="I60" i="35" s="1"/>
  <c r="I61" i="34"/>
  <c r="I61" i="35" s="1"/>
  <c r="I62" i="34"/>
  <c r="I62" i="35" s="1"/>
  <c r="I63" i="34"/>
  <c r="I63" i="35" s="1"/>
  <c r="I64" i="34"/>
  <c r="I64" i="35" s="1"/>
  <c r="I65" i="34"/>
  <c r="I65" i="35" s="1"/>
  <c r="I66" i="34"/>
  <c r="I66" i="35" s="1"/>
  <c r="I67" i="34"/>
  <c r="I67" i="35" s="1"/>
  <c r="I68" i="34"/>
  <c r="I68" i="35" s="1"/>
  <c r="I69" i="34"/>
  <c r="I70" i="34"/>
  <c r="I70" i="35" s="1"/>
  <c r="I71" i="34"/>
  <c r="I71" i="35" s="1"/>
  <c r="I72" i="34"/>
  <c r="I72" i="35" s="1"/>
  <c r="I73" i="34"/>
  <c r="I73" i="35" s="1"/>
  <c r="I74" i="34"/>
  <c r="I74" i="35" s="1"/>
  <c r="I75" i="34"/>
  <c r="I75" i="35" s="1"/>
  <c r="I76" i="34"/>
  <c r="I76" i="35" s="1"/>
  <c r="I77" i="34"/>
  <c r="I78" i="34"/>
  <c r="I78" i="35" s="1"/>
  <c r="I79" i="34"/>
  <c r="I79" i="35" s="1"/>
  <c r="I80" i="34"/>
  <c r="I80" i="35" s="1"/>
  <c r="I81" i="34"/>
  <c r="I81" i="35" s="1"/>
  <c r="I82" i="34"/>
  <c r="I82" i="35" s="1"/>
  <c r="I83" i="34"/>
  <c r="I83" i="35" s="1"/>
  <c r="I84" i="34"/>
  <c r="I84" i="35" s="1"/>
  <c r="I85" i="34"/>
  <c r="I86" i="34"/>
  <c r="I86" i="35" s="1"/>
  <c r="I87" i="34"/>
  <c r="I87" i="35" s="1"/>
  <c r="I88" i="34"/>
  <c r="I88" i="35" s="1"/>
  <c r="I89" i="34"/>
  <c r="I89" i="35" s="1"/>
  <c r="I90" i="34"/>
  <c r="I90" i="35" s="1"/>
  <c r="I91" i="34"/>
  <c r="I91" i="35" s="1"/>
  <c r="I92" i="34"/>
  <c r="I92" i="35" s="1"/>
  <c r="I93" i="34"/>
  <c r="I94" i="34"/>
  <c r="I94" i="35" s="1"/>
  <c r="I95" i="34"/>
  <c r="I95" i="35" s="1"/>
  <c r="I96" i="34"/>
  <c r="I96" i="35" s="1"/>
  <c r="I97" i="34"/>
  <c r="I97" i="35" s="1"/>
  <c r="I98" i="34"/>
  <c r="I98" i="35" s="1"/>
  <c r="I99" i="34"/>
  <c r="I99" i="35" s="1"/>
  <c r="I100" i="34"/>
  <c r="I100" i="35" s="1"/>
  <c r="I101" i="34"/>
  <c r="I102" i="34"/>
  <c r="I102" i="35" s="1"/>
  <c r="I103" i="34"/>
  <c r="I103" i="35" s="1"/>
  <c r="I104" i="34"/>
  <c r="I104" i="35" s="1"/>
  <c r="I105" i="34"/>
  <c r="I105" i="35" s="1"/>
  <c r="I106" i="34"/>
  <c r="I106" i="35" s="1"/>
  <c r="I107" i="34"/>
  <c r="I107" i="35" s="1"/>
  <c r="I108" i="34"/>
  <c r="I108" i="35" s="1"/>
  <c r="I109" i="34"/>
  <c r="I110" i="34"/>
  <c r="I110" i="35" s="1"/>
  <c r="I111" i="34"/>
  <c r="I111" i="35" s="1"/>
  <c r="I112" i="34"/>
  <c r="I112" i="35" s="1"/>
  <c r="I113" i="34"/>
  <c r="I113" i="35" s="1"/>
  <c r="I114" i="34"/>
  <c r="I114" i="35" s="1"/>
  <c r="I115" i="34"/>
  <c r="I115" i="35" s="1"/>
  <c r="I116" i="34"/>
  <c r="I116" i="35" s="1"/>
  <c r="I117" i="34"/>
  <c r="I118" i="34"/>
  <c r="I118" i="35" s="1"/>
  <c r="I119" i="34"/>
  <c r="I119" i="35" s="1"/>
  <c r="I120" i="34"/>
  <c r="I120" i="35" s="1"/>
  <c r="I121" i="34"/>
  <c r="I121" i="35" s="1"/>
  <c r="I122" i="34"/>
  <c r="I122" i="35" s="1"/>
  <c r="I123" i="34"/>
  <c r="I123" i="35" s="1"/>
  <c r="I124" i="34"/>
  <c r="I124" i="35" s="1"/>
  <c r="I125" i="34"/>
  <c r="I126" i="34"/>
  <c r="I126" i="35" s="1"/>
  <c r="I127" i="34"/>
  <c r="I127" i="35" s="1"/>
  <c r="I128" i="34"/>
  <c r="I128" i="35" s="1"/>
  <c r="I129" i="34"/>
  <c r="I129" i="35" s="1"/>
  <c r="I130" i="34"/>
  <c r="I130" i="35" s="1"/>
  <c r="I131" i="34"/>
  <c r="I131" i="35" s="1"/>
  <c r="I132" i="34"/>
  <c r="I132" i="35" s="1"/>
  <c r="I133" i="34"/>
  <c r="I134" i="34"/>
  <c r="I134" i="35" s="1"/>
  <c r="I135" i="34"/>
  <c r="I135" i="35" s="1"/>
  <c r="I136" i="34"/>
  <c r="I136" i="35" s="1"/>
  <c r="I137" i="34"/>
  <c r="I137" i="35" s="1"/>
  <c r="I138" i="34"/>
  <c r="I138" i="35" s="1"/>
  <c r="I139" i="34"/>
  <c r="I139" i="35" s="1"/>
  <c r="I140" i="34"/>
  <c r="I140" i="35" s="1"/>
  <c r="I141" i="34"/>
  <c r="I142" i="34"/>
  <c r="I142" i="35" s="1"/>
  <c r="I143" i="34"/>
  <c r="I143" i="35" s="1"/>
  <c r="I144" i="34"/>
  <c r="I144" i="35" s="1"/>
  <c r="I145" i="34"/>
  <c r="I145" i="35" s="1"/>
  <c r="I146" i="34"/>
  <c r="I146" i="35" s="1"/>
  <c r="I147" i="34"/>
  <c r="I147" i="35" s="1"/>
  <c r="I148" i="34"/>
  <c r="I148" i="35" s="1"/>
  <c r="I149" i="34"/>
  <c r="I150" i="34"/>
  <c r="I150" i="35" s="1"/>
  <c r="I151" i="34"/>
  <c r="I151" i="35" s="1"/>
  <c r="I152" i="34"/>
  <c r="I152" i="35" s="1"/>
  <c r="I153" i="34"/>
  <c r="I153" i="35" s="1"/>
  <c r="I154" i="34"/>
  <c r="I154" i="35" s="1"/>
  <c r="I155" i="34"/>
  <c r="I155" i="35" s="1"/>
  <c r="I156" i="34"/>
  <c r="I156" i="35" s="1"/>
  <c r="I157" i="34"/>
  <c r="I158" i="34"/>
  <c r="I158" i="35" s="1"/>
  <c r="I159" i="34"/>
  <c r="I159" i="35" s="1"/>
  <c r="I160" i="34"/>
  <c r="I160" i="35" s="1"/>
  <c r="I161" i="34"/>
  <c r="I161" i="35" s="1"/>
  <c r="I162" i="34"/>
  <c r="I162" i="35" s="1"/>
  <c r="I163" i="34"/>
  <c r="I163" i="35" s="1"/>
  <c r="I164" i="34"/>
  <c r="I164" i="35" s="1"/>
  <c r="I165" i="34"/>
  <c r="I165" i="35" s="1"/>
  <c r="I166" i="34"/>
  <c r="I166" i="35" s="1"/>
  <c r="I167" i="34"/>
  <c r="I167" i="35" s="1"/>
  <c r="I168" i="34"/>
  <c r="I168" i="35" s="1"/>
  <c r="I169" i="34"/>
  <c r="I169" i="35" s="1"/>
  <c r="I170" i="34"/>
  <c r="I170" i="35" s="1"/>
  <c r="I171" i="34"/>
  <c r="I171" i="35" s="1"/>
  <c r="I172" i="34"/>
  <c r="I172" i="35" s="1"/>
  <c r="I173" i="34"/>
  <c r="I174" i="34"/>
  <c r="I174" i="35" s="1"/>
  <c r="I175" i="34"/>
  <c r="I175" i="35" s="1"/>
  <c r="I176" i="34"/>
  <c r="I176" i="35" s="1"/>
  <c r="I177" i="34"/>
  <c r="I177" i="35" s="1"/>
  <c r="I178" i="34"/>
  <c r="I178" i="35" s="1"/>
  <c r="I179" i="34"/>
  <c r="I179" i="35" s="1"/>
  <c r="I180" i="34"/>
  <c r="I180" i="35" s="1"/>
  <c r="I181" i="34"/>
  <c r="I182" i="34"/>
  <c r="I182" i="35" s="1"/>
  <c r="I183" i="34"/>
  <c r="I183" i="35" s="1"/>
  <c r="I184" i="34"/>
  <c r="I184" i="35" s="1"/>
  <c r="I185" i="34"/>
  <c r="I185" i="35" s="1"/>
  <c r="I186" i="34"/>
  <c r="I186" i="35" s="1"/>
  <c r="I187" i="34"/>
  <c r="I187" i="35" s="1"/>
  <c r="I188" i="34"/>
  <c r="I188" i="35" s="1"/>
  <c r="I189" i="34"/>
  <c r="I190" i="34"/>
  <c r="I190" i="35" s="1"/>
  <c r="I191" i="34"/>
  <c r="I191" i="35" s="1"/>
  <c r="I192" i="34"/>
  <c r="I192" i="35" s="1"/>
  <c r="I193" i="34"/>
  <c r="I193" i="35" s="1"/>
  <c r="I194" i="34"/>
  <c r="I194" i="35" s="1"/>
  <c r="I195" i="34"/>
  <c r="I195" i="35" s="1"/>
  <c r="I196" i="34"/>
  <c r="I196" i="35" s="1"/>
  <c r="I197" i="34"/>
  <c r="I198" i="34"/>
  <c r="I198" i="35" s="1"/>
  <c r="I199" i="34"/>
  <c r="I199" i="35" s="1"/>
  <c r="I200" i="34"/>
  <c r="I200" i="35" s="1"/>
  <c r="I201" i="34"/>
  <c r="I201" i="35" s="1"/>
  <c r="I202" i="34"/>
  <c r="I202" i="35" s="1"/>
  <c r="I203" i="34"/>
  <c r="I203" i="35" s="1"/>
  <c r="I204" i="34"/>
  <c r="I204" i="35" s="1"/>
  <c r="I205" i="34"/>
  <c r="I206" i="34"/>
  <c r="I206" i="35" s="1"/>
  <c r="I207" i="34"/>
  <c r="I207" i="35" s="1"/>
  <c r="I208" i="34"/>
  <c r="I208" i="35" s="1"/>
  <c r="I209" i="34"/>
  <c r="I209" i="35" s="1"/>
  <c r="I210" i="34"/>
  <c r="I210" i="35" s="1"/>
  <c r="I211" i="34"/>
  <c r="I211" i="35" s="1"/>
  <c r="I212" i="34"/>
  <c r="I212" i="35" s="1"/>
  <c r="I213" i="34"/>
  <c r="I214" i="34"/>
  <c r="I214" i="35" s="1"/>
  <c r="I215" i="34"/>
  <c r="I215" i="35" s="1"/>
  <c r="I216" i="34"/>
  <c r="I216" i="35" s="1"/>
  <c r="I217" i="34"/>
  <c r="I217" i="35" s="1"/>
  <c r="I218" i="34"/>
  <c r="I218" i="35" s="1"/>
  <c r="I219" i="34"/>
  <c r="I219" i="35" s="1"/>
  <c r="I220" i="34"/>
  <c r="I220" i="35" s="1"/>
  <c r="I221" i="34"/>
  <c r="I222" i="34"/>
  <c r="I222" i="35" s="1"/>
  <c r="I223" i="34"/>
  <c r="I223" i="35" s="1"/>
  <c r="I224" i="34"/>
  <c r="I224" i="35" s="1"/>
  <c r="I225" i="34"/>
  <c r="I225" i="35" s="1"/>
  <c r="I226" i="34"/>
  <c r="I226" i="35" s="1"/>
  <c r="I227" i="34"/>
  <c r="I227" i="35" s="1"/>
  <c r="I228" i="34"/>
  <c r="I228" i="35" s="1"/>
  <c r="I229" i="34"/>
  <c r="I230" i="34"/>
  <c r="I230" i="35" s="1"/>
  <c r="I231" i="34"/>
  <c r="I231" i="35" s="1"/>
  <c r="I232" i="34"/>
  <c r="I232" i="35" s="1"/>
  <c r="I233" i="34"/>
  <c r="I233" i="35" s="1"/>
  <c r="I234" i="34"/>
  <c r="I234" i="35" s="1"/>
  <c r="I235" i="34"/>
  <c r="I235" i="35" s="1"/>
  <c r="I236" i="34"/>
  <c r="I236" i="35" s="1"/>
  <c r="I237" i="34"/>
  <c r="I238" i="34"/>
  <c r="I238" i="35" s="1"/>
  <c r="I239" i="34"/>
  <c r="I239" i="35" s="1"/>
  <c r="I240" i="34"/>
  <c r="I240" i="35" s="1"/>
  <c r="I241" i="34"/>
  <c r="I241" i="35" s="1"/>
  <c r="I242" i="34"/>
  <c r="I242" i="35" s="1"/>
  <c r="I243" i="34"/>
  <c r="I243" i="35" s="1"/>
  <c r="I244" i="34"/>
  <c r="I244" i="35" s="1"/>
  <c r="I245" i="34"/>
  <c r="I246" i="34"/>
  <c r="I246" i="35" s="1"/>
  <c r="I247" i="34"/>
  <c r="I247" i="35" s="1"/>
  <c r="I248" i="34"/>
  <c r="I248" i="35" s="1"/>
  <c r="I249" i="34"/>
  <c r="I249" i="35" s="1"/>
  <c r="I250" i="34"/>
  <c r="I250" i="35" s="1"/>
  <c r="I251" i="34"/>
  <c r="I251" i="35" s="1"/>
  <c r="I252" i="34"/>
  <c r="I252" i="35" s="1"/>
  <c r="I253" i="34"/>
  <c r="I253" i="35" s="1"/>
  <c r="I254" i="34"/>
  <c r="I254" i="35" s="1"/>
  <c r="I255" i="34"/>
  <c r="I255" i="35" s="1"/>
  <c r="I256" i="34"/>
  <c r="I256" i="35" s="1"/>
  <c r="I257" i="34"/>
  <c r="I257" i="35" s="1"/>
  <c r="I258" i="34"/>
  <c r="I258" i="35" s="1"/>
  <c r="I259" i="34"/>
  <c r="I259" i="35" s="1"/>
  <c r="I260" i="34"/>
  <c r="I260" i="35" s="1"/>
  <c r="I261" i="34"/>
  <c r="I262" i="34"/>
  <c r="I262" i="35" s="1"/>
  <c r="I263" i="34"/>
  <c r="I263" i="35" s="1"/>
  <c r="I264" i="34"/>
  <c r="I264" i="35" s="1"/>
  <c r="I265" i="34"/>
  <c r="I265" i="35" s="1"/>
  <c r="I266" i="34"/>
  <c r="I266" i="35" s="1"/>
  <c r="I267" i="34"/>
  <c r="I267" i="35" s="1"/>
  <c r="I268" i="34"/>
  <c r="I268" i="35" s="1"/>
  <c r="I269" i="34"/>
  <c r="I270" i="34"/>
  <c r="I270" i="35" s="1"/>
  <c r="I271" i="34"/>
  <c r="I271" i="35" s="1"/>
  <c r="I272" i="34"/>
  <c r="I272" i="35" s="1"/>
  <c r="I273" i="34"/>
  <c r="I273" i="35" s="1"/>
  <c r="I274" i="34"/>
  <c r="I274" i="35" s="1"/>
  <c r="I275" i="34"/>
  <c r="I275" i="35" s="1"/>
  <c r="I276" i="34"/>
  <c r="I276" i="35" s="1"/>
  <c r="I277" i="34"/>
  <c r="I278" i="34"/>
  <c r="I278" i="35" s="1"/>
  <c r="I279" i="34"/>
  <c r="I279" i="35" s="1"/>
  <c r="I280" i="34"/>
  <c r="I280" i="35" s="1"/>
  <c r="J10" i="34"/>
  <c r="J10" i="35" s="1"/>
  <c r="J11" i="34"/>
  <c r="J11" i="35" s="1"/>
  <c r="J12" i="34"/>
  <c r="J12" i="35" s="1"/>
  <c r="J13" i="34"/>
  <c r="J13" i="35" s="1"/>
  <c r="J14" i="34"/>
  <c r="J14" i="35" s="1"/>
  <c r="J15" i="34"/>
  <c r="J15" i="35" s="1"/>
  <c r="J16" i="34"/>
  <c r="J16" i="35" s="1"/>
  <c r="J17" i="34"/>
  <c r="J17" i="35" s="1"/>
  <c r="J18" i="34"/>
  <c r="J18" i="35" s="1"/>
  <c r="J19" i="34"/>
  <c r="J19" i="35" s="1"/>
  <c r="J20" i="34"/>
  <c r="J20" i="35" s="1"/>
  <c r="J21" i="34"/>
  <c r="J21" i="35" s="1"/>
  <c r="J22" i="34"/>
  <c r="J22" i="35" s="1"/>
  <c r="J23" i="34"/>
  <c r="J23" i="35" s="1"/>
  <c r="J24" i="34"/>
  <c r="J24" i="35" s="1"/>
  <c r="J25" i="34"/>
  <c r="J25" i="35" s="1"/>
  <c r="J26" i="34"/>
  <c r="J26" i="35" s="1"/>
  <c r="J27" i="34"/>
  <c r="J27" i="35" s="1"/>
  <c r="J28" i="34"/>
  <c r="J28" i="35" s="1"/>
  <c r="J29" i="34"/>
  <c r="J29" i="35" s="1"/>
  <c r="J30" i="34"/>
  <c r="J30" i="35" s="1"/>
  <c r="J31" i="34"/>
  <c r="J31" i="35" s="1"/>
  <c r="J32" i="34"/>
  <c r="J32" i="35" s="1"/>
  <c r="J33" i="34"/>
  <c r="J33" i="35" s="1"/>
  <c r="J34" i="34"/>
  <c r="J34" i="35" s="1"/>
  <c r="J35" i="34"/>
  <c r="J35" i="35" s="1"/>
  <c r="J36" i="34"/>
  <c r="J36" i="35" s="1"/>
  <c r="J37" i="34"/>
  <c r="J37" i="35" s="1"/>
  <c r="J38" i="34"/>
  <c r="J38" i="35" s="1"/>
  <c r="J39" i="34"/>
  <c r="J39" i="35" s="1"/>
  <c r="J40" i="34"/>
  <c r="J40" i="35" s="1"/>
  <c r="J41" i="34"/>
  <c r="J41" i="35" s="1"/>
  <c r="J42" i="34"/>
  <c r="J42" i="35" s="1"/>
  <c r="J43" i="34"/>
  <c r="J43" i="35" s="1"/>
  <c r="J44" i="34"/>
  <c r="J44" i="35" s="1"/>
  <c r="J45" i="34"/>
  <c r="J45" i="35" s="1"/>
  <c r="J46" i="34"/>
  <c r="J46" i="35" s="1"/>
  <c r="J47" i="34"/>
  <c r="J47" i="35" s="1"/>
  <c r="J48" i="34"/>
  <c r="J48" i="35" s="1"/>
  <c r="J49" i="34"/>
  <c r="J49" i="35" s="1"/>
  <c r="J50" i="34"/>
  <c r="J50" i="35" s="1"/>
  <c r="J51" i="34"/>
  <c r="J51" i="35" s="1"/>
  <c r="J52" i="34"/>
  <c r="J52" i="35" s="1"/>
  <c r="J53" i="34"/>
  <c r="J53" i="35" s="1"/>
  <c r="J54" i="34"/>
  <c r="J54" i="35" s="1"/>
  <c r="J55" i="34"/>
  <c r="J55" i="35" s="1"/>
  <c r="J56" i="34"/>
  <c r="J56" i="35" s="1"/>
  <c r="J57" i="34"/>
  <c r="J57" i="35" s="1"/>
  <c r="J58" i="34"/>
  <c r="J58" i="35" s="1"/>
  <c r="J59" i="34"/>
  <c r="J59" i="35" s="1"/>
  <c r="J60" i="34"/>
  <c r="J60" i="35" s="1"/>
  <c r="J61" i="34"/>
  <c r="J61" i="35" s="1"/>
  <c r="J62" i="34"/>
  <c r="J62" i="35" s="1"/>
  <c r="J63" i="34"/>
  <c r="J63" i="35" s="1"/>
  <c r="J64" i="34"/>
  <c r="J64" i="35" s="1"/>
  <c r="J65" i="34"/>
  <c r="J65" i="35" s="1"/>
  <c r="J66" i="34"/>
  <c r="J66" i="35" s="1"/>
  <c r="J67" i="34"/>
  <c r="J67" i="35" s="1"/>
  <c r="J68" i="34"/>
  <c r="J68" i="35" s="1"/>
  <c r="J69" i="34"/>
  <c r="J69" i="35" s="1"/>
  <c r="J70" i="34"/>
  <c r="J70" i="35" s="1"/>
  <c r="J71" i="34"/>
  <c r="J71" i="35" s="1"/>
  <c r="J72" i="34"/>
  <c r="J72" i="35" s="1"/>
  <c r="J73" i="34"/>
  <c r="J73" i="35" s="1"/>
  <c r="J74" i="34"/>
  <c r="J74" i="35" s="1"/>
  <c r="J75" i="34"/>
  <c r="J75" i="35" s="1"/>
  <c r="J76" i="34"/>
  <c r="J76" i="35" s="1"/>
  <c r="J77" i="34"/>
  <c r="J77" i="35" s="1"/>
  <c r="J78" i="34"/>
  <c r="J78" i="35" s="1"/>
  <c r="J79" i="34"/>
  <c r="J79" i="35" s="1"/>
  <c r="J80" i="34"/>
  <c r="J80" i="35" s="1"/>
  <c r="J81" i="34"/>
  <c r="J81" i="35" s="1"/>
  <c r="J82" i="34"/>
  <c r="J82" i="35" s="1"/>
  <c r="J83" i="34"/>
  <c r="J83" i="35" s="1"/>
  <c r="J84" i="34"/>
  <c r="J84" i="35" s="1"/>
  <c r="J85" i="34"/>
  <c r="J85" i="35" s="1"/>
  <c r="J86" i="34"/>
  <c r="J86" i="35" s="1"/>
  <c r="J87" i="34"/>
  <c r="J87" i="35" s="1"/>
  <c r="J88" i="34"/>
  <c r="J88" i="35" s="1"/>
  <c r="J89" i="34"/>
  <c r="J89" i="35" s="1"/>
  <c r="J90" i="34"/>
  <c r="J90" i="35" s="1"/>
  <c r="J91" i="34"/>
  <c r="J91" i="35" s="1"/>
  <c r="J92" i="34"/>
  <c r="J92" i="35" s="1"/>
  <c r="J93" i="34"/>
  <c r="J93" i="35" s="1"/>
  <c r="J94" i="34"/>
  <c r="J94" i="35" s="1"/>
  <c r="J95" i="34"/>
  <c r="J95" i="35" s="1"/>
  <c r="J96" i="34"/>
  <c r="J96" i="35" s="1"/>
  <c r="J97" i="34"/>
  <c r="J97" i="35" s="1"/>
  <c r="J98" i="34"/>
  <c r="J98" i="35" s="1"/>
  <c r="J99" i="34"/>
  <c r="J99" i="35" s="1"/>
  <c r="J100" i="34"/>
  <c r="J100" i="35" s="1"/>
  <c r="J101" i="34"/>
  <c r="J101" i="35" s="1"/>
  <c r="J102" i="34"/>
  <c r="J102" i="35" s="1"/>
  <c r="J103" i="34"/>
  <c r="J103" i="35" s="1"/>
  <c r="J104" i="34"/>
  <c r="J104" i="35" s="1"/>
  <c r="J105" i="34"/>
  <c r="J105" i="35" s="1"/>
  <c r="J106" i="34"/>
  <c r="J106" i="35" s="1"/>
  <c r="J107" i="34"/>
  <c r="J107" i="35" s="1"/>
  <c r="J108" i="34"/>
  <c r="J108" i="35" s="1"/>
  <c r="J109" i="34"/>
  <c r="J109" i="35" s="1"/>
  <c r="J110" i="34"/>
  <c r="J110" i="35" s="1"/>
  <c r="J111" i="34"/>
  <c r="J111" i="35" s="1"/>
  <c r="J112" i="34"/>
  <c r="J112" i="35" s="1"/>
  <c r="J113" i="34"/>
  <c r="J113" i="35" s="1"/>
  <c r="J114" i="34"/>
  <c r="J114" i="35" s="1"/>
  <c r="J115" i="34"/>
  <c r="J115" i="35" s="1"/>
  <c r="J116" i="34"/>
  <c r="J116" i="35" s="1"/>
  <c r="J117" i="34"/>
  <c r="J117" i="35" s="1"/>
  <c r="J118" i="34"/>
  <c r="J118" i="35" s="1"/>
  <c r="J119" i="34"/>
  <c r="J119" i="35" s="1"/>
  <c r="J120" i="34"/>
  <c r="J120" i="35" s="1"/>
  <c r="J121" i="34"/>
  <c r="J121" i="35" s="1"/>
  <c r="J122" i="34"/>
  <c r="J122" i="35" s="1"/>
  <c r="J123" i="34"/>
  <c r="J123" i="35" s="1"/>
  <c r="J124" i="34"/>
  <c r="J124" i="35" s="1"/>
  <c r="J125" i="34"/>
  <c r="J125" i="35" s="1"/>
  <c r="J126" i="34"/>
  <c r="J126" i="35" s="1"/>
  <c r="J127" i="34"/>
  <c r="J127" i="35" s="1"/>
  <c r="J128" i="34"/>
  <c r="J128" i="35" s="1"/>
  <c r="J129" i="34"/>
  <c r="J129" i="35" s="1"/>
  <c r="J130" i="34"/>
  <c r="J130" i="35" s="1"/>
  <c r="J131" i="34"/>
  <c r="J131" i="35" s="1"/>
  <c r="J132" i="34"/>
  <c r="J132" i="35" s="1"/>
  <c r="J133" i="34"/>
  <c r="J133" i="35" s="1"/>
  <c r="J134" i="34"/>
  <c r="J134" i="35" s="1"/>
  <c r="J135" i="34"/>
  <c r="J135" i="35" s="1"/>
  <c r="J136" i="34"/>
  <c r="J136" i="35" s="1"/>
  <c r="J137" i="34"/>
  <c r="J137" i="35" s="1"/>
  <c r="J138" i="34"/>
  <c r="J138" i="35" s="1"/>
  <c r="J139" i="34"/>
  <c r="J139" i="35" s="1"/>
  <c r="J140" i="34"/>
  <c r="J140" i="35" s="1"/>
  <c r="J141" i="34"/>
  <c r="J141" i="35" s="1"/>
  <c r="J142" i="34"/>
  <c r="J142" i="35" s="1"/>
  <c r="J143" i="34"/>
  <c r="J143" i="35" s="1"/>
  <c r="J144" i="34"/>
  <c r="J144" i="35" s="1"/>
  <c r="J145" i="34"/>
  <c r="J145" i="35" s="1"/>
  <c r="J146" i="34"/>
  <c r="J146" i="35" s="1"/>
  <c r="J147" i="34"/>
  <c r="J147" i="35" s="1"/>
  <c r="J148" i="34"/>
  <c r="J148" i="35" s="1"/>
  <c r="J149" i="34"/>
  <c r="J149" i="35" s="1"/>
  <c r="J150" i="34"/>
  <c r="J150" i="35" s="1"/>
  <c r="J151" i="34"/>
  <c r="J151" i="35" s="1"/>
  <c r="J152" i="34"/>
  <c r="J152" i="35" s="1"/>
  <c r="J153" i="34"/>
  <c r="J153" i="35" s="1"/>
  <c r="J154" i="34"/>
  <c r="J154" i="35" s="1"/>
  <c r="J155" i="34"/>
  <c r="J155" i="35" s="1"/>
  <c r="J156" i="34"/>
  <c r="J156" i="35" s="1"/>
  <c r="J157" i="34"/>
  <c r="J157" i="35" s="1"/>
  <c r="J158" i="34"/>
  <c r="J158" i="35" s="1"/>
  <c r="J159" i="34"/>
  <c r="J159" i="35" s="1"/>
  <c r="J160" i="34"/>
  <c r="J160" i="35" s="1"/>
  <c r="J161" i="34"/>
  <c r="J161" i="35" s="1"/>
  <c r="J162" i="34"/>
  <c r="J162" i="35" s="1"/>
  <c r="J163" i="34"/>
  <c r="J163" i="35" s="1"/>
  <c r="J164" i="34"/>
  <c r="J164" i="35" s="1"/>
  <c r="J165" i="34"/>
  <c r="J165" i="35" s="1"/>
  <c r="J166" i="34"/>
  <c r="J166" i="35" s="1"/>
  <c r="J167" i="34"/>
  <c r="J167" i="35" s="1"/>
  <c r="J168" i="34"/>
  <c r="J168" i="35" s="1"/>
  <c r="J169" i="34"/>
  <c r="J169" i="35" s="1"/>
  <c r="J170" i="34"/>
  <c r="J170" i="35" s="1"/>
  <c r="J171" i="34"/>
  <c r="J171" i="35" s="1"/>
  <c r="J172" i="34"/>
  <c r="J172" i="35" s="1"/>
  <c r="J173" i="34"/>
  <c r="J173" i="35" s="1"/>
  <c r="J174" i="34"/>
  <c r="J174" i="35" s="1"/>
  <c r="J175" i="34"/>
  <c r="J175" i="35" s="1"/>
  <c r="J176" i="34"/>
  <c r="J176" i="35" s="1"/>
  <c r="J177" i="34"/>
  <c r="J177" i="35" s="1"/>
  <c r="J178" i="34"/>
  <c r="J178" i="35" s="1"/>
  <c r="J179" i="34"/>
  <c r="J179" i="35" s="1"/>
  <c r="J180" i="34"/>
  <c r="J180" i="35" s="1"/>
  <c r="J181" i="34"/>
  <c r="J181" i="35" s="1"/>
  <c r="J182" i="34"/>
  <c r="J182" i="35" s="1"/>
  <c r="J183" i="34"/>
  <c r="J183" i="35" s="1"/>
  <c r="J184" i="34"/>
  <c r="J184" i="35" s="1"/>
  <c r="J185" i="34"/>
  <c r="J185" i="35" s="1"/>
  <c r="J186" i="34"/>
  <c r="J186" i="35" s="1"/>
  <c r="J187" i="34"/>
  <c r="J187" i="35" s="1"/>
  <c r="J188" i="34"/>
  <c r="J188" i="35" s="1"/>
  <c r="J189" i="34"/>
  <c r="J189" i="35" s="1"/>
  <c r="J190" i="34"/>
  <c r="J190" i="35" s="1"/>
  <c r="J191" i="34"/>
  <c r="J191" i="35" s="1"/>
  <c r="J192" i="34"/>
  <c r="J192" i="35" s="1"/>
  <c r="J193" i="34"/>
  <c r="J193" i="35" s="1"/>
  <c r="J194" i="34"/>
  <c r="J194" i="35" s="1"/>
  <c r="J195" i="34"/>
  <c r="J195" i="35" s="1"/>
  <c r="J196" i="34"/>
  <c r="J196" i="35" s="1"/>
  <c r="J197" i="34"/>
  <c r="J197" i="35" s="1"/>
  <c r="J198" i="34"/>
  <c r="J198" i="35" s="1"/>
  <c r="J199" i="34"/>
  <c r="J199" i="35" s="1"/>
  <c r="J200" i="34"/>
  <c r="J200" i="35" s="1"/>
  <c r="J201" i="34"/>
  <c r="J201" i="35" s="1"/>
  <c r="J202" i="34"/>
  <c r="J202" i="35" s="1"/>
  <c r="J203" i="34"/>
  <c r="J203" i="35" s="1"/>
  <c r="J204" i="34"/>
  <c r="J204" i="35" s="1"/>
  <c r="J205" i="34"/>
  <c r="J205" i="35" s="1"/>
  <c r="J206" i="34"/>
  <c r="J206" i="35" s="1"/>
  <c r="J207" i="34"/>
  <c r="J207" i="35" s="1"/>
  <c r="J208" i="34"/>
  <c r="J208" i="35" s="1"/>
  <c r="J209" i="34"/>
  <c r="J209" i="35" s="1"/>
  <c r="J210" i="34"/>
  <c r="J210" i="35" s="1"/>
  <c r="J211" i="34"/>
  <c r="J211" i="35" s="1"/>
  <c r="J212" i="34"/>
  <c r="J212" i="35" s="1"/>
  <c r="J213" i="34"/>
  <c r="J213" i="35" s="1"/>
  <c r="J214" i="34"/>
  <c r="J214" i="35" s="1"/>
  <c r="J215" i="34"/>
  <c r="J215" i="35" s="1"/>
  <c r="J216" i="34"/>
  <c r="J216" i="35" s="1"/>
  <c r="J217" i="34"/>
  <c r="J217" i="35" s="1"/>
  <c r="J218" i="34"/>
  <c r="J218" i="35" s="1"/>
  <c r="J219" i="34"/>
  <c r="J219" i="35" s="1"/>
  <c r="J220" i="34"/>
  <c r="J220" i="35" s="1"/>
  <c r="J221" i="34"/>
  <c r="J221" i="35" s="1"/>
  <c r="J222" i="34"/>
  <c r="J222" i="35" s="1"/>
  <c r="J223" i="34"/>
  <c r="J223" i="35" s="1"/>
  <c r="J224" i="34"/>
  <c r="J224" i="35" s="1"/>
  <c r="J225" i="34"/>
  <c r="J225" i="35" s="1"/>
  <c r="J226" i="34"/>
  <c r="J226" i="35" s="1"/>
  <c r="J227" i="34"/>
  <c r="J227" i="35" s="1"/>
  <c r="J228" i="34"/>
  <c r="J228" i="35" s="1"/>
  <c r="J229" i="34"/>
  <c r="J229" i="35" s="1"/>
  <c r="J230" i="34"/>
  <c r="J230" i="35" s="1"/>
  <c r="J231" i="34"/>
  <c r="J231" i="35" s="1"/>
  <c r="J232" i="34"/>
  <c r="J232" i="35" s="1"/>
  <c r="J233" i="34"/>
  <c r="J233" i="35" s="1"/>
  <c r="J234" i="34"/>
  <c r="J234" i="35" s="1"/>
  <c r="J235" i="34"/>
  <c r="J235" i="35" s="1"/>
  <c r="J236" i="34"/>
  <c r="J236" i="35" s="1"/>
  <c r="J237" i="34"/>
  <c r="J237" i="35" s="1"/>
  <c r="J238" i="34"/>
  <c r="J238" i="35" s="1"/>
  <c r="J239" i="34"/>
  <c r="J239" i="35" s="1"/>
  <c r="J240" i="34"/>
  <c r="J240" i="35" s="1"/>
  <c r="J241" i="34"/>
  <c r="J241" i="35" s="1"/>
  <c r="J242" i="34"/>
  <c r="J242" i="35" s="1"/>
  <c r="J243" i="34"/>
  <c r="J243" i="35" s="1"/>
  <c r="J244" i="34"/>
  <c r="J244" i="35" s="1"/>
  <c r="J245" i="34"/>
  <c r="J245" i="35" s="1"/>
  <c r="J246" i="34"/>
  <c r="J246" i="35" s="1"/>
  <c r="J247" i="34"/>
  <c r="J247" i="35" s="1"/>
  <c r="J248" i="34"/>
  <c r="J248" i="35" s="1"/>
  <c r="J249" i="34"/>
  <c r="J249" i="35" s="1"/>
  <c r="J250" i="34"/>
  <c r="J250" i="35" s="1"/>
  <c r="J251" i="34"/>
  <c r="J251" i="35" s="1"/>
  <c r="J252" i="34"/>
  <c r="J252" i="35" s="1"/>
  <c r="J253" i="34"/>
  <c r="J253" i="35" s="1"/>
  <c r="J254" i="34"/>
  <c r="J254" i="35" s="1"/>
  <c r="J255" i="34"/>
  <c r="J255" i="35" s="1"/>
  <c r="J256" i="34"/>
  <c r="J256" i="35" s="1"/>
  <c r="J257" i="34"/>
  <c r="J257" i="35" s="1"/>
  <c r="J258" i="34"/>
  <c r="J258" i="35" s="1"/>
  <c r="J259" i="34"/>
  <c r="J259" i="35" s="1"/>
  <c r="J260" i="34"/>
  <c r="J260" i="35" s="1"/>
  <c r="J261" i="34"/>
  <c r="J261" i="35" s="1"/>
  <c r="J262" i="34"/>
  <c r="J262" i="35" s="1"/>
  <c r="J263" i="34"/>
  <c r="J263" i="35" s="1"/>
  <c r="J264" i="34"/>
  <c r="J264" i="35" s="1"/>
  <c r="J265" i="34"/>
  <c r="J265" i="35" s="1"/>
  <c r="J266" i="34"/>
  <c r="J266" i="35" s="1"/>
  <c r="J267" i="34"/>
  <c r="J267" i="35" s="1"/>
  <c r="J268" i="34"/>
  <c r="J268" i="35" s="1"/>
  <c r="J269" i="34"/>
  <c r="J269" i="35" s="1"/>
  <c r="J270" i="34"/>
  <c r="J270" i="35" s="1"/>
  <c r="J271" i="34"/>
  <c r="J271" i="35" s="1"/>
  <c r="J272" i="34"/>
  <c r="J272" i="35" s="1"/>
  <c r="J273" i="34"/>
  <c r="J273" i="35" s="1"/>
  <c r="J274" i="34"/>
  <c r="J274" i="35" s="1"/>
  <c r="J275" i="34"/>
  <c r="J275" i="35" s="1"/>
  <c r="J276" i="34"/>
  <c r="J276" i="35" s="1"/>
  <c r="J277" i="34"/>
  <c r="J277" i="35" s="1"/>
  <c r="J278" i="34"/>
  <c r="J278" i="35" s="1"/>
  <c r="J279" i="34"/>
  <c r="J279" i="35" s="1"/>
  <c r="J280" i="34"/>
  <c r="J280" i="35" s="1"/>
  <c r="K10" i="34"/>
  <c r="K10" i="35" s="1"/>
  <c r="K11" i="34"/>
  <c r="K11" i="35" s="1"/>
  <c r="K12" i="34"/>
  <c r="K12" i="35" s="1"/>
  <c r="K13" i="34"/>
  <c r="K13" i="35" s="1"/>
  <c r="K14" i="34"/>
  <c r="K14" i="35" s="1"/>
  <c r="K15" i="34"/>
  <c r="K15" i="35" s="1"/>
  <c r="K16" i="34"/>
  <c r="K16" i="35" s="1"/>
  <c r="K17" i="34"/>
  <c r="K17" i="35" s="1"/>
  <c r="K18" i="34"/>
  <c r="K18" i="35" s="1"/>
  <c r="K19" i="34"/>
  <c r="K19" i="35" s="1"/>
  <c r="K20" i="34"/>
  <c r="K20" i="35" s="1"/>
  <c r="K21" i="34"/>
  <c r="K21" i="35" s="1"/>
  <c r="K22" i="34"/>
  <c r="K22" i="35" s="1"/>
  <c r="K23" i="34"/>
  <c r="K24" i="34"/>
  <c r="K24" i="35" s="1"/>
  <c r="K25" i="34"/>
  <c r="K25" i="35" s="1"/>
  <c r="K26" i="34"/>
  <c r="K26" i="35" s="1"/>
  <c r="K27" i="34"/>
  <c r="K27" i="35" s="1"/>
  <c r="K28" i="34"/>
  <c r="K28" i="35" s="1"/>
  <c r="K29" i="34"/>
  <c r="K29" i="35" s="1"/>
  <c r="K30" i="34"/>
  <c r="K30" i="35" s="1"/>
  <c r="K31" i="34"/>
  <c r="K31" i="35" s="1"/>
  <c r="K32" i="34"/>
  <c r="K32" i="35" s="1"/>
  <c r="K33" i="34"/>
  <c r="K33" i="35" s="1"/>
  <c r="K34" i="34"/>
  <c r="K34" i="35" s="1"/>
  <c r="K35" i="34"/>
  <c r="K35" i="35" s="1"/>
  <c r="K36" i="34"/>
  <c r="K36" i="35" s="1"/>
  <c r="K37" i="34"/>
  <c r="K37" i="35" s="1"/>
  <c r="K38" i="34"/>
  <c r="K38" i="35" s="1"/>
  <c r="K39" i="34"/>
  <c r="K39" i="35" s="1"/>
  <c r="K40" i="34"/>
  <c r="K40" i="35" s="1"/>
  <c r="K41" i="34"/>
  <c r="K41" i="35" s="1"/>
  <c r="K42" i="34"/>
  <c r="K42" i="35" s="1"/>
  <c r="K43" i="34"/>
  <c r="K43" i="35" s="1"/>
  <c r="K44" i="34"/>
  <c r="K44" i="35" s="1"/>
  <c r="K45" i="34"/>
  <c r="K45" i="35" s="1"/>
  <c r="K46" i="34"/>
  <c r="K46" i="35" s="1"/>
  <c r="K47" i="34"/>
  <c r="K47" i="35" s="1"/>
  <c r="K48" i="34"/>
  <c r="K48" i="35" s="1"/>
  <c r="K49" i="34"/>
  <c r="K49" i="35" s="1"/>
  <c r="K50" i="34"/>
  <c r="K50" i="35" s="1"/>
  <c r="K51" i="34"/>
  <c r="K51" i="35" s="1"/>
  <c r="K52" i="34"/>
  <c r="K52" i="35" s="1"/>
  <c r="K53" i="34"/>
  <c r="K53" i="35" s="1"/>
  <c r="K54" i="34"/>
  <c r="K54" i="35" s="1"/>
  <c r="K55" i="34"/>
  <c r="K56" i="34"/>
  <c r="K56" i="35" s="1"/>
  <c r="K57" i="34"/>
  <c r="K57" i="35" s="1"/>
  <c r="K58" i="34"/>
  <c r="K58" i="35" s="1"/>
  <c r="K59" i="34"/>
  <c r="K59" i="35" s="1"/>
  <c r="K60" i="34"/>
  <c r="K60" i="35" s="1"/>
  <c r="K61" i="34"/>
  <c r="K61" i="35" s="1"/>
  <c r="K62" i="34"/>
  <c r="K62" i="35" s="1"/>
  <c r="K63" i="34"/>
  <c r="K64" i="34"/>
  <c r="K64" i="35" s="1"/>
  <c r="K65" i="34"/>
  <c r="K65" i="35" s="1"/>
  <c r="K66" i="34"/>
  <c r="K66" i="35" s="1"/>
  <c r="K67" i="34"/>
  <c r="K67" i="35" s="1"/>
  <c r="K68" i="34"/>
  <c r="K68" i="35" s="1"/>
  <c r="K69" i="34"/>
  <c r="K69" i="35" s="1"/>
  <c r="K70" i="34"/>
  <c r="K70" i="35" s="1"/>
  <c r="K71" i="34"/>
  <c r="K72" i="34"/>
  <c r="K72" i="35" s="1"/>
  <c r="K73" i="34"/>
  <c r="K73" i="35" s="1"/>
  <c r="K74" i="34"/>
  <c r="K74" i="35" s="1"/>
  <c r="K75" i="34"/>
  <c r="K75" i="35" s="1"/>
  <c r="K76" i="34"/>
  <c r="K76" i="35" s="1"/>
  <c r="K77" i="34"/>
  <c r="K77" i="35" s="1"/>
  <c r="K78" i="34"/>
  <c r="K78" i="35" s="1"/>
  <c r="K79" i="34"/>
  <c r="K79" i="35" s="1"/>
  <c r="K80" i="34"/>
  <c r="K80" i="35" s="1"/>
  <c r="K81" i="34"/>
  <c r="K81" i="35" s="1"/>
  <c r="K82" i="34"/>
  <c r="K82" i="35" s="1"/>
  <c r="K83" i="34"/>
  <c r="K83" i="35" s="1"/>
  <c r="K84" i="34"/>
  <c r="K84" i="35" s="1"/>
  <c r="K85" i="34"/>
  <c r="K85" i="35" s="1"/>
  <c r="K86" i="34"/>
  <c r="K86" i="35" s="1"/>
  <c r="K87" i="34"/>
  <c r="K88" i="34"/>
  <c r="K88" i="35" s="1"/>
  <c r="K89" i="34"/>
  <c r="K89" i="35" s="1"/>
  <c r="K90" i="34"/>
  <c r="K90" i="35" s="1"/>
  <c r="K91" i="34"/>
  <c r="K91" i="35" s="1"/>
  <c r="K92" i="34"/>
  <c r="K92" i="35" s="1"/>
  <c r="K93" i="34"/>
  <c r="K93" i="35" s="1"/>
  <c r="K94" i="34"/>
  <c r="K94" i="35" s="1"/>
  <c r="K95" i="34"/>
  <c r="K96" i="34"/>
  <c r="K96" i="35" s="1"/>
  <c r="K97" i="34"/>
  <c r="K97" i="35" s="1"/>
  <c r="K98" i="34"/>
  <c r="K98" i="35" s="1"/>
  <c r="K99" i="34"/>
  <c r="K99" i="35" s="1"/>
  <c r="K100" i="34"/>
  <c r="K100" i="35" s="1"/>
  <c r="K101" i="34"/>
  <c r="K101" i="35" s="1"/>
  <c r="K102" i="34"/>
  <c r="K102" i="35" s="1"/>
  <c r="K103" i="34"/>
  <c r="K104" i="34"/>
  <c r="K104" i="35" s="1"/>
  <c r="K105" i="34"/>
  <c r="K105" i="35" s="1"/>
  <c r="K106" i="34"/>
  <c r="K106" i="35" s="1"/>
  <c r="K107" i="34"/>
  <c r="K107" i="35" s="1"/>
  <c r="K108" i="34"/>
  <c r="K108" i="35" s="1"/>
  <c r="K109" i="34"/>
  <c r="K109" i="35" s="1"/>
  <c r="K110" i="34"/>
  <c r="K110" i="35" s="1"/>
  <c r="K111" i="34"/>
  <c r="K111" i="35" s="1"/>
  <c r="K112" i="34"/>
  <c r="K112" i="35" s="1"/>
  <c r="K113" i="34"/>
  <c r="K113" i="35" s="1"/>
  <c r="K114" i="34"/>
  <c r="K114" i="35" s="1"/>
  <c r="K115" i="34"/>
  <c r="K115" i="35" s="1"/>
  <c r="K116" i="34"/>
  <c r="K116" i="35" s="1"/>
  <c r="K117" i="34"/>
  <c r="K117" i="35" s="1"/>
  <c r="K118" i="34"/>
  <c r="K118" i="35" s="1"/>
  <c r="K119" i="34"/>
  <c r="K120" i="34"/>
  <c r="K120" i="35" s="1"/>
  <c r="K121" i="34"/>
  <c r="K121" i="35" s="1"/>
  <c r="K122" i="34"/>
  <c r="K122" i="35" s="1"/>
  <c r="K123" i="34"/>
  <c r="K123" i="35" s="1"/>
  <c r="K124" i="34"/>
  <c r="K124" i="35" s="1"/>
  <c r="K125" i="34"/>
  <c r="K125" i="35" s="1"/>
  <c r="K126" i="34"/>
  <c r="K126" i="35" s="1"/>
  <c r="K127" i="34"/>
  <c r="K128" i="34"/>
  <c r="K128" i="35" s="1"/>
  <c r="K129" i="34"/>
  <c r="K129" i="35" s="1"/>
  <c r="K130" i="34"/>
  <c r="K130" i="35" s="1"/>
  <c r="K131" i="34"/>
  <c r="K131" i="35" s="1"/>
  <c r="K132" i="34"/>
  <c r="K132" i="35" s="1"/>
  <c r="K133" i="34"/>
  <c r="K133" i="35" s="1"/>
  <c r="K134" i="34"/>
  <c r="K134" i="35" s="1"/>
  <c r="K135" i="34"/>
  <c r="K136" i="34"/>
  <c r="K136" i="35" s="1"/>
  <c r="K137" i="34"/>
  <c r="K137" i="35" s="1"/>
  <c r="K138" i="34"/>
  <c r="K138" i="35" s="1"/>
  <c r="K139" i="34"/>
  <c r="K139" i="35" s="1"/>
  <c r="K140" i="34"/>
  <c r="K140" i="35" s="1"/>
  <c r="K141" i="34"/>
  <c r="K141" i="35" s="1"/>
  <c r="K142" i="34"/>
  <c r="K142" i="35" s="1"/>
  <c r="K143" i="34"/>
  <c r="K144" i="34"/>
  <c r="K144" i="35" s="1"/>
  <c r="K145" i="34"/>
  <c r="K145" i="35" s="1"/>
  <c r="K146" i="34"/>
  <c r="K146" i="35" s="1"/>
  <c r="K147" i="34"/>
  <c r="K147" i="35" s="1"/>
  <c r="K148" i="34"/>
  <c r="K148" i="35" s="1"/>
  <c r="K149" i="34"/>
  <c r="K149" i="35" s="1"/>
  <c r="K150" i="34"/>
  <c r="K150" i="35" s="1"/>
  <c r="K151" i="34"/>
  <c r="K152" i="34"/>
  <c r="K152" i="35" s="1"/>
  <c r="K153" i="34"/>
  <c r="K153" i="35" s="1"/>
  <c r="K154" i="34"/>
  <c r="K154" i="35" s="1"/>
  <c r="K155" i="34"/>
  <c r="K155" i="35" s="1"/>
  <c r="K156" i="34"/>
  <c r="K156" i="35" s="1"/>
  <c r="K157" i="34"/>
  <c r="K157" i="35" s="1"/>
  <c r="K158" i="34"/>
  <c r="K158" i="35" s="1"/>
  <c r="K159" i="34"/>
  <c r="K160" i="34"/>
  <c r="K160" i="35" s="1"/>
  <c r="K161" i="34"/>
  <c r="K161" i="35" s="1"/>
  <c r="K162" i="34"/>
  <c r="K162" i="35" s="1"/>
  <c r="K163" i="34"/>
  <c r="K163" i="35" s="1"/>
  <c r="K164" i="34"/>
  <c r="K164" i="35" s="1"/>
  <c r="K165" i="34"/>
  <c r="K165" i="35" s="1"/>
  <c r="K166" i="34"/>
  <c r="K166" i="35" s="1"/>
  <c r="K167" i="34"/>
  <c r="K168" i="34"/>
  <c r="K168" i="35" s="1"/>
  <c r="K169" i="34"/>
  <c r="K169" i="35" s="1"/>
  <c r="K170" i="34"/>
  <c r="K170" i="35" s="1"/>
  <c r="K171" i="34"/>
  <c r="K171" i="35" s="1"/>
  <c r="K172" i="34"/>
  <c r="K172" i="35" s="1"/>
  <c r="K173" i="34"/>
  <c r="K173" i="35" s="1"/>
  <c r="K174" i="34"/>
  <c r="K174" i="35" s="1"/>
  <c r="K175" i="34"/>
  <c r="K176" i="34"/>
  <c r="K176" i="35" s="1"/>
  <c r="K177" i="34"/>
  <c r="K177" i="35" s="1"/>
  <c r="K178" i="34"/>
  <c r="K178" i="35" s="1"/>
  <c r="K179" i="34"/>
  <c r="K179" i="35" s="1"/>
  <c r="K180" i="34"/>
  <c r="K180" i="35" s="1"/>
  <c r="K181" i="34"/>
  <c r="K181" i="35" s="1"/>
  <c r="K182" i="34"/>
  <c r="K182" i="35" s="1"/>
  <c r="K183" i="34"/>
  <c r="K184" i="34"/>
  <c r="K184" i="35" s="1"/>
  <c r="K185" i="34"/>
  <c r="K185" i="35" s="1"/>
  <c r="K186" i="34"/>
  <c r="K186" i="35" s="1"/>
  <c r="K187" i="34"/>
  <c r="K187" i="35" s="1"/>
  <c r="K188" i="34"/>
  <c r="K188" i="35" s="1"/>
  <c r="K189" i="34"/>
  <c r="K189" i="35" s="1"/>
  <c r="K190" i="34"/>
  <c r="K190" i="35" s="1"/>
  <c r="K191" i="34"/>
  <c r="K192" i="34"/>
  <c r="K192" i="35" s="1"/>
  <c r="K193" i="34"/>
  <c r="K193" i="35" s="1"/>
  <c r="K194" i="34"/>
  <c r="K194" i="35" s="1"/>
  <c r="K195" i="34"/>
  <c r="K195" i="35" s="1"/>
  <c r="K196" i="34"/>
  <c r="K196" i="35" s="1"/>
  <c r="K197" i="34"/>
  <c r="K197" i="35" s="1"/>
  <c r="K198" i="34"/>
  <c r="K198" i="35" s="1"/>
  <c r="K199" i="34"/>
  <c r="K200" i="34"/>
  <c r="K200" i="35" s="1"/>
  <c r="K201" i="34"/>
  <c r="K201" i="35" s="1"/>
  <c r="K202" i="34"/>
  <c r="K202" i="35" s="1"/>
  <c r="K203" i="34"/>
  <c r="K203" i="35" s="1"/>
  <c r="K204" i="34"/>
  <c r="K204" i="35" s="1"/>
  <c r="K205" i="34"/>
  <c r="K205" i="35" s="1"/>
  <c r="K206" i="34"/>
  <c r="K206" i="35" s="1"/>
  <c r="K207" i="34"/>
  <c r="K207" i="35" s="1"/>
  <c r="K208" i="34"/>
  <c r="K208" i="35" s="1"/>
  <c r="K209" i="34"/>
  <c r="K209" i="35" s="1"/>
  <c r="K210" i="34"/>
  <c r="K210" i="35" s="1"/>
  <c r="K211" i="34"/>
  <c r="K211" i="35" s="1"/>
  <c r="K212" i="34"/>
  <c r="K212" i="35" s="1"/>
  <c r="K213" i="34"/>
  <c r="K213" i="35" s="1"/>
  <c r="K214" i="34"/>
  <c r="K214" i="35" s="1"/>
  <c r="K215" i="34"/>
  <c r="K216" i="34"/>
  <c r="K216" i="35" s="1"/>
  <c r="K217" i="34"/>
  <c r="K217" i="35" s="1"/>
  <c r="K218" i="34"/>
  <c r="K218" i="35" s="1"/>
  <c r="K219" i="34"/>
  <c r="K219" i="35" s="1"/>
  <c r="K220" i="34"/>
  <c r="K220" i="35" s="1"/>
  <c r="K221" i="34"/>
  <c r="K221" i="35" s="1"/>
  <c r="K222" i="34"/>
  <c r="K222" i="35" s="1"/>
  <c r="K223" i="34"/>
  <c r="K224" i="34"/>
  <c r="K224" i="35" s="1"/>
  <c r="K225" i="34"/>
  <c r="K225" i="35" s="1"/>
  <c r="K226" i="34"/>
  <c r="K226" i="35" s="1"/>
  <c r="K227" i="34"/>
  <c r="K227" i="35" s="1"/>
  <c r="K228" i="34"/>
  <c r="K228" i="35" s="1"/>
  <c r="K229" i="34"/>
  <c r="K229" i="35" s="1"/>
  <c r="K230" i="34"/>
  <c r="K230" i="35" s="1"/>
  <c r="K231" i="34"/>
  <c r="K232" i="34"/>
  <c r="K232" i="35" s="1"/>
  <c r="K233" i="34"/>
  <c r="K233" i="35" s="1"/>
  <c r="K234" i="34"/>
  <c r="K234" i="35" s="1"/>
  <c r="K235" i="34"/>
  <c r="K235" i="35" s="1"/>
  <c r="K236" i="34"/>
  <c r="K236" i="35" s="1"/>
  <c r="K237" i="34"/>
  <c r="K237" i="35" s="1"/>
  <c r="K238" i="34"/>
  <c r="K238" i="35" s="1"/>
  <c r="K239" i="34"/>
  <c r="K240" i="34"/>
  <c r="K240" i="35" s="1"/>
  <c r="K241" i="34"/>
  <c r="K241" i="35" s="1"/>
  <c r="K242" i="34"/>
  <c r="K242" i="35" s="1"/>
  <c r="K243" i="34"/>
  <c r="K243" i="35" s="1"/>
  <c r="K244" i="34"/>
  <c r="K244" i="35" s="1"/>
  <c r="K245" i="34"/>
  <c r="K245" i="35" s="1"/>
  <c r="K246" i="34"/>
  <c r="K246" i="35" s="1"/>
  <c r="K247" i="34"/>
  <c r="K248" i="34"/>
  <c r="K248" i="35" s="1"/>
  <c r="K249" i="34"/>
  <c r="K249" i="35" s="1"/>
  <c r="K250" i="34"/>
  <c r="K250" i="35" s="1"/>
  <c r="K251" i="34"/>
  <c r="K251" i="35" s="1"/>
  <c r="K252" i="34"/>
  <c r="K252" i="35" s="1"/>
  <c r="K253" i="34"/>
  <c r="K253" i="35" s="1"/>
  <c r="K254" i="34"/>
  <c r="K254" i="35" s="1"/>
  <c r="K255" i="34"/>
  <c r="K256" i="34"/>
  <c r="K256" i="35" s="1"/>
  <c r="K257" i="34"/>
  <c r="K257" i="35" s="1"/>
  <c r="K258" i="34"/>
  <c r="K258" i="35" s="1"/>
  <c r="K259" i="34"/>
  <c r="K259" i="35" s="1"/>
  <c r="K260" i="34"/>
  <c r="K260" i="35" s="1"/>
  <c r="K261" i="34"/>
  <c r="K261" i="35" s="1"/>
  <c r="K262" i="34"/>
  <c r="K262" i="35" s="1"/>
  <c r="K263" i="34"/>
  <c r="K264" i="34"/>
  <c r="K264" i="35" s="1"/>
  <c r="K265" i="34"/>
  <c r="K265" i="35" s="1"/>
  <c r="K266" i="34"/>
  <c r="K266" i="35" s="1"/>
  <c r="K267" i="34"/>
  <c r="K267" i="35" s="1"/>
  <c r="K268" i="34"/>
  <c r="K268" i="35" s="1"/>
  <c r="K269" i="34"/>
  <c r="K269" i="35" s="1"/>
  <c r="K270" i="34"/>
  <c r="K270" i="35" s="1"/>
  <c r="K271" i="34"/>
  <c r="K272" i="34"/>
  <c r="K272" i="35" s="1"/>
  <c r="K273" i="34"/>
  <c r="K273" i="35" s="1"/>
  <c r="K274" i="34"/>
  <c r="K274" i="35" s="1"/>
  <c r="K275" i="34"/>
  <c r="K275" i="35" s="1"/>
  <c r="K276" i="34"/>
  <c r="K276" i="35" s="1"/>
  <c r="K277" i="34"/>
  <c r="K277" i="35" s="1"/>
  <c r="K278" i="34"/>
  <c r="K278" i="35" s="1"/>
  <c r="K279" i="34"/>
  <c r="K279" i="35" s="1"/>
  <c r="K280" i="34"/>
  <c r="K280" i="35" s="1"/>
  <c r="L10" i="34"/>
  <c r="L10" i="35" s="1"/>
  <c r="L11" i="34"/>
  <c r="L11" i="35" s="1"/>
  <c r="L12" i="34"/>
  <c r="L12" i="35" s="1"/>
  <c r="L13" i="34"/>
  <c r="L13" i="35" s="1"/>
  <c r="L14" i="34"/>
  <c r="L14" i="35" s="1"/>
  <c r="L15" i="34"/>
  <c r="L15" i="35" s="1"/>
  <c r="L16" i="34"/>
  <c r="L17" i="34"/>
  <c r="L17" i="35" s="1"/>
  <c r="L18" i="34"/>
  <c r="L18" i="35" s="1"/>
  <c r="L19" i="34"/>
  <c r="L19" i="35" s="1"/>
  <c r="L20" i="34"/>
  <c r="L20" i="35" s="1"/>
  <c r="L21" i="34"/>
  <c r="L21" i="35" s="1"/>
  <c r="L22" i="34"/>
  <c r="L22" i="35" s="1"/>
  <c r="L23" i="34"/>
  <c r="L23" i="35" s="1"/>
  <c r="L24" i="34"/>
  <c r="L24" i="35" s="1"/>
  <c r="L25" i="34"/>
  <c r="L25" i="35" s="1"/>
  <c r="L26" i="34"/>
  <c r="L26" i="35" s="1"/>
  <c r="L27" i="34"/>
  <c r="L27" i="35" s="1"/>
  <c r="L28" i="34"/>
  <c r="L28" i="35" s="1"/>
  <c r="L29" i="34"/>
  <c r="L29" i="35" s="1"/>
  <c r="L30" i="34"/>
  <c r="L30" i="35" s="1"/>
  <c r="L31" i="34"/>
  <c r="L31" i="35" s="1"/>
  <c r="L32" i="34"/>
  <c r="L32" i="35" s="1"/>
  <c r="L33" i="34"/>
  <c r="L33" i="35" s="1"/>
  <c r="L34" i="34"/>
  <c r="L34" i="35" s="1"/>
  <c r="L35" i="34"/>
  <c r="L35" i="35" s="1"/>
  <c r="L36" i="34"/>
  <c r="L36" i="35" s="1"/>
  <c r="L37" i="34"/>
  <c r="L37" i="35" s="1"/>
  <c r="L38" i="34"/>
  <c r="L38" i="35" s="1"/>
  <c r="L39" i="34"/>
  <c r="L39" i="35" s="1"/>
  <c r="L40" i="34"/>
  <c r="L41" i="34"/>
  <c r="L41" i="35" s="1"/>
  <c r="L42" i="34"/>
  <c r="L42" i="35" s="1"/>
  <c r="L43" i="34"/>
  <c r="L43" i="35" s="1"/>
  <c r="L44" i="34"/>
  <c r="L44" i="35" s="1"/>
  <c r="L45" i="34"/>
  <c r="L45" i="35" s="1"/>
  <c r="L46" i="34"/>
  <c r="L46" i="35" s="1"/>
  <c r="L47" i="34"/>
  <c r="L47" i="35" s="1"/>
  <c r="L48" i="34"/>
  <c r="L49" i="34"/>
  <c r="L49" i="35" s="1"/>
  <c r="L50" i="34"/>
  <c r="L50" i="35" s="1"/>
  <c r="L51" i="34"/>
  <c r="L51" i="35" s="1"/>
  <c r="L52" i="34"/>
  <c r="L52" i="35" s="1"/>
  <c r="L53" i="34"/>
  <c r="L53" i="35" s="1"/>
  <c r="L54" i="34"/>
  <c r="L54" i="35" s="1"/>
  <c r="L55" i="34"/>
  <c r="L55" i="35" s="1"/>
  <c r="L56" i="34"/>
  <c r="L56" i="35" s="1"/>
  <c r="L57" i="34"/>
  <c r="L57" i="35" s="1"/>
  <c r="L58" i="34"/>
  <c r="L58" i="35" s="1"/>
  <c r="L59" i="34"/>
  <c r="L59" i="35" s="1"/>
  <c r="L60" i="34"/>
  <c r="L60" i="35" s="1"/>
  <c r="L61" i="34"/>
  <c r="L61" i="35" s="1"/>
  <c r="L62" i="34"/>
  <c r="L62" i="35" s="1"/>
  <c r="L63" i="34"/>
  <c r="L63" i="35" s="1"/>
  <c r="L64" i="34"/>
  <c r="L64" i="35" s="1"/>
  <c r="L65" i="34"/>
  <c r="L65" i="35" s="1"/>
  <c r="L66" i="34"/>
  <c r="L66" i="35" s="1"/>
  <c r="L67" i="34"/>
  <c r="L67" i="35" s="1"/>
  <c r="L68" i="34"/>
  <c r="L68" i="35" s="1"/>
  <c r="L69" i="34"/>
  <c r="L69" i="35" s="1"/>
  <c r="L70" i="34"/>
  <c r="L70" i="35" s="1"/>
  <c r="L71" i="34"/>
  <c r="L71" i="35" s="1"/>
  <c r="L72" i="34"/>
  <c r="L73" i="34"/>
  <c r="L73" i="35" s="1"/>
  <c r="L74" i="34"/>
  <c r="L74" i="35" s="1"/>
  <c r="L75" i="34"/>
  <c r="L75" i="35" s="1"/>
  <c r="L76" i="34"/>
  <c r="L76" i="35" s="1"/>
  <c r="L77" i="34"/>
  <c r="L77" i="35" s="1"/>
  <c r="L78" i="34"/>
  <c r="L78" i="35" s="1"/>
  <c r="L79" i="34"/>
  <c r="L79" i="35" s="1"/>
  <c r="L80" i="34"/>
  <c r="L81" i="34"/>
  <c r="L81" i="35" s="1"/>
  <c r="L82" i="34"/>
  <c r="L82" i="35" s="1"/>
  <c r="L83" i="34"/>
  <c r="L83" i="35" s="1"/>
  <c r="L84" i="34"/>
  <c r="L84" i="35" s="1"/>
  <c r="L85" i="34"/>
  <c r="L85" i="35" s="1"/>
  <c r="L86" i="34"/>
  <c r="L86" i="35" s="1"/>
  <c r="L87" i="34"/>
  <c r="L87" i="35" s="1"/>
  <c r="L88" i="34"/>
  <c r="L88" i="35" s="1"/>
  <c r="L89" i="34"/>
  <c r="L89" i="35" s="1"/>
  <c r="L90" i="34"/>
  <c r="L90" i="35" s="1"/>
  <c r="L91" i="34"/>
  <c r="L91" i="35" s="1"/>
  <c r="L92" i="34"/>
  <c r="L92" i="35" s="1"/>
  <c r="L93" i="34"/>
  <c r="L93" i="35" s="1"/>
  <c r="L94" i="34"/>
  <c r="L94" i="35" s="1"/>
  <c r="L95" i="34"/>
  <c r="L95" i="35" s="1"/>
  <c r="L96" i="34"/>
  <c r="L97" i="34"/>
  <c r="L97" i="35" s="1"/>
  <c r="L98" i="34"/>
  <c r="L98" i="35" s="1"/>
  <c r="L99" i="34"/>
  <c r="L99" i="35" s="1"/>
  <c r="L100" i="34"/>
  <c r="L100" i="35" s="1"/>
  <c r="L101" i="34"/>
  <c r="L101" i="35" s="1"/>
  <c r="L102" i="34"/>
  <c r="L102" i="35" s="1"/>
  <c r="L103" i="34"/>
  <c r="L103" i="35" s="1"/>
  <c r="L104" i="34"/>
  <c r="L105" i="34"/>
  <c r="L105" i="35" s="1"/>
  <c r="L106" i="34"/>
  <c r="L106" i="35" s="1"/>
  <c r="L107" i="34"/>
  <c r="L107" i="35" s="1"/>
  <c r="L108" i="34"/>
  <c r="L108" i="35" s="1"/>
  <c r="L109" i="34"/>
  <c r="L109" i="35" s="1"/>
  <c r="L110" i="34"/>
  <c r="L110" i="35" s="1"/>
  <c r="L111" i="34"/>
  <c r="L111" i="35" s="1"/>
  <c r="L112" i="34"/>
  <c r="L113" i="34"/>
  <c r="L113" i="35" s="1"/>
  <c r="L114" i="34"/>
  <c r="L114" i="35" s="1"/>
  <c r="L115" i="34"/>
  <c r="L115" i="35" s="1"/>
  <c r="L116" i="34"/>
  <c r="L116" i="35" s="1"/>
  <c r="L117" i="34"/>
  <c r="L117" i="35" s="1"/>
  <c r="L118" i="34"/>
  <c r="L118" i="35" s="1"/>
  <c r="L119" i="34"/>
  <c r="L119" i="35" s="1"/>
  <c r="L120" i="34"/>
  <c r="L121" i="34"/>
  <c r="L121" i="35" s="1"/>
  <c r="L122" i="34"/>
  <c r="L122" i="35" s="1"/>
  <c r="L123" i="34"/>
  <c r="L123" i="35" s="1"/>
  <c r="L124" i="34"/>
  <c r="L124" i="35" s="1"/>
  <c r="L125" i="34"/>
  <c r="L125" i="35" s="1"/>
  <c r="L126" i="34"/>
  <c r="L126" i="35" s="1"/>
  <c r="L127" i="34"/>
  <c r="L127" i="35" s="1"/>
  <c r="L128" i="34"/>
  <c r="L129" i="34"/>
  <c r="L129" i="35" s="1"/>
  <c r="L130" i="34"/>
  <c r="L130" i="35" s="1"/>
  <c r="L131" i="34"/>
  <c r="L131" i="35" s="1"/>
  <c r="L132" i="34"/>
  <c r="L132" i="35" s="1"/>
  <c r="L133" i="34"/>
  <c r="L133" i="35" s="1"/>
  <c r="L134" i="34"/>
  <c r="L134" i="35" s="1"/>
  <c r="L135" i="34"/>
  <c r="L135" i="35" s="1"/>
  <c r="L136" i="34"/>
  <c r="L137" i="34"/>
  <c r="L137" i="35" s="1"/>
  <c r="L138" i="34"/>
  <c r="L138" i="35" s="1"/>
  <c r="L139" i="34"/>
  <c r="L139" i="35" s="1"/>
  <c r="L140" i="34"/>
  <c r="L140" i="35" s="1"/>
  <c r="L141" i="34"/>
  <c r="L141" i="35" s="1"/>
  <c r="L142" i="34"/>
  <c r="L142" i="35" s="1"/>
  <c r="L143" i="34"/>
  <c r="L143" i="35" s="1"/>
  <c r="L144" i="34"/>
  <c r="L144" i="35" s="1"/>
  <c r="L145" i="34"/>
  <c r="L145" i="35" s="1"/>
  <c r="L146" i="34"/>
  <c r="L146" i="35" s="1"/>
  <c r="L147" i="34"/>
  <c r="L147" i="35" s="1"/>
  <c r="L148" i="34"/>
  <c r="L148" i="35" s="1"/>
  <c r="L149" i="34"/>
  <c r="L149" i="35" s="1"/>
  <c r="L150" i="34"/>
  <c r="L150" i="35" s="1"/>
  <c r="L151" i="34"/>
  <c r="L151" i="35" s="1"/>
  <c r="L152" i="34"/>
  <c r="L153" i="34"/>
  <c r="L153" i="35" s="1"/>
  <c r="L154" i="34"/>
  <c r="L154" i="35" s="1"/>
  <c r="L155" i="34"/>
  <c r="L155" i="35" s="1"/>
  <c r="L156" i="34"/>
  <c r="L156" i="35" s="1"/>
  <c r="L157" i="34"/>
  <c r="L157" i="35" s="1"/>
  <c r="L158" i="34"/>
  <c r="L158" i="35" s="1"/>
  <c r="L159" i="34"/>
  <c r="L159" i="35" s="1"/>
  <c r="L160" i="34"/>
  <c r="L161" i="34"/>
  <c r="L161" i="35" s="1"/>
  <c r="L162" i="34"/>
  <c r="L162" i="35" s="1"/>
  <c r="L163" i="34"/>
  <c r="L163" i="35" s="1"/>
  <c r="L164" i="34"/>
  <c r="L164" i="35" s="1"/>
  <c r="L165" i="34"/>
  <c r="L165" i="35" s="1"/>
  <c r="L166" i="34"/>
  <c r="L166" i="35" s="1"/>
  <c r="L167" i="34"/>
  <c r="L167" i="35" s="1"/>
  <c r="L168" i="34"/>
  <c r="L169" i="34"/>
  <c r="L169" i="35" s="1"/>
  <c r="L170" i="34"/>
  <c r="L170" i="35" s="1"/>
  <c r="L171" i="34"/>
  <c r="L171" i="35" s="1"/>
  <c r="L172" i="34"/>
  <c r="L172" i="35" s="1"/>
  <c r="L173" i="34"/>
  <c r="L173" i="35" s="1"/>
  <c r="L174" i="34"/>
  <c r="L174" i="35" s="1"/>
  <c r="L175" i="34"/>
  <c r="L175" i="35" s="1"/>
  <c r="L176" i="34"/>
  <c r="L177" i="34"/>
  <c r="L177" i="35" s="1"/>
  <c r="L178" i="34"/>
  <c r="L178" i="35" s="1"/>
  <c r="L179" i="34"/>
  <c r="L179" i="35" s="1"/>
  <c r="L180" i="34"/>
  <c r="L180" i="35" s="1"/>
  <c r="L181" i="34"/>
  <c r="L181" i="35" s="1"/>
  <c r="L182" i="34"/>
  <c r="L182" i="35" s="1"/>
  <c r="L183" i="34"/>
  <c r="L183" i="35" s="1"/>
  <c r="L184" i="34"/>
  <c r="L184" i="35" s="1"/>
  <c r="L185" i="34"/>
  <c r="L185" i="35" s="1"/>
  <c r="L186" i="34"/>
  <c r="L186" i="35" s="1"/>
  <c r="L187" i="34"/>
  <c r="L187" i="35" s="1"/>
  <c r="L188" i="34"/>
  <c r="L188" i="35" s="1"/>
  <c r="L189" i="34"/>
  <c r="L189" i="35" s="1"/>
  <c r="L190" i="34"/>
  <c r="L190" i="35" s="1"/>
  <c r="L191" i="34"/>
  <c r="L191" i="35" s="1"/>
  <c r="L192" i="34"/>
  <c r="L193" i="34"/>
  <c r="L193" i="35" s="1"/>
  <c r="L194" i="34"/>
  <c r="L194" i="35" s="1"/>
  <c r="L195" i="34"/>
  <c r="L195" i="35" s="1"/>
  <c r="L196" i="34"/>
  <c r="L196" i="35" s="1"/>
  <c r="L197" i="34"/>
  <c r="L197" i="35" s="1"/>
  <c r="L198" i="34"/>
  <c r="L198" i="35" s="1"/>
  <c r="L199" i="34"/>
  <c r="L199" i="35" s="1"/>
  <c r="L200" i="34"/>
  <c r="L201" i="34"/>
  <c r="L201" i="35" s="1"/>
  <c r="L202" i="34"/>
  <c r="L202" i="35" s="1"/>
  <c r="L203" i="34"/>
  <c r="L203" i="35" s="1"/>
  <c r="L204" i="34"/>
  <c r="L204" i="35" s="1"/>
  <c r="L205" i="34"/>
  <c r="L205" i="35" s="1"/>
  <c r="L206" i="34"/>
  <c r="L206" i="35" s="1"/>
  <c r="L207" i="34"/>
  <c r="L207" i="35" s="1"/>
  <c r="L208" i="34"/>
  <c r="L209" i="34"/>
  <c r="L209" i="35" s="1"/>
  <c r="L210" i="34"/>
  <c r="L210" i="35" s="1"/>
  <c r="L211" i="34"/>
  <c r="L211" i="35" s="1"/>
  <c r="L212" i="34"/>
  <c r="L212" i="35" s="1"/>
  <c r="L213" i="34"/>
  <c r="L213" i="35" s="1"/>
  <c r="L214" i="34"/>
  <c r="L214" i="35" s="1"/>
  <c r="L215" i="34"/>
  <c r="L215" i="35" s="1"/>
  <c r="L216" i="34"/>
  <c r="L217" i="34"/>
  <c r="L217" i="35" s="1"/>
  <c r="L218" i="34"/>
  <c r="L218" i="35" s="1"/>
  <c r="L219" i="34"/>
  <c r="L219" i="35" s="1"/>
  <c r="L220" i="34"/>
  <c r="L220" i="35" s="1"/>
  <c r="L221" i="34"/>
  <c r="L221" i="35" s="1"/>
  <c r="L222" i="34"/>
  <c r="L222" i="35" s="1"/>
  <c r="L223" i="34"/>
  <c r="L223" i="35" s="1"/>
  <c r="L224" i="34"/>
  <c r="L225" i="34"/>
  <c r="L225" i="35" s="1"/>
  <c r="L226" i="34"/>
  <c r="L226" i="35" s="1"/>
  <c r="L227" i="34"/>
  <c r="L227" i="35" s="1"/>
  <c r="L228" i="34"/>
  <c r="L228" i="35" s="1"/>
  <c r="L229" i="34"/>
  <c r="L229" i="35" s="1"/>
  <c r="L230" i="34"/>
  <c r="L230" i="35" s="1"/>
  <c r="L231" i="34"/>
  <c r="L231" i="35" s="1"/>
  <c r="L232" i="34"/>
  <c r="L232" i="35" s="1"/>
  <c r="L233" i="34"/>
  <c r="L233" i="35" s="1"/>
  <c r="L234" i="34"/>
  <c r="L234" i="35" s="1"/>
  <c r="L235" i="34"/>
  <c r="L235" i="35" s="1"/>
  <c r="L236" i="34"/>
  <c r="L236" i="35" s="1"/>
  <c r="L237" i="34"/>
  <c r="L237" i="35" s="1"/>
  <c r="L238" i="34"/>
  <c r="L238" i="35" s="1"/>
  <c r="L239" i="34"/>
  <c r="L239" i="35" s="1"/>
  <c r="L240" i="34"/>
  <c r="L240" i="35" s="1"/>
  <c r="L241" i="34"/>
  <c r="L241" i="35" s="1"/>
  <c r="L242" i="34"/>
  <c r="L242" i="35" s="1"/>
  <c r="L243" i="34"/>
  <c r="L243" i="35" s="1"/>
  <c r="L244" i="34"/>
  <c r="L244" i="35" s="1"/>
  <c r="L245" i="34"/>
  <c r="L245" i="35" s="1"/>
  <c r="L246" i="34"/>
  <c r="L246" i="35" s="1"/>
  <c r="L247" i="34"/>
  <c r="L247" i="35" s="1"/>
  <c r="L248" i="34"/>
  <c r="L249" i="34"/>
  <c r="L249" i="35" s="1"/>
  <c r="L250" i="34"/>
  <c r="L250" i="35" s="1"/>
  <c r="L251" i="34"/>
  <c r="L251" i="35" s="1"/>
  <c r="L252" i="34"/>
  <c r="L252" i="35" s="1"/>
  <c r="L253" i="34"/>
  <c r="L253" i="35" s="1"/>
  <c r="L254" i="34"/>
  <c r="L254" i="35" s="1"/>
  <c r="L255" i="34"/>
  <c r="L255" i="35" s="1"/>
  <c r="L256" i="34"/>
  <c r="L257" i="34"/>
  <c r="L257" i="35" s="1"/>
  <c r="L258" i="34"/>
  <c r="L258" i="35" s="1"/>
  <c r="L259" i="34"/>
  <c r="L259" i="35" s="1"/>
  <c r="L260" i="34"/>
  <c r="L260" i="35" s="1"/>
  <c r="L261" i="34"/>
  <c r="L261" i="35" s="1"/>
  <c r="L262" i="34"/>
  <c r="L262" i="35" s="1"/>
  <c r="L263" i="34"/>
  <c r="L263" i="35" s="1"/>
  <c r="L264" i="34"/>
  <c r="L264" i="35" s="1"/>
  <c r="L265" i="34"/>
  <c r="L265" i="35" s="1"/>
  <c r="L266" i="34"/>
  <c r="L266" i="35" s="1"/>
  <c r="L267" i="34"/>
  <c r="L267" i="35" s="1"/>
  <c r="L268" i="34"/>
  <c r="L268" i="35" s="1"/>
  <c r="L269" i="34"/>
  <c r="L269" i="35" s="1"/>
  <c r="L270" i="34"/>
  <c r="L270" i="35" s="1"/>
  <c r="L271" i="34"/>
  <c r="L271" i="35" s="1"/>
  <c r="L272" i="34"/>
  <c r="L273" i="34"/>
  <c r="L273" i="35" s="1"/>
  <c r="L274" i="34"/>
  <c r="L274" i="35" s="1"/>
  <c r="L275" i="34"/>
  <c r="L275" i="35" s="1"/>
  <c r="L276" i="34"/>
  <c r="L276" i="35" s="1"/>
  <c r="L277" i="34"/>
  <c r="L277" i="35" s="1"/>
  <c r="L278" i="34"/>
  <c r="L278" i="35" s="1"/>
  <c r="L279" i="34"/>
  <c r="L279" i="35" s="1"/>
  <c r="L280" i="34"/>
  <c r="L280" i="35" s="1"/>
  <c r="M10" i="34"/>
  <c r="M10" i="35" s="1"/>
  <c r="M11" i="34"/>
  <c r="M11" i="35" s="1"/>
  <c r="M12" i="34"/>
  <c r="M12" i="35" s="1"/>
  <c r="M13" i="34"/>
  <c r="M13" i="35" s="1"/>
  <c r="M14" i="34"/>
  <c r="M14" i="35" s="1"/>
  <c r="M15" i="34"/>
  <c r="M15" i="35" s="1"/>
  <c r="M16" i="34"/>
  <c r="M16" i="35" s="1"/>
  <c r="M17" i="34"/>
  <c r="M17" i="35" s="1"/>
  <c r="M18" i="34"/>
  <c r="M18" i="35" s="1"/>
  <c r="M19" i="34"/>
  <c r="M19" i="35" s="1"/>
  <c r="M20" i="34"/>
  <c r="M20" i="35" s="1"/>
  <c r="M21" i="34"/>
  <c r="M21" i="35" s="1"/>
  <c r="M22" i="34"/>
  <c r="M22" i="35" s="1"/>
  <c r="M23" i="34"/>
  <c r="M23" i="35" s="1"/>
  <c r="M24" i="34"/>
  <c r="M24" i="35" s="1"/>
  <c r="M25" i="34"/>
  <c r="M25" i="35" s="1"/>
  <c r="M26" i="34"/>
  <c r="M26" i="35" s="1"/>
  <c r="M27" i="34"/>
  <c r="M27" i="35" s="1"/>
  <c r="M28" i="34"/>
  <c r="M28" i="35" s="1"/>
  <c r="M29" i="34"/>
  <c r="M29" i="35" s="1"/>
  <c r="M30" i="34"/>
  <c r="M30" i="35" s="1"/>
  <c r="M31" i="34"/>
  <c r="M31" i="35" s="1"/>
  <c r="M32" i="34"/>
  <c r="M32" i="35" s="1"/>
  <c r="M33" i="34"/>
  <c r="M33" i="35" s="1"/>
  <c r="M34" i="34"/>
  <c r="M34" i="35" s="1"/>
  <c r="M35" i="34"/>
  <c r="M35" i="35" s="1"/>
  <c r="M36" i="34"/>
  <c r="M36" i="35" s="1"/>
  <c r="M37" i="34"/>
  <c r="M37" i="35" s="1"/>
  <c r="M38" i="34"/>
  <c r="M38" i="35" s="1"/>
  <c r="M39" i="34"/>
  <c r="M39" i="35" s="1"/>
  <c r="M40" i="34"/>
  <c r="M40" i="35" s="1"/>
  <c r="M41" i="34"/>
  <c r="M41" i="35" s="1"/>
  <c r="M42" i="34"/>
  <c r="M42" i="35" s="1"/>
  <c r="M43" i="34"/>
  <c r="M43" i="35" s="1"/>
  <c r="M44" i="34"/>
  <c r="M44" i="35" s="1"/>
  <c r="M45" i="34"/>
  <c r="M45" i="35" s="1"/>
  <c r="M46" i="34"/>
  <c r="M46" i="35" s="1"/>
  <c r="M47" i="34"/>
  <c r="M47" i="35" s="1"/>
  <c r="M48" i="34"/>
  <c r="M48" i="35" s="1"/>
  <c r="M49" i="34"/>
  <c r="M49" i="35" s="1"/>
  <c r="M50" i="34"/>
  <c r="M50" i="35" s="1"/>
  <c r="M51" i="34"/>
  <c r="M51" i="35" s="1"/>
  <c r="M52" i="34"/>
  <c r="M52" i="35" s="1"/>
  <c r="M53" i="34"/>
  <c r="M53" i="35" s="1"/>
  <c r="M54" i="34"/>
  <c r="M54" i="35" s="1"/>
  <c r="M55" i="34"/>
  <c r="M55" i="35" s="1"/>
  <c r="M56" i="34"/>
  <c r="M56" i="35" s="1"/>
  <c r="M57" i="34"/>
  <c r="M57" i="35" s="1"/>
  <c r="M58" i="34"/>
  <c r="M58" i="35" s="1"/>
  <c r="M59" i="34"/>
  <c r="M59" i="35" s="1"/>
  <c r="M60" i="34"/>
  <c r="M60" i="35" s="1"/>
  <c r="M61" i="34"/>
  <c r="M61" i="35" s="1"/>
  <c r="M62" i="34"/>
  <c r="M62" i="35" s="1"/>
  <c r="M63" i="34"/>
  <c r="M63" i="35" s="1"/>
  <c r="M64" i="34"/>
  <c r="M64" i="35" s="1"/>
  <c r="M65" i="34"/>
  <c r="M65" i="35" s="1"/>
  <c r="M66" i="34"/>
  <c r="M66" i="35" s="1"/>
  <c r="M67" i="34"/>
  <c r="M67" i="35" s="1"/>
  <c r="M68" i="34"/>
  <c r="M68" i="35" s="1"/>
  <c r="M69" i="34"/>
  <c r="M69" i="35" s="1"/>
  <c r="M70" i="34"/>
  <c r="M70" i="35" s="1"/>
  <c r="M71" i="34"/>
  <c r="M71" i="35" s="1"/>
  <c r="M72" i="34"/>
  <c r="M72" i="35" s="1"/>
  <c r="M73" i="34"/>
  <c r="M73" i="35" s="1"/>
  <c r="M74" i="34"/>
  <c r="M74" i="35" s="1"/>
  <c r="M75" i="34"/>
  <c r="M75" i="35" s="1"/>
  <c r="M76" i="34"/>
  <c r="M76" i="35" s="1"/>
  <c r="M77" i="34"/>
  <c r="M77" i="35" s="1"/>
  <c r="M78" i="34"/>
  <c r="M78" i="35" s="1"/>
  <c r="M79" i="34"/>
  <c r="M79" i="35" s="1"/>
  <c r="M80" i="34"/>
  <c r="M80" i="35" s="1"/>
  <c r="M81" i="34"/>
  <c r="M81" i="35" s="1"/>
  <c r="M82" i="34"/>
  <c r="M82" i="35" s="1"/>
  <c r="M83" i="34"/>
  <c r="M83" i="35" s="1"/>
  <c r="M84" i="34"/>
  <c r="M84" i="35" s="1"/>
  <c r="M85" i="34"/>
  <c r="M85" i="35" s="1"/>
  <c r="M86" i="34"/>
  <c r="M86" i="35" s="1"/>
  <c r="M87" i="34"/>
  <c r="M87" i="35" s="1"/>
  <c r="M88" i="34"/>
  <c r="M88" i="35" s="1"/>
  <c r="M89" i="34"/>
  <c r="M89" i="35" s="1"/>
  <c r="M90" i="34"/>
  <c r="M90" i="35" s="1"/>
  <c r="M91" i="34"/>
  <c r="M91" i="35" s="1"/>
  <c r="M92" i="34"/>
  <c r="M92" i="35" s="1"/>
  <c r="M93" i="34"/>
  <c r="M93" i="35" s="1"/>
  <c r="M94" i="34"/>
  <c r="M94" i="35" s="1"/>
  <c r="M95" i="34"/>
  <c r="M95" i="35" s="1"/>
  <c r="M96" i="34"/>
  <c r="M96" i="35" s="1"/>
  <c r="M97" i="34"/>
  <c r="M97" i="35" s="1"/>
  <c r="M98" i="34"/>
  <c r="M98" i="35" s="1"/>
  <c r="M99" i="34"/>
  <c r="M99" i="35" s="1"/>
  <c r="M100" i="34"/>
  <c r="M100" i="35" s="1"/>
  <c r="M101" i="34"/>
  <c r="M101" i="35" s="1"/>
  <c r="M102" i="34"/>
  <c r="M102" i="35" s="1"/>
  <c r="M103" i="34"/>
  <c r="M103" i="35" s="1"/>
  <c r="M104" i="34"/>
  <c r="M104" i="35" s="1"/>
  <c r="M105" i="34"/>
  <c r="M105" i="35" s="1"/>
  <c r="M106" i="34"/>
  <c r="M106" i="35" s="1"/>
  <c r="M107" i="34"/>
  <c r="M107" i="35" s="1"/>
  <c r="M108" i="34"/>
  <c r="M108" i="35" s="1"/>
  <c r="M109" i="34"/>
  <c r="M109" i="35" s="1"/>
  <c r="M110" i="34"/>
  <c r="M110" i="35" s="1"/>
  <c r="M111" i="34"/>
  <c r="M111" i="35" s="1"/>
  <c r="M112" i="34"/>
  <c r="M112" i="35" s="1"/>
  <c r="M113" i="34"/>
  <c r="M113" i="35" s="1"/>
  <c r="M114" i="34"/>
  <c r="M114" i="35" s="1"/>
  <c r="M115" i="34"/>
  <c r="M115" i="35" s="1"/>
  <c r="M116" i="34"/>
  <c r="M116" i="35" s="1"/>
  <c r="M117" i="34"/>
  <c r="M117" i="35" s="1"/>
  <c r="M118" i="34"/>
  <c r="M118" i="35" s="1"/>
  <c r="M119" i="34"/>
  <c r="M119" i="35" s="1"/>
  <c r="M120" i="34"/>
  <c r="M120" i="35" s="1"/>
  <c r="M121" i="34"/>
  <c r="M121" i="35" s="1"/>
  <c r="M122" i="34"/>
  <c r="M122" i="35" s="1"/>
  <c r="M123" i="34"/>
  <c r="M123" i="35" s="1"/>
  <c r="M124" i="34"/>
  <c r="M124" i="35" s="1"/>
  <c r="M125" i="34"/>
  <c r="M125" i="35" s="1"/>
  <c r="M126" i="34"/>
  <c r="M126" i="35" s="1"/>
  <c r="M127" i="34"/>
  <c r="M127" i="35" s="1"/>
  <c r="M128" i="34"/>
  <c r="M128" i="35" s="1"/>
  <c r="M129" i="34"/>
  <c r="M129" i="35" s="1"/>
  <c r="M130" i="34"/>
  <c r="M130" i="35" s="1"/>
  <c r="M131" i="34"/>
  <c r="M131" i="35" s="1"/>
  <c r="M132" i="34"/>
  <c r="M132" i="35" s="1"/>
  <c r="M133" i="34"/>
  <c r="M133" i="35" s="1"/>
  <c r="M134" i="34"/>
  <c r="M134" i="35" s="1"/>
  <c r="M135" i="34"/>
  <c r="M135" i="35" s="1"/>
  <c r="M136" i="34"/>
  <c r="M136" i="35" s="1"/>
  <c r="M137" i="34"/>
  <c r="M137" i="35" s="1"/>
  <c r="M138" i="34"/>
  <c r="M138" i="35" s="1"/>
  <c r="M139" i="34"/>
  <c r="M139" i="35" s="1"/>
  <c r="M140" i="34"/>
  <c r="M140" i="35" s="1"/>
  <c r="M141" i="34"/>
  <c r="M141" i="35" s="1"/>
  <c r="M142" i="34"/>
  <c r="M142" i="35" s="1"/>
  <c r="M143" i="34"/>
  <c r="M143" i="35" s="1"/>
  <c r="M144" i="34"/>
  <c r="M144" i="35" s="1"/>
  <c r="M145" i="34"/>
  <c r="M145" i="35" s="1"/>
  <c r="M146" i="34"/>
  <c r="M146" i="35" s="1"/>
  <c r="M147" i="34"/>
  <c r="M147" i="35" s="1"/>
  <c r="M148" i="34"/>
  <c r="M148" i="35" s="1"/>
  <c r="M149" i="34"/>
  <c r="M149" i="35" s="1"/>
  <c r="M150" i="34"/>
  <c r="M150" i="35" s="1"/>
  <c r="M151" i="34"/>
  <c r="M151" i="35" s="1"/>
  <c r="M152" i="34"/>
  <c r="M152" i="35" s="1"/>
  <c r="M153" i="34"/>
  <c r="M153" i="35" s="1"/>
  <c r="M154" i="34"/>
  <c r="M154" i="35" s="1"/>
  <c r="M155" i="34"/>
  <c r="M155" i="35" s="1"/>
  <c r="M156" i="34"/>
  <c r="M156" i="35" s="1"/>
  <c r="M157" i="34"/>
  <c r="M157" i="35" s="1"/>
  <c r="M158" i="34"/>
  <c r="M158" i="35" s="1"/>
  <c r="M159" i="34"/>
  <c r="M159" i="35" s="1"/>
  <c r="M160" i="34"/>
  <c r="M160" i="35" s="1"/>
  <c r="M161" i="34"/>
  <c r="M161" i="35" s="1"/>
  <c r="M162" i="34"/>
  <c r="M162" i="35" s="1"/>
  <c r="M163" i="34"/>
  <c r="M163" i="35" s="1"/>
  <c r="M164" i="34"/>
  <c r="M164" i="35" s="1"/>
  <c r="M165" i="34"/>
  <c r="M165" i="35" s="1"/>
  <c r="M166" i="34"/>
  <c r="M166" i="35" s="1"/>
  <c r="M167" i="34"/>
  <c r="M167" i="35" s="1"/>
  <c r="M168" i="34"/>
  <c r="M168" i="35" s="1"/>
  <c r="M169" i="34"/>
  <c r="M169" i="35" s="1"/>
  <c r="M170" i="34"/>
  <c r="M170" i="35" s="1"/>
  <c r="M171" i="34"/>
  <c r="M171" i="35" s="1"/>
  <c r="M172" i="34"/>
  <c r="M172" i="35" s="1"/>
  <c r="M173" i="34"/>
  <c r="M173" i="35" s="1"/>
  <c r="M174" i="34"/>
  <c r="M174" i="35" s="1"/>
  <c r="M175" i="34"/>
  <c r="M175" i="35" s="1"/>
  <c r="M176" i="34"/>
  <c r="M176" i="35" s="1"/>
  <c r="M177" i="34"/>
  <c r="M177" i="35" s="1"/>
  <c r="M178" i="34"/>
  <c r="M178" i="35" s="1"/>
  <c r="M179" i="34"/>
  <c r="M179" i="35" s="1"/>
  <c r="M180" i="34"/>
  <c r="M180" i="35" s="1"/>
  <c r="M181" i="34"/>
  <c r="M181" i="35" s="1"/>
  <c r="M182" i="34"/>
  <c r="M182" i="35" s="1"/>
  <c r="M183" i="34"/>
  <c r="M183" i="35" s="1"/>
  <c r="M184" i="34"/>
  <c r="M184" i="35" s="1"/>
  <c r="M185" i="34"/>
  <c r="M185" i="35" s="1"/>
  <c r="M186" i="34"/>
  <c r="M186" i="35" s="1"/>
  <c r="M187" i="34"/>
  <c r="M187" i="35" s="1"/>
  <c r="M188" i="34"/>
  <c r="M188" i="35" s="1"/>
  <c r="M189" i="34"/>
  <c r="M189" i="35" s="1"/>
  <c r="M190" i="34"/>
  <c r="M190" i="35" s="1"/>
  <c r="M191" i="34"/>
  <c r="M191" i="35" s="1"/>
  <c r="M192" i="34"/>
  <c r="M192" i="35" s="1"/>
  <c r="M193" i="34"/>
  <c r="M193" i="35" s="1"/>
  <c r="M194" i="34"/>
  <c r="M194" i="35" s="1"/>
  <c r="M195" i="34"/>
  <c r="M195" i="35" s="1"/>
  <c r="M196" i="34"/>
  <c r="M196" i="35" s="1"/>
  <c r="M197" i="34"/>
  <c r="M197" i="35" s="1"/>
  <c r="M198" i="34"/>
  <c r="M198" i="35" s="1"/>
  <c r="M199" i="34"/>
  <c r="M199" i="35" s="1"/>
  <c r="M200" i="34"/>
  <c r="M200" i="35" s="1"/>
  <c r="M201" i="34"/>
  <c r="M201" i="35" s="1"/>
  <c r="M202" i="34"/>
  <c r="M202" i="35" s="1"/>
  <c r="M203" i="34"/>
  <c r="M203" i="35" s="1"/>
  <c r="M204" i="34"/>
  <c r="M204" i="35" s="1"/>
  <c r="M205" i="34"/>
  <c r="M205" i="35" s="1"/>
  <c r="M206" i="34"/>
  <c r="M206" i="35" s="1"/>
  <c r="M207" i="34"/>
  <c r="M207" i="35" s="1"/>
  <c r="M208" i="34"/>
  <c r="M208" i="35" s="1"/>
  <c r="M209" i="34"/>
  <c r="M209" i="35" s="1"/>
  <c r="M210" i="34"/>
  <c r="M210" i="35" s="1"/>
  <c r="M211" i="34"/>
  <c r="M211" i="35" s="1"/>
  <c r="M212" i="34"/>
  <c r="M212" i="35" s="1"/>
  <c r="M213" i="34"/>
  <c r="M213" i="35" s="1"/>
  <c r="M214" i="34"/>
  <c r="M214" i="35" s="1"/>
  <c r="M215" i="34"/>
  <c r="M215" i="35" s="1"/>
  <c r="M216" i="34"/>
  <c r="M216" i="35" s="1"/>
  <c r="M217" i="34"/>
  <c r="M217" i="35" s="1"/>
  <c r="M218" i="34"/>
  <c r="M218" i="35" s="1"/>
  <c r="M219" i="34"/>
  <c r="M219" i="35" s="1"/>
  <c r="M220" i="34"/>
  <c r="M220" i="35" s="1"/>
  <c r="M221" i="34"/>
  <c r="M221" i="35" s="1"/>
  <c r="M222" i="34"/>
  <c r="M222" i="35" s="1"/>
  <c r="M223" i="34"/>
  <c r="M223" i="35" s="1"/>
  <c r="M224" i="34"/>
  <c r="M224" i="35" s="1"/>
  <c r="M225" i="34"/>
  <c r="M225" i="35" s="1"/>
  <c r="M226" i="34"/>
  <c r="M226" i="35" s="1"/>
  <c r="M227" i="34"/>
  <c r="M227" i="35" s="1"/>
  <c r="M228" i="34"/>
  <c r="M228" i="35" s="1"/>
  <c r="M229" i="34"/>
  <c r="M229" i="35" s="1"/>
  <c r="M230" i="34"/>
  <c r="M230" i="35" s="1"/>
  <c r="M231" i="34"/>
  <c r="M231" i="35" s="1"/>
  <c r="M232" i="34"/>
  <c r="M232" i="35" s="1"/>
  <c r="M233" i="34"/>
  <c r="M233" i="35" s="1"/>
  <c r="M234" i="34"/>
  <c r="M234" i="35" s="1"/>
  <c r="M235" i="34"/>
  <c r="M235" i="35" s="1"/>
  <c r="M236" i="34"/>
  <c r="M236" i="35" s="1"/>
  <c r="M237" i="34"/>
  <c r="M237" i="35" s="1"/>
  <c r="M238" i="34"/>
  <c r="M238" i="35" s="1"/>
  <c r="M239" i="34"/>
  <c r="M239" i="35" s="1"/>
  <c r="M240" i="34"/>
  <c r="M240" i="35" s="1"/>
  <c r="M241" i="34"/>
  <c r="M241" i="35" s="1"/>
  <c r="M242" i="34"/>
  <c r="M242" i="35" s="1"/>
  <c r="M243" i="34"/>
  <c r="M243" i="35" s="1"/>
  <c r="M244" i="34"/>
  <c r="M244" i="35" s="1"/>
  <c r="M245" i="34"/>
  <c r="M245" i="35" s="1"/>
  <c r="M246" i="34"/>
  <c r="M246" i="35" s="1"/>
  <c r="M247" i="34"/>
  <c r="M247" i="35" s="1"/>
  <c r="M248" i="34"/>
  <c r="M248" i="35" s="1"/>
  <c r="M249" i="34"/>
  <c r="M249" i="35" s="1"/>
  <c r="M250" i="34"/>
  <c r="M250" i="35" s="1"/>
  <c r="M251" i="34"/>
  <c r="M251" i="35" s="1"/>
  <c r="M252" i="34"/>
  <c r="M252" i="35" s="1"/>
  <c r="M253" i="34"/>
  <c r="M253" i="35" s="1"/>
  <c r="M254" i="34"/>
  <c r="M254" i="35" s="1"/>
  <c r="M255" i="34"/>
  <c r="M255" i="35" s="1"/>
  <c r="M256" i="34"/>
  <c r="M256" i="35" s="1"/>
  <c r="M257" i="34"/>
  <c r="M257" i="35" s="1"/>
  <c r="M258" i="34"/>
  <c r="M258" i="35" s="1"/>
  <c r="M259" i="34"/>
  <c r="M259" i="35" s="1"/>
  <c r="M260" i="34"/>
  <c r="M260" i="35" s="1"/>
  <c r="M261" i="34"/>
  <c r="M261" i="35" s="1"/>
  <c r="M262" i="34"/>
  <c r="M262" i="35" s="1"/>
  <c r="M263" i="34"/>
  <c r="M263" i="35" s="1"/>
  <c r="M264" i="34"/>
  <c r="M264" i="35" s="1"/>
  <c r="M265" i="34"/>
  <c r="M265" i="35" s="1"/>
  <c r="M266" i="34"/>
  <c r="M266" i="35" s="1"/>
  <c r="M267" i="34"/>
  <c r="M267" i="35" s="1"/>
  <c r="M268" i="34"/>
  <c r="M268" i="35" s="1"/>
  <c r="M269" i="34"/>
  <c r="M269" i="35" s="1"/>
  <c r="M270" i="34"/>
  <c r="M270" i="35" s="1"/>
  <c r="M271" i="34"/>
  <c r="M271" i="35" s="1"/>
  <c r="M272" i="34"/>
  <c r="M272" i="35" s="1"/>
  <c r="M273" i="34"/>
  <c r="M273" i="35" s="1"/>
  <c r="M274" i="34"/>
  <c r="M274" i="35" s="1"/>
  <c r="M275" i="34"/>
  <c r="M275" i="35" s="1"/>
  <c r="M276" i="34"/>
  <c r="M276" i="35" s="1"/>
  <c r="M277" i="34"/>
  <c r="M277" i="35" s="1"/>
  <c r="M278" i="34"/>
  <c r="M278" i="35" s="1"/>
  <c r="M279" i="34"/>
  <c r="M279" i="35" s="1"/>
  <c r="M280" i="34"/>
  <c r="M280" i="35" s="1"/>
  <c r="N10" i="34"/>
  <c r="N10" i="35" s="1"/>
  <c r="N11" i="34"/>
  <c r="N11" i="35" s="1"/>
  <c r="N12" i="34"/>
  <c r="N12" i="35" s="1"/>
  <c r="N13" i="34"/>
  <c r="N13" i="35" s="1"/>
  <c r="N14" i="34"/>
  <c r="N14" i="35" s="1"/>
  <c r="N15" i="34"/>
  <c r="N15" i="35" s="1"/>
  <c r="N16" i="34"/>
  <c r="N16" i="35" s="1"/>
  <c r="N17" i="34"/>
  <c r="N17" i="35" s="1"/>
  <c r="N18" i="34"/>
  <c r="N18" i="35" s="1"/>
  <c r="N19" i="34"/>
  <c r="N19" i="35" s="1"/>
  <c r="N20" i="34"/>
  <c r="N20" i="35" s="1"/>
  <c r="N21" i="34"/>
  <c r="N21" i="35" s="1"/>
  <c r="N22" i="34"/>
  <c r="N22" i="35" s="1"/>
  <c r="N23" i="34"/>
  <c r="N23" i="35" s="1"/>
  <c r="N24" i="34"/>
  <c r="N24" i="35" s="1"/>
  <c r="N25" i="34"/>
  <c r="N25" i="35" s="1"/>
  <c r="N26" i="34"/>
  <c r="N26" i="35" s="1"/>
  <c r="N27" i="34"/>
  <c r="N27" i="35" s="1"/>
  <c r="N28" i="34"/>
  <c r="N28" i="35" s="1"/>
  <c r="N29" i="34"/>
  <c r="N29" i="35" s="1"/>
  <c r="N30" i="34"/>
  <c r="N30" i="35" s="1"/>
  <c r="N31" i="34"/>
  <c r="N31" i="35" s="1"/>
  <c r="N32" i="34"/>
  <c r="N32" i="35" s="1"/>
  <c r="N33" i="34"/>
  <c r="N33" i="35" s="1"/>
  <c r="N34" i="34"/>
  <c r="N34" i="35" s="1"/>
  <c r="N35" i="34"/>
  <c r="N35" i="35" s="1"/>
  <c r="N36" i="34"/>
  <c r="N36" i="35" s="1"/>
  <c r="N37" i="34"/>
  <c r="N37" i="35" s="1"/>
  <c r="N38" i="34"/>
  <c r="N38" i="35" s="1"/>
  <c r="N39" i="34"/>
  <c r="N39" i="35" s="1"/>
  <c r="N40" i="34"/>
  <c r="N40" i="35" s="1"/>
  <c r="N41" i="34"/>
  <c r="N41" i="35" s="1"/>
  <c r="N42" i="34"/>
  <c r="N42" i="35" s="1"/>
  <c r="N43" i="34"/>
  <c r="N43" i="35" s="1"/>
  <c r="N44" i="34"/>
  <c r="N44" i="35" s="1"/>
  <c r="N45" i="34"/>
  <c r="N45" i="35" s="1"/>
  <c r="N46" i="34"/>
  <c r="N46" i="35" s="1"/>
  <c r="N47" i="34"/>
  <c r="N47" i="35" s="1"/>
  <c r="N48" i="34"/>
  <c r="N48" i="35" s="1"/>
  <c r="N49" i="34"/>
  <c r="N49" i="35" s="1"/>
  <c r="N50" i="34"/>
  <c r="N50" i="35" s="1"/>
  <c r="N51" i="34"/>
  <c r="N51" i="35" s="1"/>
  <c r="N52" i="34"/>
  <c r="N52" i="35" s="1"/>
  <c r="N53" i="34"/>
  <c r="N53" i="35" s="1"/>
  <c r="N54" i="34"/>
  <c r="N54" i="35" s="1"/>
  <c r="N55" i="34"/>
  <c r="N55" i="35" s="1"/>
  <c r="N56" i="34"/>
  <c r="N56" i="35" s="1"/>
  <c r="N57" i="34"/>
  <c r="N57" i="35" s="1"/>
  <c r="N58" i="34"/>
  <c r="N58" i="35" s="1"/>
  <c r="N59" i="34"/>
  <c r="N59" i="35" s="1"/>
  <c r="N60" i="34"/>
  <c r="N60" i="35" s="1"/>
  <c r="N61" i="34"/>
  <c r="N61" i="35" s="1"/>
  <c r="N62" i="34"/>
  <c r="N62" i="35" s="1"/>
  <c r="N63" i="34"/>
  <c r="N63" i="35" s="1"/>
  <c r="N64" i="34"/>
  <c r="N64" i="35" s="1"/>
  <c r="N65" i="34"/>
  <c r="N65" i="35" s="1"/>
  <c r="N66" i="34"/>
  <c r="N66" i="35" s="1"/>
  <c r="N67" i="34"/>
  <c r="N67" i="35" s="1"/>
  <c r="N68" i="34"/>
  <c r="N68" i="35" s="1"/>
  <c r="N69" i="34"/>
  <c r="N69" i="35" s="1"/>
  <c r="N70" i="34"/>
  <c r="N70" i="35" s="1"/>
  <c r="N71" i="34"/>
  <c r="N71" i="35" s="1"/>
  <c r="N72" i="34"/>
  <c r="N72" i="35" s="1"/>
  <c r="N73" i="34"/>
  <c r="N73" i="35" s="1"/>
  <c r="N74" i="34"/>
  <c r="N74" i="35" s="1"/>
  <c r="N75" i="34"/>
  <c r="N75" i="35" s="1"/>
  <c r="N76" i="34"/>
  <c r="N76" i="35" s="1"/>
  <c r="N77" i="34"/>
  <c r="N77" i="35" s="1"/>
  <c r="N78" i="34"/>
  <c r="N78" i="35" s="1"/>
  <c r="N79" i="34"/>
  <c r="N79" i="35" s="1"/>
  <c r="N80" i="34"/>
  <c r="N80" i="35" s="1"/>
  <c r="N81" i="34"/>
  <c r="N81" i="35" s="1"/>
  <c r="N82" i="34"/>
  <c r="N82" i="35" s="1"/>
  <c r="N83" i="34"/>
  <c r="N83" i="35" s="1"/>
  <c r="N84" i="34"/>
  <c r="N84" i="35" s="1"/>
  <c r="N85" i="34"/>
  <c r="N85" i="35" s="1"/>
  <c r="N86" i="34"/>
  <c r="N86" i="35" s="1"/>
  <c r="N87" i="34"/>
  <c r="N87" i="35" s="1"/>
  <c r="N88" i="34"/>
  <c r="N88" i="35" s="1"/>
  <c r="N89" i="34"/>
  <c r="N89" i="35" s="1"/>
  <c r="N90" i="34"/>
  <c r="N90" i="35" s="1"/>
  <c r="N91" i="34"/>
  <c r="N91" i="35" s="1"/>
  <c r="N92" i="34"/>
  <c r="N92" i="35" s="1"/>
  <c r="N93" i="34"/>
  <c r="N93" i="35" s="1"/>
  <c r="N94" i="34"/>
  <c r="N94" i="35" s="1"/>
  <c r="N95" i="34"/>
  <c r="N95" i="35" s="1"/>
  <c r="N96" i="34"/>
  <c r="N96" i="35" s="1"/>
  <c r="N97" i="34"/>
  <c r="N97" i="35" s="1"/>
  <c r="N98" i="34"/>
  <c r="N98" i="35" s="1"/>
  <c r="N99" i="34"/>
  <c r="N99" i="35" s="1"/>
  <c r="N100" i="34"/>
  <c r="N100" i="35" s="1"/>
  <c r="N101" i="34"/>
  <c r="N101" i="35" s="1"/>
  <c r="N102" i="34"/>
  <c r="N102" i="35" s="1"/>
  <c r="N103" i="34"/>
  <c r="N103" i="35" s="1"/>
  <c r="N104" i="34"/>
  <c r="N104" i="35" s="1"/>
  <c r="N105" i="34"/>
  <c r="N105" i="35" s="1"/>
  <c r="N106" i="34"/>
  <c r="N106" i="35" s="1"/>
  <c r="N107" i="34"/>
  <c r="N107" i="35" s="1"/>
  <c r="N108" i="34"/>
  <c r="N108" i="35" s="1"/>
  <c r="N109" i="34"/>
  <c r="N109" i="35" s="1"/>
  <c r="N110" i="34"/>
  <c r="N110" i="35" s="1"/>
  <c r="N111" i="34"/>
  <c r="N111" i="35" s="1"/>
  <c r="N112" i="34"/>
  <c r="N112" i="35" s="1"/>
  <c r="N113" i="34"/>
  <c r="N113" i="35" s="1"/>
  <c r="N114" i="34"/>
  <c r="N114" i="35" s="1"/>
  <c r="N115" i="34"/>
  <c r="N115" i="35" s="1"/>
  <c r="N116" i="34"/>
  <c r="N116" i="35" s="1"/>
  <c r="N117" i="34"/>
  <c r="N117" i="35" s="1"/>
  <c r="N118" i="34"/>
  <c r="N118" i="35" s="1"/>
  <c r="N119" i="34"/>
  <c r="N119" i="35" s="1"/>
  <c r="N120" i="34"/>
  <c r="N120" i="35" s="1"/>
  <c r="N121" i="34"/>
  <c r="N121" i="35" s="1"/>
  <c r="N122" i="34"/>
  <c r="N122" i="35" s="1"/>
  <c r="N123" i="34"/>
  <c r="N123" i="35" s="1"/>
  <c r="N124" i="34"/>
  <c r="N124" i="35" s="1"/>
  <c r="N125" i="34"/>
  <c r="N125" i="35" s="1"/>
  <c r="N126" i="34"/>
  <c r="N126" i="35" s="1"/>
  <c r="N127" i="34"/>
  <c r="N127" i="35" s="1"/>
  <c r="N128" i="34"/>
  <c r="N128" i="35" s="1"/>
  <c r="N129" i="34"/>
  <c r="N129" i="35" s="1"/>
  <c r="N130" i="34"/>
  <c r="N130" i="35" s="1"/>
  <c r="N131" i="34"/>
  <c r="N131" i="35" s="1"/>
  <c r="N132" i="34"/>
  <c r="N132" i="35" s="1"/>
  <c r="N133" i="34"/>
  <c r="N133" i="35" s="1"/>
  <c r="N134" i="34"/>
  <c r="N134" i="35" s="1"/>
  <c r="N135" i="34"/>
  <c r="N135" i="35" s="1"/>
  <c r="N136" i="34"/>
  <c r="N136" i="35" s="1"/>
  <c r="N137" i="34"/>
  <c r="N137" i="35" s="1"/>
  <c r="N138" i="34"/>
  <c r="N138" i="35" s="1"/>
  <c r="N139" i="34"/>
  <c r="N139" i="35" s="1"/>
  <c r="N140" i="34"/>
  <c r="N140" i="35" s="1"/>
  <c r="N141" i="34"/>
  <c r="N141" i="35" s="1"/>
  <c r="N142" i="34"/>
  <c r="N142" i="35" s="1"/>
  <c r="N143" i="34"/>
  <c r="N143" i="35" s="1"/>
  <c r="N144" i="34"/>
  <c r="N144" i="35" s="1"/>
  <c r="N145" i="34"/>
  <c r="N145" i="35" s="1"/>
  <c r="N146" i="34"/>
  <c r="N146" i="35" s="1"/>
  <c r="N147" i="34"/>
  <c r="N147" i="35" s="1"/>
  <c r="N148" i="34"/>
  <c r="N148" i="35" s="1"/>
  <c r="N149" i="34"/>
  <c r="N149" i="35" s="1"/>
  <c r="N150" i="34"/>
  <c r="N150" i="35" s="1"/>
  <c r="N151" i="34"/>
  <c r="N151" i="35" s="1"/>
  <c r="N152" i="34"/>
  <c r="N152" i="35" s="1"/>
  <c r="N153" i="34"/>
  <c r="N153" i="35" s="1"/>
  <c r="N154" i="34"/>
  <c r="N154" i="35" s="1"/>
  <c r="N155" i="34"/>
  <c r="N155" i="35" s="1"/>
  <c r="N156" i="34"/>
  <c r="N156" i="35" s="1"/>
  <c r="N157" i="34"/>
  <c r="N157" i="35" s="1"/>
  <c r="N158" i="34"/>
  <c r="N158" i="35" s="1"/>
  <c r="N159" i="34"/>
  <c r="N159" i="35" s="1"/>
  <c r="N160" i="34"/>
  <c r="N160" i="35" s="1"/>
  <c r="N161" i="34"/>
  <c r="N161" i="35" s="1"/>
  <c r="N162" i="34"/>
  <c r="N162" i="35" s="1"/>
  <c r="N163" i="34"/>
  <c r="N163" i="35" s="1"/>
  <c r="N164" i="34"/>
  <c r="N164" i="35" s="1"/>
  <c r="N165" i="34"/>
  <c r="N165" i="35" s="1"/>
  <c r="N166" i="34"/>
  <c r="N166" i="35" s="1"/>
  <c r="N167" i="34"/>
  <c r="N167" i="35" s="1"/>
  <c r="N168" i="34"/>
  <c r="N168" i="35" s="1"/>
  <c r="N169" i="34"/>
  <c r="N169" i="35" s="1"/>
  <c r="N170" i="34"/>
  <c r="N170" i="35" s="1"/>
  <c r="N171" i="34"/>
  <c r="N171" i="35" s="1"/>
  <c r="N172" i="34"/>
  <c r="N172" i="35" s="1"/>
  <c r="N173" i="34"/>
  <c r="N173" i="35" s="1"/>
  <c r="N174" i="34"/>
  <c r="N174" i="35" s="1"/>
  <c r="N175" i="34"/>
  <c r="N175" i="35" s="1"/>
  <c r="N176" i="34"/>
  <c r="N176" i="35" s="1"/>
  <c r="N177" i="34"/>
  <c r="N177" i="35" s="1"/>
  <c r="N178" i="34"/>
  <c r="N178" i="35" s="1"/>
  <c r="N179" i="34"/>
  <c r="N179" i="35" s="1"/>
  <c r="N180" i="34"/>
  <c r="N180" i="35" s="1"/>
  <c r="N181" i="34"/>
  <c r="N181" i="35" s="1"/>
  <c r="N182" i="34"/>
  <c r="N182" i="35" s="1"/>
  <c r="N183" i="34"/>
  <c r="N183" i="35" s="1"/>
  <c r="N184" i="34"/>
  <c r="N184" i="35" s="1"/>
  <c r="N185" i="34"/>
  <c r="N185" i="35" s="1"/>
  <c r="N186" i="34"/>
  <c r="N186" i="35" s="1"/>
  <c r="N187" i="34"/>
  <c r="N187" i="35" s="1"/>
  <c r="N188" i="34"/>
  <c r="N188" i="35" s="1"/>
  <c r="N189" i="34"/>
  <c r="N189" i="35" s="1"/>
  <c r="N190" i="34"/>
  <c r="N190" i="35" s="1"/>
  <c r="N191" i="34"/>
  <c r="N191" i="35" s="1"/>
  <c r="N192" i="34"/>
  <c r="N192" i="35" s="1"/>
  <c r="N193" i="34"/>
  <c r="N193" i="35" s="1"/>
  <c r="N194" i="34"/>
  <c r="N194" i="35" s="1"/>
  <c r="N195" i="34"/>
  <c r="N195" i="35" s="1"/>
  <c r="N196" i="34"/>
  <c r="N196" i="35" s="1"/>
  <c r="N197" i="34"/>
  <c r="N197" i="35" s="1"/>
  <c r="N198" i="34"/>
  <c r="N198" i="35" s="1"/>
  <c r="N199" i="34"/>
  <c r="N199" i="35" s="1"/>
  <c r="N200" i="34"/>
  <c r="N200" i="35" s="1"/>
  <c r="N201" i="34"/>
  <c r="N201" i="35" s="1"/>
  <c r="N202" i="34"/>
  <c r="N202" i="35" s="1"/>
  <c r="N203" i="34"/>
  <c r="N203" i="35" s="1"/>
  <c r="N204" i="34"/>
  <c r="N204" i="35" s="1"/>
  <c r="N205" i="34"/>
  <c r="N205" i="35" s="1"/>
  <c r="N206" i="34"/>
  <c r="N206" i="35" s="1"/>
  <c r="N207" i="34"/>
  <c r="N207" i="35" s="1"/>
  <c r="N208" i="34"/>
  <c r="N208" i="35" s="1"/>
  <c r="N209" i="34"/>
  <c r="N209" i="35" s="1"/>
  <c r="N210" i="34"/>
  <c r="N210" i="35" s="1"/>
  <c r="N211" i="34"/>
  <c r="N211" i="35" s="1"/>
  <c r="N212" i="34"/>
  <c r="N212" i="35" s="1"/>
  <c r="N213" i="34"/>
  <c r="N213" i="35" s="1"/>
  <c r="N214" i="34"/>
  <c r="N214" i="35" s="1"/>
  <c r="N215" i="34"/>
  <c r="N215" i="35" s="1"/>
  <c r="N216" i="34"/>
  <c r="N216" i="35" s="1"/>
  <c r="N217" i="34"/>
  <c r="N217" i="35" s="1"/>
  <c r="N218" i="34"/>
  <c r="N218" i="35" s="1"/>
  <c r="N219" i="34"/>
  <c r="N219" i="35" s="1"/>
  <c r="N220" i="34"/>
  <c r="N220" i="35" s="1"/>
  <c r="N221" i="34"/>
  <c r="N221" i="35" s="1"/>
  <c r="N222" i="34"/>
  <c r="N222" i="35" s="1"/>
  <c r="N223" i="34"/>
  <c r="N223" i="35" s="1"/>
  <c r="N224" i="34"/>
  <c r="N224" i="35" s="1"/>
  <c r="N225" i="34"/>
  <c r="N225" i="35" s="1"/>
  <c r="N226" i="34"/>
  <c r="N226" i="35" s="1"/>
  <c r="N227" i="34"/>
  <c r="N227" i="35" s="1"/>
  <c r="N228" i="34"/>
  <c r="N228" i="35" s="1"/>
  <c r="N229" i="34"/>
  <c r="N229" i="35" s="1"/>
  <c r="N230" i="34"/>
  <c r="N230" i="35" s="1"/>
  <c r="N231" i="34"/>
  <c r="N231" i="35" s="1"/>
  <c r="N232" i="34"/>
  <c r="N232" i="35" s="1"/>
  <c r="N233" i="34"/>
  <c r="N233" i="35" s="1"/>
  <c r="N234" i="34"/>
  <c r="N234" i="35" s="1"/>
  <c r="N235" i="34"/>
  <c r="N235" i="35" s="1"/>
  <c r="N236" i="34"/>
  <c r="N236" i="35" s="1"/>
  <c r="N237" i="34"/>
  <c r="N237" i="35" s="1"/>
  <c r="N238" i="34"/>
  <c r="N238" i="35" s="1"/>
  <c r="N239" i="34"/>
  <c r="N239" i="35" s="1"/>
  <c r="N240" i="34"/>
  <c r="N240" i="35" s="1"/>
  <c r="N241" i="34"/>
  <c r="N241" i="35" s="1"/>
  <c r="N242" i="34"/>
  <c r="N242" i="35" s="1"/>
  <c r="N243" i="34"/>
  <c r="N243" i="35" s="1"/>
  <c r="N244" i="34"/>
  <c r="N244" i="35" s="1"/>
  <c r="N245" i="34"/>
  <c r="N245" i="35" s="1"/>
  <c r="N246" i="34"/>
  <c r="N246" i="35" s="1"/>
  <c r="N247" i="34"/>
  <c r="N247" i="35" s="1"/>
  <c r="N248" i="34"/>
  <c r="N248" i="35" s="1"/>
  <c r="N249" i="34"/>
  <c r="N249" i="35" s="1"/>
  <c r="N250" i="34"/>
  <c r="N250" i="35" s="1"/>
  <c r="N251" i="34"/>
  <c r="N251" i="35" s="1"/>
  <c r="N252" i="34"/>
  <c r="N252" i="35" s="1"/>
  <c r="N253" i="34"/>
  <c r="N253" i="35" s="1"/>
  <c r="N254" i="34"/>
  <c r="N254" i="35" s="1"/>
  <c r="N255" i="34"/>
  <c r="N255" i="35" s="1"/>
  <c r="N256" i="34"/>
  <c r="N256" i="35" s="1"/>
  <c r="N257" i="34"/>
  <c r="N257" i="35" s="1"/>
  <c r="N258" i="34"/>
  <c r="N258" i="35" s="1"/>
  <c r="N259" i="34"/>
  <c r="N259" i="35" s="1"/>
  <c r="N260" i="34"/>
  <c r="N260" i="35" s="1"/>
  <c r="N261" i="34"/>
  <c r="N261" i="35" s="1"/>
  <c r="N262" i="34"/>
  <c r="N262" i="35" s="1"/>
  <c r="N263" i="34"/>
  <c r="N263" i="35" s="1"/>
  <c r="N264" i="34"/>
  <c r="N264" i="35" s="1"/>
  <c r="N265" i="34"/>
  <c r="N265" i="35" s="1"/>
  <c r="N266" i="34"/>
  <c r="N266" i="35" s="1"/>
  <c r="N267" i="34"/>
  <c r="N267" i="35" s="1"/>
  <c r="N268" i="34"/>
  <c r="N268" i="35" s="1"/>
  <c r="N269" i="34"/>
  <c r="N269" i="35" s="1"/>
  <c r="N270" i="34"/>
  <c r="N270" i="35" s="1"/>
  <c r="N271" i="34"/>
  <c r="N271" i="35" s="1"/>
  <c r="N272" i="34"/>
  <c r="N272" i="35" s="1"/>
  <c r="N273" i="34"/>
  <c r="N273" i="35" s="1"/>
  <c r="N274" i="34"/>
  <c r="N274" i="35" s="1"/>
  <c r="N275" i="34"/>
  <c r="N275" i="35" s="1"/>
  <c r="N276" i="34"/>
  <c r="N276" i="35" s="1"/>
  <c r="N277" i="34"/>
  <c r="N277" i="35" s="1"/>
  <c r="N278" i="34"/>
  <c r="N278" i="35" s="1"/>
  <c r="N279" i="34"/>
  <c r="N279" i="35" s="1"/>
  <c r="N280" i="34"/>
  <c r="N280" i="35" s="1"/>
  <c r="O10" i="34"/>
  <c r="O10" i="35" s="1"/>
  <c r="O11" i="34"/>
  <c r="O11" i="35" s="1"/>
  <c r="O12" i="34"/>
  <c r="O12" i="35" s="1"/>
  <c r="O13" i="34"/>
  <c r="O13" i="35" s="1"/>
  <c r="O14" i="34"/>
  <c r="O14" i="35" s="1"/>
  <c r="O15" i="34"/>
  <c r="O15" i="35" s="1"/>
  <c r="O16" i="34"/>
  <c r="O16" i="35" s="1"/>
  <c r="O17" i="34"/>
  <c r="O17" i="35" s="1"/>
  <c r="O18" i="34"/>
  <c r="O18" i="35" s="1"/>
  <c r="O19" i="34"/>
  <c r="O19" i="35" s="1"/>
  <c r="O20" i="34"/>
  <c r="O20" i="35" s="1"/>
  <c r="O21" i="34"/>
  <c r="O21" i="35" s="1"/>
  <c r="O22" i="34"/>
  <c r="O22" i="35" s="1"/>
  <c r="O23" i="34"/>
  <c r="O23" i="35" s="1"/>
  <c r="O24" i="34"/>
  <c r="O24" i="35" s="1"/>
  <c r="O25" i="34"/>
  <c r="O25" i="35" s="1"/>
  <c r="O26" i="34"/>
  <c r="O26" i="35" s="1"/>
  <c r="O27" i="34"/>
  <c r="O27" i="35" s="1"/>
  <c r="O28" i="34"/>
  <c r="O28" i="35" s="1"/>
  <c r="O29" i="34"/>
  <c r="O29" i="35" s="1"/>
  <c r="O30" i="34"/>
  <c r="O30" i="35" s="1"/>
  <c r="O31" i="34"/>
  <c r="O31" i="35" s="1"/>
  <c r="O32" i="34"/>
  <c r="O32" i="35" s="1"/>
  <c r="O33" i="34"/>
  <c r="O33" i="35" s="1"/>
  <c r="O34" i="34"/>
  <c r="O34" i="35" s="1"/>
  <c r="O35" i="34"/>
  <c r="O35" i="35" s="1"/>
  <c r="O36" i="34"/>
  <c r="O36" i="35" s="1"/>
  <c r="O37" i="34"/>
  <c r="O37" i="35" s="1"/>
  <c r="O38" i="34"/>
  <c r="O38" i="35" s="1"/>
  <c r="O39" i="34"/>
  <c r="O39" i="35" s="1"/>
  <c r="O40" i="34"/>
  <c r="O40" i="35" s="1"/>
  <c r="O41" i="34"/>
  <c r="O41" i="35" s="1"/>
  <c r="O42" i="34"/>
  <c r="O42" i="35" s="1"/>
  <c r="O43" i="34"/>
  <c r="O43" i="35" s="1"/>
  <c r="O44" i="34"/>
  <c r="O44" i="35" s="1"/>
  <c r="O45" i="34"/>
  <c r="O45" i="35" s="1"/>
  <c r="O46" i="34"/>
  <c r="O46" i="35" s="1"/>
  <c r="O47" i="34"/>
  <c r="O47" i="35" s="1"/>
  <c r="O48" i="34"/>
  <c r="O48" i="35" s="1"/>
  <c r="O49" i="34"/>
  <c r="O49" i="35" s="1"/>
  <c r="O50" i="34"/>
  <c r="O50" i="35" s="1"/>
  <c r="O51" i="34"/>
  <c r="O51" i="35" s="1"/>
  <c r="O52" i="34"/>
  <c r="O52" i="35" s="1"/>
  <c r="O53" i="34"/>
  <c r="O53" i="35" s="1"/>
  <c r="O54" i="34"/>
  <c r="O54" i="35" s="1"/>
  <c r="O55" i="34"/>
  <c r="O55" i="35" s="1"/>
  <c r="O56" i="34"/>
  <c r="O56" i="35" s="1"/>
  <c r="O57" i="34"/>
  <c r="O57" i="35" s="1"/>
  <c r="O58" i="34"/>
  <c r="O58" i="35" s="1"/>
  <c r="O59" i="34"/>
  <c r="O59" i="35" s="1"/>
  <c r="O60" i="34"/>
  <c r="O60" i="35" s="1"/>
  <c r="O61" i="34"/>
  <c r="O61" i="35" s="1"/>
  <c r="O62" i="34"/>
  <c r="O62" i="35" s="1"/>
  <c r="O63" i="34"/>
  <c r="O63" i="35" s="1"/>
  <c r="O64" i="34"/>
  <c r="O64" i="35" s="1"/>
  <c r="O65" i="34"/>
  <c r="O65" i="35" s="1"/>
  <c r="O66" i="34"/>
  <c r="O66" i="35" s="1"/>
  <c r="O67" i="34"/>
  <c r="O67" i="35" s="1"/>
  <c r="O68" i="34"/>
  <c r="O68" i="35" s="1"/>
  <c r="O69" i="34"/>
  <c r="O69" i="35" s="1"/>
  <c r="O70" i="34"/>
  <c r="O70" i="35" s="1"/>
  <c r="O71" i="34"/>
  <c r="O71" i="35" s="1"/>
  <c r="O72" i="34"/>
  <c r="O72" i="35" s="1"/>
  <c r="O73" i="34"/>
  <c r="O73" i="35" s="1"/>
  <c r="O74" i="34"/>
  <c r="O74" i="35" s="1"/>
  <c r="O75" i="34"/>
  <c r="O75" i="35" s="1"/>
  <c r="O76" i="34"/>
  <c r="O76" i="35" s="1"/>
  <c r="O77" i="34"/>
  <c r="O77" i="35" s="1"/>
  <c r="O78" i="34"/>
  <c r="O78" i="35" s="1"/>
  <c r="O79" i="34"/>
  <c r="O79" i="35" s="1"/>
  <c r="O80" i="34"/>
  <c r="O80" i="35" s="1"/>
  <c r="O81" i="34"/>
  <c r="O81" i="35" s="1"/>
  <c r="O82" i="34"/>
  <c r="O82" i="35" s="1"/>
  <c r="O83" i="34"/>
  <c r="O83" i="35" s="1"/>
  <c r="O84" i="34"/>
  <c r="O84" i="35" s="1"/>
  <c r="O85" i="34"/>
  <c r="O85" i="35" s="1"/>
  <c r="O86" i="34"/>
  <c r="O86" i="35" s="1"/>
  <c r="O87" i="34"/>
  <c r="O87" i="35" s="1"/>
  <c r="O88" i="34"/>
  <c r="O88" i="35" s="1"/>
  <c r="O89" i="34"/>
  <c r="O89" i="35" s="1"/>
  <c r="O90" i="34"/>
  <c r="O90" i="35" s="1"/>
  <c r="O91" i="34"/>
  <c r="O91" i="35" s="1"/>
  <c r="O92" i="34"/>
  <c r="O92" i="35" s="1"/>
  <c r="O93" i="34"/>
  <c r="O93" i="35" s="1"/>
  <c r="O94" i="34"/>
  <c r="O94" i="35" s="1"/>
  <c r="O95" i="34"/>
  <c r="O95" i="35" s="1"/>
  <c r="O96" i="34"/>
  <c r="O96" i="35" s="1"/>
  <c r="O97" i="34"/>
  <c r="O97" i="35" s="1"/>
  <c r="O98" i="34"/>
  <c r="O98" i="35" s="1"/>
  <c r="O99" i="34"/>
  <c r="O99" i="35" s="1"/>
  <c r="O100" i="34"/>
  <c r="O100" i="35" s="1"/>
  <c r="O101" i="34"/>
  <c r="O101" i="35" s="1"/>
  <c r="O102" i="34"/>
  <c r="O102" i="35" s="1"/>
  <c r="O103" i="34"/>
  <c r="O103" i="35" s="1"/>
  <c r="O104" i="34"/>
  <c r="O104" i="35" s="1"/>
  <c r="O105" i="34"/>
  <c r="O105" i="35" s="1"/>
  <c r="O106" i="34"/>
  <c r="O106" i="35" s="1"/>
  <c r="O107" i="34"/>
  <c r="O107" i="35" s="1"/>
  <c r="O108" i="34"/>
  <c r="O108" i="35" s="1"/>
  <c r="O109" i="34"/>
  <c r="O109" i="35" s="1"/>
  <c r="O110" i="34"/>
  <c r="O110" i="35" s="1"/>
  <c r="O111" i="34"/>
  <c r="O111" i="35" s="1"/>
  <c r="O112" i="34"/>
  <c r="O112" i="35" s="1"/>
  <c r="O113" i="34"/>
  <c r="O113" i="35" s="1"/>
  <c r="O114" i="34"/>
  <c r="O114" i="35" s="1"/>
  <c r="O115" i="34"/>
  <c r="O115" i="35" s="1"/>
  <c r="O116" i="34"/>
  <c r="O116" i="35" s="1"/>
  <c r="O117" i="34"/>
  <c r="O117" i="35" s="1"/>
  <c r="O118" i="34"/>
  <c r="O118" i="35" s="1"/>
  <c r="O119" i="34"/>
  <c r="O119" i="35" s="1"/>
  <c r="O120" i="34"/>
  <c r="O120" i="35" s="1"/>
  <c r="O121" i="34"/>
  <c r="O121" i="35" s="1"/>
  <c r="O122" i="34"/>
  <c r="O122" i="35" s="1"/>
  <c r="O123" i="34"/>
  <c r="O123" i="35" s="1"/>
  <c r="O124" i="34"/>
  <c r="O124" i="35" s="1"/>
  <c r="O125" i="34"/>
  <c r="O125" i="35" s="1"/>
  <c r="O126" i="34"/>
  <c r="O126" i="35" s="1"/>
  <c r="O127" i="34"/>
  <c r="O127" i="35" s="1"/>
  <c r="O128" i="34"/>
  <c r="O128" i="35" s="1"/>
  <c r="O129" i="34"/>
  <c r="O129" i="35" s="1"/>
  <c r="O130" i="34"/>
  <c r="O130" i="35" s="1"/>
  <c r="O131" i="34"/>
  <c r="O131" i="35" s="1"/>
  <c r="O132" i="34"/>
  <c r="O132" i="35" s="1"/>
  <c r="O133" i="34"/>
  <c r="O133" i="35" s="1"/>
  <c r="O134" i="34"/>
  <c r="O134" i="35" s="1"/>
  <c r="O135" i="34"/>
  <c r="O135" i="35" s="1"/>
  <c r="O136" i="34"/>
  <c r="O136" i="35" s="1"/>
  <c r="O137" i="34"/>
  <c r="O137" i="35" s="1"/>
  <c r="O138" i="34"/>
  <c r="O138" i="35" s="1"/>
  <c r="O139" i="34"/>
  <c r="O139" i="35" s="1"/>
  <c r="O140" i="34"/>
  <c r="O140" i="35" s="1"/>
  <c r="O141" i="34"/>
  <c r="O141" i="35" s="1"/>
  <c r="O142" i="34"/>
  <c r="O142" i="35" s="1"/>
  <c r="O143" i="34"/>
  <c r="O143" i="35" s="1"/>
  <c r="O144" i="34"/>
  <c r="O144" i="35" s="1"/>
  <c r="O145" i="34"/>
  <c r="O145" i="35" s="1"/>
  <c r="O146" i="34"/>
  <c r="O146" i="35" s="1"/>
  <c r="O147" i="34"/>
  <c r="O147" i="35" s="1"/>
  <c r="O148" i="34"/>
  <c r="O148" i="35" s="1"/>
  <c r="O149" i="34"/>
  <c r="O149" i="35" s="1"/>
  <c r="O150" i="34"/>
  <c r="O150" i="35" s="1"/>
  <c r="O151" i="34"/>
  <c r="O151" i="35" s="1"/>
  <c r="O152" i="34"/>
  <c r="O152" i="35" s="1"/>
  <c r="O153" i="34"/>
  <c r="O153" i="35" s="1"/>
  <c r="O154" i="34"/>
  <c r="O154" i="35" s="1"/>
  <c r="O155" i="34"/>
  <c r="O155" i="35" s="1"/>
  <c r="O156" i="34"/>
  <c r="O156" i="35" s="1"/>
  <c r="O157" i="34"/>
  <c r="O157" i="35" s="1"/>
  <c r="O158" i="34"/>
  <c r="O158" i="35" s="1"/>
  <c r="O159" i="34"/>
  <c r="O159" i="35" s="1"/>
  <c r="O160" i="34"/>
  <c r="O160" i="35" s="1"/>
  <c r="O161" i="34"/>
  <c r="O161" i="35" s="1"/>
  <c r="O162" i="34"/>
  <c r="O162" i="35" s="1"/>
  <c r="O163" i="34"/>
  <c r="O163" i="35" s="1"/>
  <c r="O164" i="34"/>
  <c r="O164" i="35" s="1"/>
  <c r="O165" i="34"/>
  <c r="O165" i="35" s="1"/>
  <c r="O166" i="34"/>
  <c r="O166" i="35" s="1"/>
  <c r="O167" i="34"/>
  <c r="O167" i="35" s="1"/>
  <c r="O168" i="34"/>
  <c r="O168" i="35" s="1"/>
  <c r="O169" i="34"/>
  <c r="O169" i="35" s="1"/>
  <c r="O170" i="34"/>
  <c r="O170" i="35" s="1"/>
  <c r="O171" i="34"/>
  <c r="O171" i="35" s="1"/>
  <c r="O172" i="34"/>
  <c r="O172" i="35" s="1"/>
  <c r="O173" i="34"/>
  <c r="O173" i="35" s="1"/>
  <c r="O174" i="34"/>
  <c r="O174" i="35" s="1"/>
  <c r="O175" i="34"/>
  <c r="O175" i="35" s="1"/>
  <c r="O176" i="34"/>
  <c r="O176" i="35" s="1"/>
  <c r="O177" i="34"/>
  <c r="O177" i="35" s="1"/>
  <c r="O178" i="34"/>
  <c r="O178" i="35" s="1"/>
  <c r="O179" i="34"/>
  <c r="O179" i="35" s="1"/>
  <c r="O180" i="34"/>
  <c r="O180" i="35" s="1"/>
  <c r="O181" i="34"/>
  <c r="O181" i="35" s="1"/>
  <c r="O182" i="34"/>
  <c r="O182" i="35" s="1"/>
  <c r="O183" i="34"/>
  <c r="O183" i="35" s="1"/>
  <c r="O184" i="34"/>
  <c r="O184" i="35" s="1"/>
  <c r="O185" i="34"/>
  <c r="O185" i="35" s="1"/>
  <c r="O186" i="34"/>
  <c r="O186" i="35" s="1"/>
  <c r="O187" i="34"/>
  <c r="O187" i="35" s="1"/>
  <c r="O188" i="34"/>
  <c r="O188" i="35" s="1"/>
  <c r="O189" i="34"/>
  <c r="O189" i="35" s="1"/>
  <c r="O190" i="34"/>
  <c r="O190" i="35" s="1"/>
  <c r="O191" i="34"/>
  <c r="O191" i="35" s="1"/>
  <c r="O192" i="34"/>
  <c r="O192" i="35" s="1"/>
  <c r="O193" i="34"/>
  <c r="O193" i="35" s="1"/>
  <c r="O194" i="34"/>
  <c r="O194" i="35" s="1"/>
  <c r="O195" i="34"/>
  <c r="O195" i="35" s="1"/>
  <c r="O196" i="34"/>
  <c r="O196" i="35" s="1"/>
  <c r="O197" i="34"/>
  <c r="O197" i="35" s="1"/>
  <c r="O198" i="34"/>
  <c r="O198" i="35" s="1"/>
  <c r="O199" i="34"/>
  <c r="O199" i="35" s="1"/>
  <c r="O200" i="34"/>
  <c r="O200" i="35" s="1"/>
  <c r="O201" i="34"/>
  <c r="O201" i="35" s="1"/>
  <c r="O202" i="34"/>
  <c r="O202" i="35" s="1"/>
  <c r="O203" i="34"/>
  <c r="O203" i="35" s="1"/>
  <c r="O204" i="34"/>
  <c r="O204" i="35" s="1"/>
  <c r="O205" i="34"/>
  <c r="O205" i="35" s="1"/>
  <c r="O206" i="34"/>
  <c r="O206" i="35" s="1"/>
  <c r="O207" i="34"/>
  <c r="O207" i="35" s="1"/>
  <c r="O208" i="34"/>
  <c r="O208" i="35" s="1"/>
  <c r="O209" i="34"/>
  <c r="O209" i="35" s="1"/>
  <c r="O210" i="34"/>
  <c r="O210" i="35" s="1"/>
  <c r="O211" i="34"/>
  <c r="O211" i="35" s="1"/>
  <c r="O212" i="34"/>
  <c r="O212" i="35" s="1"/>
  <c r="O213" i="34"/>
  <c r="O213" i="35" s="1"/>
  <c r="O214" i="34"/>
  <c r="O214" i="35" s="1"/>
  <c r="O215" i="34"/>
  <c r="O215" i="35" s="1"/>
  <c r="O216" i="34"/>
  <c r="O216" i="35" s="1"/>
  <c r="O217" i="34"/>
  <c r="O217" i="35" s="1"/>
  <c r="O218" i="34"/>
  <c r="O218" i="35" s="1"/>
  <c r="O219" i="34"/>
  <c r="O219" i="35" s="1"/>
  <c r="O220" i="34"/>
  <c r="O220" i="35" s="1"/>
  <c r="O221" i="34"/>
  <c r="O221" i="35" s="1"/>
  <c r="O222" i="34"/>
  <c r="O222" i="35" s="1"/>
  <c r="O223" i="34"/>
  <c r="O223" i="35" s="1"/>
  <c r="O224" i="34"/>
  <c r="O224" i="35" s="1"/>
  <c r="O225" i="34"/>
  <c r="O225" i="35" s="1"/>
  <c r="O226" i="34"/>
  <c r="O226" i="35" s="1"/>
  <c r="O227" i="34"/>
  <c r="O227" i="35" s="1"/>
  <c r="O228" i="34"/>
  <c r="O228" i="35" s="1"/>
  <c r="O229" i="34"/>
  <c r="O229" i="35" s="1"/>
  <c r="O230" i="34"/>
  <c r="O230" i="35" s="1"/>
  <c r="O231" i="34"/>
  <c r="O231" i="35" s="1"/>
  <c r="O232" i="34"/>
  <c r="O232" i="35" s="1"/>
  <c r="O233" i="34"/>
  <c r="O233" i="35" s="1"/>
  <c r="O234" i="34"/>
  <c r="O234" i="35" s="1"/>
  <c r="O235" i="34"/>
  <c r="O235" i="35" s="1"/>
  <c r="O236" i="34"/>
  <c r="O236" i="35" s="1"/>
  <c r="O237" i="34"/>
  <c r="O237" i="35" s="1"/>
  <c r="O238" i="34"/>
  <c r="O238" i="35" s="1"/>
  <c r="O239" i="34"/>
  <c r="O239" i="35" s="1"/>
  <c r="O240" i="34"/>
  <c r="O240" i="35" s="1"/>
  <c r="O241" i="34"/>
  <c r="O241" i="35" s="1"/>
  <c r="O242" i="34"/>
  <c r="O242" i="35" s="1"/>
  <c r="O243" i="34"/>
  <c r="O243" i="35" s="1"/>
  <c r="O244" i="34"/>
  <c r="O244" i="35" s="1"/>
  <c r="O245" i="34"/>
  <c r="O245" i="35" s="1"/>
  <c r="O246" i="34"/>
  <c r="O246" i="35" s="1"/>
  <c r="O247" i="34"/>
  <c r="O247" i="35" s="1"/>
  <c r="O248" i="34"/>
  <c r="O248" i="35" s="1"/>
  <c r="O249" i="34"/>
  <c r="O249" i="35" s="1"/>
  <c r="O250" i="34"/>
  <c r="O250" i="35" s="1"/>
  <c r="O251" i="34"/>
  <c r="O251" i="35" s="1"/>
  <c r="O252" i="34"/>
  <c r="O252" i="35" s="1"/>
  <c r="O253" i="34"/>
  <c r="O253" i="35" s="1"/>
  <c r="O254" i="34"/>
  <c r="O254" i="35" s="1"/>
  <c r="O255" i="34"/>
  <c r="O255" i="35" s="1"/>
  <c r="O256" i="34"/>
  <c r="O256" i="35" s="1"/>
  <c r="O257" i="34"/>
  <c r="O257" i="35" s="1"/>
  <c r="O258" i="34"/>
  <c r="O258" i="35" s="1"/>
  <c r="O259" i="34"/>
  <c r="O259" i="35" s="1"/>
  <c r="O260" i="34"/>
  <c r="O260" i="35" s="1"/>
  <c r="O261" i="34"/>
  <c r="O261" i="35" s="1"/>
  <c r="O262" i="34"/>
  <c r="O262" i="35" s="1"/>
  <c r="O263" i="34"/>
  <c r="O263" i="35" s="1"/>
  <c r="O264" i="34"/>
  <c r="O264" i="35" s="1"/>
  <c r="O265" i="34"/>
  <c r="O265" i="35" s="1"/>
  <c r="O266" i="34"/>
  <c r="O266" i="35" s="1"/>
  <c r="O267" i="34"/>
  <c r="O267" i="35" s="1"/>
  <c r="O268" i="34"/>
  <c r="O268" i="35" s="1"/>
  <c r="O269" i="34"/>
  <c r="O269" i="35" s="1"/>
  <c r="O270" i="34"/>
  <c r="O270" i="35" s="1"/>
  <c r="O271" i="34"/>
  <c r="O271" i="35" s="1"/>
  <c r="O272" i="34"/>
  <c r="O272" i="35" s="1"/>
  <c r="O273" i="34"/>
  <c r="O273" i="35" s="1"/>
  <c r="O274" i="34"/>
  <c r="O274" i="35" s="1"/>
  <c r="O275" i="34"/>
  <c r="O275" i="35" s="1"/>
  <c r="O276" i="34"/>
  <c r="O276" i="35" s="1"/>
  <c r="O277" i="34"/>
  <c r="O277" i="35" s="1"/>
  <c r="O278" i="34"/>
  <c r="O278" i="35" s="1"/>
  <c r="O279" i="34"/>
  <c r="O279" i="35" s="1"/>
  <c r="O280" i="34"/>
  <c r="O280" i="35" s="1"/>
  <c r="P10" i="34"/>
  <c r="P10" i="35" s="1"/>
  <c r="P11" i="34"/>
  <c r="P11" i="35" s="1"/>
  <c r="P12" i="34"/>
  <c r="P12" i="35" s="1"/>
  <c r="P13" i="34"/>
  <c r="P13" i="35" s="1"/>
  <c r="P14" i="34"/>
  <c r="P14" i="35" s="1"/>
  <c r="P15" i="34"/>
  <c r="P15" i="35" s="1"/>
  <c r="P16" i="34"/>
  <c r="P16" i="35" s="1"/>
  <c r="P17" i="34"/>
  <c r="P17" i="35" s="1"/>
  <c r="P18" i="34"/>
  <c r="P18" i="35" s="1"/>
  <c r="P19" i="34"/>
  <c r="P19" i="35" s="1"/>
  <c r="P20" i="34"/>
  <c r="P20" i="35" s="1"/>
  <c r="P21" i="34"/>
  <c r="P21" i="35" s="1"/>
  <c r="P22" i="34"/>
  <c r="P22" i="35" s="1"/>
  <c r="P23" i="34"/>
  <c r="P23" i="35" s="1"/>
  <c r="P24" i="34"/>
  <c r="P24" i="35" s="1"/>
  <c r="P25" i="34"/>
  <c r="P25" i="35" s="1"/>
  <c r="P26" i="34"/>
  <c r="P26" i="35" s="1"/>
  <c r="P27" i="34"/>
  <c r="P27" i="35" s="1"/>
  <c r="P28" i="34"/>
  <c r="P28" i="35" s="1"/>
  <c r="P29" i="34"/>
  <c r="P29" i="35" s="1"/>
  <c r="P30" i="34"/>
  <c r="P30" i="35" s="1"/>
  <c r="P31" i="34"/>
  <c r="P31" i="35" s="1"/>
  <c r="P32" i="34"/>
  <c r="P32" i="35" s="1"/>
  <c r="P33" i="34"/>
  <c r="P33" i="35" s="1"/>
  <c r="P34" i="34"/>
  <c r="P34" i="35" s="1"/>
  <c r="P35" i="34"/>
  <c r="P35" i="35" s="1"/>
  <c r="P36" i="34"/>
  <c r="P36" i="35" s="1"/>
  <c r="P37" i="34"/>
  <c r="P37" i="35" s="1"/>
  <c r="P38" i="34"/>
  <c r="P38" i="35" s="1"/>
  <c r="P39" i="34"/>
  <c r="P39" i="35" s="1"/>
  <c r="P40" i="34"/>
  <c r="P40" i="35" s="1"/>
  <c r="P41" i="34"/>
  <c r="P41" i="35" s="1"/>
  <c r="P42" i="34"/>
  <c r="P42" i="35" s="1"/>
  <c r="P43" i="34"/>
  <c r="P43" i="35" s="1"/>
  <c r="P44" i="34"/>
  <c r="P44" i="35" s="1"/>
  <c r="P45" i="34"/>
  <c r="P45" i="35" s="1"/>
  <c r="P46" i="34"/>
  <c r="P46" i="35" s="1"/>
  <c r="P47" i="34"/>
  <c r="P47" i="35" s="1"/>
  <c r="P48" i="34"/>
  <c r="P48" i="35" s="1"/>
  <c r="P49" i="34"/>
  <c r="P49" i="35" s="1"/>
  <c r="P50" i="34"/>
  <c r="P50" i="35" s="1"/>
  <c r="P51" i="34"/>
  <c r="P51" i="35" s="1"/>
  <c r="P52" i="34"/>
  <c r="P52" i="35" s="1"/>
  <c r="P53" i="34"/>
  <c r="P53" i="35" s="1"/>
  <c r="P54" i="34"/>
  <c r="P54" i="35" s="1"/>
  <c r="P55" i="34"/>
  <c r="P55" i="35" s="1"/>
  <c r="P56" i="34"/>
  <c r="P56" i="35" s="1"/>
  <c r="P57" i="34"/>
  <c r="P57" i="35" s="1"/>
  <c r="P58" i="34"/>
  <c r="P58" i="35" s="1"/>
  <c r="P59" i="34"/>
  <c r="P59" i="35" s="1"/>
  <c r="P60" i="34"/>
  <c r="P60" i="35" s="1"/>
  <c r="P61" i="34"/>
  <c r="P61" i="35" s="1"/>
  <c r="P62" i="34"/>
  <c r="P62" i="35" s="1"/>
  <c r="P63" i="34"/>
  <c r="P63" i="35" s="1"/>
  <c r="P64" i="34"/>
  <c r="P64" i="35" s="1"/>
  <c r="P65" i="34"/>
  <c r="P65" i="35" s="1"/>
  <c r="P66" i="34"/>
  <c r="P66" i="35" s="1"/>
  <c r="P67" i="34"/>
  <c r="P67" i="35" s="1"/>
  <c r="P68" i="34"/>
  <c r="P68" i="35" s="1"/>
  <c r="P69" i="34"/>
  <c r="P69" i="35" s="1"/>
  <c r="P70" i="34"/>
  <c r="P70" i="35" s="1"/>
  <c r="P71" i="34"/>
  <c r="P71" i="35" s="1"/>
  <c r="P72" i="34"/>
  <c r="P72" i="35" s="1"/>
  <c r="P73" i="34"/>
  <c r="P73" i="35" s="1"/>
  <c r="P74" i="34"/>
  <c r="P74" i="35" s="1"/>
  <c r="P75" i="34"/>
  <c r="P75" i="35" s="1"/>
  <c r="P76" i="34"/>
  <c r="P76" i="35" s="1"/>
  <c r="P77" i="34"/>
  <c r="P77" i="35" s="1"/>
  <c r="P78" i="34"/>
  <c r="P78" i="35" s="1"/>
  <c r="P79" i="34"/>
  <c r="P79" i="35" s="1"/>
  <c r="P80" i="34"/>
  <c r="P80" i="35" s="1"/>
  <c r="P81" i="34"/>
  <c r="P81" i="35" s="1"/>
  <c r="P82" i="34"/>
  <c r="P82" i="35" s="1"/>
  <c r="P83" i="34"/>
  <c r="P83" i="35" s="1"/>
  <c r="P84" i="34"/>
  <c r="P84" i="35" s="1"/>
  <c r="P85" i="34"/>
  <c r="P85" i="35" s="1"/>
  <c r="P86" i="34"/>
  <c r="P86" i="35" s="1"/>
  <c r="P87" i="34"/>
  <c r="P87" i="35" s="1"/>
  <c r="P88" i="34"/>
  <c r="P88" i="35" s="1"/>
  <c r="P89" i="34"/>
  <c r="P89" i="35" s="1"/>
  <c r="P90" i="34"/>
  <c r="P90" i="35" s="1"/>
  <c r="P91" i="34"/>
  <c r="P91" i="35" s="1"/>
  <c r="P92" i="34"/>
  <c r="P92" i="35" s="1"/>
  <c r="P93" i="34"/>
  <c r="P93" i="35" s="1"/>
  <c r="P94" i="34"/>
  <c r="P94" i="35" s="1"/>
  <c r="P95" i="34"/>
  <c r="P95" i="35" s="1"/>
  <c r="P96" i="34"/>
  <c r="P96" i="35" s="1"/>
  <c r="P97" i="34"/>
  <c r="P97" i="35" s="1"/>
  <c r="P98" i="34"/>
  <c r="P98" i="35" s="1"/>
  <c r="P99" i="34"/>
  <c r="P99" i="35" s="1"/>
  <c r="P100" i="34"/>
  <c r="P100" i="35" s="1"/>
  <c r="P101" i="34"/>
  <c r="P101" i="35" s="1"/>
  <c r="P102" i="34"/>
  <c r="P102" i="35" s="1"/>
  <c r="P103" i="34"/>
  <c r="P103" i="35" s="1"/>
  <c r="P104" i="34"/>
  <c r="P104" i="35" s="1"/>
  <c r="P105" i="34"/>
  <c r="P105" i="35" s="1"/>
  <c r="P106" i="34"/>
  <c r="P106" i="35" s="1"/>
  <c r="P107" i="34"/>
  <c r="P107" i="35" s="1"/>
  <c r="P108" i="34"/>
  <c r="P108" i="35" s="1"/>
  <c r="P109" i="34"/>
  <c r="P109" i="35" s="1"/>
  <c r="P110" i="34"/>
  <c r="P110" i="35" s="1"/>
  <c r="P111" i="34"/>
  <c r="P111" i="35" s="1"/>
  <c r="P112" i="34"/>
  <c r="P112" i="35" s="1"/>
  <c r="P113" i="34"/>
  <c r="P113" i="35" s="1"/>
  <c r="P114" i="34"/>
  <c r="P114" i="35" s="1"/>
  <c r="P115" i="34"/>
  <c r="P115" i="35" s="1"/>
  <c r="P116" i="34"/>
  <c r="P116" i="35" s="1"/>
  <c r="P117" i="34"/>
  <c r="P117" i="35" s="1"/>
  <c r="P118" i="34"/>
  <c r="P118" i="35" s="1"/>
  <c r="P119" i="34"/>
  <c r="P119" i="35" s="1"/>
  <c r="P120" i="34"/>
  <c r="P120" i="35" s="1"/>
  <c r="P121" i="34"/>
  <c r="P121" i="35" s="1"/>
  <c r="P122" i="34"/>
  <c r="P122" i="35" s="1"/>
  <c r="P123" i="34"/>
  <c r="P123" i="35" s="1"/>
  <c r="P124" i="34"/>
  <c r="P124" i="35" s="1"/>
  <c r="P125" i="34"/>
  <c r="P125" i="35" s="1"/>
  <c r="P126" i="34"/>
  <c r="P126" i="35" s="1"/>
  <c r="P127" i="34"/>
  <c r="P127" i="35" s="1"/>
  <c r="P128" i="34"/>
  <c r="P128" i="35" s="1"/>
  <c r="P129" i="34"/>
  <c r="P129" i="35" s="1"/>
  <c r="P130" i="34"/>
  <c r="P130" i="35" s="1"/>
  <c r="P131" i="34"/>
  <c r="P131" i="35" s="1"/>
  <c r="P132" i="34"/>
  <c r="P132" i="35" s="1"/>
  <c r="P133" i="34"/>
  <c r="P133" i="35" s="1"/>
  <c r="P134" i="34"/>
  <c r="P134" i="35" s="1"/>
  <c r="P135" i="34"/>
  <c r="P135" i="35" s="1"/>
  <c r="P136" i="34"/>
  <c r="P136" i="35" s="1"/>
  <c r="P137" i="34"/>
  <c r="P137" i="35" s="1"/>
  <c r="P138" i="34"/>
  <c r="P138" i="35" s="1"/>
  <c r="P139" i="34"/>
  <c r="P139" i="35" s="1"/>
  <c r="P140" i="34"/>
  <c r="P140" i="35" s="1"/>
  <c r="P141" i="34"/>
  <c r="P141" i="35" s="1"/>
  <c r="P142" i="34"/>
  <c r="P142" i="35" s="1"/>
  <c r="P143" i="34"/>
  <c r="P143" i="35" s="1"/>
  <c r="P144" i="34"/>
  <c r="P144" i="35" s="1"/>
  <c r="P145" i="34"/>
  <c r="P145" i="35" s="1"/>
  <c r="P146" i="34"/>
  <c r="P146" i="35" s="1"/>
  <c r="P147" i="34"/>
  <c r="P147" i="35" s="1"/>
  <c r="P148" i="34"/>
  <c r="P148" i="35" s="1"/>
  <c r="P149" i="34"/>
  <c r="P149" i="35" s="1"/>
  <c r="P150" i="34"/>
  <c r="P150" i="35" s="1"/>
  <c r="P151" i="34"/>
  <c r="P151" i="35" s="1"/>
  <c r="P152" i="34"/>
  <c r="P152" i="35" s="1"/>
  <c r="P153" i="34"/>
  <c r="P153" i="35" s="1"/>
  <c r="P154" i="34"/>
  <c r="P154" i="35" s="1"/>
  <c r="P155" i="34"/>
  <c r="P155" i="35" s="1"/>
  <c r="P156" i="34"/>
  <c r="P156" i="35" s="1"/>
  <c r="P157" i="34"/>
  <c r="P157" i="35" s="1"/>
  <c r="P158" i="34"/>
  <c r="P158" i="35" s="1"/>
  <c r="P159" i="34"/>
  <c r="P159" i="35" s="1"/>
  <c r="P160" i="34"/>
  <c r="P160" i="35" s="1"/>
  <c r="P161" i="34"/>
  <c r="P161" i="35" s="1"/>
  <c r="P162" i="34"/>
  <c r="P162" i="35" s="1"/>
  <c r="P163" i="34"/>
  <c r="P163" i="35" s="1"/>
  <c r="P164" i="34"/>
  <c r="P164" i="35" s="1"/>
  <c r="P165" i="34"/>
  <c r="P165" i="35" s="1"/>
  <c r="P166" i="34"/>
  <c r="P166" i="35" s="1"/>
  <c r="P167" i="34"/>
  <c r="P167" i="35" s="1"/>
  <c r="P168" i="34"/>
  <c r="P168" i="35" s="1"/>
  <c r="P169" i="34"/>
  <c r="P169" i="35" s="1"/>
  <c r="P170" i="34"/>
  <c r="P170" i="35" s="1"/>
  <c r="P171" i="34"/>
  <c r="P171" i="35" s="1"/>
  <c r="P172" i="34"/>
  <c r="P172" i="35" s="1"/>
  <c r="P173" i="34"/>
  <c r="P173" i="35" s="1"/>
  <c r="P174" i="34"/>
  <c r="P174" i="35" s="1"/>
  <c r="P175" i="34"/>
  <c r="P175" i="35" s="1"/>
  <c r="P176" i="34"/>
  <c r="P176" i="35" s="1"/>
  <c r="P177" i="34"/>
  <c r="P177" i="35" s="1"/>
  <c r="P178" i="34"/>
  <c r="P178" i="35" s="1"/>
  <c r="P179" i="34"/>
  <c r="P179" i="35" s="1"/>
  <c r="P180" i="34"/>
  <c r="P180" i="35" s="1"/>
  <c r="P181" i="34"/>
  <c r="P181" i="35" s="1"/>
  <c r="P182" i="34"/>
  <c r="P182" i="35" s="1"/>
  <c r="P183" i="34"/>
  <c r="P183" i="35" s="1"/>
  <c r="P184" i="34"/>
  <c r="P184" i="35" s="1"/>
  <c r="P185" i="34"/>
  <c r="P185" i="35" s="1"/>
  <c r="P186" i="34"/>
  <c r="P186" i="35" s="1"/>
  <c r="P187" i="34"/>
  <c r="P187" i="35" s="1"/>
  <c r="P188" i="34"/>
  <c r="P188" i="35" s="1"/>
  <c r="P189" i="34"/>
  <c r="P189" i="35" s="1"/>
  <c r="P190" i="34"/>
  <c r="P190" i="35" s="1"/>
  <c r="P191" i="34"/>
  <c r="P191" i="35" s="1"/>
  <c r="P192" i="34"/>
  <c r="P192" i="35" s="1"/>
  <c r="P193" i="34"/>
  <c r="P193" i="35" s="1"/>
  <c r="P194" i="34"/>
  <c r="P194" i="35" s="1"/>
  <c r="P195" i="34"/>
  <c r="P195" i="35" s="1"/>
  <c r="P196" i="34"/>
  <c r="P196" i="35" s="1"/>
  <c r="P197" i="34"/>
  <c r="P197" i="35" s="1"/>
  <c r="P198" i="34"/>
  <c r="P198" i="35" s="1"/>
  <c r="P199" i="34"/>
  <c r="P199" i="35" s="1"/>
  <c r="P200" i="34"/>
  <c r="P200" i="35" s="1"/>
  <c r="P201" i="34"/>
  <c r="P201" i="35" s="1"/>
  <c r="P202" i="34"/>
  <c r="P202" i="35" s="1"/>
  <c r="P203" i="34"/>
  <c r="P203" i="35" s="1"/>
  <c r="P204" i="34"/>
  <c r="P204" i="35" s="1"/>
  <c r="P205" i="34"/>
  <c r="P205" i="35" s="1"/>
  <c r="P206" i="34"/>
  <c r="P206" i="35" s="1"/>
  <c r="P207" i="34"/>
  <c r="P207" i="35" s="1"/>
  <c r="P208" i="34"/>
  <c r="P208" i="35" s="1"/>
  <c r="P209" i="34"/>
  <c r="P209" i="35" s="1"/>
  <c r="P210" i="34"/>
  <c r="P210" i="35" s="1"/>
  <c r="P211" i="34"/>
  <c r="P211" i="35" s="1"/>
  <c r="P212" i="34"/>
  <c r="P212" i="35" s="1"/>
  <c r="P213" i="34"/>
  <c r="P213" i="35" s="1"/>
  <c r="P214" i="34"/>
  <c r="P214" i="35" s="1"/>
  <c r="P215" i="34"/>
  <c r="P215" i="35" s="1"/>
  <c r="P216" i="34"/>
  <c r="P216" i="35" s="1"/>
  <c r="P217" i="34"/>
  <c r="P217" i="35" s="1"/>
  <c r="P218" i="34"/>
  <c r="P218" i="35" s="1"/>
  <c r="P219" i="34"/>
  <c r="P219" i="35" s="1"/>
  <c r="P220" i="34"/>
  <c r="P220" i="35" s="1"/>
  <c r="P221" i="34"/>
  <c r="P221" i="35" s="1"/>
  <c r="P222" i="34"/>
  <c r="P222" i="35" s="1"/>
  <c r="P223" i="34"/>
  <c r="P223" i="35" s="1"/>
  <c r="P224" i="34"/>
  <c r="P224" i="35" s="1"/>
  <c r="P225" i="34"/>
  <c r="P225" i="35" s="1"/>
  <c r="P226" i="34"/>
  <c r="P226" i="35" s="1"/>
  <c r="P227" i="34"/>
  <c r="P227" i="35" s="1"/>
  <c r="P228" i="34"/>
  <c r="P228" i="35" s="1"/>
  <c r="P229" i="34"/>
  <c r="P229" i="35" s="1"/>
  <c r="P230" i="34"/>
  <c r="P230" i="35" s="1"/>
  <c r="P231" i="34"/>
  <c r="P231" i="35" s="1"/>
  <c r="P232" i="34"/>
  <c r="P232" i="35" s="1"/>
  <c r="P233" i="34"/>
  <c r="P233" i="35" s="1"/>
  <c r="P234" i="34"/>
  <c r="P234" i="35" s="1"/>
  <c r="P235" i="34"/>
  <c r="P235" i="35" s="1"/>
  <c r="P236" i="34"/>
  <c r="P236" i="35" s="1"/>
  <c r="P237" i="34"/>
  <c r="P237" i="35" s="1"/>
  <c r="P238" i="34"/>
  <c r="P238" i="35" s="1"/>
  <c r="P239" i="34"/>
  <c r="P239" i="35" s="1"/>
  <c r="P240" i="34"/>
  <c r="P240" i="35" s="1"/>
  <c r="P241" i="34"/>
  <c r="P241" i="35" s="1"/>
  <c r="P242" i="34"/>
  <c r="P242" i="35" s="1"/>
  <c r="P243" i="34"/>
  <c r="P243" i="35" s="1"/>
  <c r="P244" i="34"/>
  <c r="P244" i="35" s="1"/>
  <c r="P245" i="34"/>
  <c r="P245" i="35" s="1"/>
  <c r="P246" i="34"/>
  <c r="P246" i="35" s="1"/>
  <c r="P247" i="34"/>
  <c r="P247" i="35" s="1"/>
  <c r="P248" i="34"/>
  <c r="P248" i="35" s="1"/>
  <c r="P249" i="34"/>
  <c r="P249" i="35" s="1"/>
  <c r="P250" i="34"/>
  <c r="P250" i="35" s="1"/>
  <c r="P251" i="34"/>
  <c r="P251" i="35" s="1"/>
  <c r="P252" i="34"/>
  <c r="P252" i="35" s="1"/>
  <c r="P253" i="34"/>
  <c r="P253" i="35" s="1"/>
  <c r="P254" i="34"/>
  <c r="P254" i="35" s="1"/>
  <c r="P255" i="34"/>
  <c r="P255" i="35" s="1"/>
  <c r="P256" i="34"/>
  <c r="P256" i="35" s="1"/>
  <c r="P257" i="34"/>
  <c r="P257" i="35" s="1"/>
  <c r="P258" i="34"/>
  <c r="P258" i="35" s="1"/>
  <c r="P259" i="34"/>
  <c r="P259" i="35" s="1"/>
  <c r="P260" i="34"/>
  <c r="P260" i="35" s="1"/>
  <c r="P261" i="34"/>
  <c r="P261" i="35" s="1"/>
  <c r="P262" i="34"/>
  <c r="P262" i="35" s="1"/>
  <c r="P263" i="34"/>
  <c r="P263" i="35" s="1"/>
  <c r="P264" i="34"/>
  <c r="P264" i="35" s="1"/>
  <c r="P265" i="34"/>
  <c r="P265" i="35" s="1"/>
  <c r="P266" i="34"/>
  <c r="P266" i="35" s="1"/>
  <c r="P267" i="34"/>
  <c r="P267" i="35" s="1"/>
  <c r="P268" i="34"/>
  <c r="P268" i="35" s="1"/>
  <c r="P269" i="34"/>
  <c r="P269" i="35" s="1"/>
  <c r="P270" i="34"/>
  <c r="P270" i="35" s="1"/>
  <c r="P271" i="34"/>
  <c r="P271" i="35" s="1"/>
  <c r="P272" i="34"/>
  <c r="P272" i="35" s="1"/>
  <c r="P273" i="34"/>
  <c r="P273" i="35" s="1"/>
  <c r="P274" i="34"/>
  <c r="P274" i="35" s="1"/>
  <c r="P275" i="34"/>
  <c r="P275" i="35" s="1"/>
  <c r="P276" i="34"/>
  <c r="P276" i="35" s="1"/>
  <c r="P277" i="34"/>
  <c r="P277" i="35" s="1"/>
  <c r="P278" i="34"/>
  <c r="P278" i="35" s="1"/>
  <c r="P279" i="34"/>
  <c r="P279" i="35" s="1"/>
  <c r="P280" i="34"/>
  <c r="P280" i="35" s="1"/>
  <c r="Q10" i="34"/>
  <c r="Q10" i="35" s="1"/>
  <c r="Q11" i="34"/>
  <c r="Q11" i="35" s="1"/>
  <c r="Q12" i="34"/>
  <c r="Q12" i="35" s="1"/>
  <c r="Q13" i="34"/>
  <c r="Q13" i="35" s="1"/>
  <c r="Q14" i="34"/>
  <c r="Q14" i="35" s="1"/>
  <c r="Q15" i="34"/>
  <c r="Q15" i="35" s="1"/>
  <c r="Q16" i="34"/>
  <c r="Q16" i="35" s="1"/>
  <c r="Q17" i="34"/>
  <c r="Q17" i="35" s="1"/>
  <c r="Q18" i="34"/>
  <c r="Q18" i="35" s="1"/>
  <c r="Q19" i="34"/>
  <c r="Q19" i="35" s="1"/>
  <c r="Q20" i="34"/>
  <c r="Q20" i="35" s="1"/>
  <c r="Q21" i="34"/>
  <c r="Q21" i="35" s="1"/>
  <c r="Q22" i="34"/>
  <c r="Q22" i="35" s="1"/>
  <c r="Q23" i="34"/>
  <c r="Q23" i="35" s="1"/>
  <c r="Q24" i="34"/>
  <c r="Q24" i="35" s="1"/>
  <c r="Q25" i="34"/>
  <c r="Q25" i="35" s="1"/>
  <c r="Q26" i="34"/>
  <c r="Q26" i="35" s="1"/>
  <c r="Q27" i="34"/>
  <c r="Q27" i="35" s="1"/>
  <c r="Q28" i="34"/>
  <c r="Q28" i="35" s="1"/>
  <c r="Q29" i="34"/>
  <c r="Q29" i="35" s="1"/>
  <c r="Q30" i="34"/>
  <c r="Q30" i="35" s="1"/>
  <c r="Q31" i="34"/>
  <c r="Q31" i="35" s="1"/>
  <c r="Q32" i="34"/>
  <c r="Q32" i="35" s="1"/>
  <c r="Q33" i="34"/>
  <c r="Q33" i="35" s="1"/>
  <c r="Q34" i="34"/>
  <c r="Q34" i="35" s="1"/>
  <c r="Q35" i="34"/>
  <c r="Q35" i="35" s="1"/>
  <c r="Q36" i="34"/>
  <c r="Q36" i="35" s="1"/>
  <c r="Q37" i="34"/>
  <c r="Q37" i="35" s="1"/>
  <c r="Q38" i="34"/>
  <c r="Q38" i="35" s="1"/>
  <c r="Q39" i="34"/>
  <c r="Q39" i="35" s="1"/>
  <c r="Q40" i="34"/>
  <c r="Q40" i="35" s="1"/>
  <c r="Q41" i="34"/>
  <c r="Q41" i="35" s="1"/>
  <c r="Q42" i="34"/>
  <c r="Q42" i="35" s="1"/>
  <c r="Q43" i="34"/>
  <c r="Q43" i="35" s="1"/>
  <c r="Q44" i="34"/>
  <c r="Q44" i="35" s="1"/>
  <c r="Q45" i="34"/>
  <c r="Q45" i="35" s="1"/>
  <c r="Q46" i="34"/>
  <c r="Q46" i="35" s="1"/>
  <c r="Q47" i="34"/>
  <c r="Q47" i="35" s="1"/>
  <c r="Q48" i="34"/>
  <c r="Q48" i="35" s="1"/>
  <c r="Q49" i="34"/>
  <c r="Q49" i="35" s="1"/>
  <c r="Q50" i="34"/>
  <c r="Q50" i="35" s="1"/>
  <c r="Q51" i="34"/>
  <c r="Q51" i="35" s="1"/>
  <c r="Q52" i="34"/>
  <c r="Q52" i="35" s="1"/>
  <c r="Q53" i="34"/>
  <c r="Q53" i="35" s="1"/>
  <c r="Q54" i="34"/>
  <c r="Q54" i="35" s="1"/>
  <c r="Q55" i="34"/>
  <c r="Q55" i="35" s="1"/>
  <c r="Q56" i="34"/>
  <c r="Q56" i="35" s="1"/>
  <c r="Q57" i="34"/>
  <c r="Q57" i="35" s="1"/>
  <c r="Q58" i="34"/>
  <c r="Q58" i="35" s="1"/>
  <c r="Q59" i="34"/>
  <c r="Q59" i="35" s="1"/>
  <c r="Q60" i="34"/>
  <c r="Q60" i="35" s="1"/>
  <c r="Q61" i="34"/>
  <c r="Q61" i="35" s="1"/>
  <c r="Q62" i="34"/>
  <c r="Q62" i="35" s="1"/>
  <c r="Q63" i="34"/>
  <c r="Q63" i="35" s="1"/>
  <c r="Q64" i="34"/>
  <c r="Q64" i="35" s="1"/>
  <c r="Q65" i="34"/>
  <c r="Q65" i="35" s="1"/>
  <c r="Q66" i="34"/>
  <c r="Q66" i="35" s="1"/>
  <c r="Q67" i="34"/>
  <c r="Q67" i="35" s="1"/>
  <c r="Q68" i="34"/>
  <c r="Q68" i="35" s="1"/>
  <c r="Q69" i="34"/>
  <c r="Q69" i="35" s="1"/>
  <c r="Q70" i="34"/>
  <c r="Q70" i="35" s="1"/>
  <c r="Q71" i="34"/>
  <c r="Q71" i="35" s="1"/>
  <c r="Q72" i="34"/>
  <c r="Q72" i="35" s="1"/>
  <c r="Q73" i="34"/>
  <c r="Q73" i="35" s="1"/>
  <c r="Q74" i="34"/>
  <c r="Q74" i="35" s="1"/>
  <c r="Q75" i="34"/>
  <c r="Q75" i="35" s="1"/>
  <c r="Q76" i="34"/>
  <c r="Q76" i="35" s="1"/>
  <c r="Q77" i="34"/>
  <c r="Q77" i="35" s="1"/>
  <c r="Q78" i="34"/>
  <c r="Q78" i="35" s="1"/>
  <c r="Q79" i="34"/>
  <c r="Q79" i="35" s="1"/>
  <c r="Q80" i="34"/>
  <c r="Q80" i="35" s="1"/>
  <c r="Q81" i="34"/>
  <c r="Q81" i="35" s="1"/>
  <c r="Q82" i="34"/>
  <c r="Q82" i="35" s="1"/>
  <c r="Q83" i="34"/>
  <c r="Q83" i="35" s="1"/>
  <c r="Q84" i="34"/>
  <c r="Q84" i="35" s="1"/>
  <c r="Q85" i="34"/>
  <c r="Q85" i="35" s="1"/>
  <c r="Q86" i="34"/>
  <c r="Q86" i="35" s="1"/>
  <c r="Q87" i="34"/>
  <c r="Q87" i="35" s="1"/>
  <c r="Q88" i="34"/>
  <c r="Q88" i="35" s="1"/>
  <c r="Q89" i="34"/>
  <c r="Q89" i="35" s="1"/>
  <c r="Q90" i="34"/>
  <c r="Q90" i="35" s="1"/>
  <c r="Q91" i="34"/>
  <c r="Q91" i="35" s="1"/>
  <c r="Q92" i="34"/>
  <c r="Q92" i="35" s="1"/>
  <c r="Q93" i="34"/>
  <c r="Q93" i="35" s="1"/>
  <c r="Q94" i="34"/>
  <c r="Q94" i="35" s="1"/>
  <c r="Q95" i="34"/>
  <c r="Q95" i="35" s="1"/>
  <c r="Q96" i="34"/>
  <c r="Q96" i="35" s="1"/>
  <c r="Q97" i="34"/>
  <c r="Q97" i="35" s="1"/>
  <c r="Q98" i="34"/>
  <c r="Q98" i="35" s="1"/>
  <c r="Q99" i="34"/>
  <c r="Q99" i="35" s="1"/>
  <c r="Q100" i="34"/>
  <c r="Q100" i="35" s="1"/>
  <c r="Q101" i="34"/>
  <c r="Q101" i="35" s="1"/>
  <c r="Q102" i="34"/>
  <c r="Q102" i="35" s="1"/>
  <c r="Q103" i="34"/>
  <c r="Q103" i="35" s="1"/>
  <c r="Q104" i="34"/>
  <c r="Q104" i="35" s="1"/>
  <c r="Q105" i="34"/>
  <c r="Q105" i="35" s="1"/>
  <c r="Q106" i="34"/>
  <c r="Q106" i="35" s="1"/>
  <c r="Q107" i="34"/>
  <c r="Q107" i="35" s="1"/>
  <c r="Q108" i="34"/>
  <c r="Q108" i="35" s="1"/>
  <c r="Q109" i="34"/>
  <c r="Q109" i="35" s="1"/>
  <c r="Q110" i="34"/>
  <c r="Q110" i="35" s="1"/>
  <c r="Q111" i="34"/>
  <c r="Q111" i="35" s="1"/>
  <c r="Q112" i="34"/>
  <c r="Q112" i="35" s="1"/>
  <c r="Q113" i="34"/>
  <c r="Q113" i="35" s="1"/>
  <c r="Q114" i="34"/>
  <c r="Q114" i="35" s="1"/>
  <c r="Q115" i="34"/>
  <c r="Q115" i="35" s="1"/>
  <c r="Q116" i="34"/>
  <c r="Q116" i="35" s="1"/>
  <c r="Q117" i="34"/>
  <c r="Q117" i="35" s="1"/>
  <c r="Q118" i="34"/>
  <c r="Q118" i="35" s="1"/>
  <c r="Q119" i="34"/>
  <c r="Q119" i="35" s="1"/>
  <c r="Q120" i="34"/>
  <c r="Q120" i="35" s="1"/>
  <c r="Q121" i="34"/>
  <c r="Q121" i="35" s="1"/>
  <c r="Q122" i="34"/>
  <c r="Q122" i="35" s="1"/>
  <c r="Q123" i="34"/>
  <c r="Q123" i="35" s="1"/>
  <c r="Q124" i="34"/>
  <c r="Q124" i="35" s="1"/>
  <c r="Q125" i="34"/>
  <c r="Q125" i="35" s="1"/>
  <c r="Q126" i="34"/>
  <c r="Q126" i="35" s="1"/>
  <c r="Q127" i="34"/>
  <c r="Q127" i="35" s="1"/>
  <c r="Q128" i="34"/>
  <c r="Q128" i="35" s="1"/>
  <c r="Q129" i="34"/>
  <c r="Q129" i="35" s="1"/>
  <c r="Q130" i="34"/>
  <c r="Q130" i="35" s="1"/>
  <c r="Q131" i="34"/>
  <c r="Q131" i="35" s="1"/>
  <c r="Q132" i="34"/>
  <c r="Q132" i="35" s="1"/>
  <c r="Q133" i="34"/>
  <c r="Q133" i="35" s="1"/>
  <c r="Q134" i="34"/>
  <c r="Q134" i="35" s="1"/>
  <c r="Q135" i="34"/>
  <c r="Q135" i="35" s="1"/>
  <c r="Q136" i="34"/>
  <c r="Q136" i="35" s="1"/>
  <c r="Q137" i="34"/>
  <c r="Q137" i="35" s="1"/>
  <c r="Q138" i="34"/>
  <c r="Q138" i="35" s="1"/>
  <c r="Q139" i="34"/>
  <c r="Q139" i="35" s="1"/>
  <c r="Q140" i="34"/>
  <c r="Q140" i="35" s="1"/>
  <c r="Q141" i="34"/>
  <c r="Q141" i="35" s="1"/>
  <c r="Q142" i="34"/>
  <c r="Q142" i="35" s="1"/>
  <c r="Q143" i="34"/>
  <c r="Q143" i="35" s="1"/>
  <c r="Q144" i="34"/>
  <c r="Q144" i="35" s="1"/>
  <c r="Q145" i="34"/>
  <c r="Q145" i="35" s="1"/>
  <c r="Q146" i="34"/>
  <c r="Q146" i="35" s="1"/>
  <c r="Q147" i="34"/>
  <c r="Q147" i="35" s="1"/>
  <c r="Q148" i="34"/>
  <c r="Q148" i="35" s="1"/>
  <c r="Q149" i="34"/>
  <c r="Q149" i="35" s="1"/>
  <c r="Q150" i="34"/>
  <c r="Q150" i="35" s="1"/>
  <c r="Q151" i="34"/>
  <c r="Q151" i="35" s="1"/>
  <c r="Q152" i="34"/>
  <c r="Q152" i="35" s="1"/>
  <c r="Q153" i="34"/>
  <c r="Q153" i="35" s="1"/>
  <c r="Q154" i="34"/>
  <c r="Q154" i="35" s="1"/>
  <c r="Q155" i="34"/>
  <c r="Q155" i="35" s="1"/>
  <c r="Q156" i="34"/>
  <c r="Q156" i="35" s="1"/>
  <c r="Q157" i="34"/>
  <c r="Q157" i="35" s="1"/>
  <c r="Q158" i="34"/>
  <c r="Q158" i="35" s="1"/>
  <c r="Q159" i="34"/>
  <c r="Q159" i="35" s="1"/>
  <c r="Q160" i="34"/>
  <c r="Q160" i="35" s="1"/>
  <c r="Q161" i="34"/>
  <c r="Q161" i="35" s="1"/>
  <c r="Q162" i="34"/>
  <c r="Q162" i="35" s="1"/>
  <c r="Q163" i="34"/>
  <c r="Q163" i="35" s="1"/>
  <c r="Q164" i="34"/>
  <c r="Q164" i="35" s="1"/>
  <c r="Q165" i="34"/>
  <c r="Q165" i="35" s="1"/>
  <c r="Q166" i="34"/>
  <c r="Q166" i="35" s="1"/>
  <c r="Q167" i="34"/>
  <c r="Q167" i="35" s="1"/>
  <c r="Q168" i="34"/>
  <c r="Q168" i="35" s="1"/>
  <c r="Q169" i="34"/>
  <c r="Q169" i="35" s="1"/>
  <c r="Q170" i="34"/>
  <c r="Q170" i="35" s="1"/>
  <c r="Q171" i="34"/>
  <c r="Q171" i="35" s="1"/>
  <c r="Q172" i="34"/>
  <c r="Q172" i="35" s="1"/>
  <c r="Q173" i="34"/>
  <c r="Q173" i="35" s="1"/>
  <c r="Q174" i="34"/>
  <c r="Q174" i="35" s="1"/>
  <c r="Q175" i="34"/>
  <c r="Q175" i="35" s="1"/>
  <c r="Q176" i="34"/>
  <c r="Q176" i="35" s="1"/>
  <c r="Q177" i="34"/>
  <c r="Q177" i="35" s="1"/>
  <c r="Q178" i="34"/>
  <c r="Q178" i="35" s="1"/>
  <c r="Q179" i="34"/>
  <c r="Q179" i="35" s="1"/>
  <c r="Q180" i="34"/>
  <c r="Q180" i="35" s="1"/>
  <c r="Q181" i="34"/>
  <c r="Q181" i="35" s="1"/>
  <c r="Q182" i="34"/>
  <c r="Q182" i="35" s="1"/>
  <c r="Q183" i="34"/>
  <c r="Q183" i="35" s="1"/>
  <c r="Q184" i="34"/>
  <c r="Q184" i="35" s="1"/>
  <c r="Q185" i="34"/>
  <c r="Q185" i="35" s="1"/>
  <c r="Q186" i="34"/>
  <c r="Q186" i="35" s="1"/>
  <c r="Q187" i="34"/>
  <c r="Q187" i="35" s="1"/>
  <c r="Q188" i="34"/>
  <c r="Q188" i="35" s="1"/>
  <c r="Q189" i="34"/>
  <c r="Q189" i="35" s="1"/>
  <c r="Q190" i="34"/>
  <c r="Q190" i="35" s="1"/>
  <c r="Q191" i="34"/>
  <c r="Q191" i="35" s="1"/>
  <c r="Q192" i="34"/>
  <c r="Q192" i="35" s="1"/>
  <c r="Q193" i="34"/>
  <c r="Q193" i="35" s="1"/>
  <c r="Q194" i="34"/>
  <c r="Q194" i="35" s="1"/>
  <c r="Q195" i="34"/>
  <c r="Q195" i="35" s="1"/>
  <c r="Q196" i="34"/>
  <c r="Q196" i="35" s="1"/>
  <c r="Q197" i="34"/>
  <c r="Q197" i="35" s="1"/>
  <c r="Q198" i="34"/>
  <c r="Q198" i="35" s="1"/>
  <c r="Q199" i="34"/>
  <c r="Q199" i="35" s="1"/>
  <c r="Q200" i="34"/>
  <c r="Q200" i="35" s="1"/>
  <c r="Q201" i="34"/>
  <c r="Q201" i="35" s="1"/>
  <c r="Q202" i="34"/>
  <c r="Q202" i="35" s="1"/>
  <c r="Q203" i="34"/>
  <c r="Q203" i="35" s="1"/>
  <c r="Q204" i="34"/>
  <c r="Q204" i="35" s="1"/>
  <c r="Q205" i="34"/>
  <c r="Q205" i="35" s="1"/>
  <c r="Q206" i="34"/>
  <c r="Q206" i="35" s="1"/>
  <c r="Q207" i="34"/>
  <c r="Q207" i="35" s="1"/>
  <c r="Q208" i="34"/>
  <c r="Q208" i="35" s="1"/>
  <c r="Q209" i="34"/>
  <c r="Q209" i="35" s="1"/>
  <c r="Q210" i="34"/>
  <c r="Q210" i="35" s="1"/>
  <c r="Q211" i="34"/>
  <c r="Q211" i="35" s="1"/>
  <c r="Q212" i="34"/>
  <c r="Q212" i="35" s="1"/>
  <c r="Q213" i="34"/>
  <c r="Q213" i="35" s="1"/>
  <c r="Q214" i="34"/>
  <c r="Q214" i="35" s="1"/>
  <c r="Q215" i="34"/>
  <c r="Q215" i="35" s="1"/>
  <c r="Q216" i="34"/>
  <c r="Q216" i="35" s="1"/>
  <c r="Q217" i="34"/>
  <c r="Q217" i="35" s="1"/>
  <c r="Q218" i="34"/>
  <c r="Q218" i="35" s="1"/>
  <c r="Q219" i="34"/>
  <c r="Q219" i="35" s="1"/>
  <c r="Q220" i="34"/>
  <c r="Q220" i="35" s="1"/>
  <c r="Q221" i="34"/>
  <c r="Q221" i="35" s="1"/>
  <c r="Q222" i="34"/>
  <c r="Q222" i="35" s="1"/>
  <c r="Q223" i="34"/>
  <c r="Q223" i="35" s="1"/>
  <c r="Q224" i="34"/>
  <c r="Q224" i="35" s="1"/>
  <c r="Q225" i="34"/>
  <c r="Q225" i="35" s="1"/>
  <c r="Q226" i="34"/>
  <c r="Q226" i="35" s="1"/>
  <c r="Q227" i="34"/>
  <c r="Q227" i="35" s="1"/>
  <c r="Q228" i="34"/>
  <c r="Q228" i="35" s="1"/>
  <c r="Q229" i="34"/>
  <c r="Q229" i="35" s="1"/>
  <c r="Q230" i="34"/>
  <c r="Q230" i="35" s="1"/>
  <c r="Q231" i="34"/>
  <c r="Q231" i="35" s="1"/>
  <c r="Q232" i="34"/>
  <c r="Q232" i="35" s="1"/>
  <c r="Q233" i="34"/>
  <c r="Q233" i="35" s="1"/>
  <c r="Q234" i="34"/>
  <c r="Q234" i="35" s="1"/>
  <c r="Q235" i="34"/>
  <c r="Q235" i="35" s="1"/>
  <c r="Q236" i="34"/>
  <c r="Q236" i="35" s="1"/>
  <c r="Q237" i="34"/>
  <c r="Q237" i="35" s="1"/>
  <c r="Q238" i="34"/>
  <c r="Q238" i="35" s="1"/>
  <c r="Q239" i="34"/>
  <c r="Q239" i="35" s="1"/>
  <c r="Q240" i="34"/>
  <c r="Q240" i="35" s="1"/>
  <c r="Q241" i="34"/>
  <c r="Q241" i="35" s="1"/>
  <c r="Q242" i="34"/>
  <c r="Q242" i="35" s="1"/>
  <c r="Q243" i="34"/>
  <c r="Q243" i="35" s="1"/>
  <c r="Q244" i="34"/>
  <c r="Q244" i="35" s="1"/>
  <c r="Q245" i="34"/>
  <c r="Q245" i="35" s="1"/>
  <c r="Q246" i="34"/>
  <c r="Q246" i="35" s="1"/>
  <c r="Q247" i="34"/>
  <c r="Q247" i="35" s="1"/>
  <c r="Q248" i="34"/>
  <c r="Q248" i="35" s="1"/>
  <c r="Q249" i="34"/>
  <c r="Q249" i="35" s="1"/>
  <c r="Q250" i="34"/>
  <c r="Q250" i="35" s="1"/>
  <c r="Q251" i="34"/>
  <c r="Q251" i="35" s="1"/>
  <c r="Q252" i="34"/>
  <c r="Q252" i="35" s="1"/>
  <c r="Q253" i="34"/>
  <c r="Q253" i="35" s="1"/>
  <c r="Q254" i="34"/>
  <c r="Q254" i="35" s="1"/>
  <c r="Q255" i="34"/>
  <c r="Q255" i="35" s="1"/>
  <c r="Q256" i="34"/>
  <c r="Q256" i="35" s="1"/>
  <c r="Q257" i="34"/>
  <c r="Q257" i="35" s="1"/>
  <c r="Q258" i="34"/>
  <c r="Q258" i="35" s="1"/>
  <c r="Q259" i="34"/>
  <c r="Q259" i="35" s="1"/>
  <c r="Q260" i="34"/>
  <c r="Q260" i="35" s="1"/>
  <c r="Q261" i="34"/>
  <c r="Q261" i="35" s="1"/>
  <c r="Q262" i="34"/>
  <c r="Q262" i="35" s="1"/>
  <c r="Q263" i="34"/>
  <c r="Q263" i="35" s="1"/>
  <c r="Q264" i="34"/>
  <c r="Q264" i="35" s="1"/>
  <c r="Q265" i="34"/>
  <c r="Q265" i="35" s="1"/>
  <c r="Q266" i="34"/>
  <c r="Q266" i="35" s="1"/>
  <c r="Q267" i="34"/>
  <c r="Q267" i="35" s="1"/>
  <c r="Q268" i="34"/>
  <c r="Q268" i="35" s="1"/>
  <c r="Q269" i="34"/>
  <c r="Q269" i="35" s="1"/>
  <c r="Q270" i="34"/>
  <c r="Q270" i="35" s="1"/>
  <c r="Q271" i="34"/>
  <c r="Q271" i="35" s="1"/>
  <c r="Q272" i="34"/>
  <c r="Q272" i="35" s="1"/>
  <c r="Q273" i="34"/>
  <c r="Q273" i="35" s="1"/>
  <c r="Q274" i="34"/>
  <c r="Q274" i="35" s="1"/>
  <c r="Q275" i="34"/>
  <c r="Q275" i="35" s="1"/>
  <c r="Q276" i="34"/>
  <c r="Q276" i="35" s="1"/>
  <c r="Q277" i="34"/>
  <c r="Q277" i="35" s="1"/>
  <c r="Q278" i="34"/>
  <c r="Q278" i="35" s="1"/>
  <c r="Q279" i="34"/>
  <c r="Q279" i="35" s="1"/>
  <c r="Q280" i="34"/>
  <c r="Q280" i="35" s="1"/>
  <c r="R10" i="34"/>
  <c r="R11" i="34"/>
  <c r="R11" i="35" s="1"/>
  <c r="R12" i="34"/>
  <c r="R12" i="35" s="1"/>
  <c r="R13" i="34"/>
  <c r="R13" i="35" s="1"/>
  <c r="R14" i="34"/>
  <c r="R14" i="35" s="1"/>
  <c r="R15" i="34"/>
  <c r="R15" i="35" s="1"/>
  <c r="R16" i="34"/>
  <c r="R16" i="35" s="1"/>
  <c r="R17" i="34"/>
  <c r="R17" i="35" s="1"/>
  <c r="R18" i="34"/>
  <c r="R18" i="35" s="1"/>
  <c r="R19" i="34"/>
  <c r="R19" i="35" s="1"/>
  <c r="R20" i="34"/>
  <c r="R20" i="35" s="1"/>
  <c r="R21" i="34"/>
  <c r="R21" i="35" s="1"/>
  <c r="R22" i="34"/>
  <c r="R22" i="35" s="1"/>
  <c r="R23" i="34"/>
  <c r="R23" i="35" s="1"/>
  <c r="R24" i="34"/>
  <c r="R24" i="35" s="1"/>
  <c r="R25" i="34"/>
  <c r="R25" i="35" s="1"/>
  <c r="R26" i="34"/>
  <c r="R26" i="35" s="1"/>
  <c r="R27" i="34"/>
  <c r="R27" i="35" s="1"/>
  <c r="R28" i="34"/>
  <c r="R28" i="35" s="1"/>
  <c r="R29" i="34"/>
  <c r="R29" i="35" s="1"/>
  <c r="R30" i="34"/>
  <c r="R30" i="35" s="1"/>
  <c r="R31" i="34"/>
  <c r="R31" i="35" s="1"/>
  <c r="R32" i="34"/>
  <c r="R32" i="35" s="1"/>
  <c r="R33" i="34"/>
  <c r="R33" i="35" s="1"/>
  <c r="R34" i="34"/>
  <c r="R34" i="35" s="1"/>
  <c r="R35" i="34"/>
  <c r="R35" i="35" s="1"/>
  <c r="R36" i="34"/>
  <c r="R36" i="35" s="1"/>
  <c r="R37" i="34"/>
  <c r="R37" i="35" s="1"/>
  <c r="R38" i="34"/>
  <c r="R38" i="35" s="1"/>
  <c r="R39" i="34"/>
  <c r="R39" i="35" s="1"/>
  <c r="R40" i="34"/>
  <c r="R40" i="35" s="1"/>
  <c r="R41" i="34"/>
  <c r="R41" i="35" s="1"/>
  <c r="R42" i="34"/>
  <c r="R42" i="35" s="1"/>
  <c r="R43" i="34"/>
  <c r="R43" i="35" s="1"/>
  <c r="R44" i="34"/>
  <c r="R44" i="35" s="1"/>
  <c r="R45" i="34"/>
  <c r="R45" i="35" s="1"/>
  <c r="R46" i="34"/>
  <c r="R46" i="35" s="1"/>
  <c r="R47" i="34"/>
  <c r="R47" i="35" s="1"/>
  <c r="R48" i="34"/>
  <c r="R48" i="35" s="1"/>
  <c r="R49" i="34"/>
  <c r="R49" i="35" s="1"/>
  <c r="R50" i="34"/>
  <c r="R50" i="35" s="1"/>
  <c r="R51" i="34"/>
  <c r="R51" i="35" s="1"/>
  <c r="R52" i="34"/>
  <c r="R52" i="35" s="1"/>
  <c r="R53" i="34"/>
  <c r="R53" i="35" s="1"/>
  <c r="R54" i="34"/>
  <c r="R54" i="35" s="1"/>
  <c r="R55" i="34"/>
  <c r="R55" i="35" s="1"/>
  <c r="R56" i="34"/>
  <c r="R56" i="35" s="1"/>
  <c r="R57" i="34"/>
  <c r="R57" i="35" s="1"/>
  <c r="R58" i="34"/>
  <c r="R58" i="35" s="1"/>
  <c r="R59" i="34"/>
  <c r="R59" i="35" s="1"/>
  <c r="R60" i="34"/>
  <c r="R60" i="35" s="1"/>
  <c r="R61" i="34"/>
  <c r="R61" i="35" s="1"/>
  <c r="R62" i="34"/>
  <c r="R62" i="35" s="1"/>
  <c r="R63" i="34"/>
  <c r="R63" i="35" s="1"/>
  <c r="R64" i="34"/>
  <c r="R64" i="35" s="1"/>
  <c r="R65" i="34"/>
  <c r="R65" i="35" s="1"/>
  <c r="R66" i="34"/>
  <c r="R66" i="35" s="1"/>
  <c r="R67" i="34"/>
  <c r="R67" i="35" s="1"/>
  <c r="R68" i="34"/>
  <c r="R68" i="35" s="1"/>
  <c r="R69" i="34"/>
  <c r="R69" i="35" s="1"/>
  <c r="R70" i="34"/>
  <c r="R70" i="35" s="1"/>
  <c r="R71" i="34"/>
  <c r="R71" i="35" s="1"/>
  <c r="R72" i="34"/>
  <c r="R72" i="35" s="1"/>
  <c r="R73" i="34"/>
  <c r="R73" i="35" s="1"/>
  <c r="R74" i="34"/>
  <c r="R74" i="35" s="1"/>
  <c r="R75" i="34"/>
  <c r="R75" i="35" s="1"/>
  <c r="R76" i="34"/>
  <c r="R76" i="35" s="1"/>
  <c r="R77" i="34"/>
  <c r="R77" i="35" s="1"/>
  <c r="R78" i="34"/>
  <c r="R78" i="35" s="1"/>
  <c r="R79" i="34"/>
  <c r="R79" i="35" s="1"/>
  <c r="R80" i="34"/>
  <c r="R80" i="35" s="1"/>
  <c r="R81" i="34"/>
  <c r="R81" i="35" s="1"/>
  <c r="R82" i="34"/>
  <c r="R82" i="35" s="1"/>
  <c r="R83" i="34"/>
  <c r="R83" i="35" s="1"/>
  <c r="R84" i="34"/>
  <c r="R84" i="35" s="1"/>
  <c r="R85" i="34"/>
  <c r="R85" i="35" s="1"/>
  <c r="R86" i="34"/>
  <c r="R86" i="35" s="1"/>
  <c r="R87" i="34"/>
  <c r="R87" i="35" s="1"/>
  <c r="R88" i="34"/>
  <c r="R88" i="35" s="1"/>
  <c r="R89" i="34"/>
  <c r="R89" i="35" s="1"/>
  <c r="R90" i="34"/>
  <c r="R90" i="35" s="1"/>
  <c r="R91" i="34"/>
  <c r="R91" i="35" s="1"/>
  <c r="R92" i="34"/>
  <c r="R92" i="35" s="1"/>
  <c r="R93" i="34"/>
  <c r="R93" i="35" s="1"/>
  <c r="R94" i="34"/>
  <c r="R94" i="35" s="1"/>
  <c r="R95" i="34"/>
  <c r="R95" i="35" s="1"/>
  <c r="R96" i="34"/>
  <c r="R96" i="35" s="1"/>
  <c r="R97" i="34"/>
  <c r="R97" i="35" s="1"/>
  <c r="R98" i="34"/>
  <c r="R98" i="35" s="1"/>
  <c r="R99" i="34"/>
  <c r="R99" i="35" s="1"/>
  <c r="R100" i="34"/>
  <c r="R100" i="35" s="1"/>
  <c r="R101" i="34"/>
  <c r="R101" i="35" s="1"/>
  <c r="R102" i="34"/>
  <c r="R102" i="35" s="1"/>
  <c r="R103" i="34"/>
  <c r="R103" i="35" s="1"/>
  <c r="R104" i="34"/>
  <c r="R104" i="35" s="1"/>
  <c r="R105" i="34"/>
  <c r="R105" i="35" s="1"/>
  <c r="R106" i="34"/>
  <c r="R106" i="35" s="1"/>
  <c r="R107" i="34"/>
  <c r="R107" i="35" s="1"/>
  <c r="R108" i="34"/>
  <c r="R108" i="35" s="1"/>
  <c r="R109" i="34"/>
  <c r="R109" i="35" s="1"/>
  <c r="R110" i="34"/>
  <c r="R110" i="35" s="1"/>
  <c r="R111" i="34"/>
  <c r="R111" i="35" s="1"/>
  <c r="R112" i="34"/>
  <c r="R112" i="35" s="1"/>
  <c r="R113" i="34"/>
  <c r="R113" i="35" s="1"/>
  <c r="R114" i="34"/>
  <c r="R114" i="35" s="1"/>
  <c r="R115" i="34"/>
  <c r="R115" i="35" s="1"/>
  <c r="R116" i="34"/>
  <c r="R116" i="35" s="1"/>
  <c r="R117" i="34"/>
  <c r="R117" i="35" s="1"/>
  <c r="R118" i="34"/>
  <c r="R118" i="35" s="1"/>
  <c r="R119" i="34"/>
  <c r="R119" i="35" s="1"/>
  <c r="R120" i="34"/>
  <c r="R120" i="35" s="1"/>
  <c r="R121" i="34"/>
  <c r="R121" i="35" s="1"/>
  <c r="R122" i="34"/>
  <c r="R122" i="35" s="1"/>
  <c r="R123" i="34"/>
  <c r="R123" i="35" s="1"/>
  <c r="R124" i="34"/>
  <c r="R124" i="35" s="1"/>
  <c r="R125" i="34"/>
  <c r="R125" i="35" s="1"/>
  <c r="R126" i="34"/>
  <c r="R126" i="35" s="1"/>
  <c r="R127" i="34"/>
  <c r="R127" i="35" s="1"/>
  <c r="R128" i="34"/>
  <c r="R128" i="35" s="1"/>
  <c r="R129" i="34"/>
  <c r="R129" i="35" s="1"/>
  <c r="R130" i="34"/>
  <c r="R130" i="35" s="1"/>
  <c r="R131" i="34"/>
  <c r="R131" i="35" s="1"/>
  <c r="R132" i="34"/>
  <c r="R132" i="35" s="1"/>
  <c r="R133" i="34"/>
  <c r="R133" i="35" s="1"/>
  <c r="R134" i="34"/>
  <c r="R134" i="35" s="1"/>
  <c r="R135" i="34"/>
  <c r="R135" i="35" s="1"/>
  <c r="R136" i="34"/>
  <c r="R136" i="35" s="1"/>
  <c r="R137" i="34"/>
  <c r="R137" i="35" s="1"/>
  <c r="R138" i="34"/>
  <c r="R138" i="35" s="1"/>
  <c r="R139" i="34"/>
  <c r="R139" i="35" s="1"/>
  <c r="R140" i="34"/>
  <c r="R140" i="35" s="1"/>
  <c r="R141" i="34"/>
  <c r="R141" i="35" s="1"/>
  <c r="R142" i="34"/>
  <c r="R142" i="35" s="1"/>
  <c r="R143" i="34"/>
  <c r="R143" i="35" s="1"/>
  <c r="R144" i="34"/>
  <c r="R144" i="35" s="1"/>
  <c r="R145" i="34"/>
  <c r="R145" i="35" s="1"/>
  <c r="R146" i="34"/>
  <c r="R146" i="35" s="1"/>
  <c r="R147" i="34"/>
  <c r="R147" i="35" s="1"/>
  <c r="R148" i="34"/>
  <c r="R148" i="35" s="1"/>
  <c r="R149" i="34"/>
  <c r="R149" i="35" s="1"/>
  <c r="R150" i="34"/>
  <c r="R150" i="35" s="1"/>
  <c r="R151" i="34"/>
  <c r="R151" i="35" s="1"/>
  <c r="R152" i="34"/>
  <c r="R152" i="35" s="1"/>
  <c r="R153" i="34"/>
  <c r="R153" i="35" s="1"/>
  <c r="R154" i="34"/>
  <c r="R154" i="35" s="1"/>
  <c r="R155" i="34"/>
  <c r="R155" i="35" s="1"/>
  <c r="R156" i="34"/>
  <c r="R156" i="35" s="1"/>
  <c r="R157" i="34"/>
  <c r="R157" i="35" s="1"/>
  <c r="R158" i="34"/>
  <c r="R158" i="35" s="1"/>
  <c r="R159" i="34"/>
  <c r="R159" i="35" s="1"/>
  <c r="R160" i="34"/>
  <c r="R160" i="35" s="1"/>
  <c r="R161" i="34"/>
  <c r="R161" i="35" s="1"/>
  <c r="R162" i="34"/>
  <c r="R162" i="35" s="1"/>
  <c r="R163" i="34"/>
  <c r="R163" i="35" s="1"/>
  <c r="R164" i="34"/>
  <c r="R164" i="35" s="1"/>
  <c r="R165" i="34"/>
  <c r="R165" i="35" s="1"/>
  <c r="R166" i="34"/>
  <c r="R166" i="35" s="1"/>
  <c r="R167" i="34"/>
  <c r="R167" i="35" s="1"/>
  <c r="R168" i="34"/>
  <c r="R168" i="35" s="1"/>
  <c r="R169" i="34"/>
  <c r="R169" i="35" s="1"/>
  <c r="R170" i="34"/>
  <c r="R170" i="35" s="1"/>
  <c r="R171" i="34"/>
  <c r="R171" i="35" s="1"/>
  <c r="R172" i="34"/>
  <c r="R172" i="35" s="1"/>
  <c r="R173" i="34"/>
  <c r="R173" i="35" s="1"/>
  <c r="R174" i="34"/>
  <c r="R174" i="35" s="1"/>
  <c r="R175" i="34"/>
  <c r="R175" i="35" s="1"/>
  <c r="R176" i="34"/>
  <c r="R176" i="35" s="1"/>
  <c r="R177" i="34"/>
  <c r="R177" i="35" s="1"/>
  <c r="R178" i="34"/>
  <c r="R178" i="35" s="1"/>
  <c r="R179" i="34"/>
  <c r="R179" i="35" s="1"/>
  <c r="R180" i="34"/>
  <c r="R180" i="35" s="1"/>
  <c r="R181" i="34"/>
  <c r="R181" i="35" s="1"/>
  <c r="R182" i="34"/>
  <c r="R182" i="35" s="1"/>
  <c r="R183" i="34"/>
  <c r="R183" i="35" s="1"/>
  <c r="R184" i="34"/>
  <c r="R185" i="34"/>
  <c r="R185" i="35" s="1"/>
  <c r="R186" i="34"/>
  <c r="R186" i="35" s="1"/>
  <c r="R187" i="34"/>
  <c r="R187" i="35" s="1"/>
  <c r="R188" i="34"/>
  <c r="R188" i="35" s="1"/>
  <c r="R189" i="34"/>
  <c r="R189" i="35" s="1"/>
  <c r="R190" i="34"/>
  <c r="R190" i="35" s="1"/>
  <c r="R191" i="34"/>
  <c r="R191" i="35" s="1"/>
  <c r="R192" i="34"/>
  <c r="R192" i="35" s="1"/>
  <c r="R193" i="34"/>
  <c r="R193" i="35" s="1"/>
  <c r="R194" i="34"/>
  <c r="R194" i="35" s="1"/>
  <c r="R195" i="34"/>
  <c r="R195" i="35" s="1"/>
  <c r="R196" i="34"/>
  <c r="R196" i="35" s="1"/>
  <c r="R197" i="34"/>
  <c r="R197" i="35" s="1"/>
  <c r="R198" i="34"/>
  <c r="R199" i="34"/>
  <c r="R199" i="35" s="1"/>
  <c r="R200" i="34"/>
  <c r="R201" i="34"/>
  <c r="R201" i="35" s="1"/>
  <c r="R202" i="34"/>
  <c r="R202" i="35" s="1"/>
  <c r="R203" i="34"/>
  <c r="R203" i="35" s="1"/>
  <c r="R204" i="34"/>
  <c r="R204" i="35" s="1"/>
  <c r="R205" i="34"/>
  <c r="R205" i="35" s="1"/>
  <c r="R206" i="34"/>
  <c r="R207" i="34"/>
  <c r="R207" i="35" s="1"/>
  <c r="R208" i="34"/>
  <c r="R208" i="35" s="1"/>
  <c r="R209" i="34"/>
  <c r="R209" i="35" s="1"/>
  <c r="R210" i="34"/>
  <c r="R210" i="35" s="1"/>
  <c r="R211" i="34"/>
  <c r="R211" i="35" s="1"/>
  <c r="R212" i="34"/>
  <c r="R212" i="35" s="1"/>
  <c r="R213" i="34"/>
  <c r="R213" i="35" s="1"/>
  <c r="R214" i="34"/>
  <c r="R215" i="34"/>
  <c r="R215" i="35" s="1"/>
  <c r="R216" i="34"/>
  <c r="R217" i="34"/>
  <c r="R218" i="34"/>
  <c r="R218" i="35" s="1"/>
  <c r="R219" i="34"/>
  <c r="R219" i="35" s="1"/>
  <c r="R220" i="34"/>
  <c r="R220" i="35" s="1"/>
  <c r="R221" i="34"/>
  <c r="R221" i="35" s="1"/>
  <c r="R222" i="34"/>
  <c r="R222" i="35" s="1"/>
  <c r="R223" i="34"/>
  <c r="R223" i="35" s="1"/>
  <c r="R224" i="34"/>
  <c r="R224" i="35" s="1"/>
  <c r="R225" i="34"/>
  <c r="R226" i="34"/>
  <c r="R226" i="35" s="1"/>
  <c r="R227" i="34"/>
  <c r="R228" i="34"/>
  <c r="R228" i="35" s="1"/>
  <c r="R229" i="34"/>
  <c r="R229" i="35" s="1"/>
  <c r="R230" i="34"/>
  <c r="R231" i="34"/>
  <c r="R231" i="35" s="1"/>
  <c r="R232" i="34"/>
  <c r="R232" i="35" s="1"/>
  <c r="R233" i="34"/>
  <c r="R234" i="34"/>
  <c r="R234" i="35" s="1"/>
  <c r="R235" i="34"/>
  <c r="R235" i="35" s="1"/>
  <c r="R236" i="34"/>
  <c r="R236" i="35" s="1"/>
  <c r="R237" i="34"/>
  <c r="R237" i="35" s="1"/>
  <c r="R238" i="34"/>
  <c r="R239" i="34"/>
  <c r="R239" i="35" s="1"/>
  <c r="R240" i="34"/>
  <c r="R241" i="34"/>
  <c r="R241" i="35" s="1"/>
  <c r="R242" i="34"/>
  <c r="R242" i="35" s="1"/>
  <c r="R243" i="34"/>
  <c r="R244" i="34"/>
  <c r="R244" i="35" s="1"/>
  <c r="R245" i="34"/>
  <c r="R245" i="35" s="1"/>
  <c r="R246" i="34"/>
  <c r="R247" i="34"/>
  <c r="R248" i="34"/>
  <c r="R248" i="35" s="1"/>
  <c r="R249" i="34"/>
  <c r="R249" i="35" s="1"/>
  <c r="R250" i="34"/>
  <c r="R250" i="35" s="1"/>
  <c r="R251" i="34"/>
  <c r="R251" i="35" s="1"/>
  <c r="R252" i="34"/>
  <c r="R252" i="35" s="1"/>
  <c r="R253" i="34"/>
  <c r="R253" i="35" s="1"/>
  <c r="R254" i="34"/>
  <c r="R255" i="34"/>
  <c r="R256" i="34"/>
  <c r="R256" i="35" s="1"/>
  <c r="R257" i="34"/>
  <c r="R258" i="34"/>
  <c r="R258" i="35" s="1"/>
  <c r="R259" i="34"/>
  <c r="R259" i="35" s="1"/>
  <c r="R260" i="34"/>
  <c r="R260" i="35" s="1"/>
  <c r="R261" i="34"/>
  <c r="R261" i="35" s="1"/>
  <c r="R262" i="34"/>
  <c r="R263" i="34"/>
  <c r="R263" i="35" s="1"/>
  <c r="R264" i="34"/>
  <c r="R265" i="34"/>
  <c r="R266" i="34"/>
  <c r="R266" i="35" s="1"/>
  <c r="R267" i="34"/>
  <c r="R267" i="35" s="1"/>
  <c r="R268" i="34"/>
  <c r="R269" i="34"/>
  <c r="R269" i="35" s="1"/>
  <c r="R270" i="34"/>
  <c r="R270" i="35" s="1"/>
  <c r="R271" i="34"/>
  <c r="R271" i="35" s="1"/>
  <c r="R272" i="34"/>
  <c r="R272" i="35" s="1"/>
  <c r="R273" i="34"/>
  <c r="R274" i="34"/>
  <c r="R274" i="35" s="1"/>
  <c r="R275" i="34"/>
  <c r="R275" i="35" s="1"/>
  <c r="R276" i="34"/>
  <c r="R276" i="35" s="1"/>
  <c r="R277" i="34"/>
  <c r="R277" i="35" s="1"/>
  <c r="R278" i="34"/>
  <c r="R279" i="34"/>
  <c r="R280" i="34"/>
  <c r="R280" i="35" s="1"/>
  <c r="D10" i="34"/>
  <c r="D10" i="35" s="1"/>
  <c r="D11" i="34"/>
  <c r="D11" i="35" s="1"/>
  <c r="D12" i="34"/>
  <c r="D12" i="35" s="1"/>
  <c r="D13" i="34"/>
  <c r="D13" i="35" s="1"/>
  <c r="D14" i="34"/>
  <c r="D14" i="35" s="1"/>
  <c r="D15" i="34"/>
  <c r="D15" i="35" s="1"/>
  <c r="D16" i="34"/>
  <c r="D16" i="35" s="1"/>
  <c r="D17" i="34"/>
  <c r="D17" i="35" s="1"/>
  <c r="D18" i="34"/>
  <c r="D18" i="35" s="1"/>
  <c r="D19" i="34"/>
  <c r="D19" i="35" s="1"/>
  <c r="D20" i="34"/>
  <c r="D20" i="35" s="1"/>
  <c r="D21" i="34"/>
  <c r="D21" i="35" s="1"/>
  <c r="D22" i="34"/>
  <c r="D22" i="35" s="1"/>
  <c r="D23" i="34"/>
  <c r="D23" i="35" s="1"/>
  <c r="D24" i="34"/>
  <c r="D24" i="35" s="1"/>
  <c r="D25" i="34"/>
  <c r="D25" i="35" s="1"/>
  <c r="D26" i="34"/>
  <c r="D26" i="35" s="1"/>
  <c r="D27" i="34"/>
  <c r="D27" i="35" s="1"/>
  <c r="D28" i="34"/>
  <c r="D28" i="35" s="1"/>
  <c r="D29" i="34"/>
  <c r="D29" i="35" s="1"/>
  <c r="D30" i="34"/>
  <c r="D30" i="35" s="1"/>
  <c r="D31" i="34"/>
  <c r="D31" i="35" s="1"/>
  <c r="D32" i="34"/>
  <c r="D32" i="35" s="1"/>
  <c r="D33" i="34"/>
  <c r="D33" i="35" s="1"/>
  <c r="D34" i="34"/>
  <c r="D34" i="35" s="1"/>
  <c r="D35" i="34"/>
  <c r="D35" i="35" s="1"/>
  <c r="D36" i="34"/>
  <c r="D36" i="35" s="1"/>
  <c r="D37" i="34"/>
  <c r="D37" i="35" s="1"/>
  <c r="D38" i="34"/>
  <c r="D38" i="35" s="1"/>
  <c r="D39" i="34"/>
  <c r="D39" i="35" s="1"/>
  <c r="D40" i="34"/>
  <c r="D40" i="35" s="1"/>
  <c r="D41" i="34"/>
  <c r="D41" i="35" s="1"/>
  <c r="D42" i="34"/>
  <c r="D42" i="35" s="1"/>
  <c r="D43" i="34"/>
  <c r="D43" i="35" s="1"/>
  <c r="D44" i="34"/>
  <c r="D44" i="35" s="1"/>
  <c r="D45" i="34"/>
  <c r="D45" i="35" s="1"/>
  <c r="D46" i="34"/>
  <c r="D46" i="35" s="1"/>
  <c r="D47" i="34"/>
  <c r="D47" i="35" s="1"/>
  <c r="D48" i="34"/>
  <c r="D48" i="35" s="1"/>
  <c r="D49" i="34"/>
  <c r="D49" i="35" s="1"/>
  <c r="D50" i="34"/>
  <c r="D50" i="35" s="1"/>
  <c r="D51" i="34"/>
  <c r="D51" i="35" s="1"/>
  <c r="D52" i="34"/>
  <c r="D52" i="35" s="1"/>
  <c r="D53" i="34"/>
  <c r="D53" i="35" s="1"/>
  <c r="D54" i="34"/>
  <c r="D54" i="35" s="1"/>
  <c r="D55" i="34"/>
  <c r="D55" i="35" s="1"/>
  <c r="D56" i="34"/>
  <c r="D56" i="35" s="1"/>
  <c r="D57" i="34"/>
  <c r="D57" i="35" s="1"/>
  <c r="D58" i="34"/>
  <c r="D58" i="35" s="1"/>
  <c r="D59" i="34"/>
  <c r="D59" i="35" s="1"/>
  <c r="D60" i="34"/>
  <c r="D60" i="35" s="1"/>
  <c r="D61" i="34"/>
  <c r="D61" i="35" s="1"/>
  <c r="D62" i="34"/>
  <c r="D62" i="35" s="1"/>
  <c r="D63" i="34"/>
  <c r="D63" i="35" s="1"/>
  <c r="D64" i="34"/>
  <c r="D64" i="35" s="1"/>
  <c r="D65" i="34"/>
  <c r="D65" i="35" s="1"/>
  <c r="D66" i="34"/>
  <c r="D66" i="35" s="1"/>
  <c r="D67" i="34"/>
  <c r="D67" i="35" s="1"/>
  <c r="D68" i="34"/>
  <c r="D68" i="35" s="1"/>
  <c r="D69" i="34"/>
  <c r="D69" i="35" s="1"/>
  <c r="D70" i="34"/>
  <c r="D70" i="35" s="1"/>
  <c r="D71" i="34"/>
  <c r="D71" i="35" s="1"/>
  <c r="D72" i="34"/>
  <c r="D72" i="35" s="1"/>
  <c r="D73" i="34"/>
  <c r="D73" i="35" s="1"/>
  <c r="D74" i="34"/>
  <c r="D74" i="35" s="1"/>
  <c r="D75" i="34"/>
  <c r="D75" i="35" s="1"/>
  <c r="D76" i="34"/>
  <c r="D76" i="35" s="1"/>
  <c r="D77" i="34"/>
  <c r="D77" i="35" s="1"/>
  <c r="D78" i="34"/>
  <c r="D78" i="35" s="1"/>
  <c r="D79" i="34"/>
  <c r="D79" i="35" s="1"/>
  <c r="D80" i="34"/>
  <c r="D80" i="35" s="1"/>
  <c r="D81" i="34"/>
  <c r="D81" i="35" s="1"/>
  <c r="D82" i="34"/>
  <c r="D82" i="35" s="1"/>
  <c r="D83" i="34"/>
  <c r="D83" i="35" s="1"/>
  <c r="D84" i="34"/>
  <c r="D84" i="35" s="1"/>
  <c r="D85" i="34"/>
  <c r="D85" i="35" s="1"/>
  <c r="D86" i="34"/>
  <c r="D86" i="35" s="1"/>
  <c r="D87" i="34"/>
  <c r="D87" i="35" s="1"/>
  <c r="D88" i="34"/>
  <c r="D88" i="35" s="1"/>
  <c r="D89" i="34"/>
  <c r="D89" i="35" s="1"/>
  <c r="D90" i="34"/>
  <c r="D90" i="35" s="1"/>
  <c r="D91" i="34"/>
  <c r="D91" i="35" s="1"/>
  <c r="D92" i="34"/>
  <c r="D92" i="35" s="1"/>
  <c r="D93" i="34"/>
  <c r="D93" i="35" s="1"/>
  <c r="D94" i="34"/>
  <c r="D94" i="35" s="1"/>
  <c r="D95" i="34"/>
  <c r="D95" i="35" s="1"/>
  <c r="D96" i="34"/>
  <c r="D96" i="35" s="1"/>
  <c r="D97" i="34"/>
  <c r="D97" i="35" s="1"/>
  <c r="D98" i="34"/>
  <c r="D98" i="35" s="1"/>
  <c r="D99" i="34"/>
  <c r="D99" i="35" s="1"/>
  <c r="D100" i="34"/>
  <c r="D100" i="35" s="1"/>
  <c r="D101" i="34"/>
  <c r="D101" i="35" s="1"/>
  <c r="D102" i="34"/>
  <c r="D102" i="35" s="1"/>
  <c r="D103" i="34"/>
  <c r="D103" i="35" s="1"/>
  <c r="D104" i="34"/>
  <c r="D104" i="35" s="1"/>
  <c r="D105" i="34"/>
  <c r="D105" i="35" s="1"/>
  <c r="D106" i="34"/>
  <c r="D106" i="35" s="1"/>
  <c r="D107" i="34"/>
  <c r="D107" i="35" s="1"/>
  <c r="D108" i="34"/>
  <c r="D108" i="35" s="1"/>
  <c r="D109" i="34"/>
  <c r="D109" i="35" s="1"/>
  <c r="D110" i="34"/>
  <c r="D110" i="35" s="1"/>
  <c r="D111" i="34"/>
  <c r="D111" i="35" s="1"/>
  <c r="D112" i="34"/>
  <c r="D112" i="35" s="1"/>
  <c r="D113" i="34"/>
  <c r="D113" i="35" s="1"/>
  <c r="D114" i="34"/>
  <c r="D114" i="35" s="1"/>
  <c r="D115" i="34"/>
  <c r="D115" i="35" s="1"/>
  <c r="D116" i="34"/>
  <c r="D116" i="35" s="1"/>
  <c r="D117" i="34"/>
  <c r="D117" i="35" s="1"/>
  <c r="D118" i="34"/>
  <c r="D118" i="35" s="1"/>
  <c r="D119" i="34"/>
  <c r="D119" i="35" s="1"/>
  <c r="D120" i="34"/>
  <c r="D120" i="35" s="1"/>
  <c r="D121" i="34"/>
  <c r="D121" i="35" s="1"/>
  <c r="D122" i="34"/>
  <c r="D122" i="35" s="1"/>
  <c r="D123" i="34"/>
  <c r="D123" i="35" s="1"/>
  <c r="D124" i="34"/>
  <c r="D124" i="35" s="1"/>
  <c r="D125" i="34"/>
  <c r="D125" i="35" s="1"/>
  <c r="D126" i="34"/>
  <c r="D126" i="35" s="1"/>
  <c r="D127" i="34"/>
  <c r="D127" i="35" s="1"/>
  <c r="D128" i="34"/>
  <c r="D128" i="35" s="1"/>
  <c r="D129" i="34"/>
  <c r="D129" i="35" s="1"/>
  <c r="D130" i="34"/>
  <c r="D130" i="35" s="1"/>
  <c r="D131" i="34"/>
  <c r="D131" i="35" s="1"/>
  <c r="D132" i="34"/>
  <c r="D132" i="35" s="1"/>
  <c r="D133" i="34"/>
  <c r="D133" i="35" s="1"/>
  <c r="D134" i="34"/>
  <c r="D134" i="35" s="1"/>
  <c r="D135" i="34"/>
  <c r="D135" i="35" s="1"/>
  <c r="D136" i="34"/>
  <c r="D136" i="35" s="1"/>
  <c r="D137" i="34"/>
  <c r="D137" i="35" s="1"/>
  <c r="D138" i="34"/>
  <c r="D138" i="35" s="1"/>
  <c r="D139" i="34"/>
  <c r="D139" i="35" s="1"/>
  <c r="D140" i="34"/>
  <c r="D140" i="35" s="1"/>
  <c r="D141" i="34"/>
  <c r="D141" i="35" s="1"/>
  <c r="D142" i="34"/>
  <c r="D142" i="35" s="1"/>
  <c r="D143" i="34"/>
  <c r="D143" i="35" s="1"/>
  <c r="D144" i="34"/>
  <c r="D144" i="35" s="1"/>
  <c r="D145" i="34"/>
  <c r="D145" i="35" s="1"/>
  <c r="D146" i="34"/>
  <c r="D146" i="35" s="1"/>
  <c r="D147" i="34"/>
  <c r="D147" i="35" s="1"/>
  <c r="D148" i="34"/>
  <c r="D148" i="35" s="1"/>
  <c r="D149" i="34"/>
  <c r="D149" i="35" s="1"/>
  <c r="D150" i="34"/>
  <c r="D150" i="35" s="1"/>
  <c r="D151" i="34"/>
  <c r="D151" i="35" s="1"/>
  <c r="D152" i="34"/>
  <c r="D152" i="35" s="1"/>
  <c r="D153" i="34"/>
  <c r="D153" i="35" s="1"/>
  <c r="D154" i="34"/>
  <c r="D154" i="35" s="1"/>
  <c r="D155" i="34"/>
  <c r="D155" i="35" s="1"/>
  <c r="D156" i="34"/>
  <c r="D156" i="35" s="1"/>
  <c r="D157" i="34"/>
  <c r="D157" i="35" s="1"/>
  <c r="D158" i="34"/>
  <c r="D158" i="35" s="1"/>
  <c r="D159" i="34"/>
  <c r="D159" i="35" s="1"/>
  <c r="D160" i="34"/>
  <c r="D160" i="35" s="1"/>
  <c r="D161" i="34"/>
  <c r="D161" i="35" s="1"/>
  <c r="D162" i="34"/>
  <c r="D162" i="35" s="1"/>
  <c r="D163" i="34"/>
  <c r="D163" i="35" s="1"/>
  <c r="D164" i="34"/>
  <c r="D164" i="35" s="1"/>
  <c r="D165" i="34"/>
  <c r="D165" i="35" s="1"/>
  <c r="D166" i="34"/>
  <c r="D166" i="35" s="1"/>
  <c r="D167" i="34"/>
  <c r="D167" i="35" s="1"/>
  <c r="D168" i="34"/>
  <c r="D168" i="35" s="1"/>
  <c r="D169" i="34"/>
  <c r="D169" i="35" s="1"/>
  <c r="D170" i="34"/>
  <c r="D170" i="35" s="1"/>
  <c r="D171" i="34"/>
  <c r="D171" i="35" s="1"/>
  <c r="D172" i="34"/>
  <c r="D172" i="35" s="1"/>
  <c r="D173" i="34"/>
  <c r="D173" i="35" s="1"/>
  <c r="D174" i="34"/>
  <c r="D174" i="35" s="1"/>
  <c r="D175" i="34"/>
  <c r="D175" i="35" s="1"/>
  <c r="D176" i="34"/>
  <c r="D176" i="35" s="1"/>
  <c r="D177" i="34"/>
  <c r="D177" i="35" s="1"/>
  <c r="D178" i="34"/>
  <c r="D178" i="35" s="1"/>
  <c r="D179" i="34"/>
  <c r="D179" i="35" s="1"/>
  <c r="D180" i="34"/>
  <c r="D180" i="35" s="1"/>
  <c r="D181" i="34"/>
  <c r="D181" i="35" s="1"/>
  <c r="D182" i="34"/>
  <c r="D182" i="35" s="1"/>
  <c r="D183" i="34"/>
  <c r="D183" i="35" s="1"/>
  <c r="D184" i="34"/>
  <c r="D184" i="35" s="1"/>
  <c r="D185" i="34"/>
  <c r="D185" i="35" s="1"/>
  <c r="D186" i="34"/>
  <c r="D186" i="35" s="1"/>
  <c r="D187" i="34"/>
  <c r="D187" i="35" s="1"/>
  <c r="D188" i="34"/>
  <c r="D188" i="35" s="1"/>
  <c r="D189" i="34"/>
  <c r="D189" i="35" s="1"/>
  <c r="D190" i="34"/>
  <c r="D190" i="35" s="1"/>
  <c r="D191" i="34"/>
  <c r="D191" i="35" s="1"/>
  <c r="D192" i="34"/>
  <c r="D192" i="35" s="1"/>
  <c r="D193" i="34"/>
  <c r="D193" i="35" s="1"/>
  <c r="D194" i="34"/>
  <c r="D194" i="35" s="1"/>
  <c r="D195" i="34"/>
  <c r="D195" i="35" s="1"/>
  <c r="D196" i="34"/>
  <c r="D196" i="35" s="1"/>
  <c r="D197" i="34"/>
  <c r="D197" i="35" s="1"/>
  <c r="D198" i="34"/>
  <c r="D198" i="35" s="1"/>
  <c r="D199" i="34"/>
  <c r="D199" i="35" s="1"/>
  <c r="D200" i="34"/>
  <c r="D200" i="35" s="1"/>
  <c r="D201" i="34"/>
  <c r="D201" i="35" s="1"/>
  <c r="D202" i="34"/>
  <c r="D202" i="35" s="1"/>
  <c r="D203" i="34"/>
  <c r="D203" i="35" s="1"/>
  <c r="D204" i="34"/>
  <c r="D204" i="35" s="1"/>
  <c r="D205" i="34"/>
  <c r="D205" i="35" s="1"/>
  <c r="D206" i="34"/>
  <c r="D206" i="35" s="1"/>
  <c r="D207" i="34"/>
  <c r="D207" i="35" s="1"/>
  <c r="D208" i="34"/>
  <c r="D208" i="35" s="1"/>
  <c r="D209" i="34"/>
  <c r="D209" i="35" s="1"/>
  <c r="D210" i="34"/>
  <c r="D210" i="35" s="1"/>
  <c r="D211" i="34"/>
  <c r="D211" i="35" s="1"/>
  <c r="D212" i="34"/>
  <c r="D212" i="35" s="1"/>
  <c r="D213" i="34"/>
  <c r="D213" i="35" s="1"/>
  <c r="D214" i="34"/>
  <c r="D214" i="35" s="1"/>
  <c r="D215" i="34"/>
  <c r="D215" i="35" s="1"/>
  <c r="D216" i="34"/>
  <c r="D216" i="35" s="1"/>
  <c r="D217" i="34"/>
  <c r="D217" i="35" s="1"/>
  <c r="D218" i="34"/>
  <c r="D218" i="35" s="1"/>
  <c r="D219" i="34"/>
  <c r="D219" i="35" s="1"/>
  <c r="D220" i="34"/>
  <c r="D220" i="35" s="1"/>
  <c r="D221" i="34"/>
  <c r="D221" i="35" s="1"/>
  <c r="D222" i="34"/>
  <c r="D222" i="35" s="1"/>
  <c r="D223" i="34"/>
  <c r="D223" i="35" s="1"/>
  <c r="D224" i="34"/>
  <c r="D224" i="35" s="1"/>
  <c r="D225" i="34"/>
  <c r="D225" i="35" s="1"/>
  <c r="D226" i="34"/>
  <c r="D226" i="35" s="1"/>
  <c r="D227" i="34"/>
  <c r="D227" i="35" s="1"/>
  <c r="D228" i="34"/>
  <c r="D228" i="35" s="1"/>
  <c r="D229" i="34"/>
  <c r="D229" i="35" s="1"/>
  <c r="D230" i="34"/>
  <c r="D230" i="35" s="1"/>
  <c r="D231" i="34"/>
  <c r="D231" i="35" s="1"/>
  <c r="D232" i="34"/>
  <c r="D232" i="35" s="1"/>
  <c r="D233" i="34"/>
  <c r="D233" i="35" s="1"/>
  <c r="D234" i="34"/>
  <c r="D234" i="35" s="1"/>
  <c r="D235" i="34"/>
  <c r="D235" i="35" s="1"/>
  <c r="D236" i="34"/>
  <c r="D236" i="35" s="1"/>
  <c r="D237" i="34"/>
  <c r="D237" i="35" s="1"/>
  <c r="D238" i="34"/>
  <c r="D238" i="35" s="1"/>
  <c r="D239" i="34"/>
  <c r="D239" i="35" s="1"/>
  <c r="D240" i="34"/>
  <c r="D240" i="35" s="1"/>
  <c r="D241" i="34"/>
  <c r="D241" i="35" s="1"/>
  <c r="D242" i="34"/>
  <c r="D242" i="35" s="1"/>
  <c r="D243" i="34"/>
  <c r="D243" i="35" s="1"/>
  <c r="D244" i="34"/>
  <c r="D244" i="35" s="1"/>
  <c r="D245" i="34"/>
  <c r="D245" i="35" s="1"/>
  <c r="D246" i="34"/>
  <c r="D246" i="35" s="1"/>
  <c r="D247" i="34"/>
  <c r="D247" i="35" s="1"/>
  <c r="D248" i="34"/>
  <c r="D248" i="35" s="1"/>
  <c r="D249" i="34"/>
  <c r="D249" i="35" s="1"/>
  <c r="D250" i="34"/>
  <c r="D250" i="35" s="1"/>
  <c r="D251" i="34"/>
  <c r="D251" i="35" s="1"/>
  <c r="D252" i="34"/>
  <c r="D252" i="35" s="1"/>
  <c r="D253" i="34"/>
  <c r="D253" i="35" s="1"/>
  <c r="D254" i="34"/>
  <c r="D254" i="35" s="1"/>
  <c r="D255" i="34"/>
  <c r="D255" i="35" s="1"/>
  <c r="D256" i="34"/>
  <c r="D256" i="35" s="1"/>
  <c r="D257" i="34"/>
  <c r="D257" i="35" s="1"/>
  <c r="D258" i="34"/>
  <c r="D258" i="35" s="1"/>
  <c r="D259" i="34"/>
  <c r="D259" i="35" s="1"/>
  <c r="D260" i="34"/>
  <c r="D260" i="35" s="1"/>
  <c r="D261" i="34"/>
  <c r="D261" i="35" s="1"/>
  <c r="D262" i="34"/>
  <c r="D262" i="35" s="1"/>
  <c r="D263" i="34"/>
  <c r="D263" i="35" s="1"/>
  <c r="D264" i="34"/>
  <c r="D264" i="35" s="1"/>
  <c r="D265" i="34"/>
  <c r="D265" i="35" s="1"/>
  <c r="D266" i="34"/>
  <c r="D266" i="35" s="1"/>
  <c r="D267" i="34"/>
  <c r="D267" i="35" s="1"/>
  <c r="D268" i="34"/>
  <c r="D268" i="35" s="1"/>
  <c r="D269" i="34"/>
  <c r="D269" i="35" s="1"/>
  <c r="D270" i="34"/>
  <c r="D270" i="35" s="1"/>
  <c r="D271" i="34"/>
  <c r="D271" i="35" s="1"/>
  <c r="D272" i="34"/>
  <c r="D272" i="35" s="1"/>
  <c r="D273" i="34"/>
  <c r="D273" i="35" s="1"/>
  <c r="D274" i="34"/>
  <c r="D274" i="35" s="1"/>
  <c r="D275" i="34"/>
  <c r="D275" i="35" s="1"/>
  <c r="D276" i="34"/>
  <c r="D276" i="35" s="1"/>
  <c r="D277" i="34"/>
  <c r="D277" i="35" s="1"/>
  <c r="D278" i="34"/>
  <c r="D278" i="35" s="1"/>
  <c r="D279" i="34"/>
  <c r="D279" i="35" s="1"/>
  <c r="D280" i="34"/>
  <c r="D280" i="35" s="1"/>
  <c r="B11" i="34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  <c r="B83" i="34" s="1"/>
  <c r="B84" i="34" s="1"/>
  <c r="B85" i="34" s="1"/>
  <c r="B86" i="34" s="1"/>
  <c r="B87" i="34" s="1"/>
  <c r="B88" i="34" s="1"/>
  <c r="B89" i="34" s="1"/>
  <c r="B90" i="34" s="1"/>
  <c r="B91" i="34" s="1"/>
  <c r="B92" i="34" s="1"/>
  <c r="B93" i="34" s="1"/>
  <c r="B94" i="34" s="1"/>
  <c r="B95" i="34" s="1"/>
  <c r="B96" i="34" s="1"/>
  <c r="B97" i="34" s="1"/>
  <c r="B98" i="34" s="1"/>
  <c r="B99" i="34" s="1"/>
  <c r="B100" i="34" s="1"/>
  <c r="B101" i="34" s="1"/>
  <c r="B102" i="34" s="1"/>
  <c r="B103" i="34" s="1"/>
  <c r="B104" i="34" s="1"/>
  <c r="B105" i="34" s="1"/>
  <c r="B106" i="34" s="1"/>
  <c r="B107" i="34" s="1"/>
  <c r="B108" i="34" s="1"/>
  <c r="B109" i="34" s="1"/>
  <c r="B110" i="34" s="1"/>
  <c r="B111" i="34" s="1"/>
  <c r="B112" i="34" s="1"/>
  <c r="B113" i="34" s="1"/>
  <c r="B114" i="34" s="1"/>
  <c r="B115" i="34" s="1"/>
  <c r="B116" i="34" s="1"/>
  <c r="B117" i="34" s="1"/>
  <c r="B118" i="34" s="1"/>
  <c r="B119" i="34" s="1"/>
  <c r="B120" i="34" s="1"/>
  <c r="B121" i="34" s="1"/>
  <c r="B122" i="34" s="1"/>
  <c r="B123" i="34" s="1"/>
  <c r="B124" i="34" s="1"/>
  <c r="B125" i="34" s="1"/>
  <c r="B126" i="34" s="1"/>
  <c r="B127" i="34" s="1"/>
  <c r="B128" i="34" s="1"/>
  <c r="B129" i="34" s="1"/>
  <c r="B130" i="34" s="1"/>
  <c r="B131" i="34" s="1"/>
  <c r="B132" i="34" s="1"/>
  <c r="B133" i="34" s="1"/>
  <c r="B134" i="34" s="1"/>
  <c r="B135" i="34" s="1"/>
  <c r="B136" i="34" s="1"/>
  <c r="B137" i="34" s="1"/>
  <c r="B138" i="34" s="1"/>
  <c r="B139" i="34" s="1"/>
  <c r="B140" i="34" s="1"/>
  <c r="B141" i="34" s="1"/>
  <c r="B142" i="34" s="1"/>
  <c r="B143" i="34" s="1"/>
  <c r="B144" i="34" s="1"/>
  <c r="B145" i="34" s="1"/>
  <c r="B146" i="34" s="1"/>
  <c r="B147" i="34" s="1"/>
  <c r="B148" i="34" s="1"/>
  <c r="B149" i="34" s="1"/>
  <c r="B150" i="34" s="1"/>
  <c r="B151" i="34" s="1"/>
  <c r="B152" i="34" s="1"/>
  <c r="B153" i="34" s="1"/>
  <c r="B154" i="34" s="1"/>
  <c r="B155" i="34" s="1"/>
  <c r="B156" i="34" s="1"/>
  <c r="B157" i="34" s="1"/>
  <c r="B158" i="34" s="1"/>
  <c r="B159" i="34" s="1"/>
  <c r="B160" i="34" s="1"/>
  <c r="B161" i="34" s="1"/>
  <c r="B162" i="34" s="1"/>
  <c r="B163" i="34" s="1"/>
  <c r="B164" i="34" s="1"/>
  <c r="B165" i="34" s="1"/>
  <c r="B166" i="34" s="1"/>
  <c r="B167" i="34" s="1"/>
  <c r="B168" i="34" s="1"/>
  <c r="B169" i="34" s="1"/>
  <c r="B170" i="34" s="1"/>
  <c r="B171" i="34" s="1"/>
  <c r="B172" i="34" s="1"/>
  <c r="B173" i="34" s="1"/>
  <c r="B174" i="34" s="1"/>
  <c r="B175" i="34" s="1"/>
  <c r="B176" i="34" s="1"/>
  <c r="B177" i="34" s="1"/>
  <c r="B178" i="34" s="1"/>
  <c r="B179" i="34" s="1"/>
  <c r="B180" i="34" s="1"/>
  <c r="B181" i="34" s="1"/>
  <c r="B182" i="34" s="1"/>
  <c r="B183" i="34" s="1"/>
  <c r="B184" i="34" s="1"/>
  <c r="B185" i="34" s="1"/>
  <c r="B186" i="34" s="1"/>
  <c r="B187" i="34" s="1"/>
  <c r="B188" i="34" s="1"/>
  <c r="B189" i="34" s="1"/>
  <c r="B190" i="34" s="1"/>
  <c r="B191" i="34" s="1"/>
  <c r="B192" i="34" s="1"/>
  <c r="B193" i="34" s="1"/>
  <c r="B194" i="34" s="1"/>
  <c r="B195" i="34" s="1"/>
  <c r="B196" i="34" s="1"/>
  <c r="B197" i="34" s="1"/>
  <c r="B198" i="34" s="1"/>
  <c r="B199" i="34" s="1"/>
  <c r="B200" i="34" s="1"/>
  <c r="B201" i="34" s="1"/>
  <c r="B202" i="34" s="1"/>
  <c r="B203" i="34" s="1"/>
  <c r="B204" i="34" s="1"/>
  <c r="B205" i="34" s="1"/>
  <c r="B206" i="34" s="1"/>
  <c r="B207" i="34" s="1"/>
  <c r="B208" i="34" s="1"/>
  <c r="B209" i="34" s="1"/>
  <c r="B210" i="34" s="1"/>
  <c r="B211" i="34" s="1"/>
  <c r="B212" i="34" s="1"/>
  <c r="B213" i="34" s="1"/>
  <c r="B214" i="34" s="1"/>
  <c r="B215" i="34" s="1"/>
  <c r="B216" i="34" s="1"/>
  <c r="B217" i="34" s="1"/>
  <c r="B218" i="34" s="1"/>
  <c r="B219" i="34" s="1"/>
  <c r="B220" i="34" s="1"/>
  <c r="B221" i="34" s="1"/>
  <c r="B222" i="34" s="1"/>
  <c r="B223" i="34" s="1"/>
  <c r="B224" i="34" s="1"/>
  <c r="B225" i="34" s="1"/>
  <c r="B226" i="34" s="1"/>
  <c r="B227" i="34" s="1"/>
  <c r="B228" i="34" s="1"/>
  <c r="B229" i="34" s="1"/>
  <c r="B230" i="34" s="1"/>
  <c r="B231" i="34" s="1"/>
  <c r="B232" i="34" s="1"/>
  <c r="B233" i="34" s="1"/>
  <c r="B234" i="34" s="1"/>
  <c r="B235" i="34" s="1"/>
  <c r="B236" i="34" s="1"/>
  <c r="B237" i="34" s="1"/>
  <c r="B238" i="34" s="1"/>
  <c r="B239" i="34" s="1"/>
  <c r="B240" i="34" s="1"/>
  <c r="B241" i="34" s="1"/>
  <c r="B242" i="34" s="1"/>
  <c r="B243" i="34" s="1"/>
  <c r="B244" i="34" s="1"/>
  <c r="B245" i="34" s="1"/>
  <c r="B246" i="34" s="1"/>
  <c r="B247" i="34" s="1"/>
  <c r="B248" i="34" s="1"/>
  <c r="B249" i="34" s="1"/>
  <c r="B250" i="34" s="1"/>
  <c r="B251" i="34" s="1"/>
  <c r="B252" i="34" s="1"/>
  <c r="B253" i="34" s="1"/>
  <c r="B254" i="34" s="1"/>
  <c r="B255" i="34" s="1"/>
  <c r="B256" i="34" s="1"/>
  <c r="B257" i="34" s="1"/>
  <c r="B258" i="34" s="1"/>
  <c r="B259" i="34" s="1"/>
  <c r="B260" i="34" s="1"/>
  <c r="B261" i="34" s="1"/>
  <c r="B262" i="34" s="1"/>
  <c r="B263" i="34" s="1"/>
  <c r="B264" i="34" s="1"/>
  <c r="B265" i="34" s="1"/>
  <c r="B266" i="34" s="1"/>
  <c r="B267" i="34" s="1"/>
  <c r="B268" i="34" s="1"/>
  <c r="B269" i="34" s="1"/>
  <c r="B270" i="34" s="1"/>
  <c r="B271" i="34" s="1"/>
  <c r="B272" i="34" s="1"/>
  <c r="B273" i="34" s="1"/>
  <c r="B274" i="34" s="1"/>
  <c r="B275" i="34" s="1"/>
  <c r="B276" i="34" s="1"/>
  <c r="B277" i="34" s="1"/>
  <c r="B278" i="34" s="1"/>
  <c r="B279" i="34" s="1"/>
  <c r="B280" i="34" s="1"/>
  <c r="B281" i="34" s="1"/>
  <c r="B282" i="34" s="1"/>
  <c r="B283" i="34" s="1"/>
  <c r="B284" i="34" s="1"/>
  <c r="B285" i="34" s="1"/>
  <c r="B286" i="34" s="1"/>
  <c r="B287" i="34" s="1"/>
  <c r="B288" i="34" s="1"/>
  <c r="B289" i="34" s="1"/>
  <c r="B290" i="34" s="1"/>
  <c r="B291" i="34" s="1"/>
  <c r="B292" i="34" s="1"/>
  <c r="B293" i="34" s="1"/>
  <c r="B294" i="34" s="1"/>
  <c r="B295" i="34" s="1"/>
  <c r="B296" i="34" s="1"/>
  <c r="B297" i="34" s="1"/>
  <c r="B298" i="34" s="1"/>
  <c r="B299" i="34" s="1"/>
  <c r="B300" i="34" s="1"/>
  <c r="B301" i="34" s="1"/>
  <c r="B302" i="34" s="1"/>
  <c r="B303" i="34" s="1"/>
  <c r="B304" i="34" s="1"/>
  <c r="B305" i="34" s="1"/>
  <c r="B306" i="34" s="1"/>
  <c r="B307" i="34" s="1"/>
  <c r="B308" i="34" s="1"/>
  <c r="B309" i="34" s="1"/>
  <c r="B310" i="34" s="1"/>
  <c r="B311" i="34" s="1"/>
  <c r="B312" i="34" s="1"/>
  <c r="B313" i="34" s="1"/>
  <c r="B314" i="34" s="1"/>
  <c r="B315" i="34" s="1"/>
  <c r="B316" i="34" s="1"/>
  <c r="B317" i="34" s="1"/>
  <c r="B318" i="34" s="1"/>
  <c r="B319" i="34" s="1"/>
  <c r="B320" i="34" s="1"/>
  <c r="B321" i="34" s="1"/>
  <c r="B322" i="34" s="1"/>
  <c r="B323" i="34" s="1"/>
  <c r="B324" i="34" s="1"/>
  <c r="B325" i="34" s="1"/>
  <c r="B326" i="34" s="1"/>
  <c r="B327" i="34" s="1"/>
  <c r="B328" i="34" s="1"/>
  <c r="B329" i="34" s="1"/>
  <c r="B330" i="34" s="1"/>
  <c r="B331" i="34" s="1"/>
  <c r="B332" i="34" s="1"/>
  <c r="B333" i="34" s="1"/>
  <c r="B334" i="34" s="1"/>
  <c r="B335" i="34" s="1"/>
  <c r="B336" i="34" s="1"/>
  <c r="B337" i="34" s="1"/>
  <c r="AG279" i="33"/>
  <c r="AG278" i="33"/>
  <c r="AG277" i="33"/>
  <c r="AG276" i="33"/>
  <c r="AG275" i="33"/>
  <c r="AG274" i="33"/>
  <c r="AG273" i="33"/>
  <c r="AG272" i="33"/>
  <c r="AG271" i="33"/>
  <c r="AG270" i="33"/>
  <c r="AG269" i="33"/>
  <c r="AG268" i="33"/>
  <c r="AG267" i="33"/>
  <c r="AG266" i="33"/>
  <c r="AG265" i="33"/>
  <c r="AG264" i="33"/>
  <c r="AG263" i="33"/>
  <c r="AG262" i="33"/>
  <c r="AG261" i="33"/>
  <c r="AG260" i="33"/>
  <c r="AG259" i="33"/>
  <c r="AG258" i="33"/>
  <c r="AG257" i="33"/>
  <c r="AG256" i="33"/>
  <c r="AG255" i="33"/>
  <c r="AG254" i="33"/>
  <c r="AG253" i="33"/>
  <c r="AG252" i="33"/>
  <c r="AG251" i="33"/>
  <c r="AG250" i="33"/>
  <c r="AG249" i="33"/>
  <c r="AG248" i="33"/>
  <c r="AG247" i="33"/>
  <c r="AG246" i="33"/>
  <c r="AG245" i="33"/>
  <c r="AG244" i="33"/>
  <c r="AG243" i="33"/>
  <c r="AG242" i="33"/>
  <c r="AG241" i="33"/>
  <c r="AG240" i="33"/>
  <c r="AG239" i="33"/>
  <c r="AG238" i="33"/>
  <c r="AG237" i="33"/>
  <c r="AG236" i="33"/>
  <c r="AG235" i="33"/>
  <c r="AG234" i="33"/>
  <c r="AG233" i="33"/>
  <c r="AG232" i="33"/>
  <c r="AG231" i="33"/>
  <c r="AG230" i="33"/>
  <c r="AG229" i="33"/>
  <c r="AG228" i="33"/>
  <c r="AG227" i="33"/>
  <c r="AG226" i="33"/>
  <c r="AG225" i="33"/>
  <c r="AG224" i="33"/>
  <c r="AG223" i="33"/>
  <c r="AG222" i="33"/>
  <c r="AG221" i="33"/>
  <c r="AG220" i="33"/>
  <c r="AG219" i="33"/>
  <c r="AG218" i="33"/>
  <c r="AG217" i="33"/>
  <c r="AG216" i="33"/>
  <c r="AG215" i="33"/>
  <c r="AG214" i="33"/>
  <c r="AG213" i="33"/>
  <c r="AG212" i="33"/>
  <c r="AG211" i="33"/>
  <c r="AG210" i="33"/>
  <c r="AG209" i="33"/>
  <c r="AG208" i="33"/>
  <c r="AG207" i="33"/>
  <c r="AG206" i="33"/>
  <c r="AG205" i="33"/>
  <c r="AG204" i="33"/>
  <c r="AG203" i="33"/>
  <c r="AG202" i="33"/>
  <c r="AG201" i="33"/>
  <c r="AG200" i="33"/>
  <c r="AG199" i="33"/>
  <c r="AG198" i="33"/>
  <c r="AG197" i="33"/>
  <c r="AG196" i="33"/>
  <c r="AG195" i="33"/>
  <c r="AG194" i="33"/>
  <c r="AG193" i="33"/>
  <c r="AG192" i="33"/>
  <c r="AG191" i="33"/>
  <c r="AG190" i="33"/>
  <c r="AG189" i="33"/>
  <c r="AG188" i="33"/>
  <c r="AG187" i="33"/>
  <c r="AG186" i="33"/>
  <c r="AG185" i="33"/>
  <c r="AG184" i="33"/>
  <c r="AG183" i="33"/>
  <c r="AG182" i="33"/>
  <c r="AG181" i="33"/>
  <c r="AG180" i="33"/>
  <c r="AG179" i="33"/>
  <c r="AG178" i="33"/>
  <c r="AG177" i="33"/>
  <c r="AG176" i="33"/>
  <c r="AG175" i="33"/>
  <c r="AG174" i="33"/>
  <c r="AG173" i="33"/>
  <c r="AG172" i="33"/>
  <c r="AG171" i="33"/>
  <c r="AG170" i="33"/>
  <c r="AG169" i="33"/>
  <c r="AG168" i="33"/>
  <c r="AG167" i="33"/>
  <c r="AG166" i="33"/>
  <c r="AG165" i="33"/>
  <c r="AG164" i="33"/>
  <c r="AG163" i="33"/>
  <c r="AG162" i="33"/>
  <c r="AG161" i="33"/>
  <c r="AG160" i="33"/>
  <c r="AG159" i="33"/>
  <c r="AG158" i="33"/>
  <c r="AG157" i="33"/>
  <c r="AG156" i="33"/>
  <c r="AG155" i="33"/>
  <c r="AG154" i="33"/>
  <c r="AG153" i="33"/>
  <c r="AG152" i="33"/>
  <c r="AG151" i="33"/>
  <c r="AG150" i="33"/>
  <c r="AG149" i="33"/>
  <c r="AG148" i="33"/>
  <c r="AG147" i="33"/>
  <c r="AG146" i="33"/>
  <c r="AG145" i="33"/>
  <c r="AG144" i="33"/>
  <c r="AG143" i="33"/>
  <c r="AG142" i="33"/>
  <c r="AG141" i="33"/>
  <c r="AG140" i="33"/>
  <c r="AG139" i="33"/>
  <c r="AG138" i="33"/>
  <c r="AG137" i="33"/>
  <c r="AG136" i="33"/>
  <c r="AG135" i="33"/>
  <c r="AG134" i="33"/>
  <c r="AG133" i="33"/>
  <c r="AG132" i="33"/>
  <c r="AG131" i="33"/>
  <c r="AG130" i="33"/>
  <c r="AG129" i="33"/>
  <c r="AG128" i="33"/>
  <c r="AG127" i="33"/>
  <c r="AG126" i="33"/>
  <c r="AG125" i="33"/>
  <c r="AG124" i="33"/>
  <c r="AG123" i="33"/>
  <c r="AG122" i="33"/>
  <c r="AG121" i="33"/>
  <c r="AG120" i="33"/>
  <c r="AG119" i="33"/>
  <c r="AG118" i="33"/>
  <c r="AG117" i="33"/>
  <c r="AG116" i="33"/>
  <c r="AG115" i="33"/>
  <c r="AG114" i="33"/>
  <c r="AG113" i="33"/>
  <c r="AG112" i="33"/>
  <c r="AG111" i="33"/>
  <c r="AG110" i="33"/>
  <c r="AG109" i="33"/>
  <c r="AG108" i="33"/>
  <c r="AG107" i="33"/>
  <c r="AG106" i="33"/>
  <c r="AG105" i="33"/>
  <c r="AG104" i="33"/>
  <c r="AG103" i="33"/>
  <c r="AG102" i="33"/>
  <c r="AG101" i="33"/>
  <c r="AG100" i="33"/>
  <c r="AG99" i="33"/>
  <c r="AG98" i="33"/>
  <c r="AG97" i="33"/>
  <c r="AG96" i="33"/>
  <c r="AG95" i="33"/>
  <c r="AG94" i="33"/>
  <c r="AG93" i="33"/>
  <c r="AG92" i="33"/>
  <c r="AG91" i="33"/>
  <c r="AG90" i="33"/>
  <c r="AG89" i="33"/>
  <c r="AG88" i="33"/>
  <c r="AG87" i="33"/>
  <c r="AG86" i="33"/>
  <c r="AG85" i="33"/>
  <c r="AG84" i="33"/>
  <c r="AG83" i="33"/>
  <c r="AG82" i="33"/>
  <c r="AG81" i="33"/>
  <c r="AG80" i="33"/>
  <c r="AG79" i="33"/>
  <c r="AG78" i="33"/>
  <c r="AG77" i="33"/>
  <c r="AG76" i="33"/>
  <c r="AG75" i="33"/>
  <c r="AG74" i="33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B61" i="33" s="1"/>
  <c r="B62" i="33" s="1"/>
  <c r="B63" i="33" s="1"/>
  <c r="B64" i="33" s="1"/>
  <c r="B65" i="33" s="1"/>
  <c r="B66" i="33" s="1"/>
  <c r="B67" i="33" s="1"/>
  <c r="B68" i="33" s="1"/>
  <c r="B69" i="33" s="1"/>
  <c r="B70" i="33" s="1"/>
  <c r="B71" i="33" s="1"/>
  <c r="B72" i="33" s="1"/>
  <c r="B73" i="33" s="1"/>
  <c r="B74" i="33" s="1"/>
  <c r="B75" i="33" s="1"/>
  <c r="B76" i="33" s="1"/>
  <c r="B77" i="33" s="1"/>
  <c r="B78" i="33" s="1"/>
  <c r="B79" i="33" s="1"/>
  <c r="B80" i="33" s="1"/>
  <c r="B81" i="33" s="1"/>
  <c r="B82" i="33" s="1"/>
  <c r="B83" i="33" s="1"/>
  <c r="B84" i="33" s="1"/>
  <c r="B85" i="33" s="1"/>
  <c r="B86" i="33" s="1"/>
  <c r="B87" i="33" s="1"/>
  <c r="B88" i="33" s="1"/>
  <c r="B89" i="33" s="1"/>
  <c r="B90" i="33" s="1"/>
  <c r="B91" i="33" s="1"/>
  <c r="B92" i="33" s="1"/>
  <c r="B93" i="33" s="1"/>
  <c r="B94" i="33" s="1"/>
  <c r="B95" i="33" s="1"/>
  <c r="B96" i="33" s="1"/>
  <c r="B97" i="33" s="1"/>
  <c r="B98" i="33" s="1"/>
  <c r="B99" i="33" s="1"/>
  <c r="B100" i="33" s="1"/>
  <c r="B101" i="33" s="1"/>
  <c r="B102" i="33" s="1"/>
  <c r="B103" i="33" s="1"/>
  <c r="B104" i="33" s="1"/>
  <c r="B105" i="33" s="1"/>
  <c r="B106" i="33" s="1"/>
  <c r="B107" i="33" s="1"/>
  <c r="B108" i="33" s="1"/>
  <c r="B109" i="33" s="1"/>
  <c r="B110" i="33" s="1"/>
  <c r="B111" i="33" s="1"/>
  <c r="B112" i="33" s="1"/>
  <c r="B113" i="33" s="1"/>
  <c r="B114" i="33" s="1"/>
  <c r="B115" i="33" s="1"/>
  <c r="B116" i="33" s="1"/>
  <c r="B117" i="33" s="1"/>
  <c r="B118" i="33" s="1"/>
  <c r="B119" i="33" s="1"/>
  <c r="B120" i="33" s="1"/>
  <c r="B121" i="33" s="1"/>
  <c r="B122" i="33" s="1"/>
  <c r="B123" i="33" s="1"/>
  <c r="B124" i="33" s="1"/>
  <c r="B125" i="33" s="1"/>
  <c r="B126" i="33" s="1"/>
  <c r="B127" i="33" s="1"/>
  <c r="B128" i="33" s="1"/>
  <c r="B129" i="33" s="1"/>
  <c r="B130" i="33" s="1"/>
  <c r="B131" i="33" s="1"/>
  <c r="B132" i="33" s="1"/>
  <c r="B133" i="33" s="1"/>
  <c r="B134" i="33" s="1"/>
  <c r="B135" i="33" s="1"/>
  <c r="B136" i="33" s="1"/>
  <c r="B137" i="33" s="1"/>
  <c r="B138" i="33" s="1"/>
  <c r="B139" i="33" s="1"/>
  <c r="B140" i="33" s="1"/>
  <c r="B141" i="33" s="1"/>
  <c r="B142" i="33" s="1"/>
  <c r="B143" i="33" s="1"/>
  <c r="B144" i="33" s="1"/>
  <c r="B145" i="33" s="1"/>
  <c r="B146" i="33" s="1"/>
  <c r="B147" i="33" s="1"/>
  <c r="B148" i="33" s="1"/>
  <c r="B149" i="33" s="1"/>
  <c r="B150" i="33" s="1"/>
  <c r="B151" i="33" s="1"/>
  <c r="B152" i="33" s="1"/>
  <c r="B153" i="33" s="1"/>
  <c r="B154" i="33" s="1"/>
  <c r="B155" i="33" s="1"/>
  <c r="B156" i="33" s="1"/>
  <c r="B157" i="33" s="1"/>
  <c r="B158" i="33" s="1"/>
  <c r="B159" i="33" s="1"/>
  <c r="B160" i="33" s="1"/>
  <c r="B161" i="33" s="1"/>
  <c r="B162" i="33" s="1"/>
  <c r="B163" i="33" s="1"/>
  <c r="B164" i="33" s="1"/>
  <c r="B165" i="33" s="1"/>
  <c r="B166" i="33" s="1"/>
  <c r="B167" i="33" s="1"/>
  <c r="B168" i="33" s="1"/>
  <c r="B169" i="33" s="1"/>
  <c r="B170" i="33" s="1"/>
  <c r="B171" i="33" s="1"/>
  <c r="B172" i="33" s="1"/>
  <c r="B173" i="33" s="1"/>
  <c r="B174" i="33" s="1"/>
  <c r="B175" i="33" s="1"/>
  <c r="B176" i="33" s="1"/>
  <c r="B177" i="33" s="1"/>
  <c r="B178" i="33" s="1"/>
  <c r="B179" i="33" s="1"/>
  <c r="B180" i="33" s="1"/>
  <c r="B181" i="33" s="1"/>
  <c r="B182" i="33" s="1"/>
  <c r="B183" i="33" s="1"/>
  <c r="B184" i="33" s="1"/>
  <c r="B185" i="33" s="1"/>
  <c r="B186" i="33" s="1"/>
  <c r="B187" i="33" s="1"/>
  <c r="B188" i="33" s="1"/>
  <c r="B189" i="33" s="1"/>
  <c r="B190" i="33" s="1"/>
  <c r="B191" i="33" s="1"/>
  <c r="B192" i="33" s="1"/>
  <c r="B193" i="33" s="1"/>
  <c r="B194" i="33" s="1"/>
  <c r="B195" i="33" s="1"/>
  <c r="B196" i="33" s="1"/>
  <c r="B197" i="33" s="1"/>
  <c r="B198" i="33" s="1"/>
  <c r="B199" i="33" s="1"/>
  <c r="B200" i="33" s="1"/>
  <c r="B201" i="33" s="1"/>
  <c r="B202" i="33" s="1"/>
  <c r="B203" i="33" s="1"/>
  <c r="B204" i="33" s="1"/>
  <c r="B205" i="33" s="1"/>
  <c r="B206" i="33" s="1"/>
  <c r="B207" i="33" s="1"/>
  <c r="B208" i="33" s="1"/>
  <c r="B209" i="33" s="1"/>
  <c r="B210" i="33" s="1"/>
  <c r="B211" i="33" s="1"/>
  <c r="B212" i="33" s="1"/>
  <c r="B213" i="33" s="1"/>
  <c r="B214" i="33" s="1"/>
  <c r="B215" i="33" s="1"/>
  <c r="B216" i="33" s="1"/>
  <c r="B217" i="33" s="1"/>
  <c r="B218" i="33" s="1"/>
  <c r="B219" i="33" s="1"/>
  <c r="B220" i="33" s="1"/>
  <c r="B221" i="33" s="1"/>
  <c r="B222" i="33" s="1"/>
  <c r="B223" i="33" s="1"/>
  <c r="B224" i="33" s="1"/>
  <c r="B225" i="33" s="1"/>
  <c r="B226" i="33" s="1"/>
  <c r="B227" i="33" s="1"/>
  <c r="B228" i="33" s="1"/>
  <c r="B229" i="33" s="1"/>
  <c r="B230" i="33" s="1"/>
  <c r="B231" i="33" s="1"/>
  <c r="B232" i="33" s="1"/>
  <c r="B233" i="33" s="1"/>
  <c r="B234" i="33" s="1"/>
  <c r="B235" i="33" s="1"/>
  <c r="B236" i="33" s="1"/>
  <c r="B237" i="33" s="1"/>
  <c r="B238" i="33" s="1"/>
  <c r="B239" i="33" s="1"/>
  <c r="B240" i="33" s="1"/>
  <c r="B241" i="33" s="1"/>
  <c r="B242" i="33" s="1"/>
  <c r="B243" i="33" s="1"/>
  <c r="B244" i="33" s="1"/>
  <c r="B245" i="33" s="1"/>
  <c r="B246" i="33" s="1"/>
  <c r="B247" i="33" s="1"/>
  <c r="B248" i="33" s="1"/>
  <c r="B249" i="33" s="1"/>
  <c r="B250" i="33" s="1"/>
  <c r="B251" i="33" s="1"/>
  <c r="B252" i="33" s="1"/>
  <c r="B253" i="33" s="1"/>
  <c r="B254" i="33" s="1"/>
  <c r="B255" i="33" s="1"/>
  <c r="B256" i="33" s="1"/>
  <c r="B257" i="33" s="1"/>
  <c r="B258" i="33" s="1"/>
  <c r="B259" i="33" s="1"/>
  <c r="B260" i="33" s="1"/>
  <c r="B261" i="33" s="1"/>
  <c r="B262" i="33" s="1"/>
  <c r="B263" i="33" s="1"/>
  <c r="B264" i="33" s="1"/>
  <c r="B265" i="33" s="1"/>
  <c r="B266" i="33" s="1"/>
  <c r="B267" i="33" s="1"/>
  <c r="B268" i="33" s="1"/>
  <c r="B269" i="33" s="1"/>
  <c r="B270" i="33" s="1"/>
  <c r="B271" i="33" s="1"/>
  <c r="B272" i="33" s="1"/>
  <c r="B273" i="33" s="1"/>
  <c r="B274" i="33" s="1"/>
  <c r="B275" i="33" s="1"/>
  <c r="B276" i="33" s="1"/>
  <c r="B277" i="33" s="1"/>
  <c r="B278" i="33" s="1"/>
  <c r="B279" i="33" s="1"/>
  <c r="B280" i="33" s="1"/>
  <c r="B281" i="33" s="1"/>
  <c r="B282" i="33" s="1"/>
  <c r="B283" i="33" s="1"/>
  <c r="B284" i="33" s="1"/>
  <c r="B285" i="33" s="1"/>
  <c r="B286" i="33" s="1"/>
  <c r="B287" i="33" s="1"/>
  <c r="B288" i="33" s="1"/>
  <c r="B289" i="33" s="1"/>
  <c r="B290" i="33" s="1"/>
  <c r="B291" i="33" s="1"/>
  <c r="B292" i="33" s="1"/>
  <c r="B293" i="33" s="1"/>
  <c r="B294" i="33" s="1"/>
  <c r="B295" i="33" s="1"/>
  <c r="B296" i="33" s="1"/>
  <c r="B297" i="33" s="1"/>
  <c r="B298" i="33" s="1"/>
  <c r="B299" i="33" s="1"/>
  <c r="B300" i="33" s="1"/>
  <c r="B301" i="33" s="1"/>
  <c r="B302" i="33" s="1"/>
  <c r="B303" i="33" s="1"/>
  <c r="B304" i="33" s="1"/>
  <c r="B305" i="33" s="1"/>
  <c r="B306" i="33" s="1"/>
  <c r="B307" i="33" s="1"/>
  <c r="B308" i="33" s="1"/>
  <c r="B309" i="33" s="1"/>
  <c r="B310" i="33" s="1"/>
  <c r="B311" i="33" s="1"/>
  <c r="B312" i="33" s="1"/>
  <c r="B313" i="33" s="1"/>
  <c r="B314" i="33" s="1"/>
  <c r="B315" i="33" s="1"/>
  <c r="B316" i="33" s="1"/>
  <c r="B317" i="33" s="1"/>
  <c r="B318" i="33" s="1"/>
  <c r="B319" i="33" s="1"/>
  <c r="B320" i="33" s="1"/>
  <c r="B321" i="33" s="1"/>
  <c r="B322" i="33" s="1"/>
  <c r="B323" i="33" s="1"/>
  <c r="B324" i="33" s="1"/>
  <c r="B325" i="33" s="1"/>
  <c r="B326" i="33" s="1"/>
  <c r="B327" i="33" s="1"/>
  <c r="B328" i="33" s="1"/>
  <c r="B329" i="33" s="1"/>
  <c r="B330" i="33" s="1"/>
  <c r="B331" i="33" s="1"/>
  <c r="B332" i="33" s="1"/>
  <c r="B333" i="33" s="1"/>
  <c r="B334" i="33" s="1"/>
  <c r="B335" i="33" s="1"/>
  <c r="B336" i="33" s="1"/>
  <c r="AG279" i="32"/>
  <c r="AG278" i="32"/>
  <c r="AG277" i="32"/>
  <c r="AG276" i="32"/>
  <c r="AG275" i="32"/>
  <c r="AG274" i="32"/>
  <c r="AG273" i="32"/>
  <c r="AG272" i="32"/>
  <c r="AG271" i="32"/>
  <c r="AG270" i="32"/>
  <c r="AG269" i="32"/>
  <c r="AG268" i="32"/>
  <c r="AG267" i="32"/>
  <c r="AG266" i="32"/>
  <c r="AG265" i="32"/>
  <c r="AG264" i="32"/>
  <c r="AG263" i="32"/>
  <c r="AG262" i="32"/>
  <c r="AG261" i="32"/>
  <c r="AG260" i="32"/>
  <c r="AG259" i="32"/>
  <c r="AG258" i="32"/>
  <c r="AG257" i="32"/>
  <c r="AG256" i="32"/>
  <c r="AG255" i="32"/>
  <c r="AG254" i="32"/>
  <c r="AG253" i="32"/>
  <c r="AG252" i="32"/>
  <c r="AG251" i="32"/>
  <c r="AG250" i="32"/>
  <c r="AG249" i="32"/>
  <c r="AG248" i="32"/>
  <c r="AG247" i="32"/>
  <c r="AG246" i="32"/>
  <c r="AG245" i="32"/>
  <c r="AG244" i="32"/>
  <c r="AG243" i="32"/>
  <c r="AG242" i="32"/>
  <c r="AG241" i="32"/>
  <c r="AG240" i="32"/>
  <c r="AG239" i="32"/>
  <c r="AG238" i="32"/>
  <c r="AG237" i="32"/>
  <c r="AG236" i="32"/>
  <c r="AG235" i="32"/>
  <c r="AG234" i="32"/>
  <c r="AG233" i="32"/>
  <c r="AG232" i="32"/>
  <c r="AG231" i="32"/>
  <c r="AG230" i="32"/>
  <c r="AG229" i="32"/>
  <c r="AG228" i="32"/>
  <c r="AG227" i="32"/>
  <c r="AG226" i="32"/>
  <c r="AG225" i="32"/>
  <c r="AG224" i="32"/>
  <c r="AG223" i="32"/>
  <c r="AG222" i="32"/>
  <c r="AG221" i="32"/>
  <c r="AG220" i="32"/>
  <c r="AG219" i="32"/>
  <c r="AG218" i="32"/>
  <c r="AG217" i="32"/>
  <c r="AG216" i="32"/>
  <c r="AG215" i="32"/>
  <c r="AG214" i="32"/>
  <c r="AG213" i="32"/>
  <c r="AG212" i="32"/>
  <c r="AG211" i="32"/>
  <c r="AG210" i="32"/>
  <c r="AG209" i="32"/>
  <c r="AG208" i="32"/>
  <c r="AG207" i="32"/>
  <c r="AG206" i="32"/>
  <c r="AG205" i="32"/>
  <c r="AG204" i="32"/>
  <c r="AG203" i="32"/>
  <c r="AG202" i="32"/>
  <c r="AG201" i="32"/>
  <c r="AG200" i="32"/>
  <c r="AG199" i="32"/>
  <c r="AG198" i="32"/>
  <c r="AG197" i="32"/>
  <c r="AG196" i="32"/>
  <c r="AG195" i="32"/>
  <c r="AG194" i="32"/>
  <c r="AG193" i="32"/>
  <c r="AG192" i="32"/>
  <c r="AG191" i="32"/>
  <c r="AG190" i="32"/>
  <c r="AG189" i="32"/>
  <c r="AG188" i="32"/>
  <c r="AG187" i="32"/>
  <c r="AG186" i="32"/>
  <c r="AG185" i="32"/>
  <c r="AG184" i="32"/>
  <c r="AG183" i="32"/>
  <c r="AG182" i="32"/>
  <c r="AG181" i="32"/>
  <c r="AG180" i="32"/>
  <c r="AG179" i="32"/>
  <c r="AG178" i="32"/>
  <c r="AG177" i="32"/>
  <c r="AG176" i="32"/>
  <c r="AG175" i="32"/>
  <c r="AG174" i="32"/>
  <c r="AG173" i="32"/>
  <c r="AG172" i="32"/>
  <c r="AG171" i="32"/>
  <c r="AG170" i="32"/>
  <c r="AG169" i="32"/>
  <c r="AG168" i="32"/>
  <c r="AG167" i="32"/>
  <c r="AG166" i="32"/>
  <c r="AG165" i="32"/>
  <c r="AG164" i="32"/>
  <c r="AG163" i="32"/>
  <c r="AG162" i="32"/>
  <c r="AG161" i="32"/>
  <c r="AG160" i="32"/>
  <c r="AG159" i="32"/>
  <c r="AG158" i="32"/>
  <c r="AG157" i="32"/>
  <c r="AG156" i="32"/>
  <c r="AG155" i="32"/>
  <c r="AG154" i="32"/>
  <c r="AG153" i="32"/>
  <c r="AG152" i="32"/>
  <c r="AG151" i="32"/>
  <c r="AG150" i="32"/>
  <c r="AG149" i="32"/>
  <c r="AG148" i="32"/>
  <c r="AG147" i="32"/>
  <c r="AG146" i="32"/>
  <c r="AG145" i="32"/>
  <c r="AG144" i="32"/>
  <c r="AG143" i="32"/>
  <c r="AG142" i="32"/>
  <c r="AG141" i="32"/>
  <c r="AG140" i="32"/>
  <c r="AG139" i="32"/>
  <c r="AG138" i="32"/>
  <c r="AG137" i="32"/>
  <c r="AG136" i="32"/>
  <c r="AG135" i="32"/>
  <c r="AG134" i="32"/>
  <c r="AG133" i="32"/>
  <c r="AG132" i="32"/>
  <c r="AG131" i="32"/>
  <c r="AG130" i="32"/>
  <c r="AG129" i="32"/>
  <c r="AG128" i="32"/>
  <c r="AG127" i="32"/>
  <c r="AG126" i="32"/>
  <c r="AG125" i="32"/>
  <c r="AG124" i="32"/>
  <c r="AG123" i="32"/>
  <c r="AG122" i="32"/>
  <c r="AG121" i="32"/>
  <c r="AG120" i="32"/>
  <c r="AG119" i="32"/>
  <c r="AG118" i="32"/>
  <c r="AG117" i="32"/>
  <c r="AG116" i="32"/>
  <c r="AG115" i="32"/>
  <c r="AG114" i="32"/>
  <c r="AG113" i="32"/>
  <c r="AG112" i="32"/>
  <c r="AG111" i="32"/>
  <c r="AG110" i="32"/>
  <c r="AG109" i="32"/>
  <c r="AG108" i="32"/>
  <c r="AG107" i="32"/>
  <c r="AG106" i="32"/>
  <c r="AG105" i="32"/>
  <c r="AG104" i="32"/>
  <c r="AG103" i="32"/>
  <c r="AG102" i="32"/>
  <c r="AG101" i="32"/>
  <c r="AG100" i="32"/>
  <c r="AG99" i="32"/>
  <c r="AG98" i="32"/>
  <c r="AG97" i="32"/>
  <c r="AG96" i="32"/>
  <c r="AG95" i="32"/>
  <c r="AG94" i="32"/>
  <c r="AG93" i="32"/>
  <c r="AG92" i="32"/>
  <c r="AG91" i="32"/>
  <c r="AG90" i="32"/>
  <c r="AG89" i="32"/>
  <c r="AG88" i="32"/>
  <c r="AG87" i="32"/>
  <c r="AG86" i="32"/>
  <c r="AG85" i="32"/>
  <c r="AG84" i="32"/>
  <c r="AG83" i="32"/>
  <c r="AG82" i="32"/>
  <c r="AG81" i="32"/>
  <c r="AG80" i="32"/>
  <c r="AG79" i="32"/>
  <c r="AG78" i="32"/>
  <c r="AG77" i="32"/>
  <c r="AG76" i="32"/>
  <c r="AG75" i="32"/>
  <c r="AG74" i="32"/>
  <c r="B10" i="32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 s="1"/>
  <c r="B127" i="32" s="1"/>
  <c r="B128" i="32" s="1"/>
  <c r="B129" i="32" s="1"/>
  <c r="B130" i="32" s="1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6" i="32" s="1"/>
  <c r="B157" i="32" s="1"/>
  <c r="B158" i="32" s="1"/>
  <c r="B159" i="32" s="1"/>
  <c r="B160" i="32" s="1"/>
  <c r="B161" i="32" s="1"/>
  <c r="B162" i="32" s="1"/>
  <c r="B163" i="32" s="1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7" i="32" s="1"/>
  <c r="B188" i="32" s="1"/>
  <c r="B189" i="32" s="1"/>
  <c r="B190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B305" i="32" s="1"/>
  <c r="B306" i="32" s="1"/>
  <c r="B307" i="32" s="1"/>
  <c r="B308" i="32" s="1"/>
  <c r="B309" i="32" s="1"/>
  <c r="B310" i="32" s="1"/>
  <c r="B311" i="32" s="1"/>
  <c r="B312" i="32" s="1"/>
  <c r="B313" i="32" s="1"/>
  <c r="B314" i="32" s="1"/>
  <c r="B315" i="32" s="1"/>
  <c r="B316" i="32" s="1"/>
  <c r="B317" i="32" s="1"/>
  <c r="B318" i="32" s="1"/>
  <c r="B319" i="32" s="1"/>
  <c r="B320" i="32" s="1"/>
  <c r="B321" i="32" s="1"/>
  <c r="B322" i="32" s="1"/>
  <c r="B323" i="32" s="1"/>
  <c r="B324" i="32" s="1"/>
  <c r="B325" i="32" s="1"/>
  <c r="B326" i="32" s="1"/>
  <c r="B327" i="32" s="1"/>
  <c r="B328" i="32" s="1"/>
  <c r="B329" i="32" s="1"/>
  <c r="B330" i="32" s="1"/>
  <c r="B331" i="32" s="1"/>
  <c r="B332" i="32" s="1"/>
  <c r="B333" i="32" s="1"/>
  <c r="B334" i="32" s="1"/>
  <c r="B335" i="32" s="1"/>
  <c r="B11" i="30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2" i="30" s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0" i="30" s="1"/>
  <c r="B51" i="30" s="1"/>
  <c r="B52" i="30" s="1"/>
  <c r="B53" i="30" s="1"/>
  <c r="B54" i="30" s="1"/>
  <c r="B55" i="30" s="1"/>
  <c r="B56" i="30" s="1"/>
  <c r="B57" i="30" s="1"/>
  <c r="B58" i="30" s="1"/>
  <c r="B59" i="30" s="1"/>
  <c r="B60" i="30" s="1"/>
  <c r="B61" i="30" s="1"/>
  <c r="B62" i="30" s="1"/>
  <c r="B63" i="30" s="1"/>
  <c r="B64" i="30" s="1"/>
  <c r="B65" i="30" s="1"/>
  <c r="B66" i="30" s="1"/>
  <c r="B67" i="30" s="1"/>
  <c r="B68" i="30" s="1"/>
  <c r="B69" i="30" s="1"/>
  <c r="B70" i="30" s="1"/>
  <c r="B71" i="30" s="1"/>
  <c r="B72" i="30" s="1"/>
  <c r="B73" i="30" s="1"/>
  <c r="B74" i="30" s="1"/>
  <c r="B75" i="30" s="1"/>
  <c r="B76" i="30" s="1"/>
  <c r="B77" i="30" s="1"/>
  <c r="B78" i="30" s="1"/>
  <c r="B79" i="30" s="1"/>
  <c r="B80" i="30" s="1"/>
  <c r="B81" i="30" s="1"/>
  <c r="B82" i="30" s="1"/>
  <c r="B83" i="30" s="1"/>
  <c r="B84" i="30" s="1"/>
  <c r="B85" i="30" s="1"/>
  <c r="B86" i="30" s="1"/>
  <c r="B87" i="30" s="1"/>
  <c r="B88" i="30" s="1"/>
  <c r="B89" i="30" s="1"/>
  <c r="B90" i="30" s="1"/>
  <c r="B91" i="30" s="1"/>
  <c r="B92" i="30" s="1"/>
  <c r="B93" i="30" s="1"/>
  <c r="B94" i="30" s="1"/>
  <c r="B95" i="30" s="1"/>
  <c r="B96" i="30" s="1"/>
  <c r="B97" i="30" s="1"/>
  <c r="B98" i="30" s="1"/>
  <c r="B99" i="30" s="1"/>
  <c r="B100" i="30" s="1"/>
  <c r="B101" i="30" s="1"/>
  <c r="B102" i="30" s="1"/>
  <c r="B103" i="30" s="1"/>
  <c r="B104" i="30" s="1"/>
  <c r="B105" i="30" s="1"/>
  <c r="B106" i="30" s="1"/>
  <c r="B107" i="30" s="1"/>
  <c r="B108" i="30" s="1"/>
  <c r="B109" i="30" s="1"/>
  <c r="B110" i="30" s="1"/>
  <c r="B111" i="30" s="1"/>
  <c r="B112" i="30" s="1"/>
  <c r="B113" i="30" s="1"/>
  <c r="B114" i="30" s="1"/>
  <c r="B115" i="30" s="1"/>
  <c r="B116" i="30" s="1"/>
  <c r="B117" i="30" s="1"/>
  <c r="B118" i="30" s="1"/>
  <c r="B119" i="30" s="1"/>
  <c r="B120" i="30" s="1"/>
  <c r="B121" i="30" s="1"/>
  <c r="B122" i="30" s="1"/>
  <c r="B123" i="30" s="1"/>
  <c r="B124" i="30" s="1"/>
  <c r="B125" i="30" s="1"/>
  <c r="B126" i="30" s="1"/>
  <c r="B127" i="30" s="1"/>
  <c r="B128" i="30" s="1"/>
  <c r="B129" i="30" s="1"/>
  <c r="B130" i="30" s="1"/>
  <c r="B131" i="30" s="1"/>
  <c r="B132" i="30" s="1"/>
  <c r="B133" i="30" s="1"/>
  <c r="B134" i="30" s="1"/>
  <c r="B135" i="30" s="1"/>
  <c r="B136" i="30" s="1"/>
  <c r="B137" i="30" s="1"/>
  <c r="B138" i="30" s="1"/>
  <c r="B139" i="30" s="1"/>
  <c r="B140" i="30" s="1"/>
  <c r="B141" i="30" s="1"/>
  <c r="B142" i="30" s="1"/>
  <c r="B143" i="30" s="1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4" i="30" s="1"/>
  <c r="B155" i="30" s="1"/>
  <c r="B156" i="30" s="1"/>
  <c r="B157" i="30" s="1"/>
  <c r="B158" i="30" s="1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69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5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3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0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6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7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4" i="30" s="1"/>
  <c r="B305" i="30" s="1"/>
  <c r="B306" i="30" s="1"/>
  <c r="B307" i="30" s="1"/>
  <c r="B308" i="30" s="1"/>
  <c r="B309" i="30" s="1"/>
  <c r="B310" i="30" s="1"/>
  <c r="B311" i="30" s="1"/>
  <c r="B312" i="30" s="1"/>
  <c r="B313" i="30" s="1"/>
  <c r="B314" i="30" s="1"/>
  <c r="B315" i="30" s="1"/>
  <c r="B316" i="30" s="1"/>
  <c r="B317" i="30" s="1"/>
  <c r="B318" i="30" s="1"/>
  <c r="B319" i="30" s="1"/>
  <c r="B320" i="30" s="1"/>
  <c r="B321" i="30" s="1"/>
  <c r="B322" i="30" s="1"/>
  <c r="B323" i="30" s="1"/>
  <c r="B324" i="30" s="1"/>
  <c r="B325" i="30" s="1"/>
  <c r="B326" i="30" s="1"/>
  <c r="B327" i="30" s="1"/>
  <c r="B328" i="30" s="1"/>
  <c r="B329" i="30" s="1"/>
  <c r="B330" i="30" s="1"/>
  <c r="B331" i="30" s="1"/>
  <c r="B332" i="30" s="1"/>
  <c r="B333" i="30" s="1"/>
  <c r="B334" i="30" s="1"/>
  <c r="B335" i="30" s="1"/>
  <c r="B336" i="30" s="1"/>
  <c r="D10" i="31"/>
  <c r="D10" i="30" s="1"/>
  <c r="E10" i="31"/>
  <c r="E10" i="30" s="1"/>
  <c r="F10" i="31"/>
  <c r="F10" i="30" s="1"/>
  <c r="G10" i="31"/>
  <c r="G10" i="30" s="1"/>
  <c r="H10" i="31"/>
  <c r="H10" i="30" s="1"/>
  <c r="I10" i="31"/>
  <c r="I10" i="30" s="1"/>
  <c r="J10" i="31"/>
  <c r="J10" i="30" s="1"/>
  <c r="K10" i="31"/>
  <c r="K10" i="30" s="1"/>
  <c r="L10" i="31"/>
  <c r="L10" i="30" s="1"/>
  <c r="M10" i="31"/>
  <c r="M10" i="30" s="1"/>
  <c r="N10" i="31"/>
  <c r="N10" i="30" s="1"/>
  <c r="O10" i="31"/>
  <c r="O10" i="30" s="1"/>
  <c r="P10" i="31"/>
  <c r="P10" i="30" s="1"/>
  <c r="Q10" i="31"/>
  <c r="Q10" i="30" s="1"/>
  <c r="R10" i="31"/>
  <c r="R10" i="30" s="1"/>
  <c r="B11" i="3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52" i="31" s="1"/>
  <c r="B53" i="31" s="1"/>
  <c r="B54" i="31" s="1"/>
  <c r="B55" i="31" s="1"/>
  <c r="B56" i="31" s="1"/>
  <c r="B57" i="31" s="1"/>
  <c r="B58" i="31" s="1"/>
  <c r="B59" i="31" s="1"/>
  <c r="B60" i="31" s="1"/>
  <c r="B61" i="31" s="1"/>
  <c r="B62" i="31" s="1"/>
  <c r="B63" i="31" s="1"/>
  <c r="B64" i="31" s="1"/>
  <c r="B65" i="31" s="1"/>
  <c r="B66" i="31" s="1"/>
  <c r="B67" i="31" s="1"/>
  <c r="B68" i="31" s="1"/>
  <c r="B69" i="31" s="1"/>
  <c r="B70" i="31" s="1"/>
  <c r="B71" i="31" s="1"/>
  <c r="B72" i="31" s="1"/>
  <c r="B73" i="31" s="1"/>
  <c r="B74" i="31" s="1"/>
  <c r="B75" i="31" s="1"/>
  <c r="B76" i="31" s="1"/>
  <c r="B77" i="31" s="1"/>
  <c r="B78" i="31" s="1"/>
  <c r="B79" i="31" s="1"/>
  <c r="B80" i="31" s="1"/>
  <c r="B81" i="31" s="1"/>
  <c r="B82" i="31" s="1"/>
  <c r="B83" i="31" s="1"/>
  <c r="B84" i="31" s="1"/>
  <c r="B85" i="31" s="1"/>
  <c r="B86" i="31" s="1"/>
  <c r="B87" i="31" s="1"/>
  <c r="B88" i="31" s="1"/>
  <c r="B89" i="31" s="1"/>
  <c r="B90" i="31" s="1"/>
  <c r="B91" i="31" s="1"/>
  <c r="B92" i="31" s="1"/>
  <c r="B93" i="31" s="1"/>
  <c r="B94" i="31" s="1"/>
  <c r="B95" i="31" s="1"/>
  <c r="B96" i="31" s="1"/>
  <c r="B97" i="31" s="1"/>
  <c r="B98" i="31" s="1"/>
  <c r="B99" i="31" s="1"/>
  <c r="B100" i="31" s="1"/>
  <c r="B101" i="31" s="1"/>
  <c r="B102" i="31" s="1"/>
  <c r="B103" i="31" s="1"/>
  <c r="B104" i="31" s="1"/>
  <c r="B105" i="31" s="1"/>
  <c r="B106" i="31" s="1"/>
  <c r="B107" i="31" s="1"/>
  <c r="B108" i="31" s="1"/>
  <c r="B109" i="31" s="1"/>
  <c r="B110" i="31" s="1"/>
  <c r="B111" i="31" s="1"/>
  <c r="B112" i="31" s="1"/>
  <c r="B113" i="31" s="1"/>
  <c r="B114" i="31" s="1"/>
  <c r="B115" i="31" s="1"/>
  <c r="B116" i="31" s="1"/>
  <c r="B117" i="31" s="1"/>
  <c r="B118" i="31" s="1"/>
  <c r="B119" i="31" s="1"/>
  <c r="B120" i="31" s="1"/>
  <c r="B121" i="31" s="1"/>
  <c r="B122" i="31" s="1"/>
  <c r="B123" i="31" s="1"/>
  <c r="B124" i="31" s="1"/>
  <c r="B125" i="31" s="1"/>
  <c r="B126" i="31" s="1"/>
  <c r="B127" i="31" s="1"/>
  <c r="B128" i="31" s="1"/>
  <c r="B129" i="31" s="1"/>
  <c r="B130" i="31" s="1"/>
  <c r="B131" i="31" s="1"/>
  <c r="B132" i="31" s="1"/>
  <c r="B133" i="31" s="1"/>
  <c r="B134" i="31" s="1"/>
  <c r="B135" i="31" s="1"/>
  <c r="B136" i="31" s="1"/>
  <c r="B137" i="31" s="1"/>
  <c r="B138" i="31" s="1"/>
  <c r="B139" i="31" s="1"/>
  <c r="B140" i="31" s="1"/>
  <c r="B141" i="31" s="1"/>
  <c r="B142" i="31" s="1"/>
  <c r="B143" i="31" s="1"/>
  <c r="B144" i="31" s="1"/>
  <c r="B145" i="31" s="1"/>
  <c r="B146" i="31" s="1"/>
  <c r="B147" i="31" s="1"/>
  <c r="B148" i="31" s="1"/>
  <c r="B149" i="31" s="1"/>
  <c r="B150" i="31" s="1"/>
  <c r="B151" i="31" s="1"/>
  <c r="B152" i="31" s="1"/>
  <c r="B153" i="31" s="1"/>
  <c r="B154" i="31" s="1"/>
  <c r="B155" i="31" s="1"/>
  <c r="B156" i="31" s="1"/>
  <c r="B157" i="31" s="1"/>
  <c r="B158" i="31" s="1"/>
  <c r="B159" i="31" s="1"/>
  <c r="B160" i="31" s="1"/>
  <c r="B161" i="31" s="1"/>
  <c r="B162" i="31" s="1"/>
  <c r="B163" i="31" s="1"/>
  <c r="B164" i="31" s="1"/>
  <c r="B165" i="31" s="1"/>
  <c r="B166" i="31" s="1"/>
  <c r="B167" i="31" s="1"/>
  <c r="B168" i="31" s="1"/>
  <c r="B169" i="31" s="1"/>
  <c r="B170" i="31" s="1"/>
  <c r="B171" i="31" s="1"/>
  <c r="B172" i="31" s="1"/>
  <c r="B173" i="31" s="1"/>
  <c r="B174" i="31" s="1"/>
  <c r="B175" i="31" s="1"/>
  <c r="B176" i="31" s="1"/>
  <c r="B177" i="31" s="1"/>
  <c r="B178" i="31" s="1"/>
  <c r="B179" i="31" s="1"/>
  <c r="B180" i="31" s="1"/>
  <c r="B181" i="31" s="1"/>
  <c r="B182" i="31" s="1"/>
  <c r="B183" i="31" s="1"/>
  <c r="B184" i="31" s="1"/>
  <c r="B185" i="31" s="1"/>
  <c r="B186" i="31" s="1"/>
  <c r="B187" i="31" s="1"/>
  <c r="B188" i="31" s="1"/>
  <c r="B189" i="31" s="1"/>
  <c r="B190" i="31" s="1"/>
  <c r="B191" i="31" s="1"/>
  <c r="B192" i="31" s="1"/>
  <c r="B193" i="31" s="1"/>
  <c r="B194" i="31" s="1"/>
  <c r="B195" i="31" s="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0" i="31" s="1"/>
  <c r="B211" i="31" s="1"/>
  <c r="B212" i="31" s="1"/>
  <c r="B213" i="31" s="1"/>
  <c r="B214" i="31" s="1"/>
  <c r="B215" i="31" s="1"/>
  <c r="B216" i="31" s="1"/>
  <c r="B217" i="31" s="1"/>
  <c r="B218" i="31" s="1"/>
  <c r="B219" i="31" s="1"/>
  <c r="B220" i="31" s="1"/>
  <c r="B221" i="31" s="1"/>
  <c r="B222" i="31" s="1"/>
  <c r="B223" i="31" s="1"/>
  <c r="B224" i="31" s="1"/>
  <c r="B225" i="31" s="1"/>
  <c r="B226" i="31" s="1"/>
  <c r="B227" i="31" s="1"/>
  <c r="B228" i="31" s="1"/>
  <c r="B229" i="31" s="1"/>
  <c r="B230" i="31" s="1"/>
  <c r="B231" i="31" s="1"/>
  <c r="B232" i="31" s="1"/>
  <c r="B233" i="31" s="1"/>
  <c r="B234" i="31" s="1"/>
  <c r="B235" i="31" s="1"/>
  <c r="B236" i="31" s="1"/>
  <c r="B237" i="31" s="1"/>
  <c r="B238" i="31" s="1"/>
  <c r="B239" i="31" s="1"/>
  <c r="B240" i="31" s="1"/>
  <c r="B241" i="31" s="1"/>
  <c r="B242" i="31" s="1"/>
  <c r="B243" i="31" s="1"/>
  <c r="B244" i="31" s="1"/>
  <c r="B245" i="31" s="1"/>
  <c r="B246" i="31" s="1"/>
  <c r="B247" i="31" s="1"/>
  <c r="B248" i="31" s="1"/>
  <c r="B249" i="31" s="1"/>
  <c r="B250" i="31" s="1"/>
  <c r="B251" i="31" s="1"/>
  <c r="B252" i="31" s="1"/>
  <c r="B253" i="31" s="1"/>
  <c r="B254" i="31" s="1"/>
  <c r="B255" i="31" s="1"/>
  <c r="B256" i="31" s="1"/>
  <c r="B257" i="31" s="1"/>
  <c r="B258" i="31" s="1"/>
  <c r="B259" i="31" s="1"/>
  <c r="B260" i="31" s="1"/>
  <c r="B261" i="31" s="1"/>
  <c r="B262" i="31" s="1"/>
  <c r="B263" i="31" s="1"/>
  <c r="B264" i="31" s="1"/>
  <c r="B265" i="31" s="1"/>
  <c r="B266" i="31" s="1"/>
  <c r="B267" i="31" s="1"/>
  <c r="B268" i="31" s="1"/>
  <c r="B269" i="31" s="1"/>
  <c r="B270" i="31" s="1"/>
  <c r="B271" i="31" s="1"/>
  <c r="B272" i="31" s="1"/>
  <c r="B273" i="31" s="1"/>
  <c r="B274" i="31" s="1"/>
  <c r="B275" i="31" s="1"/>
  <c r="B276" i="31" s="1"/>
  <c r="B277" i="31" s="1"/>
  <c r="B278" i="31" s="1"/>
  <c r="B279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1" i="31" s="1"/>
  <c r="B292" i="31" s="1"/>
  <c r="B293" i="31" s="1"/>
  <c r="B294" i="31" s="1"/>
  <c r="B295" i="31" s="1"/>
  <c r="B296" i="31" s="1"/>
  <c r="B297" i="31" s="1"/>
  <c r="B298" i="31" s="1"/>
  <c r="B299" i="31" s="1"/>
  <c r="B300" i="31" s="1"/>
  <c r="B301" i="31" s="1"/>
  <c r="B302" i="31" s="1"/>
  <c r="B303" i="31" s="1"/>
  <c r="B304" i="31" s="1"/>
  <c r="B305" i="31" s="1"/>
  <c r="B306" i="31" s="1"/>
  <c r="B307" i="31" s="1"/>
  <c r="B308" i="31" s="1"/>
  <c r="B309" i="31" s="1"/>
  <c r="B310" i="31" s="1"/>
  <c r="B311" i="31" s="1"/>
  <c r="B312" i="31" s="1"/>
  <c r="B313" i="31" s="1"/>
  <c r="B314" i="31" s="1"/>
  <c r="B315" i="31" s="1"/>
  <c r="B316" i="31" s="1"/>
  <c r="B317" i="31" s="1"/>
  <c r="B318" i="31" s="1"/>
  <c r="B319" i="31" s="1"/>
  <c r="B320" i="31" s="1"/>
  <c r="B321" i="31" s="1"/>
  <c r="B322" i="31" s="1"/>
  <c r="B323" i="31" s="1"/>
  <c r="B324" i="31" s="1"/>
  <c r="B325" i="31" s="1"/>
  <c r="B326" i="31" s="1"/>
  <c r="B327" i="31" s="1"/>
  <c r="B328" i="31" s="1"/>
  <c r="B329" i="31" s="1"/>
  <c r="B330" i="31" s="1"/>
  <c r="B331" i="31" s="1"/>
  <c r="B332" i="31" s="1"/>
  <c r="B333" i="31" s="1"/>
  <c r="B334" i="31" s="1"/>
  <c r="B335" i="31" s="1"/>
  <c r="B336" i="31" s="1"/>
  <c r="D11" i="31"/>
  <c r="D11" i="30" s="1"/>
  <c r="E11" i="31"/>
  <c r="E11" i="30" s="1"/>
  <c r="F11" i="31"/>
  <c r="F11" i="30" s="1"/>
  <c r="G11" i="31"/>
  <c r="G11" i="30" s="1"/>
  <c r="H11" i="31"/>
  <c r="H11" i="30" s="1"/>
  <c r="I11" i="31"/>
  <c r="I11" i="30" s="1"/>
  <c r="J11" i="31"/>
  <c r="J11" i="30" s="1"/>
  <c r="K11" i="31"/>
  <c r="K11" i="30" s="1"/>
  <c r="L11" i="31"/>
  <c r="L11" i="30" s="1"/>
  <c r="M11" i="31"/>
  <c r="M11" i="30" s="1"/>
  <c r="N11" i="31"/>
  <c r="N11" i="30" s="1"/>
  <c r="O11" i="31"/>
  <c r="O11" i="30" s="1"/>
  <c r="P11" i="31"/>
  <c r="P11" i="30" s="1"/>
  <c r="Q11" i="31"/>
  <c r="Q11" i="30" s="1"/>
  <c r="R11" i="31"/>
  <c r="R11" i="30" s="1"/>
  <c r="D12" i="31"/>
  <c r="D12" i="30" s="1"/>
  <c r="E12" i="31"/>
  <c r="E12" i="30" s="1"/>
  <c r="F12" i="31"/>
  <c r="F12" i="30" s="1"/>
  <c r="G12" i="31"/>
  <c r="G12" i="30" s="1"/>
  <c r="H12" i="31"/>
  <c r="H12" i="30" s="1"/>
  <c r="I12" i="31"/>
  <c r="I12" i="30" s="1"/>
  <c r="J12" i="31"/>
  <c r="J12" i="30" s="1"/>
  <c r="K12" i="31"/>
  <c r="K12" i="30" s="1"/>
  <c r="L12" i="31"/>
  <c r="L12" i="30" s="1"/>
  <c r="M12" i="31"/>
  <c r="M12" i="30" s="1"/>
  <c r="N12" i="31"/>
  <c r="N12" i="30" s="1"/>
  <c r="O12" i="31"/>
  <c r="O12" i="30" s="1"/>
  <c r="P12" i="31"/>
  <c r="P12" i="30" s="1"/>
  <c r="Q12" i="31"/>
  <c r="Q12" i="30" s="1"/>
  <c r="R12" i="31"/>
  <c r="R12" i="30" s="1"/>
  <c r="D13" i="31"/>
  <c r="D13" i="30" s="1"/>
  <c r="E13" i="31"/>
  <c r="E13" i="30" s="1"/>
  <c r="F13" i="31"/>
  <c r="F13" i="30" s="1"/>
  <c r="G13" i="31"/>
  <c r="G13" i="30" s="1"/>
  <c r="H13" i="31"/>
  <c r="H13" i="30" s="1"/>
  <c r="I13" i="31"/>
  <c r="I13" i="30" s="1"/>
  <c r="J13" i="31"/>
  <c r="J13" i="30" s="1"/>
  <c r="K13" i="31"/>
  <c r="K13" i="30" s="1"/>
  <c r="L13" i="31"/>
  <c r="L13" i="30" s="1"/>
  <c r="M13" i="31"/>
  <c r="M13" i="30" s="1"/>
  <c r="N13" i="31"/>
  <c r="N13" i="30" s="1"/>
  <c r="O13" i="31"/>
  <c r="O13" i="30" s="1"/>
  <c r="P13" i="31"/>
  <c r="P13" i="30" s="1"/>
  <c r="Q13" i="31"/>
  <c r="Q13" i="30" s="1"/>
  <c r="R13" i="31"/>
  <c r="R13" i="30" s="1"/>
  <c r="D14" i="31"/>
  <c r="D14" i="30" s="1"/>
  <c r="E14" i="31"/>
  <c r="E14" i="30" s="1"/>
  <c r="F14" i="31"/>
  <c r="F14" i="30" s="1"/>
  <c r="G14" i="31"/>
  <c r="G14" i="30" s="1"/>
  <c r="H14" i="31"/>
  <c r="H14" i="30" s="1"/>
  <c r="I14" i="31"/>
  <c r="I14" i="30" s="1"/>
  <c r="J14" i="31"/>
  <c r="J14" i="30" s="1"/>
  <c r="K14" i="31"/>
  <c r="K14" i="30" s="1"/>
  <c r="L14" i="31"/>
  <c r="L14" i="30" s="1"/>
  <c r="M14" i="31"/>
  <c r="M14" i="30" s="1"/>
  <c r="N14" i="31"/>
  <c r="N14" i="30" s="1"/>
  <c r="O14" i="31"/>
  <c r="O14" i="30" s="1"/>
  <c r="P14" i="31"/>
  <c r="P14" i="30" s="1"/>
  <c r="Q14" i="31"/>
  <c r="Q14" i="30" s="1"/>
  <c r="R14" i="31"/>
  <c r="R14" i="30" s="1"/>
  <c r="D15" i="31"/>
  <c r="D15" i="30" s="1"/>
  <c r="E15" i="31"/>
  <c r="E15" i="30" s="1"/>
  <c r="F15" i="31"/>
  <c r="F15" i="30" s="1"/>
  <c r="G15" i="31"/>
  <c r="G15" i="30" s="1"/>
  <c r="H15" i="31"/>
  <c r="H15" i="30" s="1"/>
  <c r="I15" i="31"/>
  <c r="I15" i="30" s="1"/>
  <c r="J15" i="31"/>
  <c r="J15" i="30" s="1"/>
  <c r="K15" i="31"/>
  <c r="K15" i="30" s="1"/>
  <c r="L15" i="31"/>
  <c r="L15" i="30" s="1"/>
  <c r="M15" i="31"/>
  <c r="M15" i="30" s="1"/>
  <c r="N15" i="31"/>
  <c r="N15" i="30" s="1"/>
  <c r="O15" i="31"/>
  <c r="O15" i="30" s="1"/>
  <c r="P15" i="31"/>
  <c r="P15" i="30" s="1"/>
  <c r="Q15" i="31"/>
  <c r="Q15" i="30" s="1"/>
  <c r="R15" i="31"/>
  <c r="R15" i="30" s="1"/>
  <c r="D16" i="31"/>
  <c r="D16" i="30" s="1"/>
  <c r="E16" i="31"/>
  <c r="E16" i="30" s="1"/>
  <c r="F16" i="31"/>
  <c r="F16" i="30" s="1"/>
  <c r="G16" i="31"/>
  <c r="G16" i="30" s="1"/>
  <c r="H16" i="31"/>
  <c r="H16" i="30" s="1"/>
  <c r="I16" i="31"/>
  <c r="I16" i="30" s="1"/>
  <c r="J16" i="31"/>
  <c r="J16" i="30" s="1"/>
  <c r="K16" i="31"/>
  <c r="K16" i="30" s="1"/>
  <c r="L16" i="31"/>
  <c r="L16" i="30" s="1"/>
  <c r="M16" i="31"/>
  <c r="M16" i="30" s="1"/>
  <c r="N16" i="31"/>
  <c r="N16" i="30" s="1"/>
  <c r="O16" i="31"/>
  <c r="O16" i="30" s="1"/>
  <c r="P16" i="31"/>
  <c r="P16" i="30" s="1"/>
  <c r="Q16" i="31"/>
  <c r="Q16" i="30" s="1"/>
  <c r="R16" i="31"/>
  <c r="R16" i="30" s="1"/>
  <c r="D17" i="31"/>
  <c r="D17" i="30" s="1"/>
  <c r="E17" i="31"/>
  <c r="E17" i="30" s="1"/>
  <c r="F17" i="31"/>
  <c r="F17" i="30" s="1"/>
  <c r="G17" i="31"/>
  <c r="G17" i="30" s="1"/>
  <c r="H17" i="31"/>
  <c r="H17" i="30" s="1"/>
  <c r="I17" i="31"/>
  <c r="I17" i="30" s="1"/>
  <c r="J17" i="31"/>
  <c r="J17" i="30" s="1"/>
  <c r="K17" i="31"/>
  <c r="K17" i="30" s="1"/>
  <c r="L17" i="31"/>
  <c r="L17" i="30" s="1"/>
  <c r="M17" i="31"/>
  <c r="M17" i="30" s="1"/>
  <c r="N17" i="31"/>
  <c r="N17" i="30" s="1"/>
  <c r="O17" i="31"/>
  <c r="O17" i="30" s="1"/>
  <c r="P17" i="31"/>
  <c r="P17" i="30" s="1"/>
  <c r="Q17" i="31"/>
  <c r="Q17" i="30" s="1"/>
  <c r="R17" i="31"/>
  <c r="R17" i="30" s="1"/>
  <c r="D18" i="31"/>
  <c r="D18" i="30" s="1"/>
  <c r="E18" i="31"/>
  <c r="E18" i="30" s="1"/>
  <c r="F18" i="31"/>
  <c r="F18" i="30" s="1"/>
  <c r="G18" i="31"/>
  <c r="G18" i="30" s="1"/>
  <c r="H18" i="31"/>
  <c r="H18" i="30" s="1"/>
  <c r="I18" i="31"/>
  <c r="I18" i="30" s="1"/>
  <c r="J18" i="31"/>
  <c r="J18" i="30" s="1"/>
  <c r="K18" i="31"/>
  <c r="K18" i="30" s="1"/>
  <c r="L18" i="31"/>
  <c r="L18" i="30" s="1"/>
  <c r="M18" i="31"/>
  <c r="M18" i="30" s="1"/>
  <c r="N18" i="31"/>
  <c r="N18" i="30" s="1"/>
  <c r="O18" i="31"/>
  <c r="O18" i="30" s="1"/>
  <c r="P18" i="31"/>
  <c r="P18" i="30" s="1"/>
  <c r="Q18" i="31"/>
  <c r="Q18" i="30" s="1"/>
  <c r="R18" i="31"/>
  <c r="R18" i="30" s="1"/>
  <c r="D19" i="31"/>
  <c r="D19" i="30" s="1"/>
  <c r="E19" i="31"/>
  <c r="E19" i="30" s="1"/>
  <c r="F19" i="31"/>
  <c r="F19" i="30" s="1"/>
  <c r="G19" i="31"/>
  <c r="G19" i="30" s="1"/>
  <c r="H19" i="31"/>
  <c r="H19" i="30" s="1"/>
  <c r="I19" i="31"/>
  <c r="I19" i="30" s="1"/>
  <c r="J19" i="31"/>
  <c r="J19" i="30" s="1"/>
  <c r="K19" i="31"/>
  <c r="K19" i="30" s="1"/>
  <c r="L19" i="31"/>
  <c r="L19" i="30" s="1"/>
  <c r="M19" i="31"/>
  <c r="M19" i="30" s="1"/>
  <c r="N19" i="31"/>
  <c r="N19" i="30" s="1"/>
  <c r="O19" i="31"/>
  <c r="O19" i="30" s="1"/>
  <c r="P19" i="31"/>
  <c r="P19" i="30" s="1"/>
  <c r="Q19" i="31"/>
  <c r="Q19" i="30" s="1"/>
  <c r="R19" i="31"/>
  <c r="D20" i="31"/>
  <c r="D20" i="30" s="1"/>
  <c r="E20" i="31"/>
  <c r="E20" i="30" s="1"/>
  <c r="F20" i="31"/>
  <c r="F20" i="30" s="1"/>
  <c r="G20" i="31"/>
  <c r="G20" i="30" s="1"/>
  <c r="H20" i="31"/>
  <c r="H20" i="30" s="1"/>
  <c r="I20" i="31"/>
  <c r="I20" i="30" s="1"/>
  <c r="J20" i="31"/>
  <c r="J20" i="30" s="1"/>
  <c r="K20" i="31"/>
  <c r="K20" i="30" s="1"/>
  <c r="L20" i="31"/>
  <c r="L20" i="30" s="1"/>
  <c r="M20" i="31"/>
  <c r="M20" i="30" s="1"/>
  <c r="N20" i="31"/>
  <c r="N20" i="30" s="1"/>
  <c r="O20" i="31"/>
  <c r="O20" i="30" s="1"/>
  <c r="P20" i="31"/>
  <c r="P20" i="30" s="1"/>
  <c r="Q20" i="31"/>
  <c r="Q20" i="30" s="1"/>
  <c r="R20" i="31"/>
  <c r="R20" i="30" s="1"/>
  <c r="D21" i="31"/>
  <c r="D21" i="30" s="1"/>
  <c r="E21" i="31"/>
  <c r="E21" i="30" s="1"/>
  <c r="F21" i="31"/>
  <c r="F21" i="30" s="1"/>
  <c r="G21" i="31"/>
  <c r="G21" i="30" s="1"/>
  <c r="H21" i="31"/>
  <c r="H21" i="30" s="1"/>
  <c r="I21" i="31"/>
  <c r="I21" i="30" s="1"/>
  <c r="J21" i="31"/>
  <c r="J21" i="30" s="1"/>
  <c r="K21" i="31"/>
  <c r="K21" i="30" s="1"/>
  <c r="L21" i="31"/>
  <c r="L21" i="30" s="1"/>
  <c r="M21" i="31"/>
  <c r="M21" i="30" s="1"/>
  <c r="N21" i="31"/>
  <c r="N21" i="30" s="1"/>
  <c r="O21" i="31"/>
  <c r="O21" i="30" s="1"/>
  <c r="P21" i="31"/>
  <c r="P21" i="30" s="1"/>
  <c r="Q21" i="31"/>
  <c r="Q21" i="30" s="1"/>
  <c r="R21" i="31"/>
  <c r="R21" i="30" s="1"/>
  <c r="D22" i="31"/>
  <c r="D22" i="30" s="1"/>
  <c r="E22" i="31"/>
  <c r="E22" i="30" s="1"/>
  <c r="F22" i="31"/>
  <c r="F22" i="30" s="1"/>
  <c r="G22" i="31"/>
  <c r="G22" i="30" s="1"/>
  <c r="H22" i="31"/>
  <c r="H22" i="30" s="1"/>
  <c r="I22" i="31"/>
  <c r="I22" i="30" s="1"/>
  <c r="J22" i="31"/>
  <c r="J22" i="30" s="1"/>
  <c r="K22" i="31"/>
  <c r="K22" i="30" s="1"/>
  <c r="L22" i="31"/>
  <c r="L22" i="30" s="1"/>
  <c r="M22" i="31"/>
  <c r="M22" i="30" s="1"/>
  <c r="N22" i="31"/>
  <c r="N22" i="30" s="1"/>
  <c r="O22" i="31"/>
  <c r="O22" i="30" s="1"/>
  <c r="P22" i="31"/>
  <c r="P22" i="30" s="1"/>
  <c r="Q22" i="31"/>
  <c r="Q22" i="30" s="1"/>
  <c r="R22" i="31"/>
  <c r="R22" i="30" s="1"/>
  <c r="D23" i="31"/>
  <c r="D23" i="30" s="1"/>
  <c r="E23" i="31"/>
  <c r="E23" i="30" s="1"/>
  <c r="F23" i="31"/>
  <c r="F23" i="30" s="1"/>
  <c r="G23" i="31"/>
  <c r="G23" i="30" s="1"/>
  <c r="H23" i="31"/>
  <c r="H23" i="30" s="1"/>
  <c r="I23" i="31"/>
  <c r="I23" i="30" s="1"/>
  <c r="J23" i="31"/>
  <c r="J23" i="30" s="1"/>
  <c r="K23" i="31"/>
  <c r="K23" i="30" s="1"/>
  <c r="L23" i="31"/>
  <c r="L23" i="30" s="1"/>
  <c r="M23" i="31"/>
  <c r="M23" i="30" s="1"/>
  <c r="N23" i="31"/>
  <c r="N23" i="30" s="1"/>
  <c r="O23" i="31"/>
  <c r="O23" i="30" s="1"/>
  <c r="P23" i="31"/>
  <c r="P23" i="30" s="1"/>
  <c r="Q23" i="31"/>
  <c r="Q23" i="30" s="1"/>
  <c r="R23" i="31"/>
  <c r="R23" i="30" s="1"/>
  <c r="D24" i="31"/>
  <c r="D24" i="30" s="1"/>
  <c r="E24" i="31"/>
  <c r="E24" i="30" s="1"/>
  <c r="F24" i="31"/>
  <c r="F24" i="30" s="1"/>
  <c r="G24" i="31"/>
  <c r="G24" i="30" s="1"/>
  <c r="H24" i="31"/>
  <c r="H24" i="30" s="1"/>
  <c r="I24" i="31"/>
  <c r="I24" i="30" s="1"/>
  <c r="J24" i="31"/>
  <c r="J24" i="30" s="1"/>
  <c r="K24" i="31"/>
  <c r="K24" i="30" s="1"/>
  <c r="L24" i="31"/>
  <c r="L24" i="30" s="1"/>
  <c r="M24" i="31"/>
  <c r="M24" i="30" s="1"/>
  <c r="N24" i="31"/>
  <c r="N24" i="30" s="1"/>
  <c r="O24" i="31"/>
  <c r="O24" i="30" s="1"/>
  <c r="P24" i="31"/>
  <c r="P24" i="30" s="1"/>
  <c r="Q24" i="31"/>
  <c r="Q24" i="30" s="1"/>
  <c r="R24" i="31"/>
  <c r="R24" i="30" s="1"/>
  <c r="D25" i="31"/>
  <c r="D25" i="30" s="1"/>
  <c r="E25" i="31"/>
  <c r="E25" i="30" s="1"/>
  <c r="F25" i="31"/>
  <c r="F25" i="30" s="1"/>
  <c r="G25" i="31"/>
  <c r="G25" i="30" s="1"/>
  <c r="H25" i="31"/>
  <c r="H25" i="30" s="1"/>
  <c r="I25" i="31"/>
  <c r="I25" i="30" s="1"/>
  <c r="J25" i="31"/>
  <c r="J25" i="30" s="1"/>
  <c r="K25" i="31"/>
  <c r="K25" i="30" s="1"/>
  <c r="L25" i="31"/>
  <c r="L25" i="30" s="1"/>
  <c r="M25" i="31"/>
  <c r="M25" i="30" s="1"/>
  <c r="N25" i="31"/>
  <c r="N25" i="30" s="1"/>
  <c r="O25" i="31"/>
  <c r="O25" i="30" s="1"/>
  <c r="P25" i="31"/>
  <c r="P25" i="30" s="1"/>
  <c r="Q25" i="31"/>
  <c r="Q25" i="30" s="1"/>
  <c r="R25" i="31"/>
  <c r="D26" i="31"/>
  <c r="D26" i="30" s="1"/>
  <c r="E26" i="31"/>
  <c r="E26" i="30" s="1"/>
  <c r="F26" i="31"/>
  <c r="F26" i="30" s="1"/>
  <c r="G26" i="31"/>
  <c r="G26" i="30" s="1"/>
  <c r="H26" i="31"/>
  <c r="H26" i="30" s="1"/>
  <c r="I26" i="31"/>
  <c r="I26" i="30" s="1"/>
  <c r="J26" i="31"/>
  <c r="J26" i="30" s="1"/>
  <c r="K26" i="31"/>
  <c r="K26" i="30" s="1"/>
  <c r="L26" i="31"/>
  <c r="L26" i="30" s="1"/>
  <c r="M26" i="31"/>
  <c r="M26" i="30" s="1"/>
  <c r="N26" i="31"/>
  <c r="N26" i="30" s="1"/>
  <c r="O26" i="31"/>
  <c r="O26" i="30" s="1"/>
  <c r="P26" i="31"/>
  <c r="P26" i="30" s="1"/>
  <c r="Q26" i="31"/>
  <c r="Q26" i="30" s="1"/>
  <c r="R26" i="31"/>
  <c r="R26" i="30" s="1"/>
  <c r="D27" i="31"/>
  <c r="D27" i="30" s="1"/>
  <c r="E27" i="31"/>
  <c r="E27" i="30" s="1"/>
  <c r="F27" i="31"/>
  <c r="F27" i="30" s="1"/>
  <c r="G27" i="31"/>
  <c r="G27" i="30" s="1"/>
  <c r="H27" i="31"/>
  <c r="H27" i="30" s="1"/>
  <c r="I27" i="31"/>
  <c r="I27" i="30" s="1"/>
  <c r="J27" i="31"/>
  <c r="J27" i="30" s="1"/>
  <c r="K27" i="31"/>
  <c r="K27" i="30" s="1"/>
  <c r="L27" i="31"/>
  <c r="L27" i="30" s="1"/>
  <c r="M27" i="31"/>
  <c r="M27" i="30" s="1"/>
  <c r="N27" i="31"/>
  <c r="N27" i="30" s="1"/>
  <c r="O27" i="31"/>
  <c r="O27" i="30" s="1"/>
  <c r="P27" i="31"/>
  <c r="P27" i="30" s="1"/>
  <c r="Q27" i="31"/>
  <c r="Q27" i="30" s="1"/>
  <c r="R27" i="31"/>
  <c r="D28" i="31"/>
  <c r="D28" i="30" s="1"/>
  <c r="E28" i="31"/>
  <c r="E28" i="30" s="1"/>
  <c r="F28" i="31"/>
  <c r="F28" i="30" s="1"/>
  <c r="G28" i="31"/>
  <c r="G28" i="30" s="1"/>
  <c r="H28" i="31"/>
  <c r="H28" i="30" s="1"/>
  <c r="I28" i="31"/>
  <c r="I28" i="30" s="1"/>
  <c r="J28" i="31"/>
  <c r="J28" i="30" s="1"/>
  <c r="K28" i="31"/>
  <c r="K28" i="30" s="1"/>
  <c r="L28" i="31"/>
  <c r="L28" i="30" s="1"/>
  <c r="M28" i="31"/>
  <c r="M28" i="30" s="1"/>
  <c r="N28" i="31"/>
  <c r="N28" i="30" s="1"/>
  <c r="O28" i="31"/>
  <c r="O28" i="30" s="1"/>
  <c r="P28" i="31"/>
  <c r="P28" i="30" s="1"/>
  <c r="Q28" i="31"/>
  <c r="Q28" i="30" s="1"/>
  <c r="R28" i="31"/>
  <c r="R28" i="30" s="1"/>
  <c r="D29" i="31"/>
  <c r="D29" i="30" s="1"/>
  <c r="E29" i="31"/>
  <c r="E29" i="30" s="1"/>
  <c r="F29" i="31"/>
  <c r="F29" i="30" s="1"/>
  <c r="G29" i="31"/>
  <c r="G29" i="30" s="1"/>
  <c r="H29" i="31"/>
  <c r="H29" i="30" s="1"/>
  <c r="I29" i="31"/>
  <c r="I29" i="30" s="1"/>
  <c r="J29" i="31"/>
  <c r="J29" i="30" s="1"/>
  <c r="K29" i="31"/>
  <c r="K29" i="30" s="1"/>
  <c r="L29" i="31"/>
  <c r="L29" i="30" s="1"/>
  <c r="M29" i="31"/>
  <c r="M29" i="30" s="1"/>
  <c r="N29" i="31"/>
  <c r="N29" i="30" s="1"/>
  <c r="O29" i="31"/>
  <c r="O29" i="30" s="1"/>
  <c r="P29" i="31"/>
  <c r="P29" i="30" s="1"/>
  <c r="Q29" i="31"/>
  <c r="Q29" i="30" s="1"/>
  <c r="R29" i="31"/>
  <c r="R29" i="30" s="1"/>
  <c r="D30" i="31"/>
  <c r="D30" i="30" s="1"/>
  <c r="E30" i="31"/>
  <c r="E30" i="30" s="1"/>
  <c r="F30" i="31"/>
  <c r="F30" i="30" s="1"/>
  <c r="G30" i="31"/>
  <c r="G30" i="30" s="1"/>
  <c r="H30" i="31"/>
  <c r="H30" i="30" s="1"/>
  <c r="I30" i="31"/>
  <c r="I30" i="30" s="1"/>
  <c r="J30" i="31"/>
  <c r="J30" i="30" s="1"/>
  <c r="K30" i="31"/>
  <c r="K30" i="30" s="1"/>
  <c r="L30" i="31"/>
  <c r="L30" i="30" s="1"/>
  <c r="M30" i="31"/>
  <c r="M30" i="30" s="1"/>
  <c r="N30" i="31"/>
  <c r="N30" i="30" s="1"/>
  <c r="O30" i="31"/>
  <c r="O30" i="30" s="1"/>
  <c r="P30" i="31"/>
  <c r="P30" i="30" s="1"/>
  <c r="Q30" i="31"/>
  <c r="Q30" i="30" s="1"/>
  <c r="R30" i="31"/>
  <c r="R30" i="30" s="1"/>
  <c r="D31" i="31"/>
  <c r="D31" i="30" s="1"/>
  <c r="E31" i="31"/>
  <c r="E31" i="30" s="1"/>
  <c r="F31" i="31"/>
  <c r="F31" i="30" s="1"/>
  <c r="G31" i="31"/>
  <c r="G31" i="30" s="1"/>
  <c r="H31" i="31"/>
  <c r="H31" i="30" s="1"/>
  <c r="I31" i="31"/>
  <c r="I31" i="30" s="1"/>
  <c r="J31" i="31"/>
  <c r="J31" i="30" s="1"/>
  <c r="K31" i="31"/>
  <c r="K31" i="30" s="1"/>
  <c r="L31" i="31"/>
  <c r="L31" i="30" s="1"/>
  <c r="M31" i="31"/>
  <c r="M31" i="30" s="1"/>
  <c r="N31" i="31"/>
  <c r="N31" i="30" s="1"/>
  <c r="O31" i="31"/>
  <c r="O31" i="30" s="1"/>
  <c r="P31" i="31"/>
  <c r="P31" i="30" s="1"/>
  <c r="Q31" i="31"/>
  <c r="Q31" i="30" s="1"/>
  <c r="R31" i="31"/>
  <c r="D32" i="31"/>
  <c r="D32" i="30" s="1"/>
  <c r="E32" i="31"/>
  <c r="E32" i="30" s="1"/>
  <c r="F32" i="31"/>
  <c r="F32" i="30" s="1"/>
  <c r="G32" i="31"/>
  <c r="G32" i="30" s="1"/>
  <c r="H32" i="31"/>
  <c r="H32" i="30" s="1"/>
  <c r="I32" i="31"/>
  <c r="I32" i="30" s="1"/>
  <c r="J32" i="31"/>
  <c r="J32" i="30" s="1"/>
  <c r="K32" i="31"/>
  <c r="K32" i="30" s="1"/>
  <c r="L32" i="31"/>
  <c r="L32" i="30" s="1"/>
  <c r="M32" i="31"/>
  <c r="M32" i="30" s="1"/>
  <c r="N32" i="31"/>
  <c r="N32" i="30" s="1"/>
  <c r="O32" i="31"/>
  <c r="O32" i="30" s="1"/>
  <c r="P32" i="31"/>
  <c r="P32" i="30" s="1"/>
  <c r="Q32" i="31"/>
  <c r="Q32" i="30" s="1"/>
  <c r="R32" i="31"/>
  <c r="R32" i="30" s="1"/>
  <c r="D33" i="31"/>
  <c r="D33" i="30" s="1"/>
  <c r="E33" i="31"/>
  <c r="E33" i="30" s="1"/>
  <c r="F33" i="31"/>
  <c r="F33" i="30" s="1"/>
  <c r="G33" i="31"/>
  <c r="G33" i="30" s="1"/>
  <c r="H33" i="31"/>
  <c r="H33" i="30" s="1"/>
  <c r="I33" i="31"/>
  <c r="I33" i="30" s="1"/>
  <c r="J33" i="31"/>
  <c r="J33" i="30" s="1"/>
  <c r="K33" i="31"/>
  <c r="K33" i="30" s="1"/>
  <c r="L33" i="31"/>
  <c r="L33" i="30" s="1"/>
  <c r="M33" i="31"/>
  <c r="M33" i="30" s="1"/>
  <c r="N33" i="31"/>
  <c r="N33" i="30" s="1"/>
  <c r="O33" i="31"/>
  <c r="O33" i="30" s="1"/>
  <c r="P33" i="31"/>
  <c r="P33" i="30" s="1"/>
  <c r="Q33" i="31"/>
  <c r="Q33" i="30" s="1"/>
  <c r="R33" i="31"/>
  <c r="R33" i="30" s="1"/>
  <c r="D34" i="31"/>
  <c r="D34" i="30" s="1"/>
  <c r="E34" i="31"/>
  <c r="E34" i="30" s="1"/>
  <c r="F34" i="31"/>
  <c r="F34" i="30" s="1"/>
  <c r="G34" i="31"/>
  <c r="G34" i="30" s="1"/>
  <c r="H34" i="31"/>
  <c r="H34" i="30" s="1"/>
  <c r="I34" i="31"/>
  <c r="I34" i="30" s="1"/>
  <c r="J34" i="31"/>
  <c r="J34" i="30" s="1"/>
  <c r="K34" i="31"/>
  <c r="K34" i="30" s="1"/>
  <c r="L34" i="31"/>
  <c r="L34" i="30" s="1"/>
  <c r="M34" i="31"/>
  <c r="M34" i="30" s="1"/>
  <c r="N34" i="31"/>
  <c r="N34" i="30" s="1"/>
  <c r="O34" i="31"/>
  <c r="O34" i="30" s="1"/>
  <c r="P34" i="31"/>
  <c r="P34" i="30" s="1"/>
  <c r="Q34" i="31"/>
  <c r="Q34" i="30" s="1"/>
  <c r="R34" i="31"/>
  <c r="R34" i="30" s="1"/>
  <c r="D35" i="31"/>
  <c r="D35" i="30" s="1"/>
  <c r="E35" i="31"/>
  <c r="E35" i="30" s="1"/>
  <c r="F35" i="31"/>
  <c r="F35" i="30" s="1"/>
  <c r="G35" i="31"/>
  <c r="G35" i="30" s="1"/>
  <c r="H35" i="31"/>
  <c r="H35" i="30" s="1"/>
  <c r="I35" i="31"/>
  <c r="I35" i="30" s="1"/>
  <c r="J35" i="31"/>
  <c r="J35" i="30" s="1"/>
  <c r="K35" i="31"/>
  <c r="K35" i="30" s="1"/>
  <c r="L35" i="31"/>
  <c r="L35" i="30" s="1"/>
  <c r="M35" i="31"/>
  <c r="M35" i="30" s="1"/>
  <c r="N35" i="31"/>
  <c r="N35" i="30" s="1"/>
  <c r="O35" i="31"/>
  <c r="O35" i="30" s="1"/>
  <c r="P35" i="31"/>
  <c r="P35" i="30" s="1"/>
  <c r="Q35" i="31"/>
  <c r="Q35" i="30" s="1"/>
  <c r="R35" i="31"/>
  <c r="R35" i="30" s="1"/>
  <c r="D36" i="31"/>
  <c r="D36" i="30" s="1"/>
  <c r="E36" i="31"/>
  <c r="E36" i="30" s="1"/>
  <c r="F36" i="31"/>
  <c r="F36" i="30" s="1"/>
  <c r="G36" i="31"/>
  <c r="G36" i="30" s="1"/>
  <c r="H36" i="31"/>
  <c r="H36" i="30" s="1"/>
  <c r="I36" i="31"/>
  <c r="I36" i="30" s="1"/>
  <c r="J36" i="31"/>
  <c r="J36" i="30" s="1"/>
  <c r="K36" i="31"/>
  <c r="K36" i="30" s="1"/>
  <c r="L36" i="31"/>
  <c r="L36" i="30" s="1"/>
  <c r="M36" i="31"/>
  <c r="M36" i="30" s="1"/>
  <c r="N36" i="31"/>
  <c r="N36" i="30" s="1"/>
  <c r="O36" i="31"/>
  <c r="O36" i="30" s="1"/>
  <c r="P36" i="31"/>
  <c r="P36" i="30" s="1"/>
  <c r="Q36" i="31"/>
  <c r="Q36" i="30" s="1"/>
  <c r="R36" i="31"/>
  <c r="R36" i="30" s="1"/>
  <c r="D37" i="31"/>
  <c r="D37" i="30" s="1"/>
  <c r="E37" i="31"/>
  <c r="E37" i="30" s="1"/>
  <c r="F37" i="31"/>
  <c r="F37" i="30" s="1"/>
  <c r="G37" i="31"/>
  <c r="G37" i="30" s="1"/>
  <c r="H37" i="31"/>
  <c r="H37" i="30" s="1"/>
  <c r="I37" i="31"/>
  <c r="I37" i="30" s="1"/>
  <c r="J37" i="31"/>
  <c r="J37" i="30" s="1"/>
  <c r="K37" i="31"/>
  <c r="K37" i="30" s="1"/>
  <c r="L37" i="31"/>
  <c r="L37" i="30" s="1"/>
  <c r="M37" i="31"/>
  <c r="M37" i="30" s="1"/>
  <c r="N37" i="31"/>
  <c r="N37" i="30" s="1"/>
  <c r="O37" i="31"/>
  <c r="O37" i="30" s="1"/>
  <c r="P37" i="31"/>
  <c r="P37" i="30" s="1"/>
  <c r="Q37" i="31"/>
  <c r="Q37" i="30" s="1"/>
  <c r="R37" i="31"/>
  <c r="R37" i="30" s="1"/>
  <c r="D38" i="31"/>
  <c r="D38" i="30" s="1"/>
  <c r="E38" i="31"/>
  <c r="E38" i="30" s="1"/>
  <c r="F38" i="31"/>
  <c r="F38" i="30" s="1"/>
  <c r="G38" i="31"/>
  <c r="G38" i="30" s="1"/>
  <c r="H38" i="31"/>
  <c r="H38" i="30" s="1"/>
  <c r="I38" i="31"/>
  <c r="I38" i="30" s="1"/>
  <c r="J38" i="31"/>
  <c r="J38" i="30" s="1"/>
  <c r="K38" i="31"/>
  <c r="K38" i="30" s="1"/>
  <c r="L38" i="31"/>
  <c r="L38" i="30" s="1"/>
  <c r="M38" i="31"/>
  <c r="M38" i="30" s="1"/>
  <c r="N38" i="31"/>
  <c r="N38" i="30" s="1"/>
  <c r="O38" i="31"/>
  <c r="O38" i="30" s="1"/>
  <c r="P38" i="31"/>
  <c r="P38" i="30" s="1"/>
  <c r="Q38" i="31"/>
  <c r="Q38" i="30" s="1"/>
  <c r="R38" i="31"/>
  <c r="R38" i="30" s="1"/>
  <c r="D39" i="31"/>
  <c r="D39" i="30" s="1"/>
  <c r="E39" i="31"/>
  <c r="E39" i="30" s="1"/>
  <c r="F39" i="31"/>
  <c r="F39" i="30" s="1"/>
  <c r="G39" i="31"/>
  <c r="G39" i="30" s="1"/>
  <c r="H39" i="31"/>
  <c r="H39" i="30" s="1"/>
  <c r="I39" i="31"/>
  <c r="I39" i="30" s="1"/>
  <c r="J39" i="31"/>
  <c r="J39" i="30" s="1"/>
  <c r="K39" i="31"/>
  <c r="K39" i="30" s="1"/>
  <c r="L39" i="31"/>
  <c r="L39" i="30" s="1"/>
  <c r="M39" i="31"/>
  <c r="M39" i="30" s="1"/>
  <c r="N39" i="31"/>
  <c r="N39" i="30" s="1"/>
  <c r="O39" i="31"/>
  <c r="O39" i="30" s="1"/>
  <c r="P39" i="31"/>
  <c r="P39" i="30" s="1"/>
  <c r="Q39" i="31"/>
  <c r="Q39" i="30" s="1"/>
  <c r="R39" i="31"/>
  <c r="R39" i="30" s="1"/>
  <c r="D40" i="31"/>
  <c r="D40" i="30" s="1"/>
  <c r="E40" i="31"/>
  <c r="E40" i="30" s="1"/>
  <c r="F40" i="31"/>
  <c r="F40" i="30" s="1"/>
  <c r="G40" i="31"/>
  <c r="G40" i="30" s="1"/>
  <c r="H40" i="31"/>
  <c r="H40" i="30" s="1"/>
  <c r="I40" i="31"/>
  <c r="I40" i="30" s="1"/>
  <c r="J40" i="31"/>
  <c r="J40" i="30" s="1"/>
  <c r="K40" i="31"/>
  <c r="K40" i="30" s="1"/>
  <c r="L40" i="31"/>
  <c r="L40" i="30" s="1"/>
  <c r="M40" i="31"/>
  <c r="M40" i="30" s="1"/>
  <c r="N40" i="31"/>
  <c r="N40" i="30" s="1"/>
  <c r="O40" i="31"/>
  <c r="O40" i="30" s="1"/>
  <c r="P40" i="31"/>
  <c r="P40" i="30" s="1"/>
  <c r="Q40" i="31"/>
  <c r="Q40" i="30" s="1"/>
  <c r="R40" i="31"/>
  <c r="R40" i="30" s="1"/>
  <c r="D41" i="31"/>
  <c r="D41" i="30" s="1"/>
  <c r="E41" i="31"/>
  <c r="E41" i="30" s="1"/>
  <c r="F41" i="31"/>
  <c r="F41" i="30" s="1"/>
  <c r="G41" i="31"/>
  <c r="G41" i="30" s="1"/>
  <c r="H41" i="31"/>
  <c r="H41" i="30" s="1"/>
  <c r="I41" i="31"/>
  <c r="I41" i="30" s="1"/>
  <c r="J41" i="31"/>
  <c r="J41" i="30" s="1"/>
  <c r="K41" i="31"/>
  <c r="K41" i="30" s="1"/>
  <c r="L41" i="31"/>
  <c r="L41" i="30" s="1"/>
  <c r="M41" i="31"/>
  <c r="M41" i="30" s="1"/>
  <c r="N41" i="31"/>
  <c r="N41" i="30" s="1"/>
  <c r="O41" i="31"/>
  <c r="O41" i="30" s="1"/>
  <c r="P41" i="31"/>
  <c r="P41" i="30" s="1"/>
  <c r="Q41" i="31"/>
  <c r="Q41" i="30" s="1"/>
  <c r="R41" i="31"/>
  <c r="R41" i="30" s="1"/>
  <c r="D42" i="31"/>
  <c r="D42" i="30" s="1"/>
  <c r="E42" i="31"/>
  <c r="E42" i="30" s="1"/>
  <c r="F42" i="31"/>
  <c r="F42" i="30" s="1"/>
  <c r="G42" i="31"/>
  <c r="G42" i="30" s="1"/>
  <c r="H42" i="31"/>
  <c r="H42" i="30" s="1"/>
  <c r="I42" i="31"/>
  <c r="I42" i="30" s="1"/>
  <c r="J42" i="31"/>
  <c r="J42" i="30" s="1"/>
  <c r="K42" i="31"/>
  <c r="K42" i="30" s="1"/>
  <c r="L42" i="31"/>
  <c r="L42" i="30" s="1"/>
  <c r="M42" i="31"/>
  <c r="M42" i="30" s="1"/>
  <c r="N42" i="31"/>
  <c r="N42" i="30" s="1"/>
  <c r="O42" i="31"/>
  <c r="O42" i="30" s="1"/>
  <c r="P42" i="31"/>
  <c r="P42" i="30" s="1"/>
  <c r="Q42" i="31"/>
  <c r="Q42" i="30" s="1"/>
  <c r="R42" i="31"/>
  <c r="R42" i="30" s="1"/>
  <c r="D43" i="31"/>
  <c r="D43" i="30" s="1"/>
  <c r="E43" i="31"/>
  <c r="E43" i="30" s="1"/>
  <c r="F43" i="31"/>
  <c r="F43" i="30" s="1"/>
  <c r="G43" i="31"/>
  <c r="G43" i="30" s="1"/>
  <c r="H43" i="31"/>
  <c r="H43" i="30" s="1"/>
  <c r="I43" i="31"/>
  <c r="I43" i="30" s="1"/>
  <c r="J43" i="31"/>
  <c r="J43" i="30" s="1"/>
  <c r="K43" i="31"/>
  <c r="K43" i="30" s="1"/>
  <c r="L43" i="31"/>
  <c r="L43" i="30" s="1"/>
  <c r="M43" i="31"/>
  <c r="M43" i="30" s="1"/>
  <c r="N43" i="31"/>
  <c r="N43" i="30" s="1"/>
  <c r="O43" i="31"/>
  <c r="O43" i="30" s="1"/>
  <c r="P43" i="31"/>
  <c r="P43" i="30" s="1"/>
  <c r="Q43" i="31"/>
  <c r="Q43" i="30" s="1"/>
  <c r="R43" i="31"/>
  <c r="D44" i="31"/>
  <c r="D44" i="30" s="1"/>
  <c r="E44" i="31"/>
  <c r="E44" i="30" s="1"/>
  <c r="F44" i="31"/>
  <c r="F44" i="30" s="1"/>
  <c r="G44" i="31"/>
  <c r="G44" i="30" s="1"/>
  <c r="H44" i="31"/>
  <c r="H44" i="30" s="1"/>
  <c r="I44" i="31"/>
  <c r="I44" i="30" s="1"/>
  <c r="J44" i="31"/>
  <c r="J44" i="30" s="1"/>
  <c r="K44" i="31"/>
  <c r="K44" i="30" s="1"/>
  <c r="L44" i="31"/>
  <c r="L44" i="30" s="1"/>
  <c r="M44" i="31"/>
  <c r="M44" i="30" s="1"/>
  <c r="N44" i="31"/>
  <c r="N44" i="30" s="1"/>
  <c r="O44" i="31"/>
  <c r="O44" i="30" s="1"/>
  <c r="P44" i="31"/>
  <c r="P44" i="30" s="1"/>
  <c r="Q44" i="31"/>
  <c r="Q44" i="30" s="1"/>
  <c r="R44" i="31"/>
  <c r="R44" i="30" s="1"/>
  <c r="D45" i="31"/>
  <c r="D45" i="30" s="1"/>
  <c r="E45" i="31"/>
  <c r="E45" i="30" s="1"/>
  <c r="F45" i="31"/>
  <c r="F45" i="30" s="1"/>
  <c r="G45" i="31"/>
  <c r="G45" i="30" s="1"/>
  <c r="H45" i="31"/>
  <c r="H45" i="30" s="1"/>
  <c r="I45" i="31"/>
  <c r="I45" i="30" s="1"/>
  <c r="J45" i="31"/>
  <c r="J45" i="30" s="1"/>
  <c r="K45" i="31"/>
  <c r="K45" i="30" s="1"/>
  <c r="L45" i="31"/>
  <c r="L45" i="30" s="1"/>
  <c r="M45" i="31"/>
  <c r="M45" i="30" s="1"/>
  <c r="N45" i="31"/>
  <c r="N45" i="30" s="1"/>
  <c r="O45" i="31"/>
  <c r="O45" i="30" s="1"/>
  <c r="P45" i="31"/>
  <c r="P45" i="30" s="1"/>
  <c r="Q45" i="31"/>
  <c r="Q45" i="30" s="1"/>
  <c r="R45" i="31"/>
  <c r="R45" i="30" s="1"/>
  <c r="D46" i="31"/>
  <c r="D46" i="30" s="1"/>
  <c r="E46" i="31"/>
  <c r="E46" i="30" s="1"/>
  <c r="F46" i="31"/>
  <c r="F46" i="30" s="1"/>
  <c r="G46" i="31"/>
  <c r="G46" i="30" s="1"/>
  <c r="H46" i="31"/>
  <c r="H46" i="30" s="1"/>
  <c r="I46" i="31"/>
  <c r="I46" i="30" s="1"/>
  <c r="J46" i="31"/>
  <c r="J46" i="30" s="1"/>
  <c r="K46" i="31"/>
  <c r="K46" i="30" s="1"/>
  <c r="L46" i="31"/>
  <c r="L46" i="30" s="1"/>
  <c r="M46" i="31"/>
  <c r="M46" i="30" s="1"/>
  <c r="N46" i="31"/>
  <c r="N46" i="30" s="1"/>
  <c r="O46" i="31"/>
  <c r="O46" i="30" s="1"/>
  <c r="P46" i="31"/>
  <c r="P46" i="30" s="1"/>
  <c r="Q46" i="31"/>
  <c r="Q46" i="30" s="1"/>
  <c r="R46" i="31"/>
  <c r="R46" i="30" s="1"/>
  <c r="D47" i="31"/>
  <c r="D47" i="30" s="1"/>
  <c r="E47" i="31"/>
  <c r="E47" i="30" s="1"/>
  <c r="F47" i="31"/>
  <c r="F47" i="30" s="1"/>
  <c r="G47" i="31"/>
  <c r="G47" i="30" s="1"/>
  <c r="H47" i="31"/>
  <c r="H47" i="30" s="1"/>
  <c r="I47" i="31"/>
  <c r="I47" i="30" s="1"/>
  <c r="J47" i="31"/>
  <c r="J47" i="30" s="1"/>
  <c r="K47" i="31"/>
  <c r="K47" i="30" s="1"/>
  <c r="L47" i="31"/>
  <c r="L47" i="30" s="1"/>
  <c r="M47" i="31"/>
  <c r="M47" i="30" s="1"/>
  <c r="N47" i="31"/>
  <c r="N47" i="30" s="1"/>
  <c r="O47" i="31"/>
  <c r="O47" i="30" s="1"/>
  <c r="P47" i="31"/>
  <c r="P47" i="30" s="1"/>
  <c r="Q47" i="31"/>
  <c r="Q47" i="30" s="1"/>
  <c r="R47" i="31"/>
  <c r="R47" i="30" s="1"/>
  <c r="D48" i="31"/>
  <c r="D48" i="30" s="1"/>
  <c r="E48" i="31"/>
  <c r="E48" i="30" s="1"/>
  <c r="F48" i="31"/>
  <c r="F48" i="30" s="1"/>
  <c r="G48" i="31"/>
  <c r="G48" i="30" s="1"/>
  <c r="H48" i="31"/>
  <c r="H48" i="30" s="1"/>
  <c r="I48" i="31"/>
  <c r="I48" i="30" s="1"/>
  <c r="J48" i="31"/>
  <c r="J48" i="30" s="1"/>
  <c r="K48" i="31"/>
  <c r="K48" i="30" s="1"/>
  <c r="L48" i="31"/>
  <c r="L48" i="30" s="1"/>
  <c r="M48" i="31"/>
  <c r="M48" i="30" s="1"/>
  <c r="N48" i="31"/>
  <c r="N48" i="30" s="1"/>
  <c r="O48" i="31"/>
  <c r="O48" i="30" s="1"/>
  <c r="P48" i="31"/>
  <c r="P48" i="30" s="1"/>
  <c r="Q48" i="31"/>
  <c r="Q48" i="30" s="1"/>
  <c r="R48" i="31"/>
  <c r="R48" i="30" s="1"/>
  <c r="D49" i="31"/>
  <c r="D49" i="30" s="1"/>
  <c r="E49" i="31"/>
  <c r="E49" i="30" s="1"/>
  <c r="F49" i="31"/>
  <c r="F49" i="30" s="1"/>
  <c r="G49" i="31"/>
  <c r="G49" i="30" s="1"/>
  <c r="H49" i="31"/>
  <c r="H49" i="30" s="1"/>
  <c r="I49" i="31"/>
  <c r="I49" i="30" s="1"/>
  <c r="J49" i="31"/>
  <c r="J49" i="30" s="1"/>
  <c r="K49" i="31"/>
  <c r="K49" i="30" s="1"/>
  <c r="L49" i="31"/>
  <c r="L49" i="30" s="1"/>
  <c r="M49" i="31"/>
  <c r="M49" i="30" s="1"/>
  <c r="N49" i="31"/>
  <c r="N49" i="30" s="1"/>
  <c r="O49" i="31"/>
  <c r="O49" i="30" s="1"/>
  <c r="P49" i="31"/>
  <c r="P49" i="30" s="1"/>
  <c r="Q49" i="31"/>
  <c r="Q49" i="30" s="1"/>
  <c r="R49" i="31"/>
  <c r="D50" i="31"/>
  <c r="D50" i="30" s="1"/>
  <c r="E50" i="31"/>
  <c r="E50" i="30" s="1"/>
  <c r="F50" i="31"/>
  <c r="F50" i="30" s="1"/>
  <c r="G50" i="31"/>
  <c r="G50" i="30" s="1"/>
  <c r="H50" i="31"/>
  <c r="H50" i="30" s="1"/>
  <c r="I50" i="31"/>
  <c r="I50" i="30" s="1"/>
  <c r="J50" i="31"/>
  <c r="J50" i="30" s="1"/>
  <c r="K50" i="31"/>
  <c r="K50" i="30" s="1"/>
  <c r="L50" i="31"/>
  <c r="L50" i="30" s="1"/>
  <c r="M50" i="31"/>
  <c r="M50" i="30" s="1"/>
  <c r="N50" i="31"/>
  <c r="N50" i="30" s="1"/>
  <c r="O50" i="31"/>
  <c r="O50" i="30" s="1"/>
  <c r="P50" i="31"/>
  <c r="P50" i="30" s="1"/>
  <c r="Q50" i="31"/>
  <c r="Q50" i="30" s="1"/>
  <c r="R50" i="31"/>
  <c r="R50" i="30" s="1"/>
  <c r="D51" i="31"/>
  <c r="D51" i="30" s="1"/>
  <c r="E51" i="31"/>
  <c r="E51" i="30" s="1"/>
  <c r="F51" i="31"/>
  <c r="F51" i="30" s="1"/>
  <c r="G51" i="31"/>
  <c r="G51" i="30" s="1"/>
  <c r="H51" i="31"/>
  <c r="H51" i="30" s="1"/>
  <c r="I51" i="31"/>
  <c r="I51" i="30" s="1"/>
  <c r="J51" i="31"/>
  <c r="J51" i="30" s="1"/>
  <c r="K51" i="31"/>
  <c r="K51" i="30" s="1"/>
  <c r="L51" i="31"/>
  <c r="L51" i="30" s="1"/>
  <c r="M51" i="31"/>
  <c r="M51" i="30" s="1"/>
  <c r="N51" i="31"/>
  <c r="N51" i="30" s="1"/>
  <c r="O51" i="31"/>
  <c r="O51" i="30" s="1"/>
  <c r="P51" i="31"/>
  <c r="P51" i="30" s="1"/>
  <c r="Q51" i="31"/>
  <c r="Q51" i="30" s="1"/>
  <c r="R51" i="31"/>
  <c r="D52" i="31"/>
  <c r="D52" i="30" s="1"/>
  <c r="E52" i="31"/>
  <c r="E52" i="30" s="1"/>
  <c r="F52" i="31"/>
  <c r="F52" i="30" s="1"/>
  <c r="G52" i="31"/>
  <c r="G52" i="30" s="1"/>
  <c r="H52" i="31"/>
  <c r="H52" i="30" s="1"/>
  <c r="I52" i="31"/>
  <c r="I52" i="30" s="1"/>
  <c r="J52" i="31"/>
  <c r="J52" i="30" s="1"/>
  <c r="K52" i="31"/>
  <c r="K52" i="30" s="1"/>
  <c r="L52" i="31"/>
  <c r="L52" i="30" s="1"/>
  <c r="M52" i="31"/>
  <c r="M52" i="30" s="1"/>
  <c r="N52" i="31"/>
  <c r="N52" i="30" s="1"/>
  <c r="O52" i="31"/>
  <c r="O52" i="30" s="1"/>
  <c r="P52" i="31"/>
  <c r="P52" i="30" s="1"/>
  <c r="Q52" i="31"/>
  <c r="Q52" i="30" s="1"/>
  <c r="R52" i="31"/>
  <c r="R52" i="30" s="1"/>
  <c r="D53" i="31"/>
  <c r="D53" i="30" s="1"/>
  <c r="E53" i="31"/>
  <c r="E53" i="30" s="1"/>
  <c r="F53" i="31"/>
  <c r="F53" i="30" s="1"/>
  <c r="G53" i="31"/>
  <c r="G53" i="30" s="1"/>
  <c r="H53" i="31"/>
  <c r="H53" i="30" s="1"/>
  <c r="I53" i="31"/>
  <c r="I53" i="30" s="1"/>
  <c r="J53" i="31"/>
  <c r="J53" i="30" s="1"/>
  <c r="K53" i="31"/>
  <c r="K53" i="30" s="1"/>
  <c r="L53" i="31"/>
  <c r="L53" i="30" s="1"/>
  <c r="M53" i="31"/>
  <c r="M53" i="30" s="1"/>
  <c r="N53" i="31"/>
  <c r="N53" i="30" s="1"/>
  <c r="O53" i="31"/>
  <c r="O53" i="30" s="1"/>
  <c r="P53" i="31"/>
  <c r="P53" i="30" s="1"/>
  <c r="Q53" i="31"/>
  <c r="Q53" i="30" s="1"/>
  <c r="R53" i="31"/>
  <c r="R53" i="30" s="1"/>
  <c r="D54" i="31"/>
  <c r="D54" i="30" s="1"/>
  <c r="E54" i="31"/>
  <c r="E54" i="30" s="1"/>
  <c r="F54" i="31"/>
  <c r="F54" i="30" s="1"/>
  <c r="G54" i="31"/>
  <c r="G54" i="30" s="1"/>
  <c r="H54" i="31"/>
  <c r="H54" i="30" s="1"/>
  <c r="I54" i="31"/>
  <c r="I54" i="30" s="1"/>
  <c r="J54" i="31"/>
  <c r="J54" i="30" s="1"/>
  <c r="K54" i="31"/>
  <c r="K54" i="30" s="1"/>
  <c r="L54" i="31"/>
  <c r="L54" i="30" s="1"/>
  <c r="M54" i="31"/>
  <c r="M54" i="30" s="1"/>
  <c r="N54" i="31"/>
  <c r="N54" i="30" s="1"/>
  <c r="O54" i="31"/>
  <c r="O54" i="30" s="1"/>
  <c r="P54" i="31"/>
  <c r="P54" i="30" s="1"/>
  <c r="Q54" i="31"/>
  <c r="Q54" i="30" s="1"/>
  <c r="R54" i="31"/>
  <c r="R54" i="30" s="1"/>
  <c r="D55" i="31"/>
  <c r="D55" i="30" s="1"/>
  <c r="E55" i="31"/>
  <c r="E55" i="30" s="1"/>
  <c r="F55" i="31"/>
  <c r="F55" i="30" s="1"/>
  <c r="G55" i="31"/>
  <c r="G55" i="30" s="1"/>
  <c r="H55" i="31"/>
  <c r="H55" i="30" s="1"/>
  <c r="I55" i="31"/>
  <c r="I55" i="30" s="1"/>
  <c r="J55" i="31"/>
  <c r="J55" i="30" s="1"/>
  <c r="K55" i="31"/>
  <c r="K55" i="30" s="1"/>
  <c r="L55" i="31"/>
  <c r="L55" i="30" s="1"/>
  <c r="M55" i="31"/>
  <c r="M55" i="30" s="1"/>
  <c r="N55" i="31"/>
  <c r="N55" i="30" s="1"/>
  <c r="O55" i="31"/>
  <c r="O55" i="30" s="1"/>
  <c r="P55" i="31"/>
  <c r="P55" i="30" s="1"/>
  <c r="Q55" i="31"/>
  <c r="Q55" i="30" s="1"/>
  <c r="R55" i="31"/>
  <c r="R55" i="30" s="1"/>
  <c r="D56" i="31"/>
  <c r="D56" i="30" s="1"/>
  <c r="E56" i="31"/>
  <c r="E56" i="30" s="1"/>
  <c r="F56" i="31"/>
  <c r="F56" i="30" s="1"/>
  <c r="G56" i="31"/>
  <c r="G56" i="30" s="1"/>
  <c r="H56" i="31"/>
  <c r="H56" i="30" s="1"/>
  <c r="I56" i="31"/>
  <c r="I56" i="30" s="1"/>
  <c r="J56" i="31"/>
  <c r="J56" i="30" s="1"/>
  <c r="K56" i="31"/>
  <c r="K56" i="30" s="1"/>
  <c r="L56" i="31"/>
  <c r="L56" i="30" s="1"/>
  <c r="M56" i="31"/>
  <c r="M56" i="30" s="1"/>
  <c r="N56" i="31"/>
  <c r="N56" i="30" s="1"/>
  <c r="O56" i="31"/>
  <c r="O56" i="30" s="1"/>
  <c r="P56" i="31"/>
  <c r="P56" i="30" s="1"/>
  <c r="Q56" i="31"/>
  <c r="Q56" i="30" s="1"/>
  <c r="R56" i="31"/>
  <c r="R56" i="30" s="1"/>
  <c r="D57" i="31"/>
  <c r="D57" i="30" s="1"/>
  <c r="E57" i="31"/>
  <c r="E57" i="30" s="1"/>
  <c r="F57" i="31"/>
  <c r="F57" i="30" s="1"/>
  <c r="G57" i="31"/>
  <c r="G57" i="30" s="1"/>
  <c r="H57" i="31"/>
  <c r="H57" i="30" s="1"/>
  <c r="I57" i="31"/>
  <c r="I57" i="30" s="1"/>
  <c r="J57" i="31"/>
  <c r="J57" i="30" s="1"/>
  <c r="K57" i="31"/>
  <c r="K57" i="30" s="1"/>
  <c r="L57" i="31"/>
  <c r="L57" i="30" s="1"/>
  <c r="M57" i="31"/>
  <c r="M57" i="30" s="1"/>
  <c r="N57" i="31"/>
  <c r="N57" i="30" s="1"/>
  <c r="O57" i="31"/>
  <c r="O57" i="30" s="1"/>
  <c r="P57" i="31"/>
  <c r="P57" i="30" s="1"/>
  <c r="Q57" i="31"/>
  <c r="Q57" i="30" s="1"/>
  <c r="R57" i="31"/>
  <c r="R57" i="30" s="1"/>
  <c r="D58" i="31"/>
  <c r="D58" i="30" s="1"/>
  <c r="E58" i="31"/>
  <c r="E58" i="30" s="1"/>
  <c r="F58" i="31"/>
  <c r="F58" i="30" s="1"/>
  <c r="G58" i="31"/>
  <c r="G58" i="30" s="1"/>
  <c r="H58" i="31"/>
  <c r="H58" i="30" s="1"/>
  <c r="I58" i="31"/>
  <c r="I58" i="30" s="1"/>
  <c r="J58" i="31"/>
  <c r="J58" i="30" s="1"/>
  <c r="K58" i="31"/>
  <c r="K58" i="30" s="1"/>
  <c r="L58" i="31"/>
  <c r="L58" i="30" s="1"/>
  <c r="M58" i="31"/>
  <c r="M58" i="30" s="1"/>
  <c r="N58" i="31"/>
  <c r="N58" i="30" s="1"/>
  <c r="O58" i="31"/>
  <c r="O58" i="30" s="1"/>
  <c r="P58" i="31"/>
  <c r="P58" i="30" s="1"/>
  <c r="Q58" i="31"/>
  <c r="Q58" i="30" s="1"/>
  <c r="R58" i="31"/>
  <c r="R58" i="30" s="1"/>
  <c r="D59" i="31"/>
  <c r="D59" i="30" s="1"/>
  <c r="E59" i="31"/>
  <c r="E59" i="30" s="1"/>
  <c r="F59" i="31"/>
  <c r="F59" i="30" s="1"/>
  <c r="G59" i="31"/>
  <c r="G59" i="30" s="1"/>
  <c r="H59" i="31"/>
  <c r="H59" i="30" s="1"/>
  <c r="I59" i="31"/>
  <c r="I59" i="30" s="1"/>
  <c r="J59" i="31"/>
  <c r="J59" i="30" s="1"/>
  <c r="K59" i="31"/>
  <c r="K59" i="30" s="1"/>
  <c r="L59" i="31"/>
  <c r="L59" i="30" s="1"/>
  <c r="M59" i="31"/>
  <c r="M59" i="30" s="1"/>
  <c r="N59" i="31"/>
  <c r="N59" i="30" s="1"/>
  <c r="O59" i="31"/>
  <c r="O59" i="30" s="1"/>
  <c r="P59" i="31"/>
  <c r="P59" i="30" s="1"/>
  <c r="Q59" i="31"/>
  <c r="Q59" i="30" s="1"/>
  <c r="R59" i="31"/>
  <c r="R59" i="30" s="1"/>
  <c r="D60" i="31"/>
  <c r="D60" i="30" s="1"/>
  <c r="E60" i="31"/>
  <c r="E60" i="30" s="1"/>
  <c r="F60" i="31"/>
  <c r="F60" i="30" s="1"/>
  <c r="G60" i="31"/>
  <c r="G60" i="30" s="1"/>
  <c r="H60" i="31"/>
  <c r="H60" i="30" s="1"/>
  <c r="I60" i="31"/>
  <c r="I60" i="30" s="1"/>
  <c r="J60" i="31"/>
  <c r="J60" i="30" s="1"/>
  <c r="K60" i="31"/>
  <c r="K60" i="30" s="1"/>
  <c r="L60" i="31"/>
  <c r="L60" i="30" s="1"/>
  <c r="M60" i="31"/>
  <c r="M60" i="30" s="1"/>
  <c r="N60" i="31"/>
  <c r="N60" i="30" s="1"/>
  <c r="O60" i="31"/>
  <c r="O60" i="30" s="1"/>
  <c r="P60" i="31"/>
  <c r="P60" i="30" s="1"/>
  <c r="Q60" i="31"/>
  <c r="Q60" i="30" s="1"/>
  <c r="R60" i="31"/>
  <c r="R60" i="30" s="1"/>
  <c r="D61" i="31"/>
  <c r="D61" i="30" s="1"/>
  <c r="E61" i="31"/>
  <c r="E61" i="30" s="1"/>
  <c r="F61" i="31"/>
  <c r="F61" i="30" s="1"/>
  <c r="G61" i="31"/>
  <c r="G61" i="30" s="1"/>
  <c r="H61" i="31"/>
  <c r="H61" i="30" s="1"/>
  <c r="I61" i="31"/>
  <c r="I61" i="30" s="1"/>
  <c r="J61" i="31"/>
  <c r="J61" i="30" s="1"/>
  <c r="K61" i="31"/>
  <c r="K61" i="30" s="1"/>
  <c r="L61" i="31"/>
  <c r="L61" i="30" s="1"/>
  <c r="M61" i="31"/>
  <c r="M61" i="30" s="1"/>
  <c r="N61" i="31"/>
  <c r="N61" i="30" s="1"/>
  <c r="O61" i="31"/>
  <c r="O61" i="30" s="1"/>
  <c r="P61" i="31"/>
  <c r="P61" i="30" s="1"/>
  <c r="Q61" i="31"/>
  <c r="Q61" i="30" s="1"/>
  <c r="R61" i="31"/>
  <c r="R61" i="30" s="1"/>
  <c r="D62" i="31"/>
  <c r="D62" i="30" s="1"/>
  <c r="E62" i="31"/>
  <c r="E62" i="30" s="1"/>
  <c r="F62" i="31"/>
  <c r="F62" i="30" s="1"/>
  <c r="G62" i="31"/>
  <c r="G62" i="30" s="1"/>
  <c r="H62" i="31"/>
  <c r="H62" i="30" s="1"/>
  <c r="I62" i="31"/>
  <c r="I62" i="30" s="1"/>
  <c r="J62" i="31"/>
  <c r="J62" i="30" s="1"/>
  <c r="K62" i="31"/>
  <c r="K62" i="30" s="1"/>
  <c r="L62" i="31"/>
  <c r="L62" i="30" s="1"/>
  <c r="M62" i="31"/>
  <c r="M62" i="30" s="1"/>
  <c r="N62" i="31"/>
  <c r="N62" i="30" s="1"/>
  <c r="O62" i="31"/>
  <c r="O62" i="30" s="1"/>
  <c r="P62" i="31"/>
  <c r="P62" i="30" s="1"/>
  <c r="Q62" i="31"/>
  <c r="Q62" i="30" s="1"/>
  <c r="R62" i="31"/>
  <c r="R62" i="30" s="1"/>
  <c r="D63" i="31"/>
  <c r="D63" i="30" s="1"/>
  <c r="E63" i="31"/>
  <c r="E63" i="30" s="1"/>
  <c r="F63" i="31"/>
  <c r="F63" i="30" s="1"/>
  <c r="G63" i="31"/>
  <c r="G63" i="30" s="1"/>
  <c r="H63" i="31"/>
  <c r="H63" i="30" s="1"/>
  <c r="I63" i="31"/>
  <c r="I63" i="30" s="1"/>
  <c r="J63" i="31"/>
  <c r="J63" i="30" s="1"/>
  <c r="K63" i="31"/>
  <c r="K63" i="30" s="1"/>
  <c r="L63" i="31"/>
  <c r="L63" i="30" s="1"/>
  <c r="M63" i="31"/>
  <c r="M63" i="30" s="1"/>
  <c r="N63" i="31"/>
  <c r="N63" i="30" s="1"/>
  <c r="O63" i="31"/>
  <c r="O63" i="30" s="1"/>
  <c r="P63" i="31"/>
  <c r="P63" i="30" s="1"/>
  <c r="Q63" i="31"/>
  <c r="Q63" i="30" s="1"/>
  <c r="R63" i="31"/>
  <c r="R63" i="30" s="1"/>
  <c r="D64" i="31"/>
  <c r="D64" i="30" s="1"/>
  <c r="E64" i="31"/>
  <c r="E64" i="30" s="1"/>
  <c r="F64" i="31"/>
  <c r="F64" i="30" s="1"/>
  <c r="G64" i="31"/>
  <c r="G64" i="30" s="1"/>
  <c r="H64" i="31"/>
  <c r="H64" i="30" s="1"/>
  <c r="I64" i="31"/>
  <c r="I64" i="30" s="1"/>
  <c r="J64" i="31"/>
  <c r="J64" i="30" s="1"/>
  <c r="K64" i="31"/>
  <c r="K64" i="30" s="1"/>
  <c r="L64" i="31"/>
  <c r="L64" i="30" s="1"/>
  <c r="M64" i="31"/>
  <c r="M64" i="30" s="1"/>
  <c r="N64" i="31"/>
  <c r="N64" i="30" s="1"/>
  <c r="O64" i="31"/>
  <c r="O64" i="30" s="1"/>
  <c r="P64" i="31"/>
  <c r="P64" i="30" s="1"/>
  <c r="Q64" i="31"/>
  <c r="Q64" i="30" s="1"/>
  <c r="R64" i="31"/>
  <c r="R64" i="30" s="1"/>
  <c r="D65" i="31"/>
  <c r="D65" i="30" s="1"/>
  <c r="E65" i="31"/>
  <c r="E65" i="30" s="1"/>
  <c r="F65" i="31"/>
  <c r="F65" i="30" s="1"/>
  <c r="G65" i="31"/>
  <c r="G65" i="30" s="1"/>
  <c r="H65" i="31"/>
  <c r="H65" i="30" s="1"/>
  <c r="I65" i="31"/>
  <c r="I65" i="30" s="1"/>
  <c r="J65" i="31"/>
  <c r="J65" i="30" s="1"/>
  <c r="K65" i="31"/>
  <c r="K65" i="30" s="1"/>
  <c r="L65" i="31"/>
  <c r="L65" i="30" s="1"/>
  <c r="M65" i="31"/>
  <c r="M65" i="30" s="1"/>
  <c r="N65" i="31"/>
  <c r="N65" i="30" s="1"/>
  <c r="O65" i="31"/>
  <c r="O65" i="30" s="1"/>
  <c r="P65" i="31"/>
  <c r="P65" i="30" s="1"/>
  <c r="Q65" i="31"/>
  <c r="Q65" i="30" s="1"/>
  <c r="R65" i="31"/>
  <c r="R65" i="30" s="1"/>
  <c r="D66" i="31"/>
  <c r="D66" i="30" s="1"/>
  <c r="E66" i="31"/>
  <c r="E66" i="30" s="1"/>
  <c r="F66" i="31"/>
  <c r="F66" i="30" s="1"/>
  <c r="G66" i="31"/>
  <c r="G66" i="30" s="1"/>
  <c r="H66" i="31"/>
  <c r="H66" i="30" s="1"/>
  <c r="I66" i="31"/>
  <c r="I66" i="30" s="1"/>
  <c r="J66" i="31"/>
  <c r="J66" i="30" s="1"/>
  <c r="K66" i="31"/>
  <c r="K66" i="30" s="1"/>
  <c r="L66" i="31"/>
  <c r="L66" i="30" s="1"/>
  <c r="M66" i="31"/>
  <c r="M66" i="30" s="1"/>
  <c r="N66" i="31"/>
  <c r="N66" i="30" s="1"/>
  <c r="O66" i="31"/>
  <c r="O66" i="30" s="1"/>
  <c r="P66" i="31"/>
  <c r="P66" i="30" s="1"/>
  <c r="Q66" i="31"/>
  <c r="Q66" i="30" s="1"/>
  <c r="R66" i="31"/>
  <c r="R66" i="30" s="1"/>
  <c r="D67" i="31"/>
  <c r="D67" i="30" s="1"/>
  <c r="E67" i="31"/>
  <c r="E67" i="30" s="1"/>
  <c r="F67" i="31"/>
  <c r="F67" i="30" s="1"/>
  <c r="G67" i="31"/>
  <c r="G67" i="30" s="1"/>
  <c r="H67" i="31"/>
  <c r="H67" i="30" s="1"/>
  <c r="I67" i="31"/>
  <c r="I67" i="30" s="1"/>
  <c r="J67" i="31"/>
  <c r="J67" i="30" s="1"/>
  <c r="K67" i="31"/>
  <c r="K67" i="30" s="1"/>
  <c r="L67" i="31"/>
  <c r="L67" i="30" s="1"/>
  <c r="M67" i="31"/>
  <c r="M67" i="30" s="1"/>
  <c r="N67" i="31"/>
  <c r="N67" i="30" s="1"/>
  <c r="O67" i="31"/>
  <c r="O67" i="30" s="1"/>
  <c r="P67" i="31"/>
  <c r="P67" i="30" s="1"/>
  <c r="Q67" i="31"/>
  <c r="Q67" i="30" s="1"/>
  <c r="R67" i="31"/>
  <c r="D68" i="31"/>
  <c r="D68" i="30" s="1"/>
  <c r="E68" i="31"/>
  <c r="E68" i="30" s="1"/>
  <c r="F68" i="31"/>
  <c r="F68" i="30" s="1"/>
  <c r="G68" i="31"/>
  <c r="G68" i="30" s="1"/>
  <c r="H68" i="31"/>
  <c r="H68" i="30" s="1"/>
  <c r="I68" i="31"/>
  <c r="I68" i="30" s="1"/>
  <c r="J68" i="31"/>
  <c r="J68" i="30" s="1"/>
  <c r="K68" i="31"/>
  <c r="K68" i="30" s="1"/>
  <c r="L68" i="31"/>
  <c r="L68" i="30" s="1"/>
  <c r="M68" i="31"/>
  <c r="M68" i="30" s="1"/>
  <c r="N68" i="31"/>
  <c r="N68" i="30" s="1"/>
  <c r="O68" i="31"/>
  <c r="O68" i="30" s="1"/>
  <c r="P68" i="31"/>
  <c r="P68" i="30" s="1"/>
  <c r="Q68" i="31"/>
  <c r="Q68" i="30" s="1"/>
  <c r="R68" i="31"/>
  <c r="R68" i="30" s="1"/>
  <c r="D69" i="31"/>
  <c r="D69" i="30" s="1"/>
  <c r="E69" i="31"/>
  <c r="E69" i="30" s="1"/>
  <c r="F69" i="31"/>
  <c r="F69" i="30" s="1"/>
  <c r="G69" i="31"/>
  <c r="G69" i="30" s="1"/>
  <c r="H69" i="31"/>
  <c r="H69" i="30" s="1"/>
  <c r="I69" i="31"/>
  <c r="I69" i="30" s="1"/>
  <c r="J69" i="31"/>
  <c r="J69" i="30" s="1"/>
  <c r="K69" i="31"/>
  <c r="K69" i="30" s="1"/>
  <c r="L69" i="31"/>
  <c r="L69" i="30" s="1"/>
  <c r="M69" i="31"/>
  <c r="M69" i="30" s="1"/>
  <c r="N69" i="31"/>
  <c r="N69" i="30" s="1"/>
  <c r="O69" i="31"/>
  <c r="O69" i="30" s="1"/>
  <c r="P69" i="31"/>
  <c r="P69" i="30" s="1"/>
  <c r="Q69" i="31"/>
  <c r="Q69" i="30" s="1"/>
  <c r="R69" i="31"/>
  <c r="R69" i="30" s="1"/>
  <c r="D70" i="31"/>
  <c r="D70" i="30" s="1"/>
  <c r="E70" i="31"/>
  <c r="E70" i="30" s="1"/>
  <c r="F70" i="31"/>
  <c r="F70" i="30" s="1"/>
  <c r="G70" i="31"/>
  <c r="G70" i="30" s="1"/>
  <c r="H70" i="31"/>
  <c r="H70" i="30" s="1"/>
  <c r="I70" i="31"/>
  <c r="I70" i="30" s="1"/>
  <c r="J70" i="31"/>
  <c r="J70" i="30" s="1"/>
  <c r="K70" i="31"/>
  <c r="K70" i="30" s="1"/>
  <c r="L70" i="31"/>
  <c r="L70" i="30" s="1"/>
  <c r="M70" i="31"/>
  <c r="M70" i="30" s="1"/>
  <c r="N70" i="31"/>
  <c r="N70" i="30" s="1"/>
  <c r="O70" i="31"/>
  <c r="O70" i="30" s="1"/>
  <c r="P70" i="31"/>
  <c r="P70" i="30" s="1"/>
  <c r="Q70" i="31"/>
  <c r="Q70" i="30" s="1"/>
  <c r="R70" i="31"/>
  <c r="R70" i="30" s="1"/>
  <c r="D71" i="31"/>
  <c r="D71" i="30" s="1"/>
  <c r="E71" i="31"/>
  <c r="E71" i="30" s="1"/>
  <c r="F71" i="31"/>
  <c r="F71" i="30" s="1"/>
  <c r="G71" i="31"/>
  <c r="G71" i="30" s="1"/>
  <c r="H71" i="31"/>
  <c r="H71" i="30" s="1"/>
  <c r="I71" i="31"/>
  <c r="I71" i="30" s="1"/>
  <c r="J71" i="31"/>
  <c r="J71" i="30" s="1"/>
  <c r="K71" i="31"/>
  <c r="K71" i="30" s="1"/>
  <c r="L71" i="31"/>
  <c r="L71" i="30" s="1"/>
  <c r="M71" i="31"/>
  <c r="M71" i="30" s="1"/>
  <c r="N71" i="31"/>
  <c r="N71" i="30" s="1"/>
  <c r="O71" i="31"/>
  <c r="O71" i="30" s="1"/>
  <c r="P71" i="31"/>
  <c r="P71" i="30" s="1"/>
  <c r="Q71" i="31"/>
  <c r="Q71" i="30" s="1"/>
  <c r="R71" i="31"/>
  <c r="R71" i="30" s="1"/>
  <c r="D72" i="31"/>
  <c r="D72" i="30" s="1"/>
  <c r="E72" i="31"/>
  <c r="E72" i="30" s="1"/>
  <c r="F72" i="31"/>
  <c r="F72" i="30" s="1"/>
  <c r="G72" i="31"/>
  <c r="G72" i="30" s="1"/>
  <c r="H72" i="31"/>
  <c r="H72" i="30" s="1"/>
  <c r="I72" i="31"/>
  <c r="I72" i="30" s="1"/>
  <c r="J72" i="31"/>
  <c r="J72" i="30" s="1"/>
  <c r="K72" i="31"/>
  <c r="K72" i="30" s="1"/>
  <c r="L72" i="31"/>
  <c r="L72" i="30" s="1"/>
  <c r="M72" i="31"/>
  <c r="M72" i="30" s="1"/>
  <c r="N72" i="31"/>
  <c r="N72" i="30" s="1"/>
  <c r="O72" i="31"/>
  <c r="O72" i="30" s="1"/>
  <c r="P72" i="31"/>
  <c r="P72" i="30" s="1"/>
  <c r="Q72" i="31"/>
  <c r="Q72" i="30" s="1"/>
  <c r="R72" i="31"/>
  <c r="R72" i="30" s="1"/>
  <c r="D73" i="31"/>
  <c r="D73" i="30" s="1"/>
  <c r="E73" i="31"/>
  <c r="E73" i="30" s="1"/>
  <c r="F73" i="31"/>
  <c r="F73" i="30" s="1"/>
  <c r="G73" i="31"/>
  <c r="G73" i="30" s="1"/>
  <c r="H73" i="31"/>
  <c r="H73" i="30" s="1"/>
  <c r="I73" i="31"/>
  <c r="I73" i="30" s="1"/>
  <c r="J73" i="31"/>
  <c r="J73" i="30" s="1"/>
  <c r="K73" i="31"/>
  <c r="K73" i="30" s="1"/>
  <c r="L73" i="31"/>
  <c r="L73" i="30" s="1"/>
  <c r="M73" i="31"/>
  <c r="M73" i="30" s="1"/>
  <c r="N73" i="31"/>
  <c r="N73" i="30" s="1"/>
  <c r="O73" i="31"/>
  <c r="O73" i="30" s="1"/>
  <c r="P73" i="31"/>
  <c r="P73" i="30" s="1"/>
  <c r="Q73" i="31"/>
  <c r="Q73" i="30" s="1"/>
  <c r="R73" i="31"/>
  <c r="R73" i="30" s="1"/>
  <c r="D74" i="31"/>
  <c r="D74" i="30" s="1"/>
  <c r="E74" i="31"/>
  <c r="E74" i="30" s="1"/>
  <c r="F74" i="31"/>
  <c r="F74" i="30" s="1"/>
  <c r="G74" i="31"/>
  <c r="G74" i="30" s="1"/>
  <c r="H74" i="31"/>
  <c r="H74" i="30" s="1"/>
  <c r="I74" i="31"/>
  <c r="I74" i="30" s="1"/>
  <c r="J74" i="31"/>
  <c r="J74" i="30" s="1"/>
  <c r="K74" i="31"/>
  <c r="K74" i="30" s="1"/>
  <c r="L74" i="31"/>
  <c r="L74" i="30" s="1"/>
  <c r="M74" i="31"/>
  <c r="M74" i="30" s="1"/>
  <c r="N74" i="31"/>
  <c r="N74" i="30" s="1"/>
  <c r="O74" i="31"/>
  <c r="O74" i="30" s="1"/>
  <c r="P74" i="31"/>
  <c r="P74" i="30" s="1"/>
  <c r="Q74" i="31"/>
  <c r="Q74" i="30" s="1"/>
  <c r="R74" i="31"/>
  <c r="R74" i="30" s="1"/>
  <c r="D75" i="31"/>
  <c r="D75" i="30" s="1"/>
  <c r="E75" i="31"/>
  <c r="E75" i="30" s="1"/>
  <c r="F75" i="31"/>
  <c r="F75" i="30" s="1"/>
  <c r="G75" i="31"/>
  <c r="G75" i="30" s="1"/>
  <c r="H75" i="31"/>
  <c r="H75" i="30" s="1"/>
  <c r="I75" i="31"/>
  <c r="I75" i="30" s="1"/>
  <c r="J75" i="31"/>
  <c r="J75" i="30" s="1"/>
  <c r="K75" i="31"/>
  <c r="K75" i="30" s="1"/>
  <c r="L75" i="31"/>
  <c r="L75" i="30" s="1"/>
  <c r="M75" i="31"/>
  <c r="M75" i="30" s="1"/>
  <c r="N75" i="31"/>
  <c r="N75" i="30" s="1"/>
  <c r="O75" i="31"/>
  <c r="O75" i="30" s="1"/>
  <c r="P75" i="31"/>
  <c r="P75" i="30" s="1"/>
  <c r="Q75" i="31"/>
  <c r="Q75" i="30" s="1"/>
  <c r="R75" i="31"/>
  <c r="R75" i="30" s="1"/>
  <c r="U75" i="31"/>
  <c r="U75" i="30" s="1"/>
  <c r="V75" i="31"/>
  <c r="V75" i="30" s="1"/>
  <c r="W75" i="31"/>
  <c r="W75" i="30" s="1"/>
  <c r="X75" i="31"/>
  <c r="X75" i="30" s="1"/>
  <c r="Y75" i="31"/>
  <c r="Y75" i="30" s="1"/>
  <c r="Z75" i="31"/>
  <c r="Z75" i="30" s="1"/>
  <c r="AA75" i="31"/>
  <c r="AA75" i="30" s="1"/>
  <c r="AB75" i="31"/>
  <c r="AB75" i="30" s="1"/>
  <c r="AD75" i="31"/>
  <c r="AD75" i="30" s="1"/>
  <c r="AE75" i="31"/>
  <c r="AE75" i="30" s="1"/>
  <c r="D76" i="31"/>
  <c r="D76" i="30" s="1"/>
  <c r="E76" i="31"/>
  <c r="E76" i="30" s="1"/>
  <c r="F76" i="31"/>
  <c r="F76" i="30" s="1"/>
  <c r="G76" i="31"/>
  <c r="G76" i="30" s="1"/>
  <c r="H76" i="31"/>
  <c r="H76" i="30" s="1"/>
  <c r="I76" i="31"/>
  <c r="I76" i="30" s="1"/>
  <c r="J76" i="31"/>
  <c r="J76" i="30" s="1"/>
  <c r="K76" i="31"/>
  <c r="K76" i="30" s="1"/>
  <c r="L76" i="31"/>
  <c r="L76" i="30" s="1"/>
  <c r="M76" i="31"/>
  <c r="M76" i="30" s="1"/>
  <c r="N76" i="31"/>
  <c r="N76" i="30" s="1"/>
  <c r="O76" i="31"/>
  <c r="O76" i="30" s="1"/>
  <c r="P76" i="31"/>
  <c r="P76" i="30" s="1"/>
  <c r="Q76" i="31"/>
  <c r="Q76" i="30" s="1"/>
  <c r="R76" i="31"/>
  <c r="R76" i="30" s="1"/>
  <c r="U76" i="31"/>
  <c r="U76" i="30" s="1"/>
  <c r="V76" i="31"/>
  <c r="V76" i="30" s="1"/>
  <c r="W76" i="31"/>
  <c r="W76" i="30" s="1"/>
  <c r="X76" i="31"/>
  <c r="X76" i="30" s="1"/>
  <c r="Y76" i="31"/>
  <c r="Y76" i="30" s="1"/>
  <c r="Z76" i="31"/>
  <c r="Z76" i="30" s="1"/>
  <c r="AA76" i="31"/>
  <c r="AA76" i="30" s="1"/>
  <c r="AB76" i="31"/>
  <c r="AB76" i="30" s="1"/>
  <c r="AD76" i="31"/>
  <c r="AD76" i="30" s="1"/>
  <c r="AE76" i="31"/>
  <c r="AE76" i="30" s="1"/>
  <c r="D77" i="31"/>
  <c r="D77" i="30" s="1"/>
  <c r="E77" i="31"/>
  <c r="E77" i="30" s="1"/>
  <c r="F77" i="31"/>
  <c r="F77" i="30" s="1"/>
  <c r="G77" i="31"/>
  <c r="G77" i="30" s="1"/>
  <c r="H77" i="31"/>
  <c r="H77" i="30" s="1"/>
  <c r="I77" i="31"/>
  <c r="I77" i="30" s="1"/>
  <c r="J77" i="31"/>
  <c r="J77" i="30" s="1"/>
  <c r="K77" i="31"/>
  <c r="K77" i="30" s="1"/>
  <c r="L77" i="31"/>
  <c r="L77" i="30" s="1"/>
  <c r="M77" i="31"/>
  <c r="M77" i="30" s="1"/>
  <c r="N77" i="31"/>
  <c r="N77" i="30" s="1"/>
  <c r="O77" i="31"/>
  <c r="O77" i="30" s="1"/>
  <c r="P77" i="31"/>
  <c r="P77" i="30" s="1"/>
  <c r="Q77" i="31"/>
  <c r="Q77" i="30" s="1"/>
  <c r="R77" i="31"/>
  <c r="R77" i="30" s="1"/>
  <c r="U77" i="31"/>
  <c r="U77" i="30" s="1"/>
  <c r="V77" i="31"/>
  <c r="V77" i="30" s="1"/>
  <c r="W77" i="31"/>
  <c r="W77" i="30" s="1"/>
  <c r="X77" i="31"/>
  <c r="X77" i="30" s="1"/>
  <c r="Y77" i="31"/>
  <c r="Y77" i="30" s="1"/>
  <c r="Z77" i="31"/>
  <c r="Z77" i="30" s="1"/>
  <c r="AA77" i="31"/>
  <c r="AA77" i="30" s="1"/>
  <c r="AB77" i="31"/>
  <c r="AB77" i="30" s="1"/>
  <c r="AD77" i="31"/>
  <c r="AD77" i="30" s="1"/>
  <c r="AE77" i="31"/>
  <c r="AE77" i="30" s="1"/>
  <c r="D78" i="31"/>
  <c r="D78" i="30" s="1"/>
  <c r="E78" i="31"/>
  <c r="E78" i="30" s="1"/>
  <c r="F78" i="31"/>
  <c r="F78" i="30" s="1"/>
  <c r="G78" i="31"/>
  <c r="G78" i="30" s="1"/>
  <c r="H78" i="31"/>
  <c r="H78" i="30" s="1"/>
  <c r="I78" i="31"/>
  <c r="I78" i="30" s="1"/>
  <c r="J78" i="31"/>
  <c r="J78" i="30" s="1"/>
  <c r="K78" i="31"/>
  <c r="K78" i="30" s="1"/>
  <c r="L78" i="31"/>
  <c r="L78" i="30" s="1"/>
  <c r="M78" i="31"/>
  <c r="M78" i="30" s="1"/>
  <c r="N78" i="31"/>
  <c r="N78" i="30" s="1"/>
  <c r="O78" i="31"/>
  <c r="O78" i="30" s="1"/>
  <c r="P78" i="31"/>
  <c r="P78" i="30" s="1"/>
  <c r="Q78" i="31"/>
  <c r="Q78" i="30" s="1"/>
  <c r="R78" i="31"/>
  <c r="R78" i="30" s="1"/>
  <c r="U78" i="31"/>
  <c r="U78" i="30" s="1"/>
  <c r="V78" i="31"/>
  <c r="V78" i="30" s="1"/>
  <c r="W78" i="31"/>
  <c r="W78" i="30" s="1"/>
  <c r="X78" i="31"/>
  <c r="X78" i="30" s="1"/>
  <c r="Y78" i="31"/>
  <c r="Y78" i="30" s="1"/>
  <c r="Z78" i="31"/>
  <c r="Z78" i="30" s="1"/>
  <c r="AA78" i="31"/>
  <c r="AA78" i="30" s="1"/>
  <c r="AB78" i="31"/>
  <c r="AB78" i="30" s="1"/>
  <c r="AD78" i="31"/>
  <c r="AD78" i="30" s="1"/>
  <c r="AE78" i="31"/>
  <c r="AE78" i="30" s="1"/>
  <c r="D79" i="31"/>
  <c r="D79" i="30" s="1"/>
  <c r="E79" i="31"/>
  <c r="E79" i="30" s="1"/>
  <c r="F79" i="31"/>
  <c r="F79" i="30" s="1"/>
  <c r="G79" i="31"/>
  <c r="G79" i="30" s="1"/>
  <c r="H79" i="31"/>
  <c r="H79" i="30" s="1"/>
  <c r="I79" i="31"/>
  <c r="I79" i="30" s="1"/>
  <c r="J79" i="31"/>
  <c r="J79" i="30" s="1"/>
  <c r="K79" i="31"/>
  <c r="K79" i="30" s="1"/>
  <c r="L79" i="31"/>
  <c r="L79" i="30" s="1"/>
  <c r="M79" i="31"/>
  <c r="M79" i="30" s="1"/>
  <c r="N79" i="31"/>
  <c r="N79" i="30" s="1"/>
  <c r="O79" i="31"/>
  <c r="O79" i="30" s="1"/>
  <c r="P79" i="31"/>
  <c r="P79" i="30" s="1"/>
  <c r="Q79" i="31"/>
  <c r="Q79" i="30" s="1"/>
  <c r="R79" i="31"/>
  <c r="R79" i="30" s="1"/>
  <c r="U79" i="31"/>
  <c r="U79" i="30" s="1"/>
  <c r="V79" i="31"/>
  <c r="V79" i="30" s="1"/>
  <c r="W79" i="31"/>
  <c r="W79" i="30" s="1"/>
  <c r="X79" i="31"/>
  <c r="X79" i="30" s="1"/>
  <c r="Y79" i="31"/>
  <c r="Y79" i="30" s="1"/>
  <c r="Z79" i="31"/>
  <c r="Z79" i="30" s="1"/>
  <c r="AA79" i="31"/>
  <c r="AA79" i="30" s="1"/>
  <c r="AB79" i="31"/>
  <c r="AB79" i="30" s="1"/>
  <c r="AD79" i="31"/>
  <c r="AD79" i="30" s="1"/>
  <c r="AE79" i="31"/>
  <c r="AE79" i="30" s="1"/>
  <c r="D80" i="31"/>
  <c r="D80" i="30" s="1"/>
  <c r="E80" i="31"/>
  <c r="E80" i="30" s="1"/>
  <c r="F80" i="31"/>
  <c r="F80" i="30" s="1"/>
  <c r="G80" i="31"/>
  <c r="G80" i="30" s="1"/>
  <c r="H80" i="31"/>
  <c r="H80" i="30" s="1"/>
  <c r="I80" i="31"/>
  <c r="I80" i="30" s="1"/>
  <c r="J80" i="31"/>
  <c r="J80" i="30" s="1"/>
  <c r="K80" i="31"/>
  <c r="K80" i="30" s="1"/>
  <c r="L80" i="31"/>
  <c r="L80" i="30" s="1"/>
  <c r="M80" i="31"/>
  <c r="M80" i="30" s="1"/>
  <c r="N80" i="31"/>
  <c r="N80" i="30" s="1"/>
  <c r="O80" i="31"/>
  <c r="O80" i="30" s="1"/>
  <c r="P80" i="31"/>
  <c r="P80" i="30" s="1"/>
  <c r="Q80" i="31"/>
  <c r="Q80" i="30" s="1"/>
  <c r="R80" i="31"/>
  <c r="R80" i="30" s="1"/>
  <c r="U80" i="31"/>
  <c r="U80" i="30" s="1"/>
  <c r="V80" i="31"/>
  <c r="V80" i="30" s="1"/>
  <c r="W80" i="31"/>
  <c r="W80" i="30" s="1"/>
  <c r="X80" i="31"/>
  <c r="X80" i="30" s="1"/>
  <c r="Y80" i="31"/>
  <c r="Y80" i="30" s="1"/>
  <c r="Z80" i="31"/>
  <c r="Z80" i="30" s="1"/>
  <c r="AA80" i="31"/>
  <c r="AA80" i="30" s="1"/>
  <c r="AB80" i="31"/>
  <c r="AB80" i="30" s="1"/>
  <c r="AD80" i="31"/>
  <c r="AD80" i="30" s="1"/>
  <c r="AE80" i="31"/>
  <c r="AE80" i="30" s="1"/>
  <c r="D81" i="31"/>
  <c r="D81" i="30" s="1"/>
  <c r="E81" i="31"/>
  <c r="E81" i="30" s="1"/>
  <c r="F81" i="31"/>
  <c r="F81" i="30" s="1"/>
  <c r="G81" i="31"/>
  <c r="G81" i="30" s="1"/>
  <c r="H81" i="31"/>
  <c r="H81" i="30" s="1"/>
  <c r="I81" i="31"/>
  <c r="I81" i="30" s="1"/>
  <c r="J81" i="31"/>
  <c r="J81" i="30" s="1"/>
  <c r="K81" i="31"/>
  <c r="K81" i="30" s="1"/>
  <c r="L81" i="31"/>
  <c r="L81" i="30" s="1"/>
  <c r="M81" i="31"/>
  <c r="M81" i="30" s="1"/>
  <c r="N81" i="31"/>
  <c r="N81" i="30" s="1"/>
  <c r="O81" i="31"/>
  <c r="O81" i="30" s="1"/>
  <c r="P81" i="31"/>
  <c r="P81" i="30" s="1"/>
  <c r="Q81" i="31"/>
  <c r="Q81" i="30" s="1"/>
  <c r="R81" i="31"/>
  <c r="R81" i="30" s="1"/>
  <c r="U81" i="31"/>
  <c r="U81" i="30" s="1"/>
  <c r="V81" i="31"/>
  <c r="V81" i="30" s="1"/>
  <c r="W81" i="31"/>
  <c r="W81" i="30" s="1"/>
  <c r="X81" i="31"/>
  <c r="X81" i="30" s="1"/>
  <c r="Y81" i="31"/>
  <c r="Y81" i="30" s="1"/>
  <c r="Z81" i="31"/>
  <c r="Z81" i="30" s="1"/>
  <c r="AA81" i="31"/>
  <c r="AA81" i="30" s="1"/>
  <c r="AB81" i="31"/>
  <c r="AB81" i="30" s="1"/>
  <c r="AD81" i="31"/>
  <c r="AD81" i="30" s="1"/>
  <c r="AE81" i="31"/>
  <c r="AE81" i="30" s="1"/>
  <c r="D82" i="31"/>
  <c r="D82" i="30" s="1"/>
  <c r="E82" i="31"/>
  <c r="E82" i="30" s="1"/>
  <c r="F82" i="31"/>
  <c r="F82" i="30" s="1"/>
  <c r="G82" i="31"/>
  <c r="G82" i="30" s="1"/>
  <c r="H82" i="31"/>
  <c r="H82" i="30" s="1"/>
  <c r="I82" i="31"/>
  <c r="I82" i="30" s="1"/>
  <c r="J82" i="31"/>
  <c r="J82" i="30" s="1"/>
  <c r="K82" i="31"/>
  <c r="K82" i="30" s="1"/>
  <c r="L82" i="31"/>
  <c r="L82" i="30" s="1"/>
  <c r="M82" i="31"/>
  <c r="M82" i="30" s="1"/>
  <c r="N82" i="31"/>
  <c r="N82" i="30" s="1"/>
  <c r="O82" i="31"/>
  <c r="O82" i="30" s="1"/>
  <c r="P82" i="31"/>
  <c r="P82" i="30" s="1"/>
  <c r="Q82" i="31"/>
  <c r="Q82" i="30" s="1"/>
  <c r="R82" i="31"/>
  <c r="R82" i="30" s="1"/>
  <c r="U82" i="31"/>
  <c r="U82" i="30" s="1"/>
  <c r="V82" i="31"/>
  <c r="V82" i="30" s="1"/>
  <c r="W82" i="31"/>
  <c r="W82" i="30" s="1"/>
  <c r="X82" i="31"/>
  <c r="X82" i="30" s="1"/>
  <c r="Y82" i="31"/>
  <c r="Y82" i="30" s="1"/>
  <c r="Z82" i="31"/>
  <c r="Z82" i="30" s="1"/>
  <c r="AA82" i="31"/>
  <c r="AA82" i="30" s="1"/>
  <c r="AB82" i="31"/>
  <c r="AB82" i="30" s="1"/>
  <c r="AD82" i="31"/>
  <c r="AD82" i="30" s="1"/>
  <c r="AE82" i="31"/>
  <c r="AE82" i="30" s="1"/>
  <c r="D83" i="31"/>
  <c r="D83" i="30" s="1"/>
  <c r="E83" i="31"/>
  <c r="E83" i="30" s="1"/>
  <c r="F83" i="31"/>
  <c r="F83" i="30" s="1"/>
  <c r="G83" i="31"/>
  <c r="G83" i="30" s="1"/>
  <c r="H83" i="31"/>
  <c r="H83" i="30" s="1"/>
  <c r="I83" i="31"/>
  <c r="I83" i="30" s="1"/>
  <c r="J83" i="31"/>
  <c r="J83" i="30" s="1"/>
  <c r="K83" i="31"/>
  <c r="K83" i="30" s="1"/>
  <c r="L83" i="31"/>
  <c r="L83" i="30" s="1"/>
  <c r="M83" i="31"/>
  <c r="M83" i="30" s="1"/>
  <c r="N83" i="31"/>
  <c r="N83" i="30" s="1"/>
  <c r="O83" i="31"/>
  <c r="O83" i="30" s="1"/>
  <c r="P83" i="31"/>
  <c r="P83" i="30" s="1"/>
  <c r="Q83" i="31"/>
  <c r="Q83" i="30" s="1"/>
  <c r="R83" i="31"/>
  <c r="U83" i="31"/>
  <c r="U83" i="30" s="1"/>
  <c r="V83" i="31"/>
  <c r="V83" i="30" s="1"/>
  <c r="W83" i="31"/>
  <c r="W83" i="30" s="1"/>
  <c r="X83" i="31"/>
  <c r="X83" i="30" s="1"/>
  <c r="Y83" i="31"/>
  <c r="Y83" i="30" s="1"/>
  <c r="Z83" i="31"/>
  <c r="Z83" i="30" s="1"/>
  <c r="AA83" i="31"/>
  <c r="AA83" i="30" s="1"/>
  <c r="AB83" i="31"/>
  <c r="AB83" i="30" s="1"/>
  <c r="AD83" i="31"/>
  <c r="AD83" i="30" s="1"/>
  <c r="AE83" i="31"/>
  <c r="AE83" i="30" s="1"/>
  <c r="D84" i="31"/>
  <c r="D84" i="30" s="1"/>
  <c r="E84" i="31"/>
  <c r="E84" i="30" s="1"/>
  <c r="F84" i="31"/>
  <c r="F84" i="30" s="1"/>
  <c r="G84" i="31"/>
  <c r="G84" i="30" s="1"/>
  <c r="H84" i="31"/>
  <c r="H84" i="30" s="1"/>
  <c r="I84" i="31"/>
  <c r="I84" i="30" s="1"/>
  <c r="J84" i="31"/>
  <c r="J84" i="30" s="1"/>
  <c r="K84" i="31"/>
  <c r="K84" i="30" s="1"/>
  <c r="L84" i="31"/>
  <c r="L84" i="30" s="1"/>
  <c r="M84" i="31"/>
  <c r="M84" i="30" s="1"/>
  <c r="N84" i="31"/>
  <c r="N84" i="30" s="1"/>
  <c r="O84" i="31"/>
  <c r="O84" i="30" s="1"/>
  <c r="P84" i="31"/>
  <c r="P84" i="30" s="1"/>
  <c r="Q84" i="31"/>
  <c r="Q84" i="30" s="1"/>
  <c r="R84" i="31"/>
  <c r="R84" i="30" s="1"/>
  <c r="U84" i="31"/>
  <c r="U84" i="30" s="1"/>
  <c r="V84" i="31"/>
  <c r="V84" i="30" s="1"/>
  <c r="W84" i="31"/>
  <c r="W84" i="30" s="1"/>
  <c r="X84" i="31"/>
  <c r="X84" i="30" s="1"/>
  <c r="Y84" i="31"/>
  <c r="Y84" i="30" s="1"/>
  <c r="Z84" i="31"/>
  <c r="Z84" i="30" s="1"/>
  <c r="AA84" i="31"/>
  <c r="AA84" i="30" s="1"/>
  <c r="AB84" i="31"/>
  <c r="AB84" i="30" s="1"/>
  <c r="AD84" i="31"/>
  <c r="AD84" i="30" s="1"/>
  <c r="AE84" i="31"/>
  <c r="AE84" i="30" s="1"/>
  <c r="D85" i="31"/>
  <c r="D85" i="30" s="1"/>
  <c r="E85" i="31"/>
  <c r="E85" i="30" s="1"/>
  <c r="F85" i="31"/>
  <c r="F85" i="30" s="1"/>
  <c r="G85" i="31"/>
  <c r="G85" i="30" s="1"/>
  <c r="H85" i="31"/>
  <c r="H85" i="30" s="1"/>
  <c r="I85" i="31"/>
  <c r="I85" i="30" s="1"/>
  <c r="J85" i="31"/>
  <c r="J85" i="30" s="1"/>
  <c r="K85" i="31"/>
  <c r="K85" i="30" s="1"/>
  <c r="L85" i="31"/>
  <c r="L85" i="30" s="1"/>
  <c r="M85" i="31"/>
  <c r="M85" i="30" s="1"/>
  <c r="N85" i="31"/>
  <c r="N85" i="30" s="1"/>
  <c r="O85" i="31"/>
  <c r="O85" i="30" s="1"/>
  <c r="P85" i="31"/>
  <c r="P85" i="30" s="1"/>
  <c r="Q85" i="31"/>
  <c r="Q85" i="30" s="1"/>
  <c r="R85" i="31"/>
  <c r="R85" i="30" s="1"/>
  <c r="U85" i="31"/>
  <c r="U85" i="30" s="1"/>
  <c r="V85" i="31"/>
  <c r="V85" i="30" s="1"/>
  <c r="W85" i="31"/>
  <c r="W85" i="30" s="1"/>
  <c r="X85" i="31"/>
  <c r="X85" i="30" s="1"/>
  <c r="Y85" i="31"/>
  <c r="Y85" i="30" s="1"/>
  <c r="Z85" i="31"/>
  <c r="Z85" i="30" s="1"/>
  <c r="AA85" i="31"/>
  <c r="AA85" i="30" s="1"/>
  <c r="AB85" i="31"/>
  <c r="AB85" i="30" s="1"/>
  <c r="AD85" i="31"/>
  <c r="AD85" i="30" s="1"/>
  <c r="AE85" i="31"/>
  <c r="AE85" i="30" s="1"/>
  <c r="D86" i="31"/>
  <c r="D86" i="30" s="1"/>
  <c r="E86" i="31"/>
  <c r="E86" i="30" s="1"/>
  <c r="F86" i="31"/>
  <c r="F86" i="30" s="1"/>
  <c r="G86" i="31"/>
  <c r="G86" i="30" s="1"/>
  <c r="H86" i="31"/>
  <c r="H86" i="30" s="1"/>
  <c r="I86" i="31"/>
  <c r="I86" i="30" s="1"/>
  <c r="J86" i="31"/>
  <c r="J86" i="30" s="1"/>
  <c r="K86" i="31"/>
  <c r="K86" i="30" s="1"/>
  <c r="L86" i="31"/>
  <c r="L86" i="30" s="1"/>
  <c r="M86" i="31"/>
  <c r="M86" i="30" s="1"/>
  <c r="N86" i="31"/>
  <c r="N86" i="30" s="1"/>
  <c r="O86" i="31"/>
  <c r="O86" i="30" s="1"/>
  <c r="P86" i="31"/>
  <c r="P86" i="30" s="1"/>
  <c r="Q86" i="31"/>
  <c r="Q86" i="30" s="1"/>
  <c r="R86" i="31"/>
  <c r="R86" i="30" s="1"/>
  <c r="U86" i="31"/>
  <c r="U86" i="30" s="1"/>
  <c r="V86" i="31"/>
  <c r="V86" i="30" s="1"/>
  <c r="W86" i="31"/>
  <c r="W86" i="30" s="1"/>
  <c r="X86" i="31"/>
  <c r="X86" i="30" s="1"/>
  <c r="Y86" i="31"/>
  <c r="Y86" i="30" s="1"/>
  <c r="Z86" i="31"/>
  <c r="Z86" i="30" s="1"/>
  <c r="AA86" i="31"/>
  <c r="AA86" i="30" s="1"/>
  <c r="AB86" i="31"/>
  <c r="AB86" i="30" s="1"/>
  <c r="AD86" i="31"/>
  <c r="AD86" i="30" s="1"/>
  <c r="AE86" i="31"/>
  <c r="AE86" i="30" s="1"/>
  <c r="D87" i="31"/>
  <c r="D87" i="30" s="1"/>
  <c r="E87" i="31"/>
  <c r="E87" i="30" s="1"/>
  <c r="F87" i="31"/>
  <c r="F87" i="30" s="1"/>
  <c r="G87" i="31"/>
  <c r="G87" i="30" s="1"/>
  <c r="H87" i="31"/>
  <c r="H87" i="30" s="1"/>
  <c r="I87" i="31"/>
  <c r="I87" i="30" s="1"/>
  <c r="J87" i="31"/>
  <c r="J87" i="30" s="1"/>
  <c r="K87" i="31"/>
  <c r="K87" i="30" s="1"/>
  <c r="L87" i="31"/>
  <c r="L87" i="30" s="1"/>
  <c r="M87" i="31"/>
  <c r="M87" i="30" s="1"/>
  <c r="N87" i="31"/>
  <c r="N87" i="30" s="1"/>
  <c r="O87" i="31"/>
  <c r="O87" i="30" s="1"/>
  <c r="P87" i="31"/>
  <c r="P87" i="30" s="1"/>
  <c r="Q87" i="31"/>
  <c r="Q87" i="30" s="1"/>
  <c r="R87" i="31"/>
  <c r="R87" i="30" s="1"/>
  <c r="U87" i="31"/>
  <c r="U87" i="30" s="1"/>
  <c r="V87" i="31"/>
  <c r="V87" i="30" s="1"/>
  <c r="W87" i="31"/>
  <c r="W87" i="30" s="1"/>
  <c r="X87" i="31"/>
  <c r="X87" i="30" s="1"/>
  <c r="Y87" i="31"/>
  <c r="Y87" i="30" s="1"/>
  <c r="Z87" i="31"/>
  <c r="Z87" i="30" s="1"/>
  <c r="AA87" i="31"/>
  <c r="AA87" i="30" s="1"/>
  <c r="AB87" i="31"/>
  <c r="AB87" i="30" s="1"/>
  <c r="AD87" i="31"/>
  <c r="AD87" i="30" s="1"/>
  <c r="AE87" i="31"/>
  <c r="AE87" i="30" s="1"/>
  <c r="D88" i="31"/>
  <c r="D88" i="30" s="1"/>
  <c r="E88" i="31"/>
  <c r="E88" i="30" s="1"/>
  <c r="F88" i="31"/>
  <c r="F88" i="30" s="1"/>
  <c r="G88" i="31"/>
  <c r="G88" i="30" s="1"/>
  <c r="H88" i="31"/>
  <c r="H88" i="30" s="1"/>
  <c r="I88" i="31"/>
  <c r="I88" i="30" s="1"/>
  <c r="J88" i="31"/>
  <c r="J88" i="30" s="1"/>
  <c r="K88" i="31"/>
  <c r="K88" i="30" s="1"/>
  <c r="L88" i="31"/>
  <c r="L88" i="30" s="1"/>
  <c r="M88" i="31"/>
  <c r="M88" i="30" s="1"/>
  <c r="N88" i="31"/>
  <c r="N88" i="30" s="1"/>
  <c r="O88" i="31"/>
  <c r="O88" i="30" s="1"/>
  <c r="P88" i="31"/>
  <c r="P88" i="30" s="1"/>
  <c r="Q88" i="31"/>
  <c r="Q88" i="30" s="1"/>
  <c r="R88" i="31"/>
  <c r="R88" i="30" s="1"/>
  <c r="U88" i="31"/>
  <c r="U88" i="30" s="1"/>
  <c r="V88" i="31"/>
  <c r="V88" i="30" s="1"/>
  <c r="W88" i="31"/>
  <c r="W88" i="30" s="1"/>
  <c r="X88" i="31"/>
  <c r="X88" i="30" s="1"/>
  <c r="Y88" i="31"/>
  <c r="Y88" i="30" s="1"/>
  <c r="Z88" i="31"/>
  <c r="Z88" i="30" s="1"/>
  <c r="AA88" i="31"/>
  <c r="AA88" i="30" s="1"/>
  <c r="AB88" i="31"/>
  <c r="AB88" i="30" s="1"/>
  <c r="AD88" i="31"/>
  <c r="AD88" i="30" s="1"/>
  <c r="AE88" i="31"/>
  <c r="AE88" i="30" s="1"/>
  <c r="D89" i="31"/>
  <c r="D89" i="30" s="1"/>
  <c r="E89" i="31"/>
  <c r="E89" i="30" s="1"/>
  <c r="F89" i="31"/>
  <c r="F89" i="30" s="1"/>
  <c r="G89" i="31"/>
  <c r="G89" i="30" s="1"/>
  <c r="H89" i="31"/>
  <c r="H89" i="30" s="1"/>
  <c r="I89" i="31"/>
  <c r="I89" i="30" s="1"/>
  <c r="J89" i="31"/>
  <c r="J89" i="30" s="1"/>
  <c r="K89" i="31"/>
  <c r="K89" i="30" s="1"/>
  <c r="L89" i="31"/>
  <c r="L89" i="30" s="1"/>
  <c r="M89" i="31"/>
  <c r="M89" i="30" s="1"/>
  <c r="N89" i="31"/>
  <c r="N89" i="30" s="1"/>
  <c r="O89" i="31"/>
  <c r="O89" i="30" s="1"/>
  <c r="P89" i="31"/>
  <c r="P89" i="30" s="1"/>
  <c r="Q89" i="31"/>
  <c r="Q89" i="30" s="1"/>
  <c r="R89" i="31"/>
  <c r="U89" i="31"/>
  <c r="U89" i="30" s="1"/>
  <c r="V89" i="31"/>
  <c r="V89" i="30" s="1"/>
  <c r="W89" i="31"/>
  <c r="W89" i="30" s="1"/>
  <c r="X89" i="31"/>
  <c r="X89" i="30" s="1"/>
  <c r="Y89" i="31"/>
  <c r="Y89" i="30" s="1"/>
  <c r="Z89" i="31"/>
  <c r="Z89" i="30" s="1"/>
  <c r="AA89" i="31"/>
  <c r="AA89" i="30" s="1"/>
  <c r="AB89" i="31"/>
  <c r="AB89" i="30" s="1"/>
  <c r="AD89" i="31"/>
  <c r="AD89" i="30" s="1"/>
  <c r="AE89" i="31"/>
  <c r="AE89" i="30" s="1"/>
  <c r="D90" i="31"/>
  <c r="D90" i="30" s="1"/>
  <c r="E90" i="31"/>
  <c r="E90" i="30" s="1"/>
  <c r="F90" i="31"/>
  <c r="F90" i="30" s="1"/>
  <c r="G90" i="31"/>
  <c r="G90" i="30" s="1"/>
  <c r="H90" i="31"/>
  <c r="H90" i="30" s="1"/>
  <c r="I90" i="31"/>
  <c r="I90" i="30" s="1"/>
  <c r="J90" i="31"/>
  <c r="J90" i="30" s="1"/>
  <c r="K90" i="31"/>
  <c r="K90" i="30" s="1"/>
  <c r="L90" i="31"/>
  <c r="L90" i="30" s="1"/>
  <c r="M90" i="31"/>
  <c r="M90" i="30" s="1"/>
  <c r="N90" i="31"/>
  <c r="N90" i="30" s="1"/>
  <c r="O90" i="31"/>
  <c r="O90" i="30" s="1"/>
  <c r="P90" i="31"/>
  <c r="P90" i="30" s="1"/>
  <c r="Q90" i="31"/>
  <c r="Q90" i="30" s="1"/>
  <c r="R90" i="31"/>
  <c r="R90" i="30" s="1"/>
  <c r="U90" i="31"/>
  <c r="U90" i="30" s="1"/>
  <c r="V90" i="31"/>
  <c r="V90" i="30" s="1"/>
  <c r="W90" i="31"/>
  <c r="W90" i="30" s="1"/>
  <c r="X90" i="31"/>
  <c r="X90" i="30" s="1"/>
  <c r="Y90" i="31"/>
  <c r="Y90" i="30" s="1"/>
  <c r="Z90" i="31"/>
  <c r="Z90" i="30" s="1"/>
  <c r="AA90" i="31"/>
  <c r="AA90" i="30" s="1"/>
  <c r="AB90" i="31"/>
  <c r="AB90" i="30" s="1"/>
  <c r="AD90" i="31"/>
  <c r="AD90" i="30" s="1"/>
  <c r="AE90" i="31"/>
  <c r="AE90" i="30" s="1"/>
  <c r="D91" i="31"/>
  <c r="D91" i="30" s="1"/>
  <c r="E91" i="31"/>
  <c r="E91" i="30" s="1"/>
  <c r="F91" i="31"/>
  <c r="F91" i="30" s="1"/>
  <c r="G91" i="31"/>
  <c r="G91" i="30" s="1"/>
  <c r="H91" i="31"/>
  <c r="H91" i="30" s="1"/>
  <c r="I91" i="31"/>
  <c r="I91" i="30" s="1"/>
  <c r="J91" i="31"/>
  <c r="J91" i="30" s="1"/>
  <c r="K91" i="31"/>
  <c r="K91" i="30" s="1"/>
  <c r="L91" i="31"/>
  <c r="L91" i="30" s="1"/>
  <c r="M91" i="31"/>
  <c r="M91" i="30" s="1"/>
  <c r="N91" i="31"/>
  <c r="N91" i="30" s="1"/>
  <c r="O91" i="31"/>
  <c r="O91" i="30" s="1"/>
  <c r="P91" i="31"/>
  <c r="P91" i="30" s="1"/>
  <c r="Q91" i="31"/>
  <c r="Q91" i="30" s="1"/>
  <c r="R91" i="31"/>
  <c r="U91" i="31"/>
  <c r="U91" i="30" s="1"/>
  <c r="V91" i="31"/>
  <c r="V91" i="30" s="1"/>
  <c r="W91" i="31"/>
  <c r="W91" i="30" s="1"/>
  <c r="X91" i="31"/>
  <c r="X91" i="30" s="1"/>
  <c r="Y91" i="31"/>
  <c r="Y91" i="30" s="1"/>
  <c r="Z91" i="31"/>
  <c r="Z91" i="30" s="1"/>
  <c r="AA91" i="31"/>
  <c r="AA91" i="30" s="1"/>
  <c r="AB91" i="31"/>
  <c r="AB91" i="30" s="1"/>
  <c r="AD91" i="31"/>
  <c r="AD91" i="30" s="1"/>
  <c r="AE91" i="31"/>
  <c r="AE91" i="30" s="1"/>
  <c r="D92" i="31"/>
  <c r="D92" i="30" s="1"/>
  <c r="E92" i="31"/>
  <c r="E92" i="30" s="1"/>
  <c r="F92" i="31"/>
  <c r="F92" i="30" s="1"/>
  <c r="G92" i="31"/>
  <c r="G92" i="30" s="1"/>
  <c r="H92" i="31"/>
  <c r="H92" i="30" s="1"/>
  <c r="I92" i="31"/>
  <c r="I92" i="30" s="1"/>
  <c r="J92" i="31"/>
  <c r="J92" i="30" s="1"/>
  <c r="K92" i="31"/>
  <c r="K92" i="30" s="1"/>
  <c r="L92" i="31"/>
  <c r="L92" i="30" s="1"/>
  <c r="M92" i="31"/>
  <c r="M92" i="30" s="1"/>
  <c r="N92" i="31"/>
  <c r="N92" i="30" s="1"/>
  <c r="O92" i="31"/>
  <c r="O92" i="30" s="1"/>
  <c r="P92" i="31"/>
  <c r="P92" i="30" s="1"/>
  <c r="Q92" i="31"/>
  <c r="Q92" i="30" s="1"/>
  <c r="R92" i="31"/>
  <c r="R92" i="30" s="1"/>
  <c r="U92" i="31"/>
  <c r="U92" i="30" s="1"/>
  <c r="V92" i="31"/>
  <c r="V92" i="30" s="1"/>
  <c r="W92" i="31"/>
  <c r="W92" i="30" s="1"/>
  <c r="X92" i="31"/>
  <c r="X92" i="30" s="1"/>
  <c r="Y92" i="31"/>
  <c r="Y92" i="30" s="1"/>
  <c r="Z92" i="31"/>
  <c r="Z92" i="30" s="1"/>
  <c r="AA92" i="31"/>
  <c r="AA92" i="30" s="1"/>
  <c r="AB92" i="31"/>
  <c r="AB92" i="30" s="1"/>
  <c r="AD92" i="31"/>
  <c r="AD92" i="30" s="1"/>
  <c r="AE92" i="31"/>
  <c r="AE92" i="30" s="1"/>
  <c r="D93" i="31"/>
  <c r="D93" i="30" s="1"/>
  <c r="E93" i="31"/>
  <c r="E93" i="30" s="1"/>
  <c r="F93" i="31"/>
  <c r="F93" i="30" s="1"/>
  <c r="G93" i="31"/>
  <c r="G93" i="30" s="1"/>
  <c r="H93" i="31"/>
  <c r="H93" i="30" s="1"/>
  <c r="I93" i="31"/>
  <c r="I93" i="30" s="1"/>
  <c r="J93" i="31"/>
  <c r="J93" i="30" s="1"/>
  <c r="K93" i="31"/>
  <c r="K93" i="30" s="1"/>
  <c r="L93" i="31"/>
  <c r="L93" i="30" s="1"/>
  <c r="M93" i="31"/>
  <c r="M93" i="30" s="1"/>
  <c r="N93" i="31"/>
  <c r="N93" i="30" s="1"/>
  <c r="O93" i="31"/>
  <c r="O93" i="30" s="1"/>
  <c r="P93" i="31"/>
  <c r="P93" i="30" s="1"/>
  <c r="Q93" i="31"/>
  <c r="Q93" i="30" s="1"/>
  <c r="R93" i="31"/>
  <c r="R93" i="30" s="1"/>
  <c r="U93" i="31"/>
  <c r="U93" i="30" s="1"/>
  <c r="V93" i="31"/>
  <c r="V93" i="30" s="1"/>
  <c r="W93" i="31"/>
  <c r="W93" i="30" s="1"/>
  <c r="X93" i="31"/>
  <c r="X93" i="30" s="1"/>
  <c r="Y93" i="31"/>
  <c r="Y93" i="30" s="1"/>
  <c r="Z93" i="31"/>
  <c r="Z93" i="30" s="1"/>
  <c r="AA93" i="31"/>
  <c r="AA93" i="30" s="1"/>
  <c r="AB93" i="31"/>
  <c r="AB93" i="30" s="1"/>
  <c r="AD93" i="31"/>
  <c r="AD93" i="30" s="1"/>
  <c r="AE93" i="31"/>
  <c r="AE93" i="30" s="1"/>
  <c r="D94" i="31"/>
  <c r="D94" i="30" s="1"/>
  <c r="E94" i="31"/>
  <c r="E94" i="30" s="1"/>
  <c r="F94" i="31"/>
  <c r="F94" i="30" s="1"/>
  <c r="G94" i="31"/>
  <c r="G94" i="30" s="1"/>
  <c r="H94" i="31"/>
  <c r="H94" i="30" s="1"/>
  <c r="I94" i="31"/>
  <c r="I94" i="30" s="1"/>
  <c r="J94" i="31"/>
  <c r="J94" i="30" s="1"/>
  <c r="K94" i="31"/>
  <c r="K94" i="30" s="1"/>
  <c r="L94" i="31"/>
  <c r="L94" i="30" s="1"/>
  <c r="M94" i="31"/>
  <c r="M94" i="30" s="1"/>
  <c r="N94" i="31"/>
  <c r="N94" i="30" s="1"/>
  <c r="O94" i="31"/>
  <c r="O94" i="30" s="1"/>
  <c r="P94" i="31"/>
  <c r="P94" i="30" s="1"/>
  <c r="Q94" i="31"/>
  <c r="Q94" i="30" s="1"/>
  <c r="R94" i="31"/>
  <c r="R94" i="30" s="1"/>
  <c r="U94" i="31"/>
  <c r="U94" i="30" s="1"/>
  <c r="V94" i="31"/>
  <c r="V94" i="30" s="1"/>
  <c r="W94" i="31"/>
  <c r="W94" i="30" s="1"/>
  <c r="X94" i="31"/>
  <c r="X94" i="30" s="1"/>
  <c r="Y94" i="31"/>
  <c r="Y94" i="30" s="1"/>
  <c r="Z94" i="31"/>
  <c r="Z94" i="30" s="1"/>
  <c r="AA94" i="31"/>
  <c r="AA94" i="30" s="1"/>
  <c r="AB94" i="31"/>
  <c r="AB94" i="30" s="1"/>
  <c r="AD94" i="31"/>
  <c r="AD94" i="30" s="1"/>
  <c r="AE94" i="31"/>
  <c r="AE94" i="30" s="1"/>
  <c r="D95" i="31"/>
  <c r="D95" i="30" s="1"/>
  <c r="E95" i="31"/>
  <c r="E95" i="30" s="1"/>
  <c r="F95" i="31"/>
  <c r="F95" i="30" s="1"/>
  <c r="G95" i="31"/>
  <c r="G95" i="30" s="1"/>
  <c r="H95" i="31"/>
  <c r="H95" i="30" s="1"/>
  <c r="I95" i="31"/>
  <c r="I95" i="30" s="1"/>
  <c r="J95" i="31"/>
  <c r="J95" i="30" s="1"/>
  <c r="K95" i="31"/>
  <c r="K95" i="30" s="1"/>
  <c r="L95" i="31"/>
  <c r="L95" i="30" s="1"/>
  <c r="M95" i="31"/>
  <c r="M95" i="30" s="1"/>
  <c r="N95" i="31"/>
  <c r="N95" i="30" s="1"/>
  <c r="O95" i="31"/>
  <c r="O95" i="30" s="1"/>
  <c r="P95" i="31"/>
  <c r="P95" i="30" s="1"/>
  <c r="Q95" i="31"/>
  <c r="Q95" i="30" s="1"/>
  <c r="R95" i="31"/>
  <c r="R95" i="30" s="1"/>
  <c r="U95" i="31"/>
  <c r="U95" i="30" s="1"/>
  <c r="V95" i="31"/>
  <c r="V95" i="30" s="1"/>
  <c r="W95" i="31"/>
  <c r="W95" i="30" s="1"/>
  <c r="X95" i="31"/>
  <c r="X95" i="30" s="1"/>
  <c r="Y95" i="31"/>
  <c r="Y95" i="30" s="1"/>
  <c r="Z95" i="31"/>
  <c r="Z95" i="30" s="1"/>
  <c r="AA95" i="31"/>
  <c r="AA95" i="30" s="1"/>
  <c r="AB95" i="31"/>
  <c r="AB95" i="30" s="1"/>
  <c r="AD95" i="31"/>
  <c r="AD95" i="30" s="1"/>
  <c r="AE95" i="31"/>
  <c r="AE95" i="30" s="1"/>
  <c r="D96" i="31"/>
  <c r="D96" i="30" s="1"/>
  <c r="E96" i="31"/>
  <c r="E96" i="30" s="1"/>
  <c r="F96" i="31"/>
  <c r="F96" i="30" s="1"/>
  <c r="G96" i="31"/>
  <c r="G96" i="30" s="1"/>
  <c r="H96" i="31"/>
  <c r="H96" i="30" s="1"/>
  <c r="I96" i="31"/>
  <c r="I96" i="30" s="1"/>
  <c r="J96" i="31"/>
  <c r="J96" i="30" s="1"/>
  <c r="K96" i="31"/>
  <c r="K96" i="30" s="1"/>
  <c r="L96" i="31"/>
  <c r="L96" i="30" s="1"/>
  <c r="M96" i="31"/>
  <c r="M96" i="30" s="1"/>
  <c r="N96" i="31"/>
  <c r="N96" i="30" s="1"/>
  <c r="O96" i="31"/>
  <c r="O96" i="30" s="1"/>
  <c r="P96" i="31"/>
  <c r="P96" i="30" s="1"/>
  <c r="Q96" i="31"/>
  <c r="Q96" i="30" s="1"/>
  <c r="R96" i="31"/>
  <c r="R96" i="30" s="1"/>
  <c r="U96" i="31"/>
  <c r="U96" i="30" s="1"/>
  <c r="V96" i="31"/>
  <c r="V96" i="30" s="1"/>
  <c r="W96" i="31"/>
  <c r="W96" i="30" s="1"/>
  <c r="X96" i="31"/>
  <c r="X96" i="30" s="1"/>
  <c r="Y96" i="31"/>
  <c r="Y96" i="30" s="1"/>
  <c r="Z96" i="31"/>
  <c r="Z96" i="30" s="1"/>
  <c r="AA96" i="31"/>
  <c r="AA96" i="30" s="1"/>
  <c r="AB96" i="31"/>
  <c r="AB96" i="30" s="1"/>
  <c r="AD96" i="31"/>
  <c r="AD96" i="30" s="1"/>
  <c r="AE96" i="31"/>
  <c r="AE96" i="30" s="1"/>
  <c r="D97" i="31"/>
  <c r="D97" i="30" s="1"/>
  <c r="E97" i="31"/>
  <c r="E97" i="30" s="1"/>
  <c r="F97" i="31"/>
  <c r="F97" i="30" s="1"/>
  <c r="G97" i="31"/>
  <c r="G97" i="30" s="1"/>
  <c r="H97" i="31"/>
  <c r="H97" i="30" s="1"/>
  <c r="I97" i="31"/>
  <c r="I97" i="30" s="1"/>
  <c r="J97" i="31"/>
  <c r="J97" i="30" s="1"/>
  <c r="K97" i="31"/>
  <c r="K97" i="30" s="1"/>
  <c r="L97" i="31"/>
  <c r="L97" i="30" s="1"/>
  <c r="M97" i="31"/>
  <c r="M97" i="30" s="1"/>
  <c r="N97" i="31"/>
  <c r="N97" i="30" s="1"/>
  <c r="O97" i="31"/>
  <c r="O97" i="30" s="1"/>
  <c r="P97" i="31"/>
  <c r="P97" i="30" s="1"/>
  <c r="Q97" i="31"/>
  <c r="Q97" i="30" s="1"/>
  <c r="R97" i="31"/>
  <c r="R97" i="30" s="1"/>
  <c r="U97" i="31"/>
  <c r="U97" i="30" s="1"/>
  <c r="V97" i="31"/>
  <c r="V97" i="30" s="1"/>
  <c r="W97" i="31"/>
  <c r="W97" i="30" s="1"/>
  <c r="X97" i="31"/>
  <c r="X97" i="30" s="1"/>
  <c r="Y97" i="31"/>
  <c r="Y97" i="30" s="1"/>
  <c r="Z97" i="31"/>
  <c r="Z97" i="30" s="1"/>
  <c r="AA97" i="31"/>
  <c r="AA97" i="30" s="1"/>
  <c r="AB97" i="31"/>
  <c r="AB97" i="30" s="1"/>
  <c r="AD97" i="31"/>
  <c r="AD97" i="30" s="1"/>
  <c r="AE97" i="31"/>
  <c r="AE97" i="30" s="1"/>
  <c r="D98" i="31"/>
  <c r="D98" i="30" s="1"/>
  <c r="E98" i="31"/>
  <c r="E98" i="30" s="1"/>
  <c r="F98" i="31"/>
  <c r="F98" i="30" s="1"/>
  <c r="G98" i="31"/>
  <c r="G98" i="30" s="1"/>
  <c r="H98" i="31"/>
  <c r="H98" i="30" s="1"/>
  <c r="I98" i="31"/>
  <c r="I98" i="30" s="1"/>
  <c r="J98" i="31"/>
  <c r="J98" i="30" s="1"/>
  <c r="K98" i="31"/>
  <c r="K98" i="30" s="1"/>
  <c r="L98" i="31"/>
  <c r="L98" i="30" s="1"/>
  <c r="M98" i="31"/>
  <c r="M98" i="30" s="1"/>
  <c r="N98" i="31"/>
  <c r="N98" i="30" s="1"/>
  <c r="O98" i="31"/>
  <c r="O98" i="30" s="1"/>
  <c r="P98" i="31"/>
  <c r="P98" i="30" s="1"/>
  <c r="Q98" i="31"/>
  <c r="Q98" i="30" s="1"/>
  <c r="R98" i="31"/>
  <c r="R98" i="30" s="1"/>
  <c r="U98" i="31"/>
  <c r="U98" i="30" s="1"/>
  <c r="V98" i="31"/>
  <c r="V98" i="30" s="1"/>
  <c r="W98" i="31"/>
  <c r="W98" i="30" s="1"/>
  <c r="X98" i="31"/>
  <c r="X98" i="30" s="1"/>
  <c r="Y98" i="31"/>
  <c r="Y98" i="30" s="1"/>
  <c r="Z98" i="31"/>
  <c r="Z98" i="30" s="1"/>
  <c r="AA98" i="31"/>
  <c r="AA98" i="30" s="1"/>
  <c r="AB98" i="31"/>
  <c r="AB98" i="30" s="1"/>
  <c r="AD98" i="31"/>
  <c r="AD98" i="30" s="1"/>
  <c r="AE98" i="31"/>
  <c r="AE98" i="30" s="1"/>
  <c r="D99" i="31"/>
  <c r="D99" i="30" s="1"/>
  <c r="E99" i="31"/>
  <c r="E99" i="30" s="1"/>
  <c r="F99" i="31"/>
  <c r="F99" i="30" s="1"/>
  <c r="G99" i="31"/>
  <c r="G99" i="30" s="1"/>
  <c r="H99" i="31"/>
  <c r="H99" i="30" s="1"/>
  <c r="I99" i="31"/>
  <c r="I99" i="30" s="1"/>
  <c r="J99" i="31"/>
  <c r="J99" i="30" s="1"/>
  <c r="K99" i="31"/>
  <c r="K99" i="30" s="1"/>
  <c r="L99" i="31"/>
  <c r="L99" i="30" s="1"/>
  <c r="M99" i="31"/>
  <c r="M99" i="30" s="1"/>
  <c r="N99" i="31"/>
  <c r="N99" i="30" s="1"/>
  <c r="O99" i="31"/>
  <c r="O99" i="30" s="1"/>
  <c r="P99" i="31"/>
  <c r="P99" i="30" s="1"/>
  <c r="Q99" i="31"/>
  <c r="Q99" i="30" s="1"/>
  <c r="R99" i="31"/>
  <c r="R99" i="30" s="1"/>
  <c r="U99" i="31"/>
  <c r="U99" i="30" s="1"/>
  <c r="V99" i="31"/>
  <c r="V99" i="30" s="1"/>
  <c r="W99" i="31"/>
  <c r="W99" i="30" s="1"/>
  <c r="X99" i="31"/>
  <c r="X99" i="30" s="1"/>
  <c r="Y99" i="31"/>
  <c r="Y99" i="30" s="1"/>
  <c r="Z99" i="31"/>
  <c r="Z99" i="30" s="1"/>
  <c r="AA99" i="31"/>
  <c r="AA99" i="30" s="1"/>
  <c r="AB99" i="31"/>
  <c r="AB99" i="30" s="1"/>
  <c r="AD99" i="31"/>
  <c r="AD99" i="30" s="1"/>
  <c r="AE99" i="31"/>
  <c r="AE99" i="30" s="1"/>
  <c r="D100" i="31"/>
  <c r="D100" i="30" s="1"/>
  <c r="E100" i="31"/>
  <c r="E100" i="30" s="1"/>
  <c r="F100" i="31"/>
  <c r="F100" i="30" s="1"/>
  <c r="G100" i="31"/>
  <c r="G100" i="30" s="1"/>
  <c r="H100" i="31"/>
  <c r="H100" i="30" s="1"/>
  <c r="I100" i="31"/>
  <c r="I100" i="30" s="1"/>
  <c r="J100" i="31"/>
  <c r="J100" i="30" s="1"/>
  <c r="K100" i="31"/>
  <c r="K100" i="30" s="1"/>
  <c r="L100" i="31"/>
  <c r="L100" i="30" s="1"/>
  <c r="M100" i="31"/>
  <c r="M100" i="30" s="1"/>
  <c r="N100" i="31"/>
  <c r="N100" i="30" s="1"/>
  <c r="O100" i="31"/>
  <c r="O100" i="30" s="1"/>
  <c r="P100" i="31"/>
  <c r="P100" i="30" s="1"/>
  <c r="Q100" i="31"/>
  <c r="Q100" i="30" s="1"/>
  <c r="R100" i="31"/>
  <c r="R100" i="30" s="1"/>
  <c r="U100" i="31"/>
  <c r="U100" i="30" s="1"/>
  <c r="V100" i="31"/>
  <c r="V100" i="30" s="1"/>
  <c r="W100" i="31"/>
  <c r="W100" i="30" s="1"/>
  <c r="X100" i="31"/>
  <c r="X100" i="30" s="1"/>
  <c r="Y100" i="31"/>
  <c r="Y100" i="30" s="1"/>
  <c r="Z100" i="31"/>
  <c r="Z100" i="30" s="1"/>
  <c r="AA100" i="31"/>
  <c r="AA100" i="30" s="1"/>
  <c r="AB100" i="31"/>
  <c r="AB100" i="30" s="1"/>
  <c r="AD100" i="31"/>
  <c r="AD100" i="30" s="1"/>
  <c r="AE100" i="31"/>
  <c r="AE100" i="30" s="1"/>
  <c r="D101" i="31"/>
  <c r="D101" i="30" s="1"/>
  <c r="E101" i="31"/>
  <c r="E101" i="30" s="1"/>
  <c r="F101" i="31"/>
  <c r="F101" i="30" s="1"/>
  <c r="G101" i="31"/>
  <c r="G101" i="30" s="1"/>
  <c r="H101" i="31"/>
  <c r="H101" i="30" s="1"/>
  <c r="I101" i="31"/>
  <c r="I101" i="30" s="1"/>
  <c r="J101" i="31"/>
  <c r="J101" i="30" s="1"/>
  <c r="K101" i="31"/>
  <c r="K101" i="30" s="1"/>
  <c r="L101" i="31"/>
  <c r="L101" i="30" s="1"/>
  <c r="M101" i="31"/>
  <c r="M101" i="30" s="1"/>
  <c r="N101" i="31"/>
  <c r="N101" i="30" s="1"/>
  <c r="O101" i="31"/>
  <c r="O101" i="30" s="1"/>
  <c r="P101" i="31"/>
  <c r="P101" i="30" s="1"/>
  <c r="Q101" i="31"/>
  <c r="Q101" i="30" s="1"/>
  <c r="R101" i="31"/>
  <c r="R101" i="30" s="1"/>
  <c r="U101" i="31"/>
  <c r="U101" i="30" s="1"/>
  <c r="V101" i="31"/>
  <c r="V101" i="30" s="1"/>
  <c r="W101" i="31"/>
  <c r="W101" i="30" s="1"/>
  <c r="X101" i="31"/>
  <c r="X101" i="30" s="1"/>
  <c r="Y101" i="31"/>
  <c r="Y101" i="30" s="1"/>
  <c r="Z101" i="31"/>
  <c r="Z101" i="30" s="1"/>
  <c r="AA101" i="31"/>
  <c r="AA101" i="30" s="1"/>
  <c r="AB101" i="31"/>
  <c r="AB101" i="30" s="1"/>
  <c r="AD101" i="31"/>
  <c r="AD101" i="30" s="1"/>
  <c r="AE101" i="31"/>
  <c r="AE101" i="30" s="1"/>
  <c r="D102" i="31"/>
  <c r="D102" i="30" s="1"/>
  <c r="E102" i="31"/>
  <c r="E102" i="30" s="1"/>
  <c r="F102" i="31"/>
  <c r="F102" i="30" s="1"/>
  <c r="G102" i="31"/>
  <c r="G102" i="30" s="1"/>
  <c r="H102" i="31"/>
  <c r="H102" i="30" s="1"/>
  <c r="I102" i="31"/>
  <c r="I102" i="30" s="1"/>
  <c r="J102" i="31"/>
  <c r="J102" i="30" s="1"/>
  <c r="K102" i="31"/>
  <c r="K102" i="30" s="1"/>
  <c r="L102" i="31"/>
  <c r="L102" i="30" s="1"/>
  <c r="M102" i="31"/>
  <c r="M102" i="30" s="1"/>
  <c r="N102" i="31"/>
  <c r="N102" i="30" s="1"/>
  <c r="O102" i="31"/>
  <c r="O102" i="30" s="1"/>
  <c r="P102" i="31"/>
  <c r="P102" i="30" s="1"/>
  <c r="Q102" i="31"/>
  <c r="Q102" i="30" s="1"/>
  <c r="R102" i="31"/>
  <c r="R102" i="30" s="1"/>
  <c r="U102" i="31"/>
  <c r="U102" i="30" s="1"/>
  <c r="V102" i="31"/>
  <c r="V102" i="30" s="1"/>
  <c r="W102" i="31"/>
  <c r="W102" i="30" s="1"/>
  <c r="X102" i="31"/>
  <c r="X102" i="30" s="1"/>
  <c r="Y102" i="31"/>
  <c r="Y102" i="30" s="1"/>
  <c r="Z102" i="31"/>
  <c r="Z102" i="30" s="1"/>
  <c r="AA102" i="31"/>
  <c r="AA102" i="30" s="1"/>
  <c r="AB102" i="31"/>
  <c r="AB102" i="30" s="1"/>
  <c r="AD102" i="31"/>
  <c r="AD102" i="30" s="1"/>
  <c r="AE102" i="31"/>
  <c r="AE102" i="30" s="1"/>
  <c r="D103" i="31"/>
  <c r="D103" i="30" s="1"/>
  <c r="E103" i="31"/>
  <c r="E103" i="30" s="1"/>
  <c r="F103" i="31"/>
  <c r="F103" i="30" s="1"/>
  <c r="G103" i="31"/>
  <c r="G103" i="30" s="1"/>
  <c r="H103" i="31"/>
  <c r="H103" i="30" s="1"/>
  <c r="I103" i="31"/>
  <c r="I103" i="30" s="1"/>
  <c r="J103" i="31"/>
  <c r="J103" i="30" s="1"/>
  <c r="K103" i="31"/>
  <c r="K103" i="30" s="1"/>
  <c r="L103" i="31"/>
  <c r="L103" i="30" s="1"/>
  <c r="M103" i="31"/>
  <c r="M103" i="30" s="1"/>
  <c r="N103" i="31"/>
  <c r="N103" i="30" s="1"/>
  <c r="O103" i="31"/>
  <c r="O103" i="30" s="1"/>
  <c r="P103" i="31"/>
  <c r="P103" i="30" s="1"/>
  <c r="Q103" i="31"/>
  <c r="Q103" i="30" s="1"/>
  <c r="R103" i="31"/>
  <c r="R103" i="30" s="1"/>
  <c r="U103" i="31"/>
  <c r="U103" i="30" s="1"/>
  <c r="V103" i="31"/>
  <c r="V103" i="30" s="1"/>
  <c r="W103" i="31"/>
  <c r="W103" i="30" s="1"/>
  <c r="X103" i="31"/>
  <c r="X103" i="30" s="1"/>
  <c r="Y103" i="31"/>
  <c r="Y103" i="30" s="1"/>
  <c r="Z103" i="31"/>
  <c r="Z103" i="30" s="1"/>
  <c r="AA103" i="31"/>
  <c r="AA103" i="30" s="1"/>
  <c r="AB103" i="31"/>
  <c r="AB103" i="30" s="1"/>
  <c r="AD103" i="31"/>
  <c r="AD103" i="30" s="1"/>
  <c r="AE103" i="31"/>
  <c r="AE103" i="30" s="1"/>
  <c r="D104" i="31"/>
  <c r="D104" i="30" s="1"/>
  <c r="E104" i="31"/>
  <c r="E104" i="30" s="1"/>
  <c r="F104" i="31"/>
  <c r="F104" i="30" s="1"/>
  <c r="G104" i="31"/>
  <c r="G104" i="30" s="1"/>
  <c r="H104" i="31"/>
  <c r="H104" i="30" s="1"/>
  <c r="I104" i="31"/>
  <c r="I104" i="30" s="1"/>
  <c r="J104" i="31"/>
  <c r="J104" i="30" s="1"/>
  <c r="K104" i="31"/>
  <c r="K104" i="30" s="1"/>
  <c r="L104" i="31"/>
  <c r="L104" i="30" s="1"/>
  <c r="M104" i="31"/>
  <c r="M104" i="30" s="1"/>
  <c r="N104" i="31"/>
  <c r="N104" i="30" s="1"/>
  <c r="O104" i="31"/>
  <c r="O104" i="30" s="1"/>
  <c r="P104" i="31"/>
  <c r="P104" i="30" s="1"/>
  <c r="Q104" i="31"/>
  <c r="Q104" i="30" s="1"/>
  <c r="R104" i="31"/>
  <c r="R104" i="30" s="1"/>
  <c r="U104" i="31"/>
  <c r="U104" i="30" s="1"/>
  <c r="V104" i="31"/>
  <c r="V104" i="30" s="1"/>
  <c r="W104" i="31"/>
  <c r="W104" i="30" s="1"/>
  <c r="X104" i="31"/>
  <c r="X104" i="30" s="1"/>
  <c r="Y104" i="31"/>
  <c r="Y104" i="30" s="1"/>
  <c r="Z104" i="31"/>
  <c r="Z104" i="30" s="1"/>
  <c r="AA104" i="31"/>
  <c r="AA104" i="30" s="1"/>
  <c r="AB104" i="31"/>
  <c r="AB104" i="30" s="1"/>
  <c r="AD104" i="31"/>
  <c r="AD104" i="30" s="1"/>
  <c r="AE104" i="31"/>
  <c r="AE104" i="30" s="1"/>
  <c r="D105" i="31"/>
  <c r="D105" i="30" s="1"/>
  <c r="E105" i="31"/>
  <c r="E105" i="30" s="1"/>
  <c r="F105" i="31"/>
  <c r="F105" i="30" s="1"/>
  <c r="G105" i="31"/>
  <c r="G105" i="30" s="1"/>
  <c r="H105" i="31"/>
  <c r="H105" i="30" s="1"/>
  <c r="I105" i="31"/>
  <c r="I105" i="30" s="1"/>
  <c r="J105" i="31"/>
  <c r="J105" i="30" s="1"/>
  <c r="K105" i="31"/>
  <c r="K105" i="30" s="1"/>
  <c r="L105" i="31"/>
  <c r="L105" i="30" s="1"/>
  <c r="M105" i="31"/>
  <c r="M105" i="30" s="1"/>
  <c r="N105" i="31"/>
  <c r="N105" i="30" s="1"/>
  <c r="O105" i="31"/>
  <c r="O105" i="30" s="1"/>
  <c r="P105" i="31"/>
  <c r="P105" i="30" s="1"/>
  <c r="Q105" i="31"/>
  <c r="Q105" i="30" s="1"/>
  <c r="R105" i="31"/>
  <c r="R105" i="30" s="1"/>
  <c r="U105" i="31"/>
  <c r="U105" i="30" s="1"/>
  <c r="V105" i="31"/>
  <c r="V105" i="30" s="1"/>
  <c r="W105" i="31"/>
  <c r="W105" i="30" s="1"/>
  <c r="X105" i="31"/>
  <c r="X105" i="30" s="1"/>
  <c r="Y105" i="31"/>
  <c r="Y105" i="30" s="1"/>
  <c r="Z105" i="31"/>
  <c r="Z105" i="30" s="1"/>
  <c r="AA105" i="31"/>
  <c r="AA105" i="30" s="1"/>
  <c r="AB105" i="31"/>
  <c r="AB105" i="30" s="1"/>
  <c r="AD105" i="31"/>
  <c r="AD105" i="30" s="1"/>
  <c r="AE105" i="31"/>
  <c r="AE105" i="30" s="1"/>
  <c r="D106" i="31"/>
  <c r="D106" i="30" s="1"/>
  <c r="E106" i="31"/>
  <c r="E106" i="30" s="1"/>
  <c r="F106" i="31"/>
  <c r="F106" i="30" s="1"/>
  <c r="G106" i="31"/>
  <c r="G106" i="30" s="1"/>
  <c r="H106" i="31"/>
  <c r="H106" i="30" s="1"/>
  <c r="I106" i="31"/>
  <c r="I106" i="30" s="1"/>
  <c r="J106" i="31"/>
  <c r="J106" i="30" s="1"/>
  <c r="K106" i="31"/>
  <c r="K106" i="30" s="1"/>
  <c r="L106" i="31"/>
  <c r="L106" i="30" s="1"/>
  <c r="M106" i="31"/>
  <c r="M106" i="30" s="1"/>
  <c r="N106" i="31"/>
  <c r="N106" i="30" s="1"/>
  <c r="O106" i="31"/>
  <c r="O106" i="30" s="1"/>
  <c r="P106" i="31"/>
  <c r="P106" i="30" s="1"/>
  <c r="Q106" i="31"/>
  <c r="Q106" i="30" s="1"/>
  <c r="R106" i="31"/>
  <c r="R106" i="30" s="1"/>
  <c r="U106" i="31"/>
  <c r="U106" i="30" s="1"/>
  <c r="V106" i="31"/>
  <c r="V106" i="30" s="1"/>
  <c r="W106" i="31"/>
  <c r="W106" i="30" s="1"/>
  <c r="X106" i="31"/>
  <c r="X106" i="30" s="1"/>
  <c r="Y106" i="31"/>
  <c r="Y106" i="30" s="1"/>
  <c r="Z106" i="31"/>
  <c r="Z106" i="30" s="1"/>
  <c r="AA106" i="31"/>
  <c r="AA106" i="30" s="1"/>
  <c r="AB106" i="31"/>
  <c r="AB106" i="30" s="1"/>
  <c r="AD106" i="31"/>
  <c r="AD106" i="30" s="1"/>
  <c r="AE106" i="31"/>
  <c r="AE106" i="30" s="1"/>
  <c r="D107" i="31"/>
  <c r="D107" i="30" s="1"/>
  <c r="E107" i="31"/>
  <c r="E107" i="30" s="1"/>
  <c r="F107" i="31"/>
  <c r="F107" i="30" s="1"/>
  <c r="G107" i="31"/>
  <c r="G107" i="30" s="1"/>
  <c r="H107" i="31"/>
  <c r="H107" i="30" s="1"/>
  <c r="I107" i="31"/>
  <c r="I107" i="30" s="1"/>
  <c r="J107" i="31"/>
  <c r="J107" i="30" s="1"/>
  <c r="K107" i="31"/>
  <c r="K107" i="30" s="1"/>
  <c r="L107" i="31"/>
  <c r="L107" i="30" s="1"/>
  <c r="M107" i="31"/>
  <c r="M107" i="30" s="1"/>
  <c r="N107" i="31"/>
  <c r="N107" i="30" s="1"/>
  <c r="O107" i="31"/>
  <c r="O107" i="30" s="1"/>
  <c r="P107" i="31"/>
  <c r="P107" i="30" s="1"/>
  <c r="Q107" i="31"/>
  <c r="Q107" i="30" s="1"/>
  <c r="R107" i="31"/>
  <c r="U107" i="31"/>
  <c r="U107" i="30" s="1"/>
  <c r="V107" i="31"/>
  <c r="V107" i="30" s="1"/>
  <c r="W107" i="31"/>
  <c r="W107" i="30" s="1"/>
  <c r="X107" i="31"/>
  <c r="X107" i="30" s="1"/>
  <c r="Y107" i="31"/>
  <c r="Y107" i="30" s="1"/>
  <c r="Z107" i="31"/>
  <c r="Z107" i="30" s="1"/>
  <c r="AA107" i="31"/>
  <c r="AA107" i="30" s="1"/>
  <c r="AB107" i="31"/>
  <c r="AB107" i="30" s="1"/>
  <c r="AD107" i="31"/>
  <c r="AD107" i="30" s="1"/>
  <c r="AE107" i="31"/>
  <c r="AE107" i="30" s="1"/>
  <c r="D108" i="31"/>
  <c r="D108" i="30" s="1"/>
  <c r="E108" i="31"/>
  <c r="E108" i="30" s="1"/>
  <c r="F108" i="31"/>
  <c r="F108" i="30" s="1"/>
  <c r="G108" i="31"/>
  <c r="G108" i="30" s="1"/>
  <c r="H108" i="31"/>
  <c r="H108" i="30" s="1"/>
  <c r="I108" i="31"/>
  <c r="I108" i="30" s="1"/>
  <c r="J108" i="31"/>
  <c r="J108" i="30" s="1"/>
  <c r="K108" i="31"/>
  <c r="K108" i="30" s="1"/>
  <c r="L108" i="31"/>
  <c r="L108" i="30" s="1"/>
  <c r="M108" i="31"/>
  <c r="M108" i="30" s="1"/>
  <c r="N108" i="31"/>
  <c r="N108" i="30" s="1"/>
  <c r="O108" i="31"/>
  <c r="O108" i="30" s="1"/>
  <c r="P108" i="31"/>
  <c r="P108" i="30" s="1"/>
  <c r="Q108" i="31"/>
  <c r="Q108" i="30" s="1"/>
  <c r="R108" i="31"/>
  <c r="R108" i="30" s="1"/>
  <c r="U108" i="31"/>
  <c r="U108" i="30" s="1"/>
  <c r="V108" i="31"/>
  <c r="V108" i="30" s="1"/>
  <c r="W108" i="31"/>
  <c r="W108" i="30" s="1"/>
  <c r="X108" i="31"/>
  <c r="X108" i="30" s="1"/>
  <c r="Y108" i="31"/>
  <c r="Y108" i="30" s="1"/>
  <c r="Z108" i="31"/>
  <c r="Z108" i="30" s="1"/>
  <c r="AA108" i="31"/>
  <c r="AA108" i="30" s="1"/>
  <c r="AB108" i="31"/>
  <c r="AB108" i="30" s="1"/>
  <c r="AD108" i="31"/>
  <c r="AD108" i="30" s="1"/>
  <c r="AE108" i="31"/>
  <c r="AE108" i="30" s="1"/>
  <c r="D109" i="31"/>
  <c r="D109" i="30" s="1"/>
  <c r="E109" i="31"/>
  <c r="E109" i="30" s="1"/>
  <c r="F109" i="31"/>
  <c r="F109" i="30" s="1"/>
  <c r="G109" i="31"/>
  <c r="G109" i="30" s="1"/>
  <c r="H109" i="31"/>
  <c r="H109" i="30" s="1"/>
  <c r="I109" i="31"/>
  <c r="I109" i="30" s="1"/>
  <c r="J109" i="31"/>
  <c r="J109" i="30" s="1"/>
  <c r="K109" i="31"/>
  <c r="K109" i="30" s="1"/>
  <c r="L109" i="31"/>
  <c r="L109" i="30" s="1"/>
  <c r="M109" i="31"/>
  <c r="M109" i="30" s="1"/>
  <c r="N109" i="31"/>
  <c r="N109" i="30" s="1"/>
  <c r="O109" i="31"/>
  <c r="O109" i="30" s="1"/>
  <c r="P109" i="31"/>
  <c r="P109" i="30" s="1"/>
  <c r="Q109" i="31"/>
  <c r="Q109" i="30" s="1"/>
  <c r="R109" i="31"/>
  <c r="R109" i="30" s="1"/>
  <c r="U109" i="31"/>
  <c r="U109" i="30" s="1"/>
  <c r="V109" i="31"/>
  <c r="V109" i="30" s="1"/>
  <c r="W109" i="31"/>
  <c r="W109" i="30" s="1"/>
  <c r="X109" i="31"/>
  <c r="X109" i="30" s="1"/>
  <c r="Y109" i="31"/>
  <c r="Y109" i="30" s="1"/>
  <c r="Z109" i="31"/>
  <c r="Z109" i="30" s="1"/>
  <c r="AA109" i="31"/>
  <c r="AA109" i="30" s="1"/>
  <c r="AB109" i="31"/>
  <c r="AB109" i="30" s="1"/>
  <c r="AD109" i="31"/>
  <c r="AD109" i="30" s="1"/>
  <c r="AE109" i="31"/>
  <c r="AE109" i="30" s="1"/>
  <c r="D110" i="31"/>
  <c r="D110" i="30" s="1"/>
  <c r="E110" i="31"/>
  <c r="E110" i="30" s="1"/>
  <c r="F110" i="31"/>
  <c r="F110" i="30" s="1"/>
  <c r="G110" i="31"/>
  <c r="G110" i="30" s="1"/>
  <c r="H110" i="31"/>
  <c r="H110" i="30" s="1"/>
  <c r="I110" i="31"/>
  <c r="I110" i="30" s="1"/>
  <c r="J110" i="31"/>
  <c r="J110" i="30" s="1"/>
  <c r="K110" i="31"/>
  <c r="K110" i="30" s="1"/>
  <c r="L110" i="31"/>
  <c r="L110" i="30" s="1"/>
  <c r="M110" i="31"/>
  <c r="M110" i="30" s="1"/>
  <c r="N110" i="31"/>
  <c r="N110" i="30" s="1"/>
  <c r="O110" i="31"/>
  <c r="O110" i="30" s="1"/>
  <c r="P110" i="31"/>
  <c r="P110" i="30" s="1"/>
  <c r="Q110" i="31"/>
  <c r="Q110" i="30" s="1"/>
  <c r="R110" i="31"/>
  <c r="R110" i="30" s="1"/>
  <c r="U110" i="31"/>
  <c r="U110" i="30" s="1"/>
  <c r="V110" i="31"/>
  <c r="V110" i="30" s="1"/>
  <c r="W110" i="31"/>
  <c r="W110" i="30" s="1"/>
  <c r="X110" i="31"/>
  <c r="X110" i="30" s="1"/>
  <c r="Y110" i="31"/>
  <c r="Y110" i="30" s="1"/>
  <c r="Z110" i="31"/>
  <c r="Z110" i="30" s="1"/>
  <c r="AA110" i="31"/>
  <c r="AA110" i="30" s="1"/>
  <c r="AB110" i="31"/>
  <c r="AB110" i="30" s="1"/>
  <c r="AD110" i="31"/>
  <c r="AD110" i="30" s="1"/>
  <c r="AE110" i="31"/>
  <c r="AE110" i="30" s="1"/>
  <c r="D111" i="31"/>
  <c r="D111" i="30" s="1"/>
  <c r="E111" i="31"/>
  <c r="E111" i="30" s="1"/>
  <c r="F111" i="31"/>
  <c r="F111" i="30" s="1"/>
  <c r="G111" i="31"/>
  <c r="G111" i="30" s="1"/>
  <c r="H111" i="31"/>
  <c r="H111" i="30" s="1"/>
  <c r="I111" i="31"/>
  <c r="I111" i="30" s="1"/>
  <c r="J111" i="31"/>
  <c r="J111" i="30" s="1"/>
  <c r="K111" i="31"/>
  <c r="K111" i="30" s="1"/>
  <c r="L111" i="31"/>
  <c r="L111" i="30" s="1"/>
  <c r="M111" i="31"/>
  <c r="M111" i="30" s="1"/>
  <c r="N111" i="31"/>
  <c r="N111" i="30" s="1"/>
  <c r="O111" i="31"/>
  <c r="O111" i="30" s="1"/>
  <c r="P111" i="31"/>
  <c r="P111" i="30" s="1"/>
  <c r="Q111" i="31"/>
  <c r="Q111" i="30" s="1"/>
  <c r="R111" i="31"/>
  <c r="R111" i="30" s="1"/>
  <c r="U111" i="31"/>
  <c r="U111" i="30" s="1"/>
  <c r="V111" i="31"/>
  <c r="V111" i="30" s="1"/>
  <c r="W111" i="31"/>
  <c r="W111" i="30" s="1"/>
  <c r="X111" i="31"/>
  <c r="X111" i="30" s="1"/>
  <c r="Y111" i="31"/>
  <c r="Y111" i="30" s="1"/>
  <c r="Z111" i="31"/>
  <c r="Z111" i="30" s="1"/>
  <c r="AA111" i="31"/>
  <c r="AA111" i="30" s="1"/>
  <c r="AB111" i="31"/>
  <c r="AB111" i="30" s="1"/>
  <c r="AD111" i="31"/>
  <c r="AD111" i="30" s="1"/>
  <c r="AE111" i="31"/>
  <c r="AE111" i="30" s="1"/>
  <c r="D112" i="31"/>
  <c r="D112" i="30" s="1"/>
  <c r="E112" i="31"/>
  <c r="E112" i="30" s="1"/>
  <c r="F112" i="31"/>
  <c r="F112" i="30" s="1"/>
  <c r="G112" i="31"/>
  <c r="G112" i="30" s="1"/>
  <c r="H112" i="31"/>
  <c r="H112" i="30" s="1"/>
  <c r="I112" i="31"/>
  <c r="I112" i="30" s="1"/>
  <c r="J112" i="31"/>
  <c r="J112" i="30" s="1"/>
  <c r="K112" i="31"/>
  <c r="K112" i="30" s="1"/>
  <c r="L112" i="31"/>
  <c r="L112" i="30" s="1"/>
  <c r="M112" i="31"/>
  <c r="M112" i="30" s="1"/>
  <c r="N112" i="31"/>
  <c r="N112" i="30" s="1"/>
  <c r="O112" i="31"/>
  <c r="O112" i="30" s="1"/>
  <c r="P112" i="31"/>
  <c r="P112" i="30" s="1"/>
  <c r="Q112" i="31"/>
  <c r="Q112" i="30" s="1"/>
  <c r="R112" i="31"/>
  <c r="R112" i="30" s="1"/>
  <c r="U112" i="31"/>
  <c r="U112" i="30" s="1"/>
  <c r="V112" i="31"/>
  <c r="V112" i="30" s="1"/>
  <c r="W112" i="31"/>
  <c r="W112" i="30" s="1"/>
  <c r="X112" i="31"/>
  <c r="X112" i="30" s="1"/>
  <c r="Y112" i="31"/>
  <c r="Y112" i="30" s="1"/>
  <c r="Z112" i="31"/>
  <c r="Z112" i="30" s="1"/>
  <c r="AA112" i="31"/>
  <c r="AA112" i="30" s="1"/>
  <c r="AB112" i="31"/>
  <c r="AB112" i="30" s="1"/>
  <c r="AD112" i="31"/>
  <c r="AD112" i="30" s="1"/>
  <c r="AE112" i="31"/>
  <c r="AE112" i="30" s="1"/>
  <c r="D113" i="31"/>
  <c r="D113" i="30" s="1"/>
  <c r="E113" i="31"/>
  <c r="E113" i="30" s="1"/>
  <c r="F113" i="31"/>
  <c r="F113" i="30" s="1"/>
  <c r="G113" i="31"/>
  <c r="G113" i="30" s="1"/>
  <c r="H113" i="31"/>
  <c r="H113" i="30" s="1"/>
  <c r="I113" i="31"/>
  <c r="I113" i="30" s="1"/>
  <c r="J113" i="31"/>
  <c r="J113" i="30" s="1"/>
  <c r="K113" i="31"/>
  <c r="K113" i="30" s="1"/>
  <c r="L113" i="31"/>
  <c r="L113" i="30" s="1"/>
  <c r="M113" i="31"/>
  <c r="M113" i="30" s="1"/>
  <c r="N113" i="31"/>
  <c r="N113" i="30" s="1"/>
  <c r="O113" i="31"/>
  <c r="O113" i="30" s="1"/>
  <c r="P113" i="31"/>
  <c r="P113" i="30" s="1"/>
  <c r="Q113" i="31"/>
  <c r="Q113" i="30" s="1"/>
  <c r="R113" i="31"/>
  <c r="R113" i="30" s="1"/>
  <c r="U113" i="31"/>
  <c r="U113" i="30" s="1"/>
  <c r="V113" i="31"/>
  <c r="V113" i="30" s="1"/>
  <c r="W113" i="31"/>
  <c r="W113" i="30" s="1"/>
  <c r="X113" i="31"/>
  <c r="X113" i="30" s="1"/>
  <c r="Y113" i="31"/>
  <c r="Y113" i="30" s="1"/>
  <c r="Z113" i="31"/>
  <c r="Z113" i="30" s="1"/>
  <c r="AA113" i="31"/>
  <c r="AA113" i="30" s="1"/>
  <c r="AB113" i="31"/>
  <c r="AB113" i="30" s="1"/>
  <c r="AD113" i="31"/>
  <c r="AD113" i="30" s="1"/>
  <c r="AE113" i="31"/>
  <c r="AE113" i="30" s="1"/>
  <c r="D114" i="31"/>
  <c r="D114" i="30" s="1"/>
  <c r="E114" i="31"/>
  <c r="E114" i="30" s="1"/>
  <c r="F114" i="31"/>
  <c r="F114" i="30" s="1"/>
  <c r="G114" i="31"/>
  <c r="G114" i="30" s="1"/>
  <c r="H114" i="31"/>
  <c r="H114" i="30" s="1"/>
  <c r="I114" i="31"/>
  <c r="I114" i="30" s="1"/>
  <c r="J114" i="31"/>
  <c r="J114" i="30" s="1"/>
  <c r="K114" i="31"/>
  <c r="K114" i="30" s="1"/>
  <c r="L114" i="31"/>
  <c r="L114" i="30" s="1"/>
  <c r="M114" i="31"/>
  <c r="M114" i="30" s="1"/>
  <c r="N114" i="31"/>
  <c r="N114" i="30" s="1"/>
  <c r="O114" i="31"/>
  <c r="O114" i="30" s="1"/>
  <c r="P114" i="31"/>
  <c r="P114" i="30" s="1"/>
  <c r="Q114" i="31"/>
  <c r="Q114" i="30" s="1"/>
  <c r="R114" i="31"/>
  <c r="R114" i="30" s="1"/>
  <c r="U114" i="31"/>
  <c r="U114" i="30" s="1"/>
  <c r="V114" i="31"/>
  <c r="V114" i="30" s="1"/>
  <c r="W114" i="31"/>
  <c r="W114" i="30" s="1"/>
  <c r="X114" i="31"/>
  <c r="X114" i="30" s="1"/>
  <c r="Y114" i="31"/>
  <c r="Y114" i="30" s="1"/>
  <c r="Z114" i="31"/>
  <c r="Z114" i="30" s="1"/>
  <c r="AA114" i="31"/>
  <c r="AA114" i="30" s="1"/>
  <c r="AB114" i="31"/>
  <c r="AB114" i="30" s="1"/>
  <c r="AD114" i="31"/>
  <c r="AD114" i="30" s="1"/>
  <c r="AE114" i="31"/>
  <c r="AE114" i="30" s="1"/>
  <c r="D115" i="31"/>
  <c r="D115" i="30" s="1"/>
  <c r="E115" i="31"/>
  <c r="E115" i="30" s="1"/>
  <c r="F115" i="31"/>
  <c r="F115" i="30" s="1"/>
  <c r="G115" i="31"/>
  <c r="G115" i="30" s="1"/>
  <c r="H115" i="31"/>
  <c r="H115" i="30" s="1"/>
  <c r="I115" i="31"/>
  <c r="I115" i="30" s="1"/>
  <c r="J115" i="31"/>
  <c r="J115" i="30" s="1"/>
  <c r="K115" i="31"/>
  <c r="K115" i="30" s="1"/>
  <c r="L115" i="31"/>
  <c r="L115" i="30" s="1"/>
  <c r="M115" i="31"/>
  <c r="M115" i="30" s="1"/>
  <c r="N115" i="31"/>
  <c r="N115" i="30" s="1"/>
  <c r="O115" i="31"/>
  <c r="O115" i="30" s="1"/>
  <c r="P115" i="31"/>
  <c r="P115" i="30" s="1"/>
  <c r="Q115" i="31"/>
  <c r="Q115" i="30" s="1"/>
  <c r="R115" i="31"/>
  <c r="R115" i="30" s="1"/>
  <c r="U115" i="31"/>
  <c r="U115" i="30" s="1"/>
  <c r="V115" i="31"/>
  <c r="V115" i="30" s="1"/>
  <c r="W115" i="31"/>
  <c r="W115" i="30" s="1"/>
  <c r="X115" i="31"/>
  <c r="X115" i="30" s="1"/>
  <c r="Y115" i="31"/>
  <c r="Y115" i="30" s="1"/>
  <c r="Z115" i="31"/>
  <c r="Z115" i="30" s="1"/>
  <c r="AA115" i="31"/>
  <c r="AA115" i="30" s="1"/>
  <c r="AB115" i="31"/>
  <c r="AB115" i="30" s="1"/>
  <c r="AD115" i="31"/>
  <c r="AD115" i="30" s="1"/>
  <c r="AE115" i="31"/>
  <c r="AE115" i="30" s="1"/>
  <c r="D116" i="31"/>
  <c r="D116" i="30" s="1"/>
  <c r="E116" i="31"/>
  <c r="E116" i="30" s="1"/>
  <c r="F116" i="31"/>
  <c r="F116" i="30" s="1"/>
  <c r="G116" i="31"/>
  <c r="G116" i="30" s="1"/>
  <c r="H116" i="31"/>
  <c r="H116" i="30" s="1"/>
  <c r="I116" i="31"/>
  <c r="I116" i="30" s="1"/>
  <c r="J116" i="31"/>
  <c r="J116" i="30" s="1"/>
  <c r="K116" i="31"/>
  <c r="K116" i="30" s="1"/>
  <c r="L116" i="31"/>
  <c r="L116" i="30" s="1"/>
  <c r="M116" i="31"/>
  <c r="M116" i="30" s="1"/>
  <c r="N116" i="31"/>
  <c r="N116" i="30" s="1"/>
  <c r="O116" i="31"/>
  <c r="O116" i="30" s="1"/>
  <c r="P116" i="31"/>
  <c r="P116" i="30" s="1"/>
  <c r="Q116" i="31"/>
  <c r="Q116" i="30" s="1"/>
  <c r="R116" i="31"/>
  <c r="R116" i="30" s="1"/>
  <c r="U116" i="31"/>
  <c r="U116" i="30" s="1"/>
  <c r="V116" i="31"/>
  <c r="V116" i="30" s="1"/>
  <c r="W116" i="31"/>
  <c r="W116" i="30" s="1"/>
  <c r="X116" i="31"/>
  <c r="X116" i="30" s="1"/>
  <c r="Y116" i="31"/>
  <c r="Y116" i="30" s="1"/>
  <c r="Z116" i="31"/>
  <c r="Z116" i="30" s="1"/>
  <c r="AA116" i="31"/>
  <c r="AA116" i="30" s="1"/>
  <c r="AB116" i="31"/>
  <c r="AB116" i="30" s="1"/>
  <c r="AD116" i="31"/>
  <c r="AD116" i="30" s="1"/>
  <c r="AE116" i="31"/>
  <c r="AE116" i="30" s="1"/>
  <c r="D117" i="31"/>
  <c r="D117" i="30" s="1"/>
  <c r="E117" i="31"/>
  <c r="E117" i="30" s="1"/>
  <c r="F117" i="31"/>
  <c r="F117" i="30" s="1"/>
  <c r="G117" i="31"/>
  <c r="G117" i="30" s="1"/>
  <c r="H117" i="31"/>
  <c r="H117" i="30" s="1"/>
  <c r="I117" i="31"/>
  <c r="I117" i="30" s="1"/>
  <c r="J117" i="31"/>
  <c r="J117" i="30" s="1"/>
  <c r="K117" i="31"/>
  <c r="K117" i="30" s="1"/>
  <c r="L117" i="31"/>
  <c r="L117" i="30" s="1"/>
  <c r="M117" i="31"/>
  <c r="M117" i="30" s="1"/>
  <c r="N117" i="31"/>
  <c r="N117" i="30" s="1"/>
  <c r="O117" i="31"/>
  <c r="O117" i="30" s="1"/>
  <c r="P117" i="31"/>
  <c r="P117" i="30" s="1"/>
  <c r="Q117" i="31"/>
  <c r="Q117" i="30" s="1"/>
  <c r="R117" i="31"/>
  <c r="R117" i="30" s="1"/>
  <c r="U117" i="31"/>
  <c r="U117" i="30" s="1"/>
  <c r="V117" i="31"/>
  <c r="V117" i="30" s="1"/>
  <c r="W117" i="31"/>
  <c r="W117" i="30" s="1"/>
  <c r="X117" i="31"/>
  <c r="X117" i="30" s="1"/>
  <c r="Y117" i="31"/>
  <c r="Y117" i="30" s="1"/>
  <c r="Z117" i="31"/>
  <c r="Z117" i="30" s="1"/>
  <c r="AA117" i="31"/>
  <c r="AA117" i="30" s="1"/>
  <c r="AB117" i="31"/>
  <c r="AB117" i="30" s="1"/>
  <c r="AD117" i="31"/>
  <c r="AD117" i="30" s="1"/>
  <c r="AE117" i="31"/>
  <c r="AE117" i="30" s="1"/>
  <c r="D118" i="31"/>
  <c r="D118" i="30" s="1"/>
  <c r="E118" i="31"/>
  <c r="E118" i="30" s="1"/>
  <c r="F118" i="31"/>
  <c r="F118" i="30" s="1"/>
  <c r="G118" i="31"/>
  <c r="G118" i="30" s="1"/>
  <c r="H118" i="31"/>
  <c r="H118" i="30" s="1"/>
  <c r="I118" i="31"/>
  <c r="I118" i="30" s="1"/>
  <c r="J118" i="31"/>
  <c r="J118" i="30" s="1"/>
  <c r="K118" i="31"/>
  <c r="K118" i="30" s="1"/>
  <c r="L118" i="31"/>
  <c r="L118" i="30" s="1"/>
  <c r="M118" i="31"/>
  <c r="M118" i="30" s="1"/>
  <c r="N118" i="31"/>
  <c r="N118" i="30" s="1"/>
  <c r="O118" i="31"/>
  <c r="O118" i="30" s="1"/>
  <c r="P118" i="31"/>
  <c r="P118" i="30" s="1"/>
  <c r="Q118" i="31"/>
  <c r="Q118" i="30" s="1"/>
  <c r="R118" i="31"/>
  <c r="R118" i="30" s="1"/>
  <c r="S118" i="31"/>
  <c r="S118" i="30" s="1"/>
  <c r="U118" i="31"/>
  <c r="U118" i="30" s="1"/>
  <c r="V118" i="31"/>
  <c r="V118" i="30" s="1"/>
  <c r="W118" i="31"/>
  <c r="W118" i="30" s="1"/>
  <c r="X118" i="31"/>
  <c r="X118" i="30" s="1"/>
  <c r="Y118" i="31"/>
  <c r="Y118" i="30" s="1"/>
  <c r="Z118" i="31"/>
  <c r="Z118" i="30" s="1"/>
  <c r="AA118" i="31"/>
  <c r="AA118" i="30" s="1"/>
  <c r="AB118" i="31"/>
  <c r="AB118" i="30" s="1"/>
  <c r="AC118" i="31"/>
  <c r="AC118" i="30" s="1"/>
  <c r="AD118" i="31"/>
  <c r="AD118" i="30" s="1"/>
  <c r="AE118" i="31"/>
  <c r="AE118" i="30" s="1"/>
  <c r="D119" i="31"/>
  <c r="D119" i="30" s="1"/>
  <c r="E119" i="31"/>
  <c r="E119" i="30" s="1"/>
  <c r="F119" i="31"/>
  <c r="F119" i="30" s="1"/>
  <c r="G119" i="31"/>
  <c r="G119" i="30" s="1"/>
  <c r="H119" i="31"/>
  <c r="H119" i="30" s="1"/>
  <c r="I119" i="31"/>
  <c r="I119" i="30" s="1"/>
  <c r="J119" i="31"/>
  <c r="J119" i="30" s="1"/>
  <c r="K119" i="31"/>
  <c r="K119" i="30" s="1"/>
  <c r="L119" i="31"/>
  <c r="L119" i="30" s="1"/>
  <c r="M119" i="31"/>
  <c r="M119" i="30" s="1"/>
  <c r="N119" i="31"/>
  <c r="N119" i="30" s="1"/>
  <c r="O119" i="31"/>
  <c r="O119" i="30" s="1"/>
  <c r="P119" i="31"/>
  <c r="P119" i="30" s="1"/>
  <c r="Q119" i="31"/>
  <c r="Q119" i="30" s="1"/>
  <c r="R119" i="31"/>
  <c r="R119" i="30" s="1"/>
  <c r="S119" i="31"/>
  <c r="S119" i="30" s="1"/>
  <c r="U119" i="31"/>
  <c r="U119" i="30" s="1"/>
  <c r="V119" i="31"/>
  <c r="V119" i="30" s="1"/>
  <c r="W119" i="31"/>
  <c r="W119" i="30" s="1"/>
  <c r="X119" i="31"/>
  <c r="X119" i="30" s="1"/>
  <c r="Y119" i="31"/>
  <c r="Y119" i="30" s="1"/>
  <c r="Z119" i="31"/>
  <c r="Z119" i="30" s="1"/>
  <c r="AA119" i="31"/>
  <c r="AA119" i="30" s="1"/>
  <c r="AB119" i="31"/>
  <c r="AB119" i="30" s="1"/>
  <c r="AC119" i="31"/>
  <c r="AC119" i="30" s="1"/>
  <c r="AD119" i="31"/>
  <c r="AD119" i="30" s="1"/>
  <c r="AE119" i="31"/>
  <c r="AE119" i="30" s="1"/>
  <c r="D120" i="31"/>
  <c r="D120" i="30" s="1"/>
  <c r="E120" i="31"/>
  <c r="E120" i="30" s="1"/>
  <c r="F120" i="31"/>
  <c r="F120" i="30" s="1"/>
  <c r="G120" i="31"/>
  <c r="G120" i="30" s="1"/>
  <c r="H120" i="31"/>
  <c r="H120" i="30" s="1"/>
  <c r="I120" i="31"/>
  <c r="I120" i="30" s="1"/>
  <c r="J120" i="31"/>
  <c r="J120" i="30" s="1"/>
  <c r="K120" i="31"/>
  <c r="K120" i="30" s="1"/>
  <c r="L120" i="31"/>
  <c r="L120" i="30" s="1"/>
  <c r="M120" i="31"/>
  <c r="M120" i="30" s="1"/>
  <c r="N120" i="31"/>
  <c r="N120" i="30" s="1"/>
  <c r="O120" i="31"/>
  <c r="O120" i="30" s="1"/>
  <c r="P120" i="31"/>
  <c r="P120" i="30" s="1"/>
  <c r="Q120" i="31"/>
  <c r="Q120" i="30" s="1"/>
  <c r="R120" i="31"/>
  <c r="R120" i="30" s="1"/>
  <c r="S120" i="31"/>
  <c r="S120" i="30" s="1"/>
  <c r="U120" i="31"/>
  <c r="U120" i="30" s="1"/>
  <c r="V120" i="31"/>
  <c r="V120" i="30" s="1"/>
  <c r="W120" i="31"/>
  <c r="W120" i="30" s="1"/>
  <c r="X120" i="31"/>
  <c r="X120" i="30" s="1"/>
  <c r="Y120" i="31"/>
  <c r="Y120" i="30" s="1"/>
  <c r="Z120" i="31"/>
  <c r="Z120" i="30" s="1"/>
  <c r="AA120" i="31"/>
  <c r="AA120" i="30" s="1"/>
  <c r="AB120" i="31"/>
  <c r="AB120" i="30" s="1"/>
  <c r="AC120" i="31"/>
  <c r="AC120" i="30" s="1"/>
  <c r="AD120" i="31"/>
  <c r="AD120" i="30" s="1"/>
  <c r="AE120" i="31"/>
  <c r="AE120" i="30" s="1"/>
  <c r="D121" i="31"/>
  <c r="D121" i="30" s="1"/>
  <c r="E121" i="31"/>
  <c r="E121" i="30" s="1"/>
  <c r="F121" i="31"/>
  <c r="F121" i="30" s="1"/>
  <c r="G121" i="31"/>
  <c r="G121" i="30" s="1"/>
  <c r="H121" i="31"/>
  <c r="H121" i="30" s="1"/>
  <c r="I121" i="31"/>
  <c r="I121" i="30" s="1"/>
  <c r="J121" i="31"/>
  <c r="J121" i="30" s="1"/>
  <c r="K121" i="31"/>
  <c r="K121" i="30" s="1"/>
  <c r="L121" i="31"/>
  <c r="L121" i="30" s="1"/>
  <c r="M121" i="31"/>
  <c r="M121" i="30" s="1"/>
  <c r="N121" i="31"/>
  <c r="N121" i="30" s="1"/>
  <c r="O121" i="31"/>
  <c r="O121" i="30" s="1"/>
  <c r="P121" i="31"/>
  <c r="P121" i="30" s="1"/>
  <c r="Q121" i="31"/>
  <c r="Q121" i="30" s="1"/>
  <c r="R121" i="31"/>
  <c r="R121" i="30" s="1"/>
  <c r="S121" i="31"/>
  <c r="S121" i="30" s="1"/>
  <c r="U121" i="31"/>
  <c r="U121" i="30" s="1"/>
  <c r="V121" i="31"/>
  <c r="V121" i="30" s="1"/>
  <c r="W121" i="31"/>
  <c r="W121" i="30" s="1"/>
  <c r="X121" i="31"/>
  <c r="X121" i="30" s="1"/>
  <c r="Y121" i="31"/>
  <c r="Y121" i="30" s="1"/>
  <c r="Z121" i="31"/>
  <c r="Z121" i="30" s="1"/>
  <c r="AA121" i="31"/>
  <c r="AA121" i="30" s="1"/>
  <c r="AB121" i="31"/>
  <c r="AB121" i="30" s="1"/>
  <c r="AC121" i="31"/>
  <c r="AC121" i="30" s="1"/>
  <c r="AD121" i="31"/>
  <c r="AD121" i="30" s="1"/>
  <c r="AE121" i="31"/>
  <c r="AE121" i="30" s="1"/>
  <c r="D122" i="31"/>
  <c r="D122" i="30" s="1"/>
  <c r="E122" i="31"/>
  <c r="E122" i="30" s="1"/>
  <c r="F122" i="31"/>
  <c r="F122" i="30" s="1"/>
  <c r="G122" i="31"/>
  <c r="G122" i="30" s="1"/>
  <c r="H122" i="31"/>
  <c r="H122" i="30" s="1"/>
  <c r="I122" i="31"/>
  <c r="I122" i="30" s="1"/>
  <c r="J122" i="31"/>
  <c r="J122" i="30" s="1"/>
  <c r="K122" i="31"/>
  <c r="K122" i="30" s="1"/>
  <c r="L122" i="31"/>
  <c r="L122" i="30" s="1"/>
  <c r="M122" i="31"/>
  <c r="M122" i="30" s="1"/>
  <c r="N122" i="31"/>
  <c r="N122" i="30" s="1"/>
  <c r="O122" i="31"/>
  <c r="O122" i="30" s="1"/>
  <c r="P122" i="31"/>
  <c r="P122" i="30" s="1"/>
  <c r="Q122" i="31"/>
  <c r="Q122" i="30" s="1"/>
  <c r="R122" i="31"/>
  <c r="R122" i="30" s="1"/>
  <c r="S122" i="31"/>
  <c r="S122" i="30" s="1"/>
  <c r="U122" i="31"/>
  <c r="U122" i="30" s="1"/>
  <c r="V122" i="31"/>
  <c r="V122" i="30" s="1"/>
  <c r="W122" i="31"/>
  <c r="W122" i="30" s="1"/>
  <c r="X122" i="31"/>
  <c r="X122" i="30" s="1"/>
  <c r="Y122" i="31"/>
  <c r="Y122" i="30" s="1"/>
  <c r="Z122" i="31"/>
  <c r="Z122" i="30" s="1"/>
  <c r="AA122" i="31"/>
  <c r="AA122" i="30" s="1"/>
  <c r="AB122" i="31"/>
  <c r="AB122" i="30" s="1"/>
  <c r="AC122" i="31"/>
  <c r="AC122" i="30" s="1"/>
  <c r="AD122" i="31"/>
  <c r="AD122" i="30" s="1"/>
  <c r="AE122" i="31"/>
  <c r="AE122" i="30" s="1"/>
  <c r="D123" i="31"/>
  <c r="D123" i="30" s="1"/>
  <c r="E123" i="31"/>
  <c r="E123" i="30" s="1"/>
  <c r="F123" i="31"/>
  <c r="F123" i="30" s="1"/>
  <c r="G123" i="31"/>
  <c r="G123" i="30" s="1"/>
  <c r="H123" i="31"/>
  <c r="H123" i="30" s="1"/>
  <c r="I123" i="31"/>
  <c r="I123" i="30" s="1"/>
  <c r="J123" i="31"/>
  <c r="J123" i="30" s="1"/>
  <c r="K123" i="31"/>
  <c r="K123" i="30" s="1"/>
  <c r="L123" i="31"/>
  <c r="L123" i="30" s="1"/>
  <c r="M123" i="31"/>
  <c r="M123" i="30" s="1"/>
  <c r="N123" i="31"/>
  <c r="N123" i="30" s="1"/>
  <c r="O123" i="31"/>
  <c r="O123" i="30" s="1"/>
  <c r="P123" i="31"/>
  <c r="P123" i="30" s="1"/>
  <c r="Q123" i="31"/>
  <c r="Q123" i="30" s="1"/>
  <c r="R123" i="31"/>
  <c r="S123" i="31"/>
  <c r="S123" i="30" s="1"/>
  <c r="U123" i="31"/>
  <c r="U123" i="30" s="1"/>
  <c r="V123" i="31"/>
  <c r="V123" i="30" s="1"/>
  <c r="W123" i="31"/>
  <c r="W123" i="30" s="1"/>
  <c r="X123" i="31"/>
  <c r="X123" i="30" s="1"/>
  <c r="Y123" i="31"/>
  <c r="Y123" i="30" s="1"/>
  <c r="Z123" i="31"/>
  <c r="Z123" i="30" s="1"/>
  <c r="AA123" i="31"/>
  <c r="AA123" i="30" s="1"/>
  <c r="AB123" i="31"/>
  <c r="AB123" i="30" s="1"/>
  <c r="AC123" i="31"/>
  <c r="AC123" i="30" s="1"/>
  <c r="AD123" i="31"/>
  <c r="AD123" i="30" s="1"/>
  <c r="AE123" i="31"/>
  <c r="AE123" i="30" s="1"/>
  <c r="D124" i="31"/>
  <c r="D124" i="30" s="1"/>
  <c r="E124" i="31"/>
  <c r="E124" i="30" s="1"/>
  <c r="F124" i="31"/>
  <c r="F124" i="30" s="1"/>
  <c r="G124" i="31"/>
  <c r="G124" i="30" s="1"/>
  <c r="H124" i="31"/>
  <c r="H124" i="30" s="1"/>
  <c r="I124" i="31"/>
  <c r="I124" i="30" s="1"/>
  <c r="J124" i="31"/>
  <c r="J124" i="30" s="1"/>
  <c r="K124" i="31"/>
  <c r="K124" i="30" s="1"/>
  <c r="L124" i="31"/>
  <c r="L124" i="30" s="1"/>
  <c r="M124" i="31"/>
  <c r="M124" i="30" s="1"/>
  <c r="N124" i="31"/>
  <c r="N124" i="30" s="1"/>
  <c r="O124" i="31"/>
  <c r="O124" i="30" s="1"/>
  <c r="P124" i="31"/>
  <c r="P124" i="30" s="1"/>
  <c r="Q124" i="31"/>
  <c r="Q124" i="30" s="1"/>
  <c r="R124" i="31"/>
  <c r="R124" i="30" s="1"/>
  <c r="S124" i="31"/>
  <c r="S124" i="30" s="1"/>
  <c r="U124" i="31"/>
  <c r="U124" i="30" s="1"/>
  <c r="V124" i="31"/>
  <c r="V124" i="30" s="1"/>
  <c r="W124" i="31"/>
  <c r="W124" i="30" s="1"/>
  <c r="X124" i="31"/>
  <c r="X124" i="30" s="1"/>
  <c r="Y124" i="31"/>
  <c r="Y124" i="30" s="1"/>
  <c r="Z124" i="31"/>
  <c r="Z124" i="30" s="1"/>
  <c r="AA124" i="31"/>
  <c r="AA124" i="30" s="1"/>
  <c r="AB124" i="31"/>
  <c r="AB124" i="30" s="1"/>
  <c r="AC124" i="31"/>
  <c r="AC124" i="30" s="1"/>
  <c r="AD124" i="31"/>
  <c r="AD124" i="30" s="1"/>
  <c r="AE124" i="31"/>
  <c r="AE124" i="30" s="1"/>
  <c r="D125" i="31"/>
  <c r="D125" i="30" s="1"/>
  <c r="E125" i="31"/>
  <c r="E125" i="30" s="1"/>
  <c r="F125" i="31"/>
  <c r="F125" i="30" s="1"/>
  <c r="G125" i="31"/>
  <c r="G125" i="30" s="1"/>
  <c r="H125" i="31"/>
  <c r="H125" i="30" s="1"/>
  <c r="I125" i="31"/>
  <c r="I125" i="30" s="1"/>
  <c r="J125" i="31"/>
  <c r="J125" i="30" s="1"/>
  <c r="K125" i="31"/>
  <c r="K125" i="30" s="1"/>
  <c r="L125" i="31"/>
  <c r="L125" i="30" s="1"/>
  <c r="M125" i="31"/>
  <c r="M125" i="30" s="1"/>
  <c r="N125" i="31"/>
  <c r="N125" i="30" s="1"/>
  <c r="O125" i="31"/>
  <c r="O125" i="30" s="1"/>
  <c r="P125" i="31"/>
  <c r="P125" i="30" s="1"/>
  <c r="Q125" i="31"/>
  <c r="Q125" i="30" s="1"/>
  <c r="R125" i="31"/>
  <c r="R125" i="30" s="1"/>
  <c r="S125" i="31"/>
  <c r="S125" i="30" s="1"/>
  <c r="U125" i="31"/>
  <c r="U125" i="30" s="1"/>
  <c r="V125" i="31"/>
  <c r="V125" i="30" s="1"/>
  <c r="W125" i="31"/>
  <c r="W125" i="30" s="1"/>
  <c r="X125" i="31"/>
  <c r="X125" i="30" s="1"/>
  <c r="Y125" i="31"/>
  <c r="Y125" i="30" s="1"/>
  <c r="Z125" i="31"/>
  <c r="Z125" i="30" s="1"/>
  <c r="AA125" i="31"/>
  <c r="AA125" i="30" s="1"/>
  <c r="AB125" i="31"/>
  <c r="AB125" i="30" s="1"/>
  <c r="AC125" i="31"/>
  <c r="AC125" i="30" s="1"/>
  <c r="AD125" i="31"/>
  <c r="AD125" i="30" s="1"/>
  <c r="AE125" i="31"/>
  <c r="AE125" i="30" s="1"/>
  <c r="D126" i="31"/>
  <c r="D126" i="30" s="1"/>
  <c r="E126" i="31"/>
  <c r="E126" i="30" s="1"/>
  <c r="F126" i="31"/>
  <c r="F126" i="30" s="1"/>
  <c r="G126" i="31"/>
  <c r="G126" i="30" s="1"/>
  <c r="H126" i="31"/>
  <c r="H126" i="30" s="1"/>
  <c r="I126" i="31"/>
  <c r="I126" i="30" s="1"/>
  <c r="J126" i="31"/>
  <c r="J126" i="30" s="1"/>
  <c r="K126" i="31"/>
  <c r="K126" i="30" s="1"/>
  <c r="L126" i="31"/>
  <c r="L126" i="30" s="1"/>
  <c r="M126" i="31"/>
  <c r="M126" i="30" s="1"/>
  <c r="N126" i="31"/>
  <c r="N126" i="30" s="1"/>
  <c r="O126" i="31"/>
  <c r="O126" i="30" s="1"/>
  <c r="P126" i="31"/>
  <c r="P126" i="30" s="1"/>
  <c r="Q126" i="31"/>
  <c r="Q126" i="30" s="1"/>
  <c r="R126" i="31"/>
  <c r="R126" i="30" s="1"/>
  <c r="S126" i="31"/>
  <c r="S126" i="30" s="1"/>
  <c r="U126" i="31"/>
  <c r="U126" i="30" s="1"/>
  <c r="V126" i="31"/>
  <c r="V126" i="30" s="1"/>
  <c r="W126" i="31"/>
  <c r="W126" i="30" s="1"/>
  <c r="X126" i="31"/>
  <c r="X126" i="30" s="1"/>
  <c r="Y126" i="31"/>
  <c r="Y126" i="30" s="1"/>
  <c r="Z126" i="31"/>
  <c r="Z126" i="30" s="1"/>
  <c r="AA126" i="31"/>
  <c r="AA126" i="30" s="1"/>
  <c r="AB126" i="31"/>
  <c r="AB126" i="30" s="1"/>
  <c r="AC126" i="31"/>
  <c r="AC126" i="30" s="1"/>
  <c r="AD126" i="31"/>
  <c r="AD126" i="30" s="1"/>
  <c r="AE126" i="31"/>
  <c r="AE126" i="30" s="1"/>
  <c r="D127" i="31"/>
  <c r="D127" i="30" s="1"/>
  <c r="E127" i="31"/>
  <c r="E127" i="30" s="1"/>
  <c r="F127" i="31"/>
  <c r="F127" i="30" s="1"/>
  <c r="G127" i="31"/>
  <c r="G127" i="30" s="1"/>
  <c r="H127" i="31"/>
  <c r="H127" i="30" s="1"/>
  <c r="I127" i="31"/>
  <c r="I127" i="30" s="1"/>
  <c r="J127" i="31"/>
  <c r="J127" i="30" s="1"/>
  <c r="K127" i="31"/>
  <c r="K127" i="30" s="1"/>
  <c r="L127" i="31"/>
  <c r="L127" i="30" s="1"/>
  <c r="M127" i="31"/>
  <c r="M127" i="30" s="1"/>
  <c r="N127" i="31"/>
  <c r="N127" i="30" s="1"/>
  <c r="O127" i="31"/>
  <c r="O127" i="30" s="1"/>
  <c r="P127" i="31"/>
  <c r="P127" i="30" s="1"/>
  <c r="Q127" i="31"/>
  <c r="Q127" i="30" s="1"/>
  <c r="R127" i="31"/>
  <c r="R127" i="30" s="1"/>
  <c r="S127" i="31"/>
  <c r="S127" i="30" s="1"/>
  <c r="U127" i="31"/>
  <c r="U127" i="30" s="1"/>
  <c r="V127" i="31"/>
  <c r="V127" i="30" s="1"/>
  <c r="W127" i="31"/>
  <c r="W127" i="30" s="1"/>
  <c r="X127" i="31"/>
  <c r="X127" i="30" s="1"/>
  <c r="Y127" i="31"/>
  <c r="Y127" i="30" s="1"/>
  <c r="Z127" i="31"/>
  <c r="Z127" i="30" s="1"/>
  <c r="AA127" i="31"/>
  <c r="AA127" i="30" s="1"/>
  <c r="AB127" i="31"/>
  <c r="AB127" i="30" s="1"/>
  <c r="AC127" i="31"/>
  <c r="AC127" i="30" s="1"/>
  <c r="AD127" i="31"/>
  <c r="AD127" i="30" s="1"/>
  <c r="AE127" i="31"/>
  <c r="AE127" i="30" s="1"/>
  <c r="D128" i="31"/>
  <c r="D128" i="30" s="1"/>
  <c r="E128" i="31"/>
  <c r="E128" i="30" s="1"/>
  <c r="F128" i="31"/>
  <c r="F128" i="30" s="1"/>
  <c r="G128" i="31"/>
  <c r="G128" i="30" s="1"/>
  <c r="H128" i="31"/>
  <c r="H128" i="30" s="1"/>
  <c r="I128" i="31"/>
  <c r="I128" i="30" s="1"/>
  <c r="J128" i="31"/>
  <c r="J128" i="30" s="1"/>
  <c r="K128" i="31"/>
  <c r="K128" i="30" s="1"/>
  <c r="L128" i="31"/>
  <c r="L128" i="30" s="1"/>
  <c r="M128" i="31"/>
  <c r="M128" i="30" s="1"/>
  <c r="N128" i="31"/>
  <c r="N128" i="30" s="1"/>
  <c r="O128" i="31"/>
  <c r="O128" i="30" s="1"/>
  <c r="P128" i="31"/>
  <c r="P128" i="30" s="1"/>
  <c r="Q128" i="31"/>
  <c r="Q128" i="30" s="1"/>
  <c r="R128" i="31"/>
  <c r="R128" i="30" s="1"/>
  <c r="S128" i="31"/>
  <c r="S128" i="30" s="1"/>
  <c r="U128" i="31"/>
  <c r="U128" i="30" s="1"/>
  <c r="V128" i="31"/>
  <c r="V128" i="30" s="1"/>
  <c r="W128" i="31"/>
  <c r="W128" i="30" s="1"/>
  <c r="X128" i="31"/>
  <c r="X128" i="30" s="1"/>
  <c r="Y128" i="31"/>
  <c r="Y128" i="30" s="1"/>
  <c r="Z128" i="31"/>
  <c r="Z128" i="30" s="1"/>
  <c r="AA128" i="31"/>
  <c r="AA128" i="30" s="1"/>
  <c r="AB128" i="31"/>
  <c r="AB128" i="30" s="1"/>
  <c r="AC128" i="31"/>
  <c r="AC128" i="30" s="1"/>
  <c r="AD128" i="31"/>
  <c r="AD128" i="30" s="1"/>
  <c r="AE128" i="31"/>
  <c r="AE128" i="30" s="1"/>
  <c r="D129" i="31"/>
  <c r="D129" i="30" s="1"/>
  <c r="E129" i="31"/>
  <c r="E129" i="30" s="1"/>
  <c r="F129" i="31"/>
  <c r="F129" i="30" s="1"/>
  <c r="G129" i="31"/>
  <c r="G129" i="30" s="1"/>
  <c r="H129" i="31"/>
  <c r="H129" i="30" s="1"/>
  <c r="I129" i="31"/>
  <c r="I129" i="30" s="1"/>
  <c r="J129" i="31"/>
  <c r="J129" i="30" s="1"/>
  <c r="K129" i="31"/>
  <c r="K129" i="30" s="1"/>
  <c r="L129" i="31"/>
  <c r="L129" i="30" s="1"/>
  <c r="M129" i="31"/>
  <c r="M129" i="30" s="1"/>
  <c r="N129" i="31"/>
  <c r="N129" i="30" s="1"/>
  <c r="O129" i="31"/>
  <c r="O129" i="30" s="1"/>
  <c r="P129" i="31"/>
  <c r="P129" i="30" s="1"/>
  <c r="Q129" i="31"/>
  <c r="Q129" i="30" s="1"/>
  <c r="R129" i="31"/>
  <c r="R129" i="30" s="1"/>
  <c r="S129" i="31"/>
  <c r="S129" i="30" s="1"/>
  <c r="U129" i="31"/>
  <c r="U129" i="30" s="1"/>
  <c r="V129" i="31"/>
  <c r="V129" i="30" s="1"/>
  <c r="W129" i="31"/>
  <c r="W129" i="30" s="1"/>
  <c r="X129" i="31"/>
  <c r="X129" i="30" s="1"/>
  <c r="Y129" i="31"/>
  <c r="Y129" i="30" s="1"/>
  <c r="Z129" i="31"/>
  <c r="Z129" i="30" s="1"/>
  <c r="AA129" i="31"/>
  <c r="AA129" i="30" s="1"/>
  <c r="AB129" i="31"/>
  <c r="AB129" i="30" s="1"/>
  <c r="AC129" i="31"/>
  <c r="AC129" i="30" s="1"/>
  <c r="AD129" i="31"/>
  <c r="AD129" i="30" s="1"/>
  <c r="AE129" i="31"/>
  <c r="AE129" i="30" s="1"/>
  <c r="D130" i="31"/>
  <c r="D130" i="30" s="1"/>
  <c r="E130" i="31"/>
  <c r="E130" i="30" s="1"/>
  <c r="F130" i="31"/>
  <c r="F130" i="30" s="1"/>
  <c r="G130" i="31"/>
  <c r="G130" i="30" s="1"/>
  <c r="H130" i="31"/>
  <c r="H130" i="30" s="1"/>
  <c r="I130" i="31"/>
  <c r="I130" i="30" s="1"/>
  <c r="J130" i="31"/>
  <c r="J130" i="30" s="1"/>
  <c r="K130" i="31"/>
  <c r="K130" i="30" s="1"/>
  <c r="L130" i="31"/>
  <c r="L130" i="30" s="1"/>
  <c r="M130" i="31"/>
  <c r="M130" i="30" s="1"/>
  <c r="N130" i="31"/>
  <c r="N130" i="30" s="1"/>
  <c r="O130" i="31"/>
  <c r="O130" i="30" s="1"/>
  <c r="P130" i="31"/>
  <c r="P130" i="30" s="1"/>
  <c r="Q130" i="31"/>
  <c r="Q130" i="30" s="1"/>
  <c r="R130" i="31"/>
  <c r="R130" i="30" s="1"/>
  <c r="S130" i="31"/>
  <c r="S130" i="30" s="1"/>
  <c r="U130" i="31"/>
  <c r="U130" i="30" s="1"/>
  <c r="V130" i="31"/>
  <c r="V130" i="30" s="1"/>
  <c r="W130" i="31"/>
  <c r="W130" i="30" s="1"/>
  <c r="X130" i="31"/>
  <c r="X130" i="30" s="1"/>
  <c r="Y130" i="31"/>
  <c r="Y130" i="30" s="1"/>
  <c r="Z130" i="31"/>
  <c r="Z130" i="30" s="1"/>
  <c r="AA130" i="31"/>
  <c r="AA130" i="30" s="1"/>
  <c r="AB130" i="31"/>
  <c r="AB130" i="30" s="1"/>
  <c r="AC130" i="31"/>
  <c r="AC130" i="30" s="1"/>
  <c r="AD130" i="31"/>
  <c r="AD130" i="30" s="1"/>
  <c r="AE130" i="31"/>
  <c r="AE130" i="30" s="1"/>
  <c r="D131" i="31"/>
  <c r="D131" i="30" s="1"/>
  <c r="E131" i="31"/>
  <c r="E131" i="30" s="1"/>
  <c r="F131" i="31"/>
  <c r="F131" i="30" s="1"/>
  <c r="G131" i="31"/>
  <c r="G131" i="30" s="1"/>
  <c r="H131" i="31"/>
  <c r="H131" i="30" s="1"/>
  <c r="I131" i="31"/>
  <c r="I131" i="30" s="1"/>
  <c r="J131" i="31"/>
  <c r="J131" i="30" s="1"/>
  <c r="K131" i="31"/>
  <c r="K131" i="30" s="1"/>
  <c r="L131" i="31"/>
  <c r="L131" i="30" s="1"/>
  <c r="M131" i="31"/>
  <c r="M131" i="30" s="1"/>
  <c r="N131" i="31"/>
  <c r="N131" i="30" s="1"/>
  <c r="O131" i="31"/>
  <c r="O131" i="30" s="1"/>
  <c r="P131" i="31"/>
  <c r="P131" i="30" s="1"/>
  <c r="Q131" i="31"/>
  <c r="Q131" i="30" s="1"/>
  <c r="R131" i="31"/>
  <c r="R131" i="30" s="1"/>
  <c r="S131" i="31"/>
  <c r="S131" i="30" s="1"/>
  <c r="U131" i="31"/>
  <c r="U131" i="30" s="1"/>
  <c r="V131" i="31"/>
  <c r="V131" i="30" s="1"/>
  <c r="W131" i="31"/>
  <c r="W131" i="30" s="1"/>
  <c r="X131" i="31"/>
  <c r="X131" i="30" s="1"/>
  <c r="Y131" i="31"/>
  <c r="Y131" i="30" s="1"/>
  <c r="Z131" i="31"/>
  <c r="Z131" i="30" s="1"/>
  <c r="AA131" i="31"/>
  <c r="AA131" i="30" s="1"/>
  <c r="AB131" i="31"/>
  <c r="AB131" i="30" s="1"/>
  <c r="AC131" i="31"/>
  <c r="AC131" i="30" s="1"/>
  <c r="AD131" i="31"/>
  <c r="AD131" i="30" s="1"/>
  <c r="AE131" i="31"/>
  <c r="AE131" i="30" s="1"/>
  <c r="D132" i="31"/>
  <c r="D132" i="30" s="1"/>
  <c r="E132" i="31"/>
  <c r="E132" i="30" s="1"/>
  <c r="F132" i="31"/>
  <c r="F132" i="30" s="1"/>
  <c r="G132" i="31"/>
  <c r="G132" i="30" s="1"/>
  <c r="H132" i="31"/>
  <c r="H132" i="30" s="1"/>
  <c r="I132" i="31"/>
  <c r="I132" i="30" s="1"/>
  <c r="J132" i="31"/>
  <c r="J132" i="30" s="1"/>
  <c r="K132" i="31"/>
  <c r="K132" i="30" s="1"/>
  <c r="L132" i="31"/>
  <c r="L132" i="30" s="1"/>
  <c r="M132" i="31"/>
  <c r="M132" i="30" s="1"/>
  <c r="N132" i="31"/>
  <c r="N132" i="30" s="1"/>
  <c r="O132" i="31"/>
  <c r="O132" i="30" s="1"/>
  <c r="P132" i="31"/>
  <c r="P132" i="30" s="1"/>
  <c r="Q132" i="31"/>
  <c r="Q132" i="30" s="1"/>
  <c r="R132" i="31"/>
  <c r="R132" i="30" s="1"/>
  <c r="S132" i="31"/>
  <c r="S132" i="30" s="1"/>
  <c r="U132" i="31"/>
  <c r="U132" i="30" s="1"/>
  <c r="V132" i="31"/>
  <c r="V132" i="30" s="1"/>
  <c r="W132" i="31"/>
  <c r="W132" i="30" s="1"/>
  <c r="X132" i="31"/>
  <c r="X132" i="30" s="1"/>
  <c r="Y132" i="31"/>
  <c r="Y132" i="30" s="1"/>
  <c r="Z132" i="31"/>
  <c r="Z132" i="30" s="1"/>
  <c r="AA132" i="31"/>
  <c r="AA132" i="30" s="1"/>
  <c r="AB132" i="31"/>
  <c r="AB132" i="30" s="1"/>
  <c r="AC132" i="31"/>
  <c r="AC132" i="30" s="1"/>
  <c r="AD132" i="31"/>
  <c r="AD132" i="30" s="1"/>
  <c r="AE132" i="31"/>
  <c r="AE132" i="30" s="1"/>
  <c r="D133" i="31"/>
  <c r="D133" i="30" s="1"/>
  <c r="E133" i="31"/>
  <c r="E133" i="30" s="1"/>
  <c r="F133" i="31"/>
  <c r="F133" i="30" s="1"/>
  <c r="G133" i="31"/>
  <c r="G133" i="30" s="1"/>
  <c r="H133" i="31"/>
  <c r="H133" i="30" s="1"/>
  <c r="I133" i="31"/>
  <c r="I133" i="30" s="1"/>
  <c r="J133" i="31"/>
  <c r="J133" i="30" s="1"/>
  <c r="K133" i="31"/>
  <c r="K133" i="30" s="1"/>
  <c r="L133" i="31"/>
  <c r="L133" i="30" s="1"/>
  <c r="M133" i="31"/>
  <c r="M133" i="30" s="1"/>
  <c r="N133" i="31"/>
  <c r="N133" i="30" s="1"/>
  <c r="O133" i="31"/>
  <c r="O133" i="30" s="1"/>
  <c r="P133" i="31"/>
  <c r="P133" i="30" s="1"/>
  <c r="Q133" i="31"/>
  <c r="Q133" i="30" s="1"/>
  <c r="R133" i="31"/>
  <c r="R133" i="30" s="1"/>
  <c r="S133" i="31"/>
  <c r="S133" i="30" s="1"/>
  <c r="U133" i="31"/>
  <c r="U133" i="30" s="1"/>
  <c r="V133" i="31"/>
  <c r="V133" i="30" s="1"/>
  <c r="W133" i="31"/>
  <c r="W133" i="30" s="1"/>
  <c r="X133" i="31"/>
  <c r="X133" i="30" s="1"/>
  <c r="Y133" i="31"/>
  <c r="Y133" i="30" s="1"/>
  <c r="Z133" i="31"/>
  <c r="Z133" i="30" s="1"/>
  <c r="AA133" i="31"/>
  <c r="AA133" i="30" s="1"/>
  <c r="AB133" i="31"/>
  <c r="AB133" i="30" s="1"/>
  <c r="AC133" i="31"/>
  <c r="AC133" i="30" s="1"/>
  <c r="AD133" i="31"/>
  <c r="AD133" i="30" s="1"/>
  <c r="AE133" i="31"/>
  <c r="AE133" i="30" s="1"/>
  <c r="D134" i="31"/>
  <c r="D134" i="30" s="1"/>
  <c r="E134" i="31"/>
  <c r="E134" i="30" s="1"/>
  <c r="F134" i="31"/>
  <c r="F134" i="30" s="1"/>
  <c r="G134" i="31"/>
  <c r="G134" i="30" s="1"/>
  <c r="H134" i="31"/>
  <c r="H134" i="30" s="1"/>
  <c r="I134" i="31"/>
  <c r="I134" i="30" s="1"/>
  <c r="J134" i="31"/>
  <c r="J134" i="30" s="1"/>
  <c r="K134" i="31"/>
  <c r="K134" i="30" s="1"/>
  <c r="L134" i="31"/>
  <c r="L134" i="30" s="1"/>
  <c r="M134" i="31"/>
  <c r="M134" i="30" s="1"/>
  <c r="N134" i="31"/>
  <c r="N134" i="30" s="1"/>
  <c r="O134" i="31"/>
  <c r="O134" i="30" s="1"/>
  <c r="P134" i="31"/>
  <c r="P134" i="30" s="1"/>
  <c r="Q134" i="31"/>
  <c r="Q134" i="30" s="1"/>
  <c r="R134" i="31"/>
  <c r="R134" i="30" s="1"/>
  <c r="S134" i="31"/>
  <c r="S134" i="30" s="1"/>
  <c r="U134" i="31"/>
  <c r="U134" i="30" s="1"/>
  <c r="V134" i="31"/>
  <c r="V134" i="30" s="1"/>
  <c r="W134" i="31"/>
  <c r="W134" i="30" s="1"/>
  <c r="X134" i="31"/>
  <c r="X134" i="30" s="1"/>
  <c r="Y134" i="31"/>
  <c r="Y134" i="30" s="1"/>
  <c r="Z134" i="31"/>
  <c r="Z134" i="30" s="1"/>
  <c r="AA134" i="31"/>
  <c r="AA134" i="30" s="1"/>
  <c r="AB134" i="31"/>
  <c r="AB134" i="30" s="1"/>
  <c r="AC134" i="31"/>
  <c r="AC134" i="30" s="1"/>
  <c r="AD134" i="31"/>
  <c r="AD134" i="30" s="1"/>
  <c r="AE134" i="31"/>
  <c r="AE134" i="30" s="1"/>
  <c r="D135" i="31"/>
  <c r="D135" i="30" s="1"/>
  <c r="E135" i="31"/>
  <c r="E135" i="30" s="1"/>
  <c r="F135" i="31"/>
  <c r="F135" i="30" s="1"/>
  <c r="G135" i="31"/>
  <c r="G135" i="30" s="1"/>
  <c r="H135" i="31"/>
  <c r="H135" i="30" s="1"/>
  <c r="I135" i="31"/>
  <c r="I135" i="30" s="1"/>
  <c r="J135" i="31"/>
  <c r="J135" i="30" s="1"/>
  <c r="K135" i="31"/>
  <c r="K135" i="30" s="1"/>
  <c r="L135" i="31"/>
  <c r="L135" i="30" s="1"/>
  <c r="M135" i="31"/>
  <c r="M135" i="30" s="1"/>
  <c r="N135" i="31"/>
  <c r="N135" i="30" s="1"/>
  <c r="O135" i="31"/>
  <c r="O135" i="30" s="1"/>
  <c r="P135" i="31"/>
  <c r="P135" i="30" s="1"/>
  <c r="Q135" i="31"/>
  <c r="Q135" i="30" s="1"/>
  <c r="R135" i="31"/>
  <c r="R135" i="30" s="1"/>
  <c r="S135" i="31"/>
  <c r="S135" i="30" s="1"/>
  <c r="U135" i="31"/>
  <c r="U135" i="30" s="1"/>
  <c r="V135" i="31"/>
  <c r="V135" i="30" s="1"/>
  <c r="W135" i="31"/>
  <c r="W135" i="30" s="1"/>
  <c r="X135" i="31"/>
  <c r="X135" i="30" s="1"/>
  <c r="Y135" i="31"/>
  <c r="Y135" i="30" s="1"/>
  <c r="Z135" i="31"/>
  <c r="Z135" i="30" s="1"/>
  <c r="AA135" i="31"/>
  <c r="AA135" i="30" s="1"/>
  <c r="AB135" i="31"/>
  <c r="AB135" i="30" s="1"/>
  <c r="AC135" i="31"/>
  <c r="AC135" i="30" s="1"/>
  <c r="AD135" i="31"/>
  <c r="AD135" i="30" s="1"/>
  <c r="AE135" i="31"/>
  <c r="AE135" i="30" s="1"/>
  <c r="D136" i="31"/>
  <c r="D136" i="30" s="1"/>
  <c r="E136" i="31"/>
  <c r="E136" i="30" s="1"/>
  <c r="F136" i="31"/>
  <c r="F136" i="30" s="1"/>
  <c r="G136" i="31"/>
  <c r="G136" i="30" s="1"/>
  <c r="H136" i="31"/>
  <c r="H136" i="30" s="1"/>
  <c r="I136" i="31"/>
  <c r="I136" i="30" s="1"/>
  <c r="J136" i="31"/>
  <c r="J136" i="30" s="1"/>
  <c r="K136" i="31"/>
  <c r="K136" i="30" s="1"/>
  <c r="L136" i="31"/>
  <c r="L136" i="30" s="1"/>
  <c r="M136" i="31"/>
  <c r="M136" i="30" s="1"/>
  <c r="N136" i="31"/>
  <c r="N136" i="30" s="1"/>
  <c r="O136" i="31"/>
  <c r="O136" i="30" s="1"/>
  <c r="P136" i="31"/>
  <c r="P136" i="30" s="1"/>
  <c r="Q136" i="31"/>
  <c r="Q136" i="30" s="1"/>
  <c r="R136" i="31"/>
  <c r="R136" i="30" s="1"/>
  <c r="S136" i="31"/>
  <c r="S136" i="30" s="1"/>
  <c r="U136" i="31"/>
  <c r="U136" i="30" s="1"/>
  <c r="V136" i="31"/>
  <c r="V136" i="30" s="1"/>
  <c r="W136" i="31"/>
  <c r="W136" i="30" s="1"/>
  <c r="X136" i="31"/>
  <c r="X136" i="30" s="1"/>
  <c r="Y136" i="31"/>
  <c r="Y136" i="30" s="1"/>
  <c r="Z136" i="31"/>
  <c r="Z136" i="30" s="1"/>
  <c r="AA136" i="31"/>
  <c r="AA136" i="30" s="1"/>
  <c r="AB136" i="31"/>
  <c r="AB136" i="30" s="1"/>
  <c r="AC136" i="31"/>
  <c r="AC136" i="30" s="1"/>
  <c r="AD136" i="31"/>
  <c r="AD136" i="30" s="1"/>
  <c r="AE136" i="31"/>
  <c r="AE136" i="30" s="1"/>
  <c r="D137" i="31"/>
  <c r="D137" i="30" s="1"/>
  <c r="E137" i="31"/>
  <c r="E137" i="30" s="1"/>
  <c r="F137" i="31"/>
  <c r="F137" i="30" s="1"/>
  <c r="G137" i="31"/>
  <c r="G137" i="30" s="1"/>
  <c r="H137" i="31"/>
  <c r="H137" i="30" s="1"/>
  <c r="I137" i="31"/>
  <c r="I137" i="30" s="1"/>
  <c r="J137" i="31"/>
  <c r="J137" i="30" s="1"/>
  <c r="K137" i="31"/>
  <c r="K137" i="30" s="1"/>
  <c r="L137" i="31"/>
  <c r="L137" i="30" s="1"/>
  <c r="M137" i="31"/>
  <c r="M137" i="30" s="1"/>
  <c r="N137" i="31"/>
  <c r="N137" i="30" s="1"/>
  <c r="O137" i="31"/>
  <c r="O137" i="30" s="1"/>
  <c r="P137" i="31"/>
  <c r="P137" i="30" s="1"/>
  <c r="Q137" i="31"/>
  <c r="Q137" i="30" s="1"/>
  <c r="R137" i="31"/>
  <c r="R137" i="30" s="1"/>
  <c r="S137" i="31"/>
  <c r="S137" i="30" s="1"/>
  <c r="U137" i="31"/>
  <c r="U137" i="30" s="1"/>
  <c r="V137" i="31"/>
  <c r="V137" i="30" s="1"/>
  <c r="W137" i="31"/>
  <c r="W137" i="30" s="1"/>
  <c r="X137" i="31"/>
  <c r="X137" i="30" s="1"/>
  <c r="Y137" i="31"/>
  <c r="Y137" i="30" s="1"/>
  <c r="Z137" i="31"/>
  <c r="Z137" i="30" s="1"/>
  <c r="AA137" i="31"/>
  <c r="AA137" i="30" s="1"/>
  <c r="AB137" i="31"/>
  <c r="AB137" i="30" s="1"/>
  <c r="AC137" i="31"/>
  <c r="AC137" i="30" s="1"/>
  <c r="AD137" i="31"/>
  <c r="AD137" i="30" s="1"/>
  <c r="AE137" i="31"/>
  <c r="AE137" i="30" s="1"/>
  <c r="D138" i="31"/>
  <c r="D138" i="30" s="1"/>
  <c r="E138" i="31"/>
  <c r="E138" i="30" s="1"/>
  <c r="F138" i="31"/>
  <c r="F138" i="30" s="1"/>
  <c r="G138" i="31"/>
  <c r="G138" i="30" s="1"/>
  <c r="H138" i="31"/>
  <c r="H138" i="30" s="1"/>
  <c r="I138" i="31"/>
  <c r="I138" i="30" s="1"/>
  <c r="J138" i="31"/>
  <c r="J138" i="30" s="1"/>
  <c r="K138" i="31"/>
  <c r="K138" i="30" s="1"/>
  <c r="L138" i="31"/>
  <c r="L138" i="30" s="1"/>
  <c r="M138" i="31"/>
  <c r="M138" i="30" s="1"/>
  <c r="N138" i="31"/>
  <c r="N138" i="30" s="1"/>
  <c r="O138" i="31"/>
  <c r="O138" i="30" s="1"/>
  <c r="P138" i="31"/>
  <c r="P138" i="30" s="1"/>
  <c r="Q138" i="31"/>
  <c r="Q138" i="30" s="1"/>
  <c r="R138" i="31"/>
  <c r="R138" i="30" s="1"/>
  <c r="S138" i="31"/>
  <c r="S138" i="30" s="1"/>
  <c r="U138" i="31"/>
  <c r="U138" i="30" s="1"/>
  <c r="V138" i="31"/>
  <c r="V138" i="30" s="1"/>
  <c r="W138" i="31"/>
  <c r="W138" i="30" s="1"/>
  <c r="X138" i="31"/>
  <c r="X138" i="30" s="1"/>
  <c r="Y138" i="31"/>
  <c r="Y138" i="30" s="1"/>
  <c r="Z138" i="31"/>
  <c r="Z138" i="30" s="1"/>
  <c r="AA138" i="31"/>
  <c r="AA138" i="30" s="1"/>
  <c r="AB138" i="31"/>
  <c r="AB138" i="30" s="1"/>
  <c r="AC138" i="31"/>
  <c r="AC138" i="30" s="1"/>
  <c r="AD138" i="31"/>
  <c r="AD138" i="30" s="1"/>
  <c r="AE138" i="31"/>
  <c r="AE138" i="30" s="1"/>
  <c r="D139" i="31"/>
  <c r="D139" i="30" s="1"/>
  <c r="E139" i="31"/>
  <c r="E139" i="30" s="1"/>
  <c r="F139" i="31"/>
  <c r="F139" i="30" s="1"/>
  <c r="G139" i="31"/>
  <c r="G139" i="30" s="1"/>
  <c r="H139" i="31"/>
  <c r="H139" i="30" s="1"/>
  <c r="I139" i="31"/>
  <c r="I139" i="30" s="1"/>
  <c r="J139" i="31"/>
  <c r="J139" i="30" s="1"/>
  <c r="K139" i="31"/>
  <c r="K139" i="30" s="1"/>
  <c r="L139" i="31"/>
  <c r="L139" i="30" s="1"/>
  <c r="M139" i="31"/>
  <c r="M139" i="30" s="1"/>
  <c r="N139" i="31"/>
  <c r="N139" i="30" s="1"/>
  <c r="O139" i="31"/>
  <c r="O139" i="30" s="1"/>
  <c r="P139" i="31"/>
  <c r="P139" i="30" s="1"/>
  <c r="Q139" i="31"/>
  <c r="Q139" i="30" s="1"/>
  <c r="R139" i="31"/>
  <c r="R139" i="30" s="1"/>
  <c r="S139" i="31"/>
  <c r="S139" i="30" s="1"/>
  <c r="U139" i="31"/>
  <c r="U139" i="30" s="1"/>
  <c r="V139" i="31"/>
  <c r="V139" i="30" s="1"/>
  <c r="W139" i="31"/>
  <c r="W139" i="30" s="1"/>
  <c r="X139" i="31"/>
  <c r="X139" i="30" s="1"/>
  <c r="Y139" i="31"/>
  <c r="Y139" i="30" s="1"/>
  <c r="Z139" i="31"/>
  <c r="Z139" i="30" s="1"/>
  <c r="AA139" i="31"/>
  <c r="AA139" i="30" s="1"/>
  <c r="AB139" i="31"/>
  <c r="AB139" i="30" s="1"/>
  <c r="AC139" i="31"/>
  <c r="AC139" i="30" s="1"/>
  <c r="AD139" i="31"/>
  <c r="AD139" i="30" s="1"/>
  <c r="AE139" i="31"/>
  <c r="AE139" i="30" s="1"/>
  <c r="D140" i="31"/>
  <c r="D140" i="30" s="1"/>
  <c r="E140" i="31"/>
  <c r="E140" i="30" s="1"/>
  <c r="F140" i="31"/>
  <c r="F140" i="30" s="1"/>
  <c r="G140" i="31"/>
  <c r="G140" i="30" s="1"/>
  <c r="H140" i="31"/>
  <c r="H140" i="30" s="1"/>
  <c r="I140" i="31"/>
  <c r="I140" i="30" s="1"/>
  <c r="J140" i="31"/>
  <c r="J140" i="30" s="1"/>
  <c r="K140" i="31"/>
  <c r="K140" i="30" s="1"/>
  <c r="L140" i="31"/>
  <c r="L140" i="30" s="1"/>
  <c r="M140" i="31"/>
  <c r="M140" i="30" s="1"/>
  <c r="N140" i="31"/>
  <c r="N140" i="30" s="1"/>
  <c r="O140" i="31"/>
  <c r="O140" i="30" s="1"/>
  <c r="P140" i="31"/>
  <c r="P140" i="30" s="1"/>
  <c r="Q140" i="31"/>
  <c r="Q140" i="30" s="1"/>
  <c r="R140" i="31"/>
  <c r="R140" i="30" s="1"/>
  <c r="S140" i="31"/>
  <c r="S140" i="30" s="1"/>
  <c r="U140" i="31"/>
  <c r="U140" i="30" s="1"/>
  <c r="V140" i="31"/>
  <c r="V140" i="30" s="1"/>
  <c r="W140" i="31"/>
  <c r="W140" i="30" s="1"/>
  <c r="X140" i="31"/>
  <c r="X140" i="30" s="1"/>
  <c r="Y140" i="31"/>
  <c r="Y140" i="30" s="1"/>
  <c r="Z140" i="31"/>
  <c r="Z140" i="30" s="1"/>
  <c r="AA140" i="31"/>
  <c r="AA140" i="30" s="1"/>
  <c r="AB140" i="31"/>
  <c r="AB140" i="30" s="1"/>
  <c r="AC140" i="31"/>
  <c r="AC140" i="30" s="1"/>
  <c r="AD140" i="31"/>
  <c r="AD140" i="30" s="1"/>
  <c r="AE140" i="31"/>
  <c r="AE140" i="30" s="1"/>
  <c r="D141" i="31"/>
  <c r="D141" i="30" s="1"/>
  <c r="E141" i="31"/>
  <c r="E141" i="30" s="1"/>
  <c r="F141" i="31"/>
  <c r="F141" i="30" s="1"/>
  <c r="G141" i="31"/>
  <c r="G141" i="30" s="1"/>
  <c r="H141" i="31"/>
  <c r="H141" i="30" s="1"/>
  <c r="I141" i="31"/>
  <c r="I141" i="30" s="1"/>
  <c r="J141" i="31"/>
  <c r="J141" i="30" s="1"/>
  <c r="K141" i="31"/>
  <c r="K141" i="30" s="1"/>
  <c r="L141" i="31"/>
  <c r="L141" i="30" s="1"/>
  <c r="M141" i="31"/>
  <c r="M141" i="30" s="1"/>
  <c r="N141" i="31"/>
  <c r="N141" i="30" s="1"/>
  <c r="O141" i="31"/>
  <c r="O141" i="30" s="1"/>
  <c r="P141" i="31"/>
  <c r="P141" i="30" s="1"/>
  <c r="Q141" i="31"/>
  <c r="Q141" i="30" s="1"/>
  <c r="R141" i="31"/>
  <c r="R141" i="30" s="1"/>
  <c r="S141" i="31"/>
  <c r="S141" i="30" s="1"/>
  <c r="U141" i="31"/>
  <c r="U141" i="30" s="1"/>
  <c r="V141" i="31"/>
  <c r="V141" i="30" s="1"/>
  <c r="W141" i="31"/>
  <c r="W141" i="30" s="1"/>
  <c r="X141" i="31"/>
  <c r="X141" i="30" s="1"/>
  <c r="Y141" i="31"/>
  <c r="Y141" i="30" s="1"/>
  <c r="Z141" i="31"/>
  <c r="Z141" i="30" s="1"/>
  <c r="AA141" i="31"/>
  <c r="AA141" i="30" s="1"/>
  <c r="AB141" i="31"/>
  <c r="AB141" i="30" s="1"/>
  <c r="AC141" i="31"/>
  <c r="AC141" i="30" s="1"/>
  <c r="AD141" i="31"/>
  <c r="AD141" i="30" s="1"/>
  <c r="AE141" i="31"/>
  <c r="AE141" i="30" s="1"/>
  <c r="D142" i="31"/>
  <c r="D142" i="30" s="1"/>
  <c r="E142" i="31"/>
  <c r="E142" i="30" s="1"/>
  <c r="F142" i="31"/>
  <c r="F142" i="30" s="1"/>
  <c r="G142" i="31"/>
  <c r="G142" i="30" s="1"/>
  <c r="H142" i="31"/>
  <c r="H142" i="30" s="1"/>
  <c r="I142" i="31"/>
  <c r="I142" i="30" s="1"/>
  <c r="J142" i="31"/>
  <c r="J142" i="30" s="1"/>
  <c r="K142" i="31"/>
  <c r="K142" i="30" s="1"/>
  <c r="L142" i="31"/>
  <c r="L142" i="30" s="1"/>
  <c r="M142" i="31"/>
  <c r="M142" i="30" s="1"/>
  <c r="N142" i="31"/>
  <c r="N142" i="30" s="1"/>
  <c r="O142" i="31"/>
  <c r="O142" i="30" s="1"/>
  <c r="P142" i="31"/>
  <c r="P142" i="30" s="1"/>
  <c r="Q142" i="31"/>
  <c r="Q142" i="30" s="1"/>
  <c r="R142" i="31"/>
  <c r="R142" i="30" s="1"/>
  <c r="S142" i="31"/>
  <c r="S142" i="30" s="1"/>
  <c r="U142" i="31"/>
  <c r="U142" i="30" s="1"/>
  <c r="V142" i="31"/>
  <c r="V142" i="30" s="1"/>
  <c r="W142" i="31"/>
  <c r="W142" i="30" s="1"/>
  <c r="X142" i="31"/>
  <c r="X142" i="30" s="1"/>
  <c r="Y142" i="31"/>
  <c r="Y142" i="30" s="1"/>
  <c r="Z142" i="31"/>
  <c r="Z142" i="30" s="1"/>
  <c r="AA142" i="31"/>
  <c r="AA142" i="30" s="1"/>
  <c r="AB142" i="31"/>
  <c r="AB142" i="30" s="1"/>
  <c r="AC142" i="31"/>
  <c r="AC142" i="30" s="1"/>
  <c r="AD142" i="31"/>
  <c r="AD142" i="30" s="1"/>
  <c r="AE142" i="31"/>
  <c r="AE142" i="30" s="1"/>
  <c r="D143" i="31"/>
  <c r="D143" i="30" s="1"/>
  <c r="E143" i="31"/>
  <c r="E143" i="30" s="1"/>
  <c r="F143" i="31"/>
  <c r="F143" i="30" s="1"/>
  <c r="G143" i="31"/>
  <c r="G143" i="30" s="1"/>
  <c r="H143" i="31"/>
  <c r="H143" i="30" s="1"/>
  <c r="I143" i="31"/>
  <c r="I143" i="30" s="1"/>
  <c r="J143" i="31"/>
  <c r="J143" i="30" s="1"/>
  <c r="K143" i="31"/>
  <c r="K143" i="30" s="1"/>
  <c r="L143" i="31"/>
  <c r="L143" i="30" s="1"/>
  <c r="M143" i="31"/>
  <c r="M143" i="30" s="1"/>
  <c r="N143" i="31"/>
  <c r="N143" i="30" s="1"/>
  <c r="O143" i="31"/>
  <c r="O143" i="30" s="1"/>
  <c r="P143" i="31"/>
  <c r="P143" i="30" s="1"/>
  <c r="Q143" i="31"/>
  <c r="Q143" i="30" s="1"/>
  <c r="R143" i="31"/>
  <c r="R143" i="30" s="1"/>
  <c r="S143" i="31"/>
  <c r="S143" i="30" s="1"/>
  <c r="U143" i="31"/>
  <c r="U143" i="30" s="1"/>
  <c r="V143" i="31"/>
  <c r="V143" i="30" s="1"/>
  <c r="W143" i="31"/>
  <c r="W143" i="30" s="1"/>
  <c r="X143" i="31"/>
  <c r="X143" i="30" s="1"/>
  <c r="Y143" i="31"/>
  <c r="Y143" i="30" s="1"/>
  <c r="Z143" i="31"/>
  <c r="Z143" i="30" s="1"/>
  <c r="AA143" i="31"/>
  <c r="AA143" i="30" s="1"/>
  <c r="AB143" i="31"/>
  <c r="AB143" i="30" s="1"/>
  <c r="AC143" i="31"/>
  <c r="AC143" i="30" s="1"/>
  <c r="AD143" i="31"/>
  <c r="AD143" i="30" s="1"/>
  <c r="AE143" i="31"/>
  <c r="AE143" i="30" s="1"/>
  <c r="D144" i="31"/>
  <c r="D144" i="30" s="1"/>
  <c r="E144" i="31"/>
  <c r="E144" i="30" s="1"/>
  <c r="F144" i="31"/>
  <c r="F144" i="30" s="1"/>
  <c r="G144" i="31"/>
  <c r="G144" i="30" s="1"/>
  <c r="H144" i="31"/>
  <c r="H144" i="30" s="1"/>
  <c r="I144" i="31"/>
  <c r="I144" i="30" s="1"/>
  <c r="J144" i="31"/>
  <c r="J144" i="30" s="1"/>
  <c r="K144" i="31"/>
  <c r="K144" i="30" s="1"/>
  <c r="L144" i="31"/>
  <c r="L144" i="30" s="1"/>
  <c r="M144" i="31"/>
  <c r="M144" i="30" s="1"/>
  <c r="N144" i="31"/>
  <c r="N144" i="30" s="1"/>
  <c r="O144" i="31"/>
  <c r="O144" i="30" s="1"/>
  <c r="P144" i="31"/>
  <c r="P144" i="30" s="1"/>
  <c r="Q144" i="31"/>
  <c r="Q144" i="30" s="1"/>
  <c r="R144" i="31"/>
  <c r="R144" i="30" s="1"/>
  <c r="S144" i="31"/>
  <c r="S144" i="30" s="1"/>
  <c r="U144" i="31"/>
  <c r="U144" i="30" s="1"/>
  <c r="V144" i="31"/>
  <c r="V144" i="30" s="1"/>
  <c r="W144" i="31"/>
  <c r="W144" i="30" s="1"/>
  <c r="X144" i="31"/>
  <c r="X144" i="30" s="1"/>
  <c r="Y144" i="31"/>
  <c r="Y144" i="30" s="1"/>
  <c r="Z144" i="31"/>
  <c r="Z144" i="30" s="1"/>
  <c r="AA144" i="31"/>
  <c r="AA144" i="30" s="1"/>
  <c r="AB144" i="31"/>
  <c r="AB144" i="30" s="1"/>
  <c r="AC144" i="31"/>
  <c r="AC144" i="30" s="1"/>
  <c r="AD144" i="31"/>
  <c r="AD144" i="30" s="1"/>
  <c r="AE144" i="31"/>
  <c r="AE144" i="30" s="1"/>
  <c r="D145" i="31"/>
  <c r="D145" i="30" s="1"/>
  <c r="E145" i="31"/>
  <c r="E145" i="30" s="1"/>
  <c r="F145" i="31"/>
  <c r="F145" i="30" s="1"/>
  <c r="G145" i="31"/>
  <c r="G145" i="30" s="1"/>
  <c r="H145" i="31"/>
  <c r="H145" i="30" s="1"/>
  <c r="I145" i="31"/>
  <c r="I145" i="30" s="1"/>
  <c r="J145" i="31"/>
  <c r="J145" i="30" s="1"/>
  <c r="K145" i="31"/>
  <c r="K145" i="30" s="1"/>
  <c r="L145" i="31"/>
  <c r="L145" i="30" s="1"/>
  <c r="M145" i="31"/>
  <c r="M145" i="30" s="1"/>
  <c r="N145" i="31"/>
  <c r="N145" i="30" s="1"/>
  <c r="O145" i="31"/>
  <c r="O145" i="30" s="1"/>
  <c r="P145" i="31"/>
  <c r="P145" i="30" s="1"/>
  <c r="Q145" i="31"/>
  <c r="Q145" i="30" s="1"/>
  <c r="R145" i="31"/>
  <c r="R145" i="30" s="1"/>
  <c r="S145" i="31"/>
  <c r="S145" i="30" s="1"/>
  <c r="U145" i="31"/>
  <c r="U145" i="30" s="1"/>
  <c r="V145" i="31"/>
  <c r="V145" i="30" s="1"/>
  <c r="W145" i="31"/>
  <c r="W145" i="30" s="1"/>
  <c r="X145" i="31"/>
  <c r="X145" i="30" s="1"/>
  <c r="Y145" i="31"/>
  <c r="Y145" i="30" s="1"/>
  <c r="Z145" i="31"/>
  <c r="Z145" i="30" s="1"/>
  <c r="AA145" i="31"/>
  <c r="AA145" i="30" s="1"/>
  <c r="AB145" i="31"/>
  <c r="AB145" i="30" s="1"/>
  <c r="AC145" i="31"/>
  <c r="AC145" i="30" s="1"/>
  <c r="AD145" i="31"/>
  <c r="AD145" i="30" s="1"/>
  <c r="AE145" i="31"/>
  <c r="AE145" i="30" s="1"/>
  <c r="D146" i="31"/>
  <c r="D146" i="30" s="1"/>
  <c r="E146" i="31"/>
  <c r="E146" i="30" s="1"/>
  <c r="F146" i="31"/>
  <c r="F146" i="30" s="1"/>
  <c r="G146" i="31"/>
  <c r="G146" i="30" s="1"/>
  <c r="H146" i="31"/>
  <c r="H146" i="30" s="1"/>
  <c r="I146" i="31"/>
  <c r="I146" i="30" s="1"/>
  <c r="J146" i="31"/>
  <c r="J146" i="30" s="1"/>
  <c r="K146" i="31"/>
  <c r="K146" i="30" s="1"/>
  <c r="L146" i="31"/>
  <c r="L146" i="30" s="1"/>
  <c r="M146" i="31"/>
  <c r="M146" i="30" s="1"/>
  <c r="N146" i="31"/>
  <c r="N146" i="30" s="1"/>
  <c r="O146" i="31"/>
  <c r="O146" i="30" s="1"/>
  <c r="P146" i="31"/>
  <c r="P146" i="30" s="1"/>
  <c r="Q146" i="31"/>
  <c r="Q146" i="30" s="1"/>
  <c r="R146" i="31"/>
  <c r="R146" i="30" s="1"/>
  <c r="S146" i="31"/>
  <c r="S146" i="30" s="1"/>
  <c r="U146" i="31"/>
  <c r="U146" i="30" s="1"/>
  <c r="V146" i="31"/>
  <c r="V146" i="30" s="1"/>
  <c r="W146" i="31"/>
  <c r="W146" i="30" s="1"/>
  <c r="X146" i="31"/>
  <c r="X146" i="30" s="1"/>
  <c r="Y146" i="31"/>
  <c r="Y146" i="30" s="1"/>
  <c r="Z146" i="31"/>
  <c r="Z146" i="30" s="1"/>
  <c r="AA146" i="31"/>
  <c r="AA146" i="30" s="1"/>
  <c r="AB146" i="31"/>
  <c r="AB146" i="30" s="1"/>
  <c r="AC146" i="31"/>
  <c r="AC146" i="30" s="1"/>
  <c r="AD146" i="31"/>
  <c r="AD146" i="30" s="1"/>
  <c r="AE146" i="31"/>
  <c r="AE146" i="30" s="1"/>
  <c r="D147" i="31"/>
  <c r="D147" i="30" s="1"/>
  <c r="E147" i="31"/>
  <c r="E147" i="30" s="1"/>
  <c r="F147" i="31"/>
  <c r="F147" i="30" s="1"/>
  <c r="G147" i="31"/>
  <c r="G147" i="30" s="1"/>
  <c r="H147" i="31"/>
  <c r="H147" i="30" s="1"/>
  <c r="I147" i="31"/>
  <c r="I147" i="30" s="1"/>
  <c r="J147" i="31"/>
  <c r="J147" i="30" s="1"/>
  <c r="K147" i="31"/>
  <c r="K147" i="30" s="1"/>
  <c r="L147" i="31"/>
  <c r="L147" i="30" s="1"/>
  <c r="M147" i="31"/>
  <c r="M147" i="30" s="1"/>
  <c r="N147" i="31"/>
  <c r="N147" i="30" s="1"/>
  <c r="O147" i="31"/>
  <c r="O147" i="30" s="1"/>
  <c r="P147" i="31"/>
  <c r="P147" i="30" s="1"/>
  <c r="Q147" i="31"/>
  <c r="Q147" i="30" s="1"/>
  <c r="R147" i="31"/>
  <c r="R147" i="30" s="1"/>
  <c r="S147" i="31"/>
  <c r="S147" i="30" s="1"/>
  <c r="U147" i="31"/>
  <c r="U147" i="30" s="1"/>
  <c r="V147" i="31"/>
  <c r="V147" i="30" s="1"/>
  <c r="W147" i="31"/>
  <c r="W147" i="30" s="1"/>
  <c r="X147" i="31"/>
  <c r="X147" i="30" s="1"/>
  <c r="Y147" i="31"/>
  <c r="Y147" i="30" s="1"/>
  <c r="Z147" i="31"/>
  <c r="Z147" i="30" s="1"/>
  <c r="AA147" i="31"/>
  <c r="AA147" i="30" s="1"/>
  <c r="AB147" i="31"/>
  <c r="AB147" i="30" s="1"/>
  <c r="AC147" i="31"/>
  <c r="AC147" i="30" s="1"/>
  <c r="AD147" i="31"/>
  <c r="AD147" i="30" s="1"/>
  <c r="AE147" i="31"/>
  <c r="AE147" i="30" s="1"/>
  <c r="D148" i="31"/>
  <c r="D148" i="30" s="1"/>
  <c r="E148" i="31"/>
  <c r="E148" i="30" s="1"/>
  <c r="F148" i="31"/>
  <c r="F148" i="30" s="1"/>
  <c r="G148" i="31"/>
  <c r="G148" i="30" s="1"/>
  <c r="H148" i="31"/>
  <c r="H148" i="30" s="1"/>
  <c r="I148" i="31"/>
  <c r="I148" i="30" s="1"/>
  <c r="J148" i="31"/>
  <c r="J148" i="30" s="1"/>
  <c r="K148" i="31"/>
  <c r="K148" i="30" s="1"/>
  <c r="L148" i="31"/>
  <c r="L148" i="30" s="1"/>
  <c r="M148" i="31"/>
  <c r="M148" i="30" s="1"/>
  <c r="N148" i="31"/>
  <c r="N148" i="30" s="1"/>
  <c r="O148" i="31"/>
  <c r="O148" i="30" s="1"/>
  <c r="P148" i="31"/>
  <c r="P148" i="30" s="1"/>
  <c r="Q148" i="31"/>
  <c r="Q148" i="30" s="1"/>
  <c r="R148" i="31"/>
  <c r="R148" i="30" s="1"/>
  <c r="S148" i="31"/>
  <c r="S148" i="30" s="1"/>
  <c r="U148" i="31"/>
  <c r="U148" i="30" s="1"/>
  <c r="V148" i="31"/>
  <c r="V148" i="30" s="1"/>
  <c r="W148" i="31"/>
  <c r="W148" i="30" s="1"/>
  <c r="X148" i="31"/>
  <c r="X148" i="30" s="1"/>
  <c r="Y148" i="31"/>
  <c r="Y148" i="30" s="1"/>
  <c r="Z148" i="31"/>
  <c r="Z148" i="30" s="1"/>
  <c r="AA148" i="31"/>
  <c r="AA148" i="30" s="1"/>
  <c r="AB148" i="31"/>
  <c r="AB148" i="30" s="1"/>
  <c r="AC148" i="31"/>
  <c r="AC148" i="30" s="1"/>
  <c r="AD148" i="31"/>
  <c r="AD148" i="30" s="1"/>
  <c r="AE148" i="31"/>
  <c r="AE148" i="30" s="1"/>
  <c r="D149" i="31"/>
  <c r="D149" i="30" s="1"/>
  <c r="E149" i="31"/>
  <c r="E149" i="30" s="1"/>
  <c r="F149" i="31"/>
  <c r="F149" i="30" s="1"/>
  <c r="G149" i="31"/>
  <c r="G149" i="30" s="1"/>
  <c r="H149" i="31"/>
  <c r="H149" i="30" s="1"/>
  <c r="I149" i="31"/>
  <c r="I149" i="30" s="1"/>
  <c r="J149" i="31"/>
  <c r="J149" i="30" s="1"/>
  <c r="K149" i="31"/>
  <c r="K149" i="30" s="1"/>
  <c r="L149" i="31"/>
  <c r="L149" i="30" s="1"/>
  <c r="M149" i="31"/>
  <c r="M149" i="30" s="1"/>
  <c r="N149" i="31"/>
  <c r="N149" i="30" s="1"/>
  <c r="O149" i="31"/>
  <c r="O149" i="30" s="1"/>
  <c r="P149" i="31"/>
  <c r="P149" i="30" s="1"/>
  <c r="Q149" i="31"/>
  <c r="Q149" i="30" s="1"/>
  <c r="R149" i="31"/>
  <c r="R149" i="30" s="1"/>
  <c r="S149" i="31"/>
  <c r="S149" i="30" s="1"/>
  <c r="U149" i="31"/>
  <c r="U149" i="30" s="1"/>
  <c r="V149" i="31"/>
  <c r="V149" i="30" s="1"/>
  <c r="W149" i="31"/>
  <c r="W149" i="30" s="1"/>
  <c r="X149" i="31"/>
  <c r="X149" i="30" s="1"/>
  <c r="Y149" i="31"/>
  <c r="Y149" i="30" s="1"/>
  <c r="Z149" i="31"/>
  <c r="Z149" i="30" s="1"/>
  <c r="AA149" i="31"/>
  <c r="AA149" i="30" s="1"/>
  <c r="AB149" i="31"/>
  <c r="AB149" i="30" s="1"/>
  <c r="AC149" i="31"/>
  <c r="AC149" i="30" s="1"/>
  <c r="AD149" i="31"/>
  <c r="AD149" i="30" s="1"/>
  <c r="AE149" i="31"/>
  <c r="AE149" i="30" s="1"/>
  <c r="D150" i="31"/>
  <c r="D150" i="30" s="1"/>
  <c r="E150" i="31"/>
  <c r="E150" i="30" s="1"/>
  <c r="F150" i="31"/>
  <c r="F150" i="30" s="1"/>
  <c r="G150" i="31"/>
  <c r="G150" i="30" s="1"/>
  <c r="H150" i="31"/>
  <c r="H150" i="30" s="1"/>
  <c r="I150" i="31"/>
  <c r="I150" i="30" s="1"/>
  <c r="J150" i="31"/>
  <c r="J150" i="30" s="1"/>
  <c r="K150" i="31"/>
  <c r="K150" i="30" s="1"/>
  <c r="L150" i="31"/>
  <c r="L150" i="30" s="1"/>
  <c r="M150" i="31"/>
  <c r="M150" i="30" s="1"/>
  <c r="N150" i="31"/>
  <c r="N150" i="30" s="1"/>
  <c r="O150" i="31"/>
  <c r="O150" i="30" s="1"/>
  <c r="P150" i="31"/>
  <c r="P150" i="30" s="1"/>
  <c r="Q150" i="31"/>
  <c r="Q150" i="30" s="1"/>
  <c r="R150" i="31"/>
  <c r="R150" i="30" s="1"/>
  <c r="S150" i="31"/>
  <c r="S150" i="30" s="1"/>
  <c r="U150" i="31"/>
  <c r="U150" i="30" s="1"/>
  <c r="V150" i="31"/>
  <c r="V150" i="30" s="1"/>
  <c r="W150" i="31"/>
  <c r="W150" i="30" s="1"/>
  <c r="X150" i="31"/>
  <c r="X150" i="30" s="1"/>
  <c r="Y150" i="31"/>
  <c r="Y150" i="30" s="1"/>
  <c r="Z150" i="31"/>
  <c r="Z150" i="30" s="1"/>
  <c r="AA150" i="31"/>
  <c r="AA150" i="30" s="1"/>
  <c r="AB150" i="31"/>
  <c r="AB150" i="30" s="1"/>
  <c r="AC150" i="31"/>
  <c r="AC150" i="30" s="1"/>
  <c r="AD150" i="31"/>
  <c r="AD150" i="30" s="1"/>
  <c r="AE150" i="31"/>
  <c r="AE150" i="30" s="1"/>
  <c r="D151" i="31"/>
  <c r="D151" i="30" s="1"/>
  <c r="E151" i="31"/>
  <c r="E151" i="30" s="1"/>
  <c r="F151" i="31"/>
  <c r="F151" i="30" s="1"/>
  <c r="G151" i="31"/>
  <c r="G151" i="30" s="1"/>
  <c r="H151" i="31"/>
  <c r="H151" i="30" s="1"/>
  <c r="I151" i="31"/>
  <c r="I151" i="30" s="1"/>
  <c r="J151" i="31"/>
  <c r="J151" i="30" s="1"/>
  <c r="K151" i="31"/>
  <c r="K151" i="30" s="1"/>
  <c r="L151" i="31"/>
  <c r="L151" i="30" s="1"/>
  <c r="M151" i="31"/>
  <c r="M151" i="30" s="1"/>
  <c r="N151" i="31"/>
  <c r="N151" i="30" s="1"/>
  <c r="O151" i="31"/>
  <c r="O151" i="30" s="1"/>
  <c r="P151" i="31"/>
  <c r="P151" i="30" s="1"/>
  <c r="Q151" i="31"/>
  <c r="Q151" i="30" s="1"/>
  <c r="R151" i="31"/>
  <c r="R151" i="30" s="1"/>
  <c r="S151" i="31"/>
  <c r="S151" i="30" s="1"/>
  <c r="U151" i="31"/>
  <c r="U151" i="30" s="1"/>
  <c r="V151" i="31"/>
  <c r="V151" i="30" s="1"/>
  <c r="W151" i="31"/>
  <c r="W151" i="30" s="1"/>
  <c r="X151" i="31"/>
  <c r="X151" i="30" s="1"/>
  <c r="Y151" i="31"/>
  <c r="Y151" i="30" s="1"/>
  <c r="Z151" i="31"/>
  <c r="Z151" i="30" s="1"/>
  <c r="AA151" i="31"/>
  <c r="AA151" i="30" s="1"/>
  <c r="AB151" i="31"/>
  <c r="AB151" i="30" s="1"/>
  <c r="AC151" i="31"/>
  <c r="AC151" i="30" s="1"/>
  <c r="AD151" i="31"/>
  <c r="AD151" i="30" s="1"/>
  <c r="AE151" i="31"/>
  <c r="AE151" i="30" s="1"/>
  <c r="D152" i="31"/>
  <c r="D152" i="30" s="1"/>
  <c r="E152" i="31"/>
  <c r="E152" i="30" s="1"/>
  <c r="F152" i="31"/>
  <c r="F152" i="30" s="1"/>
  <c r="G152" i="31"/>
  <c r="G152" i="30" s="1"/>
  <c r="H152" i="31"/>
  <c r="H152" i="30" s="1"/>
  <c r="I152" i="31"/>
  <c r="I152" i="30" s="1"/>
  <c r="J152" i="31"/>
  <c r="J152" i="30" s="1"/>
  <c r="K152" i="31"/>
  <c r="K152" i="30" s="1"/>
  <c r="L152" i="31"/>
  <c r="L152" i="30" s="1"/>
  <c r="M152" i="31"/>
  <c r="M152" i="30" s="1"/>
  <c r="N152" i="31"/>
  <c r="N152" i="30" s="1"/>
  <c r="O152" i="31"/>
  <c r="O152" i="30" s="1"/>
  <c r="P152" i="31"/>
  <c r="P152" i="30" s="1"/>
  <c r="Q152" i="31"/>
  <c r="Q152" i="30" s="1"/>
  <c r="R152" i="31"/>
  <c r="R152" i="30" s="1"/>
  <c r="S152" i="31"/>
  <c r="S152" i="30" s="1"/>
  <c r="U152" i="31"/>
  <c r="U152" i="30" s="1"/>
  <c r="V152" i="31"/>
  <c r="V152" i="30" s="1"/>
  <c r="W152" i="31"/>
  <c r="W152" i="30" s="1"/>
  <c r="X152" i="31"/>
  <c r="X152" i="30" s="1"/>
  <c r="Y152" i="31"/>
  <c r="Y152" i="30" s="1"/>
  <c r="Z152" i="31"/>
  <c r="Z152" i="30" s="1"/>
  <c r="AA152" i="31"/>
  <c r="AA152" i="30" s="1"/>
  <c r="AB152" i="31"/>
  <c r="AB152" i="30" s="1"/>
  <c r="AC152" i="31"/>
  <c r="AC152" i="30" s="1"/>
  <c r="AD152" i="31"/>
  <c r="AD152" i="30" s="1"/>
  <c r="AE152" i="31"/>
  <c r="AE152" i="30" s="1"/>
  <c r="D153" i="31"/>
  <c r="D153" i="30" s="1"/>
  <c r="E153" i="31"/>
  <c r="E153" i="30" s="1"/>
  <c r="F153" i="31"/>
  <c r="F153" i="30" s="1"/>
  <c r="G153" i="31"/>
  <c r="G153" i="30" s="1"/>
  <c r="H153" i="31"/>
  <c r="H153" i="30" s="1"/>
  <c r="I153" i="31"/>
  <c r="I153" i="30" s="1"/>
  <c r="J153" i="31"/>
  <c r="J153" i="30" s="1"/>
  <c r="K153" i="31"/>
  <c r="K153" i="30" s="1"/>
  <c r="L153" i="31"/>
  <c r="L153" i="30" s="1"/>
  <c r="M153" i="31"/>
  <c r="M153" i="30" s="1"/>
  <c r="N153" i="31"/>
  <c r="N153" i="30" s="1"/>
  <c r="O153" i="31"/>
  <c r="O153" i="30" s="1"/>
  <c r="P153" i="31"/>
  <c r="P153" i="30" s="1"/>
  <c r="Q153" i="31"/>
  <c r="Q153" i="30" s="1"/>
  <c r="R153" i="31"/>
  <c r="R153" i="30" s="1"/>
  <c r="S153" i="31"/>
  <c r="S153" i="30" s="1"/>
  <c r="U153" i="31"/>
  <c r="U153" i="30" s="1"/>
  <c r="V153" i="31"/>
  <c r="V153" i="30" s="1"/>
  <c r="W153" i="31"/>
  <c r="W153" i="30" s="1"/>
  <c r="X153" i="31"/>
  <c r="X153" i="30" s="1"/>
  <c r="Y153" i="31"/>
  <c r="Y153" i="30" s="1"/>
  <c r="Z153" i="31"/>
  <c r="Z153" i="30" s="1"/>
  <c r="AA153" i="31"/>
  <c r="AA153" i="30" s="1"/>
  <c r="AB153" i="31"/>
  <c r="AB153" i="30" s="1"/>
  <c r="AC153" i="31"/>
  <c r="AC153" i="30" s="1"/>
  <c r="AD153" i="31"/>
  <c r="AD153" i="30" s="1"/>
  <c r="AE153" i="31"/>
  <c r="AE153" i="30" s="1"/>
  <c r="D154" i="31"/>
  <c r="D154" i="30" s="1"/>
  <c r="E154" i="31"/>
  <c r="E154" i="30" s="1"/>
  <c r="F154" i="31"/>
  <c r="F154" i="30" s="1"/>
  <c r="G154" i="31"/>
  <c r="G154" i="30" s="1"/>
  <c r="H154" i="31"/>
  <c r="H154" i="30" s="1"/>
  <c r="I154" i="31"/>
  <c r="I154" i="30" s="1"/>
  <c r="J154" i="31"/>
  <c r="J154" i="30" s="1"/>
  <c r="K154" i="31"/>
  <c r="K154" i="30" s="1"/>
  <c r="L154" i="31"/>
  <c r="L154" i="30" s="1"/>
  <c r="M154" i="31"/>
  <c r="M154" i="30" s="1"/>
  <c r="N154" i="31"/>
  <c r="N154" i="30" s="1"/>
  <c r="O154" i="31"/>
  <c r="O154" i="30" s="1"/>
  <c r="P154" i="31"/>
  <c r="P154" i="30" s="1"/>
  <c r="Q154" i="31"/>
  <c r="Q154" i="30" s="1"/>
  <c r="R154" i="31"/>
  <c r="R154" i="30" s="1"/>
  <c r="S154" i="31"/>
  <c r="S154" i="30" s="1"/>
  <c r="U154" i="31"/>
  <c r="U154" i="30" s="1"/>
  <c r="V154" i="31"/>
  <c r="V154" i="30" s="1"/>
  <c r="W154" i="31"/>
  <c r="W154" i="30" s="1"/>
  <c r="X154" i="31"/>
  <c r="X154" i="30" s="1"/>
  <c r="Y154" i="31"/>
  <c r="Y154" i="30" s="1"/>
  <c r="Z154" i="31"/>
  <c r="Z154" i="30" s="1"/>
  <c r="AA154" i="31"/>
  <c r="AA154" i="30" s="1"/>
  <c r="AB154" i="31"/>
  <c r="AB154" i="30" s="1"/>
  <c r="AC154" i="31"/>
  <c r="AC154" i="30" s="1"/>
  <c r="AD154" i="31"/>
  <c r="AD154" i="30" s="1"/>
  <c r="AE154" i="31"/>
  <c r="AE154" i="30" s="1"/>
  <c r="D155" i="31"/>
  <c r="D155" i="30" s="1"/>
  <c r="E155" i="31"/>
  <c r="E155" i="30" s="1"/>
  <c r="F155" i="31"/>
  <c r="F155" i="30" s="1"/>
  <c r="G155" i="31"/>
  <c r="G155" i="30" s="1"/>
  <c r="H155" i="31"/>
  <c r="H155" i="30" s="1"/>
  <c r="I155" i="31"/>
  <c r="I155" i="30" s="1"/>
  <c r="J155" i="31"/>
  <c r="J155" i="30" s="1"/>
  <c r="K155" i="31"/>
  <c r="K155" i="30" s="1"/>
  <c r="L155" i="31"/>
  <c r="L155" i="30" s="1"/>
  <c r="M155" i="31"/>
  <c r="M155" i="30" s="1"/>
  <c r="N155" i="31"/>
  <c r="N155" i="30" s="1"/>
  <c r="O155" i="31"/>
  <c r="O155" i="30" s="1"/>
  <c r="P155" i="31"/>
  <c r="P155" i="30" s="1"/>
  <c r="Q155" i="31"/>
  <c r="Q155" i="30" s="1"/>
  <c r="R155" i="31"/>
  <c r="R155" i="30" s="1"/>
  <c r="S155" i="31"/>
  <c r="S155" i="30" s="1"/>
  <c r="U155" i="31"/>
  <c r="U155" i="30" s="1"/>
  <c r="V155" i="31"/>
  <c r="V155" i="30" s="1"/>
  <c r="W155" i="31"/>
  <c r="W155" i="30" s="1"/>
  <c r="X155" i="31"/>
  <c r="X155" i="30" s="1"/>
  <c r="Y155" i="31"/>
  <c r="Y155" i="30" s="1"/>
  <c r="Z155" i="31"/>
  <c r="Z155" i="30" s="1"/>
  <c r="AA155" i="31"/>
  <c r="AA155" i="30" s="1"/>
  <c r="AB155" i="31"/>
  <c r="AB155" i="30" s="1"/>
  <c r="AC155" i="31"/>
  <c r="AC155" i="30" s="1"/>
  <c r="AD155" i="31"/>
  <c r="AD155" i="30" s="1"/>
  <c r="AE155" i="31"/>
  <c r="AE155" i="30" s="1"/>
  <c r="D156" i="31"/>
  <c r="D156" i="30" s="1"/>
  <c r="E156" i="31"/>
  <c r="E156" i="30" s="1"/>
  <c r="F156" i="31"/>
  <c r="F156" i="30" s="1"/>
  <c r="G156" i="31"/>
  <c r="G156" i="30" s="1"/>
  <c r="H156" i="31"/>
  <c r="H156" i="30" s="1"/>
  <c r="I156" i="31"/>
  <c r="I156" i="30" s="1"/>
  <c r="J156" i="31"/>
  <c r="J156" i="30" s="1"/>
  <c r="K156" i="31"/>
  <c r="K156" i="30" s="1"/>
  <c r="L156" i="31"/>
  <c r="L156" i="30" s="1"/>
  <c r="M156" i="31"/>
  <c r="M156" i="30" s="1"/>
  <c r="N156" i="31"/>
  <c r="N156" i="30" s="1"/>
  <c r="O156" i="31"/>
  <c r="O156" i="30" s="1"/>
  <c r="P156" i="31"/>
  <c r="P156" i="30" s="1"/>
  <c r="Q156" i="31"/>
  <c r="Q156" i="30" s="1"/>
  <c r="R156" i="31"/>
  <c r="R156" i="30" s="1"/>
  <c r="S156" i="31"/>
  <c r="S156" i="30" s="1"/>
  <c r="U156" i="31"/>
  <c r="U156" i="30" s="1"/>
  <c r="V156" i="31"/>
  <c r="V156" i="30" s="1"/>
  <c r="W156" i="31"/>
  <c r="W156" i="30" s="1"/>
  <c r="X156" i="31"/>
  <c r="X156" i="30" s="1"/>
  <c r="Y156" i="31"/>
  <c r="Y156" i="30" s="1"/>
  <c r="Z156" i="31"/>
  <c r="Z156" i="30" s="1"/>
  <c r="AA156" i="31"/>
  <c r="AA156" i="30" s="1"/>
  <c r="AB156" i="31"/>
  <c r="AB156" i="30" s="1"/>
  <c r="AC156" i="31"/>
  <c r="AC156" i="30" s="1"/>
  <c r="AD156" i="31"/>
  <c r="AD156" i="30" s="1"/>
  <c r="AE156" i="31"/>
  <c r="AE156" i="30" s="1"/>
  <c r="D157" i="31"/>
  <c r="D157" i="30" s="1"/>
  <c r="E157" i="31"/>
  <c r="E157" i="30" s="1"/>
  <c r="F157" i="31"/>
  <c r="F157" i="30" s="1"/>
  <c r="G157" i="31"/>
  <c r="G157" i="30" s="1"/>
  <c r="H157" i="31"/>
  <c r="H157" i="30" s="1"/>
  <c r="I157" i="31"/>
  <c r="I157" i="30" s="1"/>
  <c r="J157" i="31"/>
  <c r="J157" i="30" s="1"/>
  <c r="K157" i="31"/>
  <c r="K157" i="30" s="1"/>
  <c r="L157" i="31"/>
  <c r="L157" i="30" s="1"/>
  <c r="M157" i="31"/>
  <c r="M157" i="30" s="1"/>
  <c r="N157" i="31"/>
  <c r="N157" i="30" s="1"/>
  <c r="O157" i="31"/>
  <c r="O157" i="30" s="1"/>
  <c r="P157" i="31"/>
  <c r="P157" i="30" s="1"/>
  <c r="Q157" i="31"/>
  <c r="Q157" i="30" s="1"/>
  <c r="R157" i="31"/>
  <c r="R157" i="30" s="1"/>
  <c r="S157" i="31"/>
  <c r="S157" i="30" s="1"/>
  <c r="U157" i="31"/>
  <c r="U157" i="30" s="1"/>
  <c r="V157" i="31"/>
  <c r="V157" i="30" s="1"/>
  <c r="W157" i="31"/>
  <c r="W157" i="30" s="1"/>
  <c r="X157" i="31"/>
  <c r="X157" i="30" s="1"/>
  <c r="Y157" i="31"/>
  <c r="Y157" i="30" s="1"/>
  <c r="Z157" i="31"/>
  <c r="Z157" i="30" s="1"/>
  <c r="AA157" i="31"/>
  <c r="AA157" i="30" s="1"/>
  <c r="AB157" i="31"/>
  <c r="AB157" i="30" s="1"/>
  <c r="AC157" i="31"/>
  <c r="AC157" i="30" s="1"/>
  <c r="AD157" i="31"/>
  <c r="AD157" i="30" s="1"/>
  <c r="AE157" i="31"/>
  <c r="AE157" i="30" s="1"/>
  <c r="D158" i="31"/>
  <c r="D158" i="30" s="1"/>
  <c r="E158" i="31"/>
  <c r="E158" i="30" s="1"/>
  <c r="F158" i="31"/>
  <c r="F158" i="30" s="1"/>
  <c r="G158" i="31"/>
  <c r="G158" i="30" s="1"/>
  <c r="H158" i="31"/>
  <c r="H158" i="30" s="1"/>
  <c r="I158" i="31"/>
  <c r="I158" i="30" s="1"/>
  <c r="J158" i="31"/>
  <c r="J158" i="30" s="1"/>
  <c r="K158" i="31"/>
  <c r="K158" i="30" s="1"/>
  <c r="L158" i="31"/>
  <c r="L158" i="30" s="1"/>
  <c r="M158" i="31"/>
  <c r="M158" i="30" s="1"/>
  <c r="N158" i="31"/>
  <c r="N158" i="30" s="1"/>
  <c r="O158" i="31"/>
  <c r="O158" i="30" s="1"/>
  <c r="P158" i="31"/>
  <c r="P158" i="30" s="1"/>
  <c r="Q158" i="31"/>
  <c r="Q158" i="30" s="1"/>
  <c r="R158" i="31"/>
  <c r="R158" i="30" s="1"/>
  <c r="S158" i="31"/>
  <c r="S158" i="30" s="1"/>
  <c r="U158" i="31"/>
  <c r="U158" i="30" s="1"/>
  <c r="V158" i="31"/>
  <c r="V158" i="30" s="1"/>
  <c r="W158" i="31"/>
  <c r="W158" i="30" s="1"/>
  <c r="X158" i="31"/>
  <c r="X158" i="30" s="1"/>
  <c r="Y158" i="31"/>
  <c r="Y158" i="30" s="1"/>
  <c r="Z158" i="31"/>
  <c r="Z158" i="30" s="1"/>
  <c r="AA158" i="31"/>
  <c r="AA158" i="30" s="1"/>
  <c r="AB158" i="31"/>
  <c r="AB158" i="30" s="1"/>
  <c r="AC158" i="31"/>
  <c r="AC158" i="30" s="1"/>
  <c r="AD158" i="31"/>
  <c r="AD158" i="30" s="1"/>
  <c r="AE158" i="31"/>
  <c r="AE158" i="30" s="1"/>
  <c r="D159" i="31"/>
  <c r="D159" i="30" s="1"/>
  <c r="E159" i="31"/>
  <c r="E159" i="30" s="1"/>
  <c r="F159" i="31"/>
  <c r="F159" i="30" s="1"/>
  <c r="G159" i="31"/>
  <c r="G159" i="30" s="1"/>
  <c r="H159" i="31"/>
  <c r="H159" i="30" s="1"/>
  <c r="I159" i="31"/>
  <c r="I159" i="30" s="1"/>
  <c r="J159" i="31"/>
  <c r="J159" i="30" s="1"/>
  <c r="K159" i="31"/>
  <c r="K159" i="30" s="1"/>
  <c r="L159" i="31"/>
  <c r="L159" i="30" s="1"/>
  <c r="M159" i="31"/>
  <c r="M159" i="30" s="1"/>
  <c r="N159" i="31"/>
  <c r="N159" i="30" s="1"/>
  <c r="O159" i="31"/>
  <c r="O159" i="30" s="1"/>
  <c r="P159" i="31"/>
  <c r="P159" i="30" s="1"/>
  <c r="Q159" i="31"/>
  <c r="Q159" i="30" s="1"/>
  <c r="R159" i="31"/>
  <c r="R159" i="30" s="1"/>
  <c r="S159" i="31"/>
  <c r="S159" i="30" s="1"/>
  <c r="U159" i="31"/>
  <c r="U159" i="30" s="1"/>
  <c r="V159" i="31"/>
  <c r="V159" i="30" s="1"/>
  <c r="W159" i="31"/>
  <c r="W159" i="30" s="1"/>
  <c r="X159" i="31"/>
  <c r="X159" i="30" s="1"/>
  <c r="Y159" i="31"/>
  <c r="Y159" i="30" s="1"/>
  <c r="Z159" i="31"/>
  <c r="Z159" i="30" s="1"/>
  <c r="AA159" i="31"/>
  <c r="AA159" i="30" s="1"/>
  <c r="AB159" i="31"/>
  <c r="AB159" i="30" s="1"/>
  <c r="AC159" i="31"/>
  <c r="AC159" i="30" s="1"/>
  <c r="AD159" i="31"/>
  <c r="AD159" i="30" s="1"/>
  <c r="AE159" i="31"/>
  <c r="AE159" i="30" s="1"/>
  <c r="D160" i="31"/>
  <c r="D160" i="30" s="1"/>
  <c r="E160" i="31"/>
  <c r="E160" i="30" s="1"/>
  <c r="F160" i="31"/>
  <c r="F160" i="30" s="1"/>
  <c r="G160" i="31"/>
  <c r="G160" i="30" s="1"/>
  <c r="H160" i="31"/>
  <c r="H160" i="30" s="1"/>
  <c r="I160" i="31"/>
  <c r="I160" i="30" s="1"/>
  <c r="J160" i="31"/>
  <c r="J160" i="30" s="1"/>
  <c r="K160" i="31"/>
  <c r="K160" i="30" s="1"/>
  <c r="L160" i="31"/>
  <c r="L160" i="30" s="1"/>
  <c r="M160" i="31"/>
  <c r="M160" i="30" s="1"/>
  <c r="N160" i="31"/>
  <c r="N160" i="30" s="1"/>
  <c r="O160" i="31"/>
  <c r="O160" i="30" s="1"/>
  <c r="P160" i="31"/>
  <c r="P160" i="30" s="1"/>
  <c r="Q160" i="31"/>
  <c r="Q160" i="30" s="1"/>
  <c r="R160" i="31"/>
  <c r="R160" i="30" s="1"/>
  <c r="S160" i="31"/>
  <c r="S160" i="30" s="1"/>
  <c r="U160" i="31"/>
  <c r="U160" i="30" s="1"/>
  <c r="V160" i="31"/>
  <c r="V160" i="30" s="1"/>
  <c r="W160" i="31"/>
  <c r="W160" i="30" s="1"/>
  <c r="X160" i="31"/>
  <c r="X160" i="30" s="1"/>
  <c r="Y160" i="31"/>
  <c r="Y160" i="30" s="1"/>
  <c r="Z160" i="31"/>
  <c r="Z160" i="30" s="1"/>
  <c r="AA160" i="31"/>
  <c r="AA160" i="30" s="1"/>
  <c r="AB160" i="31"/>
  <c r="AB160" i="30" s="1"/>
  <c r="AC160" i="31"/>
  <c r="AC160" i="30" s="1"/>
  <c r="AD160" i="31"/>
  <c r="AD160" i="30" s="1"/>
  <c r="AE160" i="31"/>
  <c r="AE160" i="30" s="1"/>
  <c r="D161" i="31"/>
  <c r="D161" i="30" s="1"/>
  <c r="E161" i="31"/>
  <c r="E161" i="30" s="1"/>
  <c r="F161" i="31"/>
  <c r="F161" i="30" s="1"/>
  <c r="G161" i="31"/>
  <c r="G161" i="30" s="1"/>
  <c r="H161" i="31"/>
  <c r="H161" i="30" s="1"/>
  <c r="I161" i="31"/>
  <c r="I161" i="30" s="1"/>
  <c r="J161" i="31"/>
  <c r="J161" i="30" s="1"/>
  <c r="K161" i="31"/>
  <c r="K161" i="30" s="1"/>
  <c r="L161" i="31"/>
  <c r="L161" i="30" s="1"/>
  <c r="M161" i="31"/>
  <c r="M161" i="30" s="1"/>
  <c r="N161" i="31"/>
  <c r="N161" i="30" s="1"/>
  <c r="O161" i="31"/>
  <c r="O161" i="30" s="1"/>
  <c r="P161" i="31"/>
  <c r="P161" i="30" s="1"/>
  <c r="Q161" i="31"/>
  <c r="Q161" i="30" s="1"/>
  <c r="R161" i="31"/>
  <c r="R161" i="30" s="1"/>
  <c r="S161" i="31"/>
  <c r="S161" i="30" s="1"/>
  <c r="U161" i="31"/>
  <c r="U161" i="30" s="1"/>
  <c r="V161" i="31"/>
  <c r="V161" i="30" s="1"/>
  <c r="W161" i="31"/>
  <c r="W161" i="30" s="1"/>
  <c r="X161" i="31"/>
  <c r="X161" i="30" s="1"/>
  <c r="Y161" i="31"/>
  <c r="Y161" i="30" s="1"/>
  <c r="Z161" i="31"/>
  <c r="Z161" i="30" s="1"/>
  <c r="AA161" i="31"/>
  <c r="AA161" i="30" s="1"/>
  <c r="AB161" i="31"/>
  <c r="AB161" i="30" s="1"/>
  <c r="AC161" i="31"/>
  <c r="AC161" i="30" s="1"/>
  <c r="AD161" i="31"/>
  <c r="AD161" i="30" s="1"/>
  <c r="AE161" i="31"/>
  <c r="AE161" i="30" s="1"/>
  <c r="D162" i="31"/>
  <c r="D162" i="30" s="1"/>
  <c r="E162" i="31"/>
  <c r="E162" i="30" s="1"/>
  <c r="F162" i="31"/>
  <c r="F162" i="30" s="1"/>
  <c r="G162" i="31"/>
  <c r="G162" i="30" s="1"/>
  <c r="H162" i="31"/>
  <c r="H162" i="30" s="1"/>
  <c r="I162" i="31"/>
  <c r="I162" i="30" s="1"/>
  <c r="J162" i="31"/>
  <c r="J162" i="30" s="1"/>
  <c r="K162" i="31"/>
  <c r="K162" i="30" s="1"/>
  <c r="L162" i="31"/>
  <c r="L162" i="30" s="1"/>
  <c r="M162" i="31"/>
  <c r="M162" i="30" s="1"/>
  <c r="N162" i="31"/>
  <c r="N162" i="30" s="1"/>
  <c r="O162" i="31"/>
  <c r="O162" i="30" s="1"/>
  <c r="P162" i="31"/>
  <c r="P162" i="30" s="1"/>
  <c r="Q162" i="31"/>
  <c r="Q162" i="30" s="1"/>
  <c r="R162" i="31"/>
  <c r="R162" i="30" s="1"/>
  <c r="S162" i="31"/>
  <c r="S162" i="30" s="1"/>
  <c r="U162" i="31"/>
  <c r="U162" i="30" s="1"/>
  <c r="V162" i="31"/>
  <c r="V162" i="30" s="1"/>
  <c r="W162" i="31"/>
  <c r="W162" i="30" s="1"/>
  <c r="X162" i="31"/>
  <c r="X162" i="30" s="1"/>
  <c r="Y162" i="31"/>
  <c r="Y162" i="30" s="1"/>
  <c r="Z162" i="31"/>
  <c r="Z162" i="30" s="1"/>
  <c r="AA162" i="31"/>
  <c r="AA162" i="30" s="1"/>
  <c r="AB162" i="31"/>
  <c r="AB162" i="30" s="1"/>
  <c r="AC162" i="31"/>
  <c r="AC162" i="30" s="1"/>
  <c r="AD162" i="31"/>
  <c r="AD162" i="30" s="1"/>
  <c r="AE162" i="31"/>
  <c r="AE162" i="30" s="1"/>
  <c r="D163" i="31"/>
  <c r="D163" i="30" s="1"/>
  <c r="E163" i="31"/>
  <c r="E163" i="30" s="1"/>
  <c r="F163" i="31"/>
  <c r="F163" i="30" s="1"/>
  <c r="G163" i="31"/>
  <c r="G163" i="30" s="1"/>
  <c r="H163" i="31"/>
  <c r="H163" i="30" s="1"/>
  <c r="I163" i="31"/>
  <c r="I163" i="30" s="1"/>
  <c r="J163" i="31"/>
  <c r="J163" i="30" s="1"/>
  <c r="K163" i="31"/>
  <c r="K163" i="30" s="1"/>
  <c r="L163" i="31"/>
  <c r="L163" i="30" s="1"/>
  <c r="M163" i="31"/>
  <c r="M163" i="30" s="1"/>
  <c r="N163" i="31"/>
  <c r="N163" i="30" s="1"/>
  <c r="O163" i="31"/>
  <c r="O163" i="30" s="1"/>
  <c r="P163" i="31"/>
  <c r="P163" i="30" s="1"/>
  <c r="Q163" i="31"/>
  <c r="Q163" i="30" s="1"/>
  <c r="R163" i="31"/>
  <c r="R163" i="30" s="1"/>
  <c r="S163" i="31"/>
  <c r="S163" i="30" s="1"/>
  <c r="U163" i="31"/>
  <c r="U163" i="30" s="1"/>
  <c r="V163" i="31"/>
  <c r="V163" i="30" s="1"/>
  <c r="W163" i="31"/>
  <c r="W163" i="30" s="1"/>
  <c r="X163" i="31"/>
  <c r="X163" i="30" s="1"/>
  <c r="Y163" i="31"/>
  <c r="Y163" i="30" s="1"/>
  <c r="Z163" i="31"/>
  <c r="Z163" i="30" s="1"/>
  <c r="AA163" i="31"/>
  <c r="AA163" i="30" s="1"/>
  <c r="AB163" i="31"/>
  <c r="AB163" i="30" s="1"/>
  <c r="AC163" i="31"/>
  <c r="AC163" i="30" s="1"/>
  <c r="AD163" i="31"/>
  <c r="AD163" i="30" s="1"/>
  <c r="AE163" i="31"/>
  <c r="AE163" i="30" s="1"/>
  <c r="D164" i="31"/>
  <c r="D164" i="30" s="1"/>
  <c r="E164" i="31"/>
  <c r="E164" i="30" s="1"/>
  <c r="F164" i="31"/>
  <c r="F164" i="30" s="1"/>
  <c r="G164" i="31"/>
  <c r="G164" i="30" s="1"/>
  <c r="H164" i="31"/>
  <c r="H164" i="30" s="1"/>
  <c r="I164" i="31"/>
  <c r="I164" i="30" s="1"/>
  <c r="J164" i="31"/>
  <c r="J164" i="30" s="1"/>
  <c r="K164" i="31"/>
  <c r="K164" i="30" s="1"/>
  <c r="L164" i="31"/>
  <c r="L164" i="30" s="1"/>
  <c r="M164" i="31"/>
  <c r="M164" i="30" s="1"/>
  <c r="N164" i="31"/>
  <c r="N164" i="30" s="1"/>
  <c r="O164" i="31"/>
  <c r="O164" i="30" s="1"/>
  <c r="P164" i="31"/>
  <c r="P164" i="30" s="1"/>
  <c r="Q164" i="31"/>
  <c r="Q164" i="30" s="1"/>
  <c r="R164" i="31"/>
  <c r="R164" i="30" s="1"/>
  <c r="S164" i="31"/>
  <c r="S164" i="30" s="1"/>
  <c r="U164" i="31"/>
  <c r="U164" i="30" s="1"/>
  <c r="V164" i="31"/>
  <c r="V164" i="30" s="1"/>
  <c r="W164" i="31"/>
  <c r="W164" i="30" s="1"/>
  <c r="X164" i="31"/>
  <c r="X164" i="30" s="1"/>
  <c r="Y164" i="31"/>
  <c r="Y164" i="30" s="1"/>
  <c r="Z164" i="31"/>
  <c r="Z164" i="30" s="1"/>
  <c r="AA164" i="31"/>
  <c r="AA164" i="30" s="1"/>
  <c r="AB164" i="31"/>
  <c r="AB164" i="30" s="1"/>
  <c r="AC164" i="31"/>
  <c r="AC164" i="30" s="1"/>
  <c r="AD164" i="31"/>
  <c r="AD164" i="30" s="1"/>
  <c r="AE164" i="31"/>
  <c r="AE164" i="30" s="1"/>
  <c r="D165" i="31"/>
  <c r="D165" i="30" s="1"/>
  <c r="E165" i="31"/>
  <c r="E165" i="30" s="1"/>
  <c r="F165" i="31"/>
  <c r="F165" i="30" s="1"/>
  <c r="G165" i="31"/>
  <c r="G165" i="30" s="1"/>
  <c r="H165" i="31"/>
  <c r="H165" i="30" s="1"/>
  <c r="I165" i="31"/>
  <c r="I165" i="30" s="1"/>
  <c r="J165" i="31"/>
  <c r="J165" i="30" s="1"/>
  <c r="K165" i="31"/>
  <c r="K165" i="30" s="1"/>
  <c r="L165" i="31"/>
  <c r="L165" i="30" s="1"/>
  <c r="M165" i="31"/>
  <c r="M165" i="30" s="1"/>
  <c r="N165" i="31"/>
  <c r="N165" i="30" s="1"/>
  <c r="O165" i="31"/>
  <c r="O165" i="30" s="1"/>
  <c r="P165" i="31"/>
  <c r="P165" i="30" s="1"/>
  <c r="Q165" i="31"/>
  <c r="Q165" i="30" s="1"/>
  <c r="R165" i="31"/>
  <c r="R165" i="30" s="1"/>
  <c r="S165" i="31"/>
  <c r="S165" i="30" s="1"/>
  <c r="U165" i="31"/>
  <c r="U165" i="30" s="1"/>
  <c r="V165" i="31"/>
  <c r="V165" i="30" s="1"/>
  <c r="W165" i="31"/>
  <c r="W165" i="30" s="1"/>
  <c r="X165" i="31"/>
  <c r="X165" i="30" s="1"/>
  <c r="Y165" i="31"/>
  <c r="Y165" i="30" s="1"/>
  <c r="Z165" i="31"/>
  <c r="Z165" i="30" s="1"/>
  <c r="AA165" i="31"/>
  <c r="AA165" i="30" s="1"/>
  <c r="AB165" i="31"/>
  <c r="AB165" i="30" s="1"/>
  <c r="AC165" i="31"/>
  <c r="AC165" i="30" s="1"/>
  <c r="AD165" i="31"/>
  <c r="AD165" i="30" s="1"/>
  <c r="AE165" i="31"/>
  <c r="AE165" i="30" s="1"/>
  <c r="D166" i="31"/>
  <c r="D166" i="30" s="1"/>
  <c r="E166" i="31"/>
  <c r="E166" i="30" s="1"/>
  <c r="F166" i="31"/>
  <c r="F166" i="30" s="1"/>
  <c r="G166" i="31"/>
  <c r="G166" i="30" s="1"/>
  <c r="H166" i="31"/>
  <c r="H166" i="30" s="1"/>
  <c r="I166" i="31"/>
  <c r="I166" i="30" s="1"/>
  <c r="J166" i="31"/>
  <c r="J166" i="30" s="1"/>
  <c r="K166" i="31"/>
  <c r="K166" i="30" s="1"/>
  <c r="L166" i="31"/>
  <c r="L166" i="30" s="1"/>
  <c r="M166" i="31"/>
  <c r="M166" i="30" s="1"/>
  <c r="N166" i="31"/>
  <c r="N166" i="30" s="1"/>
  <c r="O166" i="31"/>
  <c r="O166" i="30" s="1"/>
  <c r="P166" i="31"/>
  <c r="P166" i="30" s="1"/>
  <c r="Q166" i="31"/>
  <c r="Q166" i="30" s="1"/>
  <c r="R166" i="31"/>
  <c r="R166" i="30" s="1"/>
  <c r="S166" i="31"/>
  <c r="S166" i="30" s="1"/>
  <c r="U166" i="31"/>
  <c r="U166" i="30" s="1"/>
  <c r="V166" i="31"/>
  <c r="V166" i="30" s="1"/>
  <c r="W166" i="31"/>
  <c r="W166" i="30" s="1"/>
  <c r="X166" i="31"/>
  <c r="X166" i="30" s="1"/>
  <c r="Y166" i="31"/>
  <c r="Y166" i="30" s="1"/>
  <c r="Z166" i="31"/>
  <c r="Z166" i="30" s="1"/>
  <c r="AA166" i="31"/>
  <c r="AA166" i="30" s="1"/>
  <c r="AB166" i="31"/>
  <c r="AB166" i="30" s="1"/>
  <c r="AC166" i="31"/>
  <c r="AC166" i="30" s="1"/>
  <c r="AD166" i="31"/>
  <c r="AD166" i="30" s="1"/>
  <c r="AE166" i="31"/>
  <c r="AE166" i="30" s="1"/>
  <c r="D167" i="31"/>
  <c r="D167" i="30" s="1"/>
  <c r="E167" i="31"/>
  <c r="E167" i="30" s="1"/>
  <c r="F167" i="31"/>
  <c r="F167" i="30" s="1"/>
  <c r="G167" i="31"/>
  <c r="G167" i="30" s="1"/>
  <c r="H167" i="31"/>
  <c r="H167" i="30" s="1"/>
  <c r="I167" i="31"/>
  <c r="I167" i="30" s="1"/>
  <c r="J167" i="31"/>
  <c r="J167" i="30" s="1"/>
  <c r="K167" i="31"/>
  <c r="K167" i="30" s="1"/>
  <c r="L167" i="31"/>
  <c r="L167" i="30" s="1"/>
  <c r="M167" i="31"/>
  <c r="M167" i="30" s="1"/>
  <c r="N167" i="31"/>
  <c r="N167" i="30" s="1"/>
  <c r="O167" i="31"/>
  <c r="O167" i="30" s="1"/>
  <c r="P167" i="31"/>
  <c r="P167" i="30" s="1"/>
  <c r="Q167" i="31"/>
  <c r="Q167" i="30" s="1"/>
  <c r="R167" i="31"/>
  <c r="R167" i="30" s="1"/>
  <c r="S167" i="31"/>
  <c r="S167" i="30" s="1"/>
  <c r="U167" i="31"/>
  <c r="U167" i="30" s="1"/>
  <c r="V167" i="31"/>
  <c r="V167" i="30" s="1"/>
  <c r="W167" i="31"/>
  <c r="W167" i="30" s="1"/>
  <c r="X167" i="31"/>
  <c r="X167" i="30" s="1"/>
  <c r="Y167" i="31"/>
  <c r="Y167" i="30" s="1"/>
  <c r="Z167" i="31"/>
  <c r="Z167" i="30" s="1"/>
  <c r="AA167" i="31"/>
  <c r="AA167" i="30" s="1"/>
  <c r="AB167" i="31"/>
  <c r="AB167" i="30" s="1"/>
  <c r="AC167" i="31"/>
  <c r="AC167" i="30" s="1"/>
  <c r="AD167" i="31"/>
  <c r="AD167" i="30" s="1"/>
  <c r="AE167" i="31"/>
  <c r="AE167" i="30" s="1"/>
  <c r="D168" i="31"/>
  <c r="D168" i="30" s="1"/>
  <c r="E168" i="31"/>
  <c r="E168" i="30" s="1"/>
  <c r="F168" i="31"/>
  <c r="F168" i="30" s="1"/>
  <c r="G168" i="31"/>
  <c r="G168" i="30" s="1"/>
  <c r="H168" i="31"/>
  <c r="H168" i="30" s="1"/>
  <c r="I168" i="31"/>
  <c r="I168" i="30" s="1"/>
  <c r="J168" i="31"/>
  <c r="J168" i="30" s="1"/>
  <c r="K168" i="31"/>
  <c r="K168" i="30" s="1"/>
  <c r="L168" i="31"/>
  <c r="L168" i="30" s="1"/>
  <c r="M168" i="31"/>
  <c r="M168" i="30" s="1"/>
  <c r="N168" i="31"/>
  <c r="N168" i="30" s="1"/>
  <c r="O168" i="31"/>
  <c r="O168" i="30" s="1"/>
  <c r="P168" i="31"/>
  <c r="P168" i="30" s="1"/>
  <c r="Q168" i="31"/>
  <c r="Q168" i="30" s="1"/>
  <c r="R168" i="31"/>
  <c r="R168" i="30" s="1"/>
  <c r="S168" i="31"/>
  <c r="S168" i="30" s="1"/>
  <c r="U168" i="31"/>
  <c r="U168" i="30" s="1"/>
  <c r="V168" i="31"/>
  <c r="V168" i="30" s="1"/>
  <c r="W168" i="31"/>
  <c r="W168" i="30" s="1"/>
  <c r="X168" i="31"/>
  <c r="X168" i="30" s="1"/>
  <c r="Y168" i="31"/>
  <c r="Y168" i="30" s="1"/>
  <c r="Z168" i="31"/>
  <c r="Z168" i="30" s="1"/>
  <c r="AA168" i="31"/>
  <c r="AA168" i="30" s="1"/>
  <c r="AB168" i="31"/>
  <c r="AB168" i="30" s="1"/>
  <c r="AC168" i="31"/>
  <c r="AC168" i="30" s="1"/>
  <c r="AD168" i="31"/>
  <c r="AD168" i="30" s="1"/>
  <c r="AE168" i="31"/>
  <c r="AE168" i="30" s="1"/>
  <c r="D169" i="31"/>
  <c r="D169" i="30" s="1"/>
  <c r="E169" i="31"/>
  <c r="E169" i="30" s="1"/>
  <c r="F169" i="31"/>
  <c r="F169" i="30" s="1"/>
  <c r="G169" i="31"/>
  <c r="G169" i="30" s="1"/>
  <c r="H169" i="31"/>
  <c r="H169" i="30" s="1"/>
  <c r="I169" i="31"/>
  <c r="I169" i="30" s="1"/>
  <c r="J169" i="31"/>
  <c r="J169" i="30" s="1"/>
  <c r="K169" i="31"/>
  <c r="K169" i="30" s="1"/>
  <c r="L169" i="31"/>
  <c r="L169" i="30" s="1"/>
  <c r="M169" i="31"/>
  <c r="M169" i="30" s="1"/>
  <c r="N169" i="31"/>
  <c r="N169" i="30" s="1"/>
  <c r="O169" i="31"/>
  <c r="O169" i="30" s="1"/>
  <c r="P169" i="31"/>
  <c r="P169" i="30" s="1"/>
  <c r="Q169" i="31"/>
  <c r="Q169" i="30" s="1"/>
  <c r="R169" i="31"/>
  <c r="R169" i="30" s="1"/>
  <c r="S169" i="31"/>
  <c r="S169" i="30" s="1"/>
  <c r="U169" i="31"/>
  <c r="U169" i="30" s="1"/>
  <c r="V169" i="31"/>
  <c r="V169" i="30" s="1"/>
  <c r="W169" i="31"/>
  <c r="W169" i="30" s="1"/>
  <c r="X169" i="31"/>
  <c r="X169" i="30" s="1"/>
  <c r="Y169" i="31"/>
  <c r="Y169" i="30" s="1"/>
  <c r="Z169" i="31"/>
  <c r="Z169" i="30" s="1"/>
  <c r="AA169" i="31"/>
  <c r="AA169" i="30" s="1"/>
  <c r="AB169" i="31"/>
  <c r="AB169" i="30" s="1"/>
  <c r="AC169" i="31"/>
  <c r="AC169" i="30" s="1"/>
  <c r="AD169" i="31"/>
  <c r="AD169" i="30" s="1"/>
  <c r="AE169" i="31"/>
  <c r="AE169" i="30" s="1"/>
  <c r="D170" i="31"/>
  <c r="D170" i="30" s="1"/>
  <c r="E170" i="31"/>
  <c r="E170" i="30" s="1"/>
  <c r="F170" i="31"/>
  <c r="F170" i="30" s="1"/>
  <c r="G170" i="31"/>
  <c r="G170" i="30" s="1"/>
  <c r="H170" i="31"/>
  <c r="H170" i="30" s="1"/>
  <c r="I170" i="31"/>
  <c r="I170" i="30" s="1"/>
  <c r="J170" i="31"/>
  <c r="J170" i="30" s="1"/>
  <c r="K170" i="31"/>
  <c r="K170" i="30" s="1"/>
  <c r="L170" i="31"/>
  <c r="L170" i="30" s="1"/>
  <c r="M170" i="31"/>
  <c r="M170" i="30" s="1"/>
  <c r="N170" i="31"/>
  <c r="N170" i="30" s="1"/>
  <c r="O170" i="31"/>
  <c r="O170" i="30" s="1"/>
  <c r="P170" i="31"/>
  <c r="P170" i="30" s="1"/>
  <c r="Q170" i="31"/>
  <c r="Q170" i="30" s="1"/>
  <c r="R170" i="31"/>
  <c r="R170" i="30" s="1"/>
  <c r="S170" i="31"/>
  <c r="S170" i="30" s="1"/>
  <c r="U170" i="31"/>
  <c r="U170" i="30" s="1"/>
  <c r="V170" i="31"/>
  <c r="V170" i="30" s="1"/>
  <c r="W170" i="31"/>
  <c r="W170" i="30" s="1"/>
  <c r="X170" i="31"/>
  <c r="X170" i="30" s="1"/>
  <c r="Y170" i="31"/>
  <c r="Y170" i="30" s="1"/>
  <c r="Z170" i="31"/>
  <c r="Z170" i="30" s="1"/>
  <c r="AA170" i="31"/>
  <c r="AA170" i="30" s="1"/>
  <c r="AB170" i="31"/>
  <c r="AB170" i="30" s="1"/>
  <c r="AC170" i="31"/>
  <c r="AC170" i="30" s="1"/>
  <c r="AD170" i="31"/>
  <c r="AD170" i="30" s="1"/>
  <c r="AE170" i="31"/>
  <c r="AE170" i="30" s="1"/>
  <c r="D171" i="31"/>
  <c r="D171" i="30" s="1"/>
  <c r="E171" i="31"/>
  <c r="E171" i="30" s="1"/>
  <c r="F171" i="31"/>
  <c r="F171" i="30" s="1"/>
  <c r="G171" i="31"/>
  <c r="G171" i="30" s="1"/>
  <c r="H171" i="31"/>
  <c r="H171" i="30" s="1"/>
  <c r="I171" i="31"/>
  <c r="I171" i="30" s="1"/>
  <c r="J171" i="31"/>
  <c r="J171" i="30" s="1"/>
  <c r="K171" i="31"/>
  <c r="K171" i="30" s="1"/>
  <c r="L171" i="31"/>
  <c r="L171" i="30" s="1"/>
  <c r="M171" i="31"/>
  <c r="M171" i="30" s="1"/>
  <c r="N171" i="31"/>
  <c r="N171" i="30" s="1"/>
  <c r="O171" i="31"/>
  <c r="O171" i="30" s="1"/>
  <c r="P171" i="31"/>
  <c r="P171" i="30" s="1"/>
  <c r="Q171" i="31"/>
  <c r="Q171" i="30" s="1"/>
  <c r="R171" i="31"/>
  <c r="R171" i="30" s="1"/>
  <c r="S171" i="31"/>
  <c r="S171" i="30" s="1"/>
  <c r="U171" i="31"/>
  <c r="U171" i="30" s="1"/>
  <c r="V171" i="31"/>
  <c r="V171" i="30" s="1"/>
  <c r="W171" i="31"/>
  <c r="W171" i="30" s="1"/>
  <c r="X171" i="31"/>
  <c r="X171" i="30" s="1"/>
  <c r="Y171" i="31"/>
  <c r="Y171" i="30" s="1"/>
  <c r="Z171" i="31"/>
  <c r="Z171" i="30" s="1"/>
  <c r="AA171" i="31"/>
  <c r="AA171" i="30" s="1"/>
  <c r="AB171" i="31"/>
  <c r="AB171" i="30" s="1"/>
  <c r="AC171" i="31"/>
  <c r="AC171" i="30" s="1"/>
  <c r="AD171" i="31"/>
  <c r="AD171" i="30" s="1"/>
  <c r="AE171" i="31"/>
  <c r="AE171" i="30" s="1"/>
  <c r="D172" i="31"/>
  <c r="D172" i="30" s="1"/>
  <c r="E172" i="31"/>
  <c r="E172" i="30" s="1"/>
  <c r="F172" i="31"/>
  <c r="F172" i="30" s="1"/>
  <c r="G172" i="31"/>
  <c r="G172" i="30" s="1"/>
  <c r="H172" i="31"/>
  <c r="H172" i="30" s="1"/>
  <c r="I172" i="31"/>
  <c r="I172" i="30" s="1"/>
  <c r="J172" i="31"/>
  <c r="J172" i="30" s="1"/>
  <c r="K172" i="31"/>
  <c r="K172" i="30" s="1"/>
  <c r="L172" i="31"/>
  <c r="L172" i="30" s="1"/>
  <c r="M172" i="31"/>
  <c r="M172" i="30" s="1"/>
  <c r="N172" i="31"/>
  <c r="N172" i="30" s="1"/>
  <c r="O172" i="31"/>
  <c r="O172" i="30" s="1"/>
  <c r="P172" i="31"/>
  <c r="P172" i="30" s="1"/>
  <c r="Q172" i="31"/>
  <c r="Q172" i="30" s="1"/>
  <c r="R172" i="31"/>
  <c r="R172" i="30" s="1"/>
  <c r="S172" i="31"/>
  <c r="S172" i="30" s="1"/>
  <c r="U172" i="31"/>
  <c r="U172" i="30" s="1"/>
  <c r="V172" i="31"/>
  <c r="V172" i="30" s="1"/>
  <c r="W172" i="31"/>
  <c r="W172" i="30" s="1"/>
  <c r="X172" i="31"/>
  <c r="X172" i="30" s="1"/>
  <c r="Y172" i="31"/>
  <c r="Y172" i="30" s="1"/>
  <c r="Z172" i="31"/>
  <c r="Z172" i="30" s="1"/>
  <c r="AA172" i="31"/>
  <c r="AA172" i="30" s="1"/>
  <c r="AB172" i="31"/>
  <c r="AB172" i="30" s="1"/>
  <c r="AC172" i="31"/>
  <c r="AC172" i="30" s="1"/>
  <c r="AD172" i="31"/>
  <c r="AD172" i="30" s="1"/>
  <c r="AE172" i="31"/>
  <c r="AE172" i="30" s="1"/>
  <c r="D173" i="31"/>
  <c r="D173" i="30" s="1"/>
  <c r="E173" i="31"/>
  <c r="E173" i="30" s="1"/>
  <c r="F173" i="31"/>
  <c r="F173" i="30" s="1"/>
  <c r="G173" i="31"/>
  <c r="G173" i="30" s="1"/>
  <c r="H173" i="31"/>
  <c r="H173" i="30" s="1"/>
  <c r="I173" i="31"/>
  <c r="I173" i="30" s="1"/>
  <c r="J173" i="31"/>
  <c r="J173" i="30" s="1"/>
  <c r="K173" i="31"/>
  <c r="K173" i="30" s="1"/>
  <c r="L173" i="31"/>
  <c r="L173" i="30" s="1"/>
  <c r="M173" i="31"/>
  <c r="M173" i="30" s="1"/>
  <c r="N173" i="31"/>
  <c r="N173" i="30" s="1"/>
  <c r="O173" i="31"/>
  <c r="O173" i="30" s="1"/>
  <c r="P173" i="31"/>
  <c r="P173" i="30" s="1"/>
  <c r="Q173" i="31"/>
  <c r="Q173" i="30" s="1"/>
  <c r="R173" i="31"/>
  <c r="R173" i="30" s="1"/>
  <c r="S173" i="31"/>
  <c r="S173" i="30" s="1"/>
  <c r="U173" i="31"/>
  <c r="U173" i="30" s="1"/>
  <c r="V173" i="31"/>
  <c r="V173" i="30" s="1"/>
  <c r="W173" i="31"/>
  <c r="W173" i="30" s="1"/>
  <c r="X173" i="31"/>
  <c r="X173" i="30" s="1"/>
  <c r="Y173" i="31"/>
  <c r="Y173" i="30" s="1"/>
  <c r="Z173" i="31"/>
  <c r="Z173" i="30" s="1"/>
  <c r="AA173" i="31"/>
  <c r="AA173" i="30" s="1"/>
  <c r="AB173" i="31"/>
  <c r="AB173" i="30" s="1"/>
  <c r="AC173" i="31"/>
  <c r="AC173" i="30" s="1"/>
  <c r="AD173" i="31"/>
  <c r="AD173" i="30" s="1"/>
  <c r="AE173" i="31"/>
  <c r="AE173" i="30" s="1"/>
  <c r="D174" i="31"/>
  <c r="D174" i="30" s="1"/>
  <c r="E174" i="31"/>
  <c r="E174" i="30" s="1"/>
  <c r="F174" i="31"/>
  <c r="F174" i="30" s="1"/>
  <c r="G174" i="31"/>
  <c r="G174" i="30" s="1"/>
  <c r="H174" i="31"/>
  <c r="H174" i="30" s="1"/>
  <c r="I174" i="31"/>
  <c r="I174" i="30" s="1"/>
  <c r="J174" i="31"/>
  <c r="J174" i="30" s="1"/>
  <c r="K174" i="31"/>
  <c r="K174" i="30" s="1"/>
  <c r="L174" i="31"/>
  <c r="L174" i="30" s="1"/>
  <c r="M174" i="31"/>
  <c r="M174" i="30" s="1"/>
  <c r="N174" i="31"/>
  <c r="N174" i="30" s="1"/>
  <c r="O174" i="31"/>
  <c r="O174" i="30" s="1"/>
  <c r="P174" i="31"/>
  <c r="P174" i="30" s="1"/>
  <c r="Q174" i="31"/>
  <c r="Q174" i="30" s="1"/>
  <c r="R174" i="31"/>
  <c r="R174" i="30" s="1"/>
  <c r="S174" i="31"/>
  <c r="S174" i="30" s="1"/>
  <c r="U174" i="31"/>
  <c r="U174" i="30" s="1"/>
  <c r="V174" i="31"/>
  <c r="V174" i="30" s="1"/>
  <c r="W174" i="31"/>
  <c r="W174" i="30" s="1"/>
  <c r="X174" i="31"/>
  <c r="X174" i="30" s="1"/>
  <c r="Y174" i="31"/>
  <c r="Y174" i="30" s="1"/>
  <c r="Z174" i="31"/>
  <c r="Z174" i="30" s="1"/>
  <c r="AA174" i="31"/>
  <c r="AA174" i="30" s="1"/>
  <c r="AB174" i="31"/>
  <c r="AB174" i="30" s="1"/>
  <c r="AC174" i="31"/>
  <c r="AC174" i="30" s="1"/>
  <c r="AD174" i="31"/>
  <c r="AD174" i="30" s="1"/>
  <c r="AE174" i="31"/>
  <c r="AE174" i="30" s="1"/>
  <c r="D175" i="31"/>
  <c r="D175" i="30" s="1"/>
  <c r="E175" i="31"/>
  <c r="E175" i="30" s="1"/>
  <c r="F175" i="31"/>
  <c r="F175" i="30" s="1"/>
  <c r="G175" i="31"/>
  <c r="G175" i="30" s="1"/>
  <c r="H175" i="31"/>
  <c r="H175" i="30" s="1"/>
  <c r="I175" i="31"/>
  <c r="I175" i="30" s="1"/>
  <c r="J175" i="31"/>
  <c r="J175" i="30" s="1"/>
  <c r="K175" i="31"/>
  <c r="K175" i="30" s="1"/>
  <c r="L175" i="31"/>
  <c r="L175" i="30" s="1"/>
  <c r="M175" i="31"/>
  <c r="M175" i="30" s="1"/>
  <c r="N175" i="31"/>
  <c r="N175" i="30" s="1"/>
  <c r="O175" i="31"/>
  <c r="O175" i="30" s="1"/>
  <c r="P175" i="31"/>
  <c r="P175" i="30" s="1"/>
  <c r="Q175" i="31"/>
  <c r="Q175" i="30" s="1"/>
  <c r="R175" i="31"/>
  <c r="R175" i="30" s="1"/>
  <c r="S175" i="31"/>
  <c r="S175" i="30" s="1"/>
  <c r="U175" i="31"/>
  <c r="U175" i="30" s="1"/>
  <c r="V175" i="31"/>
  <c r="V175" i="30" s="1"/>
  <c r="W175" i="31"/>
  <c r="W175" i="30" s="1"/>
  <c r="X175" i="31"/>
  <c r="X175" i="30" s="1"/>
  <c r="Y175" i="31"/>
  <c r="Y175" i="30" s="1"/>
  <c r="Z175" i="31"/>
  <c r="Z175" i="30" s="1"/>
  <c r="AA175" i="31"/>
  <c r="AA175" i="30" s="1"/>
  <c r="AB175" i="31"/>
  <c r="AB175" i="30" s="1"/>
  <c r="AC175" i="31"/>
  <c r="AC175" i="30" s="1"/>
  <c r="AD175" i="31"/>
  <c r="AD175" i="30" s="1"/>
  <c r="AE175" i="31"/>
  <c r="AE175" i="30" s="1"/>
  <c r="D176" i="31"/>
  <c r="D176" i="30" s="1"/>
  <c r="E176" i="31"/>
  <c r="E176" i="30" s="1"/>
  <c r="F176" i="31"/>
  <c r="F176" i="30" s="1"/>
  <c r="G176" i="31"/>
  <c r="G176" i="30" s="1"/>
  <c r="H176" i="31"/>
  <c r="H176" i="30" s="1"/>
  <c r="I176" i="31"/>
  <c r="I176" i="30" s="1"/>
  <c r="J176" i="31"/>
  <c r="J176" i="30" s="1"/>
  <c r="K176" i="31"/>
  <c r="K176" i="30" s="1"/>
  <c r="L176" i="31"/>
  <c r="L176" i="30" s="1"/>
  <c r="M176" i="31"/>
  <c r="M176" i="30" s="1"/>
  <c r="N176" i="31"/>
  <c r="N176" i="30" s="1"/>
  <c r="O176" i="31"/>
  <c r="O176" i="30" s="1"/>
  <c r="P176" i="31"/>
  <c r="P176" i="30" s="1"/>
  <c r="Q176" i="31"/>
  <c r="Q176" i="30" s="1"/>
  <c r="R176" i="31"/>
  <c r="R176" i="30" s="1"/>
  <c r="S176" i="31"/>
  <c r="S176" i="30" s="1"/>
  <c r="U176" i="31"/>
  <c r="U176" i="30" s="1"/>
  <c r="V176" i="31"/>
  <c r="V176" i="30" s="1"/>
  <c r="W176" i="31"/>
  <c r="W176" i="30" s="1"/>
  <c r="X176" i="31"/>
  <c r="X176" i="30" s="1"/>
  <c r="Y176" i="31"/>
  <c r="Y176" i="30" s="1"/>
  <c r="Z176" i="31"/>
  <c r="Z176" i="30" s="1"/>
  <c r="AA176" i="31"/>
  <c r="AA176" i="30" s="1"/>
  <c r="AB176" i="31"/>
  <c r="AB176" i="30" s="1"/>
  <c r="AC176" i="31"/>
  <c r="AC176" i="30" s="1"/>
  <c r="AD176" i="31"/>
  <c r="AD176" i="30" s="1"/>
  <c r="AE176" i="31"/>
  <c r="AE176" i="30" s="1"/>
  <c r="D177" i="31"/>
  <c r="D177" i="30" s="1"/>
  <c r="E177" i="31"/>
  <c r="E177" i="30" s="1"/>
  <c r="F177" i="31"/>
  <c r="F177" i="30" s="1"/>
  <c r="G177" i="31"/>
  <c r="G177" i="30" s="1"/>
  <c r="H177" i="31"/>
  <c r="H177" i="30" s="1"/>
  <c r="I177" i="31"/>
  <c r="I177" i="30" s="1"/>
  <c r="J177" i="31"/>
  <c r="J177" i="30" s="1"/>
  <c r="K177" i="31"/>
  <c r="K177" i="30" s="1"/>
  <c r="L177" i="31"/>
  <c r="L177" i="30" s="1"/>
  <c r="M177" i="31"/>
  <c r="M177" i="30" s="1"/>
  <c r="N177" i="31"/>
  <c r="N177" i="30" s="1"/>
  <c r="O177" i="31"/>
  <c r="O177" i="30" s="1"/>
  <c r="P177" i="31"/>
  <c r="P177" i="30" s="1"/>
  <c r="Q177" i="31"/>
  <c r="Q177" i="30" s="1"/>
  <c r="R177" i="31"/>
  <c r="R177" i="30" s="1"/>
  <c r="S177" i="31"/>
  <c r="S177" i="30" s="1"/>
  <c r="U177" i="31"/>
  <c r="U177" i="30" s="1"/>
  <c r="V177" i="31"/>
  <c r="V177" i="30" s="1"/>
  <c r="W177" i="31"/>
  <c r="W177" i="30" s="1"/>
  <c r="X177" i="31"/>
  <c r="X177" i="30" s="1"/>
  <c r="Y177" i="31"/>
  <c r="Y177" i="30" s="1"/>
  <c r="Z177" i="31"/>
  <c r="Z177" i="30" s="1"/>
  <c r="AA177" i="31"/>
  <c r="AA177" i="30" s="1"/>
  <c r="AB177" i="31"/>
  <c r="AB177" i="30" s="1"/>
  <c r="AC177" i="31"/>
  <c r="AC177" i="30" s="1"/>
  <c r="AD177" i="31"/>
  <c r="AD177" i="30" s="1"/>
  <c r="AE177" i="31"/>
  <c r="AE177" i="30" s="1"/>
  <c r="D178" i="31"/>
  <c r="D178" i="30" s="1"/>
  <c r="E178" i="31"/>
  <c r="E178" i="30" s="1"/>
  <c r="F178" i="31"/>
  <c r="F178" i="30" s="1"/>
  <c r="G178" i="31"/>
  <c r="G178" i="30" s="1"/>
  <c r="H178" i="31"/>
  <c r="H178" i="30" s="1"/>
  <c r="I178" i="31"/>
  <c r="I178" i="30" s="1"/>
  <c r="J178" i="31"/>
  <c r="J178" i="30" s="1"/>
  <c r="K178" i="31"/>
  <c r="K178" i="30" s="1"/>
  <c r="L178" i="31"/>
  <c r="L178" i="30" s="1"/>
  <c r="M178" i="31"/>
  <c r="M178" i="30" s="1"/>
  <c r="N178" i="31"/>
  <c r="N178" i="30" s="1"/>
  <c r="O178" i="31"/>
  <c r="O178" i="30" s="1"/>
  <c r="P178" i="31"/>
  <c r="P178" i="30" s="1"/>
  <c r="Q178" i="31"/>
  <c r="Q178" i="30" s="1"/>
  <c r="R178" i="31"/>
  <c r="R178" i="30" s="1"/>
  <c r="S178" i="31"/>
  <c r="S178" i="30" s="1"/>
  <c r="U178" i="31"/>
  <c r="U178" i="30" s="1"/>
  <c r="V178" i="31"/>
  <c r="V178" i="30" s="1"/>
  <c r="W178" i="31"/>
  <c r="W178" i="30" s="1"/>
  <c r="X178" i="31"/>
  <c r="X178" i="30" s="1"/>
  <c r="Y178" i="31"/>
  <c r="Y178" i="30" s="1"/>
  <c r="Z178" i="31"/>
  <c r="Z178" i="30" s="1"/>
  <c r="AA178" i="31"/>
  <c r="AA178" i="30" s="1"/>
  <c r="AB178" i="31"/>
  <c r="AB178" i="30" s="1"/>
  <c r="AC178" i="31"/>
  <c r="AC178" i="30" s="1"/>
  <c r="AD178" i="31"/>
  <c r="AD178" i="30" s="1"/>
  <c r="AE178" i="31"/>
  <c r="AE178" i="30" s="1"/>
  <c r="D179" i="31"/>
  <c r="D179" i="30" s="1"/>
  <c r="E179" i="31"/>
  <c r="E179" i="30" s="1"/>
  <c r="F179" i="31"/>
  <c r="F179" i="30" s="1"/>
  <c r="G179" i="31"/>
  <c r="G179" i="30" s="1"/>
  <c r="H179" i="31"/>
  <c r="H179" i="30" s="1"/>
  <c r="I179" i="31"/>
  <c r="I179" i="30" s="1"/>
  <c r="J179" i="31"/>
  <c r="J179" i="30" s="1"/>
  <c r="K179" i="31"/>
  <c r="K179" i="30" s="1"/>
  <c r="L179" i="31"/>
  <c r="L179" i="30" s="1"/>
  <c r="M179" i="31"/>
  <c r="M179" i="30" s="1"/>
  <c r="N179" i="31"/>
  <c r="N179" i="30" s="1"/>
  <c r="O179" i="31"/>
  <c r="O179" i="30" s="1"/>
  <c r="P179" i="31"/>
  <c r="P179" i="30" s="1"/>
  <c r="Q179" i="31"/>
  <c r="Q179" i="30" s="1"/>
  <c r="R179" i="31"/>
  <c r="R179" i="30" s="1"/>
  <c r="S179" i="31"/>
  <c r="S179" i="30" s="1"/>
  <c r="U179" i="31"/>
  <c r="U179" i="30" s="1"/>
  <c r="V179" i="31"/>
  <c r="V179" i="30" s="1"/>
  <c r="W179" i="31"/>
  <c r="W179" i="30" s="1"/>
  <c r="X179" i="31"/>
  <c r="X179" i="30" s="1"/>
  <c r="Y179" i="31"/>
  <c r="Y179" i="30" s="1"/>
  <c r="Z179" i="31"/>
  <c r="Z179" i="30" s="1"/>
  <c r="AA179" i="31"/>
  <c r="AA179" i="30" s="1"/>
  <c r="AB179" i="31"/>
  <c r="AB179" i="30" s="1"/>
  <c r="AC179" i="31"/>
  <c r="AC179" i="30" s="1"/>
  <c r="AD179" i="31"/>
  <c r="AD179" i="30" s="1"/>
  <c r="AE179" i="31"/>
  <c r="AE179" i="30" s="1"/>
  <c r="D180" i="31"/>
  <c r="D180" i="30" s="1"/>
  <c r="E180" i="31"/>
  <c r="E180" i="30" s="1"/>
  <c r="F180" i="31"/>
  <c r="F180" i="30" s="1"/>
  <c r="G180" i="31"/>
  <c r="G180" i="30" s="1"/>
  <c r="H180" i="31"/>
  <c r="H180" i="30" s="1"/>
  <c r="I180" i="31"/>
  <c r="I180" i="30" s="1"/>
  <c r="J180" i="31"/>
  <c r="J180" i="30" s="1"/>
  <c r="K180" i="31"/>
  <c r="K180" i="30" s="1"/>
  <c r="L180" i="31"/>
  <c r="L180" i="30" s="1"/>
  <c r="M180" i="31"/>
  <c r="M180" i="30" s="1"/>
  <c r="N180" i="31"/>
  <c r="N180" i="30" s="1"/>
  <c r="O180" i="31"/>
  <c r="O180" i="30" s="1"/>
  <c r="P180" i="31"/>
  <c r="P180" i="30" s="1"/>
  <c r="Q180" i="31"/>
  <c r="Q180" i="30" s="1"/>
  <c r="R180" i="31"/>
  <c r="R180" i="30" s="1"/>
  <c r="S180" i="31"/>
  <c r="S180" i="30" s="1"/>
  <c r="U180" i="31"/>
  <c r="U180" i="30" s="1"/>
  <c r="V180" i="31"/>
  <c r="V180" i="30" s="1"/>
  <c r="W180" i="31"/>
  <c r="W180" i="30" s="1"/>
  <c r="X180" i="31"/>
  <c r="X180" i="30" s="1"/>
  <c r="Y180" i="31"/>
  <c r="Y180" i="30" s="1"/>
  <c r="Z180" i="31"/>
  <c r="Z180" i="30" s="1"/>
  <c r="AA180" i="31"/>
  <c r="AA180" i="30" s="1"/>
  <c r="AB180" i="31"/>
  <c r="AB180" i="30" s="1"/>
  <c r="AC180" i="31"/>
  <c r="AC180" i="30" s="1"/>
  <c r="AD180" i="31"/>
  <c r="AD180" i="30" s="1"/>
  <c r="AE180" i="31"/>
  <c r="AE180" i="30" s="1"/>
  <c r="D181" i="31"/>
  <c r="D181" i="30" s="1"/>
  <c r="E181" i="31"/>
  <c r="E181" i="30" s="1"/>
  <c r="F181" i="31"/>
  <c r="F181" i="30" s="1"/>
  <c r="G181" i="31"/>
  <c r="G181" i="30" s="1"/>
  <c r="H181" i="31"/>
  <c r="H181" i="30" s="1"/>
  <c r="I181" i="31"/>
  <c r="I181" i="30" s="1"/>
  <c r="J181" i="31"/>
  <c r="J181" i="30" s="1"/>
  <c r="K181" i="31"/>
  <c r="K181" i="30" s="1"/>
  <c r="L181" i="31"/>
  <c r="L181" i="30" s="1"/>
  <c r="M181" i="31"/>
  <c r="M181" i="30" s="1"/>
  <c r="N181" i="31"/>
  <c r="N181" i="30" s="1"/>
  <c r="O181" i="31"/>
  <c r="O181" i="30" s="1"/>
  <c r="P181" i="31"/>
  <c r="P181" i="30" s="1"/>
  <c r="Q181" i="31"/>
  <c r="Q181" i="30" s="1"/>
  <c r="R181" i="31"/>
  <c r="R181" i="30" s="1"/>
  <c r="S181" i="31"/>
  <c r="S181" i="30" s="1"/>
  <c r="U181" i="31"/>
  <c r="U181" i="30" s="1"/>
  <c r="V181" i="31"/>
  <c r="V181" i="30" s="1"/>
  <c r="W181" i="31"/>
  <c r="W181" i="30" s="1"/>
  <c r="X181" i="31"/>
  <c r="X181" i="30" s="1"/>
  <c r="Y181" i="31"/>
  <c r="Y181" i="30" s="1"/>
  <c r="Z181" i="31"/>
  <c r="Z181" i="30" s="1"/>
  <c r="AA181" i="31"/>
  <c r="AA181" i="30" s="1"/>
  <c r="AB181" i="31"/>
  <c r="AB181" i="30" s="1"/>
  <c r="AC181" i="31"/>
  <c r="AC181" i="30" s="1"/>
  <c r="AD181" i="31"/>
  <c r="AD181" i="30" s="1"/>
  <c r="AE181" i="31"/>
  <c r="AE181" i="30" s="1"/>
  <c r="D182" i="31"/>
  <c r="D182" i="30" s="1"/>
  <c r="E182" i="31"/>
  <c r="E182" i="30" s="1"/>
  <c r="F182" i="31"/>
  <c r="F182" i="30" s="1"/>
  <c r="G182" i="31"/>
  <c r="G182" i="30" s="1"/>
  <c r="H182" i="31"/>
  <c r="H182" i="30" s="1"/>
  <c r="I182" i="31"/>
  <c r="I182" i="30" s="1"/>
  <c r="J182" i="31"/>
  <c r="J182" i="30" s="1"/>
  <c r="K182" i="31"/>
  <c r="K182" i="30" s="1"/>
  <c r="L182" i="31"/>
  <c r="L182" i="30" s="1"/>
  <c r="M182" i="31"/>
  <c r="M182" i="30" s="1"/>
  <c r="N182" i="31"/>
  <c r="N182" i="30" s="1"/>
  <c r="O182" i="31"/>
  <c r="O182" i="30" s="1"/>
  <c r="P182" i="31"/>
  <c r="P182" i="30" s="1"/>
  <c r="Q182" i="31"/>
  <c r="Q182" i="30" s="1"/>
  <c r="R182" i="31"/>
  <c r="R182" i="30" s="1"/>
  <c r="S182" i="31"/>
  <c r="S182" i="30" s="1"/>
  <c r="U182" i="31"/>
  <c r="U182" i="30" s="1"/>
  <c r="V182" i="31"/>
  <c r="V182" i="30" s="1"/>
  <c r="W182" i="31"/>
  <c r="W182" i="30" s="1"/>
  <c r="X182" i="31"/>
  <c r="X182" i="30" s="1"/>
  <c r="Y182" i="31"/>
  <c r="Y182" i="30" s="1"/>
  <c r="Z182" i="31"/>
  <c r="Z182" i="30" s="1"/>
  <c r="AA182" i="31"/>
  <c r="AA182" i="30" s="1"/>
  <c r="AB182" i="31"/>
  <c r="AB182" i="30" s="1"/>
  <c r="AC182" i="31"/>
  <c r="AC182" i="30" s="1"/>
  <c r="AD182" i="31"/>
  <c r="AD182" i="30" s="1"/>
  <c r="AE182" i="31"/>
  <c r="AE182" i="30" s="1"/>
  <c r="D183" i="31"/>
  <c r="D183" i="30" s="1"/>
  <c r="E183" i="31"/>
  <c r="E183" i="30" s="1"/>
  <c r="F183" i="31"/>
  <c r="F183" i="30" s="1"/>
  <c r="G183" i="31"/>
  <c r="G183" i="30" s="1"/>
  <c r="H183" i="31"/>
  <c r="H183" i="30" s="1"/>
  <c r="I183" i="31"/>
  <c r="I183" i="30" s="1"/>
  <c r="J183" i="31"/>
  <c r="J183" i="30" s="1"/>
  <c r="K183" i="31"/>
  <c r="K183" i="30" s="1"/>
  <c r="L183" i="31"/>
  <c r="L183" i="30" s="1"/>
  <c r="M183" i="31"/>
  <c r="M183" i="30" s="1"/>
  <c r="N183" i="31"/>
  <c r="N183" i="30" s="1"/>
  <c r="O183" i="31"/>
  <c r="O183" i="30" s="1"/>
  <c r="P183" i="31"/>
  <c r="P183" i="30" s="1"/>
  <c r="Q183" i="31"/>
  <c r="Q183" i="30" s="1"/>
  <c r="R183" i="31"/>
  <c r="R183" i="30" s="1"/>
  <c r="S183" i="31"/>
  <c r="S183" i="30" s="1"/>
  <c r="U183" i="31"/>
  <c r="U183" i="30" s="1"/>
  <c r="V183" i="31"/>
  <c r="V183" i="30" s="1"/>
  <c r="W183" i="31"/>
  <c r="W183" i="30" s="1"/>
  <c r="X183" i="31"/>
  <c r="X183" i="30" s="1"/>
  <c r="Y183" i="31"/>
  <c r="Y183" i="30" s="1"/>
  <c r="Z183" i="31"/>
  <c r="Z183" i="30" s="1"/>
  <c r="AA183" i="31"/>
  <c r="AA183" i="30" s="1"/>
  <c r="AB183" i="31"/>
  <c r="AB183" i="30" s="1"/>
  <c r="AC183" i="31"/>
  <c r="AC183" i="30" s="1"/>
  <c r="AD183" i="31"/>
  <c r="AD183" i="30" s="1"/>
  <c r="AE183" i="31"/>
  <c r="AE183" i="30" s="1"/>
  <c r="D184" i="31"/>
  <c r="D184" i="30" s="1"/>
  <c r="E184" i="31"/>
  <c r="F184" i="31"/>
  <c r="F184" i="30" s="1"/>
  <c r="G184" i="31"/>
  <c r="G184" i="30" s="1"/>
  <c r="H184" i="31"/>
  <c r="H184" i="30" s="1"/>
  <c r="I184" i="31"/>
  <c r="I184" i="30" s="1"/>
  <c r="J184" i="31"/>
  <c r="J184" i="30" s="1"/>
  <c r="K184" i="31"/>
  <c r="K184" i="30" s="1"/>
  <c r="L184" i="31"/>
  <c r="L184" i="30" s="1"/>
  <c r="M184" i="31"/>
  <c r="M184" i="30" s="1"/>
  <c r="N184" i="31"/>
  <c r="N184" i="30" s="1"/>
  <c r="O184" i="31"/>
  <c r="O184" i="30" s="1"/>
  <c r="P184" i="31"/>
  <c r="P184" i="30" s="1"/>
  <c r="Q184" i="31"/>
  <c r="Q184" i="30" s="1"/>
  <c r="R184" i="31"/>
  <c r="R184" i="30" s="1"/>
  <c r="S184" i="31"/>
  <c r="S184" i="30" s="1"/>
  <c r="T184" i="31"/>
  <c r="T184" i="30" s="1"/>
  <c r="U184" i="31"/>
  <c r="U184" i="30" s="1"/>
  <c r="V184" i="31"/>
  <c r="V184" i="30" s="1"/>
  <c r="W184" i="31"/>
  <c r="W184" i="30" s="1"/>
  <c r="X184" i="31"/>
  <c r="X184" i="30" s="1"/>
  <c r="Y184" i="31"/>
  <c r="Y184" i="30" s="1"/>
  <c r="Z184" i="31"/>
  <c r="Z184" i="30" s="1"/>
  <c r="AA184" i="31"/>
  <c r="AA184" i="30" s="1"/>
  <c r="AB184" i="31"/>
  <c r="AB184" i="30" s="1"/>
  <c r="AC184" i="31"/>
  <c r="AC184" i="30" s="1"/>
  <c r="AD184" i="31"/>
  <c r="AD184" i="30" s="1"/>
  <c r="AE184" i="31"/>
  <c r="AE184" i="30" s="1"/>
  <c r="D185" i="31"/>
  <c r="D185" i="30" s="1"/>
  <c r="E185" i="31"/>
  <c r="E185" i="30" s="1"/>
  <c r="F185" i="31"/>
  <c r="F185" i="30" s="1"/>
  <c r="G185" i="31"/>
  <c r="G185" i="30" s="1"/>
  <c r="H185" i="31"/>
  <c r="H185" i="30" s="1"/>
  <c r="I185" i="31"/>
  <c r="I185" i="30" s="1"/>
  <c r="J185" i="31"/>
  <c r="J185" i="30" s="1"/>
  <c r="K185" i="31"/>
  <c r="K185" i="30" s="1"/>
  <c r="L185" i="31"/>
  <c r="L185" i="30" s="1"/>
  <c r="M185" i="31"/>
  <c r="M185" i="30" s="1"/>
  <c r="N185" i="31"/>
  <c r="N185" i="30" s="1"/>
  <c r="O185" i="31"/>
  <c r="O185" i="30" s="1"/>
  <c r="P185" i="31"/>
  <c r="P185" i="30" s="1"/>
  <c r="Q185" i="31"/>
  <c r="Q185" i="30" s="1"/>
  <c r="R185" i="31"/>
  <c r="R185" i="30" s="1"/>
  <c r="S185" i="31"/>
  <c r="S185" i="30" s="1"/>
  <c r="T185" i="31"/>
  <c r="T185" i="30" s="1"/>
  <c r="U185" i="31"/>
  <c r="U185" i="30" s="1"/>
  <c r="V185" i="31"/>
  <c r="V185" i="30" s="1"/>
  <c r="W185" i="31"/>
  <c r="W185" i="30" s="1"/>
  <c r="X185" i="31"/>
  <c r="X185" i="30" s="1"/>
  <c r="Y185" i="31"/>
  <c r="Y185" i="30" s="1"/>
  <c r="Z185" i="31"/>
  <c r="Z185" i="30" s="1"/>
  <c r="AA185" i="31"/>
  <c r="AA185" i="30" s="1"/>
  <c r="AB185" i="31"/>
  <c r="AB185" i="30" s="1"/>
  <c r="AC185" i="31"/>
  <c r="AC185" i="30" s="1"/>
  <c r="AD185" i="31"/>
  <c r="AD185" i="30" s="1"/>
  <c r="AE185" i="31"/>
  <c r="AE185" i="30" s="1"/>
  <c r="D186" i="31"/>
  <c r="D186" i="30" s="1"/>
  <c r="E186" i="31"/>
  <c r="E186" i="30" s="1"/>
  <c r="F186" i="31"/>
  <c r="F186" i="30" s="1"/>
  <c r="G186" i="31"/>
  <c r="G186" i="30" s="1"/>
  <c r="H186" i="31"/>
  <c r="H186" i="30" s="1"/>
  <c r="I186" i="31"/>
  <c r="I186" i="30" s="1"/>
  <c r="J186" i="31"/>
  <c r="J186" i="30" s="1"/>
  <c r="K186" i="31"/>
  <c r="K186" i="30" s="1"/>
  <c r="L186" i="31"/>
  <c r="L186" i="30" s="1"/>
  <c r="M186" i="31"/>
  <c r="M186" i="30" s="1"/>
  <c r="N186" i="31"/>
  <c r="N186" i="30" s="1"/>
  <c r="O186" i="31"/>
  <c r="O186" i="30" s="1"/>
  <c r="P186" i="31"/>
  <c r="P186" i="30" s="1"/>
  <c r="Q186" i="31"/>
  <c r="Q186" i="30" s="1"/>
  <c r="R186" i="31"/>
  <c r="R186" i="30" s="1"/>
  <c r="S186" i="31"/>
  <c r="S186" i="30" s="1"/>
  <c r="T186" i="31"/>
  <c r="T186" i="30" s="1"/>
  <c r="U186" i="31"/>
  <c r="U186" i="30" s="1"/>
  <c r="V186" i="31"/>
  <c r="V186" i="30" s="1"/>
  <c r="W186" i="31"/>
  <c r="W186" i="30" s="1"/>
  <c r="X186" i="31"/>
  <c r="X186" i="30" s="1"/>
  <c r="Y186" i="31"/>
  <c r="Y186" i="30" s="1"/>
  <c r="Z186" i="31"/>
  <c r="Z186" i="30" s="1"/>
  <c r="AA186" i="31"/>
  <c r="AA186" i="30" s="1"/>
  <c r="AB186" i="31"/>
  <c r="AB186" i="30" s="1"/>
  <c r="AC186" i="31"/>
  <c r="AC186" i="30" s="1"/>
  <c r="AD186" i="31"/>
  <c r="AD186" i="30" s="1"/>
  <c r="AE186" i="31"/>
  <c r="AE186" i="30" s="1"/>
  <c r="D187" i="31"/>
  <c r="D187" i="30" s="1"/>
  <c r="E187" i="31"/>
  <c r="E187" i="30" s="1"/>
  <c r="F187" i="31"/>
  <c r="F187" i="30" s="1"/>
  <c r="G187" i="31"/>
  <c r="G187" i="30" s="1"/>
  <c r="H187" i="31"/>
  <c r="H187" i="30" s="1"/>
  <c r="I187" i="31"/>
  <c r="I187" i="30" s="1"/>
  <c r="J187" i="31"/>
  <c r="J187" i="30" s="1"/>
  <c r="K187" i="31"/>
  <c r="K187" i="30" s="1"/>
  <c r="L187" i="31"/>
  <c r="L187" i="30" s="1"/>
  <c r="M187" i="31"/>
  <c r="M187" i="30" s="1"/>
  <c r="N187" i="31"/>
  <c r="N187" i="30" s="1"/>
  <c r="O187" i="31"/>
  <c r="O187" i="30" s="1"/>
  <c r="P187" i="31"/>
  <c r="P187" i="30" s="1"/>
  <c r="Q187" i="31"/>
  <c r="Q187" i="30" s="1"/>
  <c r="R187" i="31"/>
  <c r="R187" i="30" s="1"/>
  <c r="S187" i="31"/>
  <c r="S187" i="30" s="1"/>
  <c r="T187" i="31"/>
  <c r="T187" i="30" s="1"/>
  <c r="U187" i="31"/>
  <c r="U187" i="30" s="1"/>
  <c r="V187" i="31"/>
  <c r="V187" i="30" s="1"/>
  <c r="W187" i="31"/>
  <c r="W187" i="30" s="1"/>
  <c r="X187" i="31"/>
  <c r="X187" i="30" s="1"/>
  <c r="Y187" i="31"/>
  <c r="Y187" i="30" s="1"/>
  <c r="Z187" i="31"/>
  <c r="Z187" i="30" s="1"/>
  <c r="AA187" i="31"/>
  <c r="AA187" i="30" s="1"/>
  <c r="AB187" i="31"/>
  <c r="AB187" i="30" s="1"/>
  <c r="AC187" i="31"/>
  <c r="AC187" i="30" s="1"/>
  <c r="AD187" i="31"/>
  <c r="AD187" i="30" s="1"/>
  <c r="AE187" i="31"/>
  <c r="AE187" i="30" s="1"/>
  <c r="D188" i="31"/>
  <c r="D188" i="30" s="1"/>
  <c r="E188" i="31"/>
  <c r="E188" i="30" s="1"/>
  <c r="F188" i="31"/>
  <c r="F188" i="30" s="1"/>
  <c r="G188" i="31"/>
  <c r="G188" i="30" s="1"/>
  <c r="H188" i="31"/>
  <c r="H188" i="30" s="1"/>
  <c r="I188" i="31"/>
  <c r="I188" i="30" s="1"/>
  <c r="J188" i="31"/>
  <c r="J188" i="30" s="1"/>
  <c r="K188" i="31"/>
  <c r="K188" i="30" s="1"/>
  <c r="L188" i="31"/>
  <c r="L188" i="30" s="1"/>
  <c r="M188" i="31"/>
  <c r="M188" i="30" s="1"/>
  <c r="N188" i="31"/>
  <c r="N188" i="30" s="1"/>
  <c r="O188" i="31"/>
  <c r="O188" i="30" s="1"/>
  <c r="P188" i="31"/>
  <c r="P188" i="30" s="1"/>
  <c r="Q188" i="31"/>
  <c r="Q188" i="30" s="1"/>
  <c r="R188" i="31"/>
  <c r="R188" i="30" s="1"/>
  <c r="S188" i="31"/>
  <c r="S188" i="30" s="1"/>
  <c r="T188" i="31"/>
  <c r="T188" i="30" s="1"/>
  <c r="U188" i="31"/>
  <c r="U188" i="30" s="1"/>
  <c r="V188" i="31"/>
  <c r="V188" i="30" s="1"/>
  <c r="W188" i="31"/>
  <c r="W188" i="30" s="1"/>
  <c r="X188" i="31"/>
  <c r="X188" i="30" s="1"/>
  <c r="Y188" i="31"/>
  <c r="Y188" i="30" s="1"/>
  <c r="Z188" i="31"/>
  <c r="Z188" i="30" s="1"/>
  <c r="AA188" i="31"/>
  <c r="AA188" i="30" s="1"/>
  <c r="AB188" i="31"/>
  <c r="AB188" i="30" s="1"/>
  <c r="AC188" i="31"/>
  <c r="AC188" i="30" s="1"/>
  <c r="AD188" i="31"/>
  <c r="AD188" i="30" s="1"/>
  <c r="AE188" i="31"/>
  <c r="AE188" i="30" s="1"/>
  <c r="D189" i="31"/>
  <c r="D189" i="30" s="1"/>
  <c r="E189" i="31"/>
  <c r="E189" i="30" s="1"/>
  <c r="F189" i="31"/>
  <c r="F189" i="30" s="1"/>
  <c r="G189" i="31"/>
  <c r="G189" i="30" s="1"/>
  <c r="H189" i="31"/>
  <c r="H189" i="30" s="1"/>
  <c r="I189" i="31"/>
  <c r="I189" i="30" s="1"/>
  <c r="J189" i="31"/>
  <c r="J189" i="30" s="1"/>
  <c r="K189" i="31"/>
  <c r="K189" i="30" s="1"/>
  <c r="L189" i="31"/>
  <c r="L189" i="30" s="1"/>
  <c r="M189" i="31"/>
  <c r="M189" i="30" s="1"/>
  <c r="N189" i="31"/>
  <c r="N189" i="30" s="1"/>
  <c r="O189" i="31"/>
  <c r="O189" i="30" s="1"/>
  <c r="P189" i="31"/>
  <c r="P189" i="30" s="1"/>
  <c r="Q189" i="31"/>
  <c r="Q189" i="30" s="1"/>
  <c r="R189" i="31"/>
  <c r="R189" i="30" s="1"/>
  <c r="S189" i="31"/>
  <c r="S189" i="30" s="1"/>
  <c r="T189" i="31"/>
  <c r="T189" i="30" s="1"/>
  <c r="U189" i="31"/>
  <c r="U189" i="30" s="1"/>
  <c r="V189" i="31"/>
  <c r="V189" i="30" s="1"/>
  <c r="W189" i="31"/>
  <c r="W189" i="30" s="1"/>
  <c r="X189" i="31"/>
  <c r="X189" i="30" s="1"/>
  <c r="Y189" i="31"/>
  <c r="Y189" i="30" s="1"/>
  <c r="Z189" i="31"/>
  <c r="Z189" i="30" s="1"/>
  <c r="AA189" i="31"/>
  <c r="AA189" i="30" s="1"/>
  <c r="AB189" i="31"/>
  <c r="AB189" i="30" s="1"/>
  <c r="AC189" i="31"/>
  <c r="AC189" i="30" s="1"/>
  <c r="AD189" i="31"/>
  <c r="AD189" i="30" s="1"/>
  <c r="AE189" i="31"/>
  <c r="AE189" i="30" s="1"/>
  <c r="D190" i="31"/>
  <c r="D190" i="30" s="1"/>
  <c r="E190" i="31"/>
  <c r="E190" i="30" s="1"/>
  <c r="F190" i="31"/>
  <c r="F190" i="30" s="1"/>
  <c r="G190" i="31"/>
  <c r="G190" i="30" s="1"/>
  <c r="H190" i="31"/>
  <c r="H190" i="30" s="1"/>
  <c r="I190" i="31"/>
  <c r="I190" i="30" s="1"/>
  <c r="J190" i="31"/>
  <c r="J190" i="30" s="1"/>
  <c r="K190" i="31"/>
  <c r="K190" i="30" s="1"/>
  <c r="L190" i="31"/>
  <c r="L190" i="30" s="1"/>
  <c r="M190" i="31"/>
  <c r="M190" i="30" s="1"/>
  <c r="N190" i="31"/>
  <c r="N190" i="30" s="1"/>
  <c r="O190" i="31"/>
  <c r="O190" i="30" s="1"/>
  <c r="P190" i="31"/>
  <c r="P190" i="30" s="1"/>
  <c r="Q190" i="31"/>
  <c r="Q190" i="30" s="1"/>
  <c r="R190" i="31"/>
  <c r="R190" i="30" s="1"/>
  <c r="S190" i="31"/>
  <c r="S190" i="30" s="1"/>
  <c r="T190" i="31"/>
  <c r="T190" i="30" s="1"/>
  <c r="U190" i="31"/>
  <c r="U190" i="30" s="1"/>
  <c r="V190" i="31"/>
  <c r="V190" i="30" s="1"/>
  <c r="W190" i="31"/>
  <c r="W190" i="30" s="1"/>
  <c r="X190" i="31"/>
  <c r="X190" i="30" s="1"/>
  <c r="Y190" i="31"/>
  <c r="Y190" i="30" s="1"/>
  <c r="Z190" i="31"/>
  <c r="Z190" i="30" s="1"/>
  <c r="AA190" i="31"/>
  <c r="AA190" i="30" s="1"/>
  <c r="AB190" i="31"/>
  <c r="AB190" i="30" s="1"/>
  <c r="AC190" i="31"/>
  <c r="AC190" i="30" s="1"/>
  <c r="AD190" i="31"/>
  <c r="AD190" i="30" s="1"/>
  <c r="AE190" i="31"/>
  <c r="AE190" i="30" s="1"/>
  <c r="D191" i="31"/>
  <c r="D191" i="30" s="1"/>
  <c r="E191" i="31"/>
  <c r="E191" i="30" s="1"/>
  <c r="F191" i="31"/>
  <c r="F191" i="30" s="1"/>
  <c r="G191" i="31"/>
  <c r="G191" i="30" s="1"/>
  <c r="H191" i="31"/>
  <c r="H191" i="30" s="1"/>
  <c r="I191" i="31"/>
  <c r="I191" i="30" s="1"/>
  <c r="J191" i="31"/>
  <c r="J191" i="30" s="1"/>
  <c r="K191" i="31"/>
  <c r="K191" i="30" s="1"/>
  <c r="L191" i="31"/>
  <c r="L191" i="30" s="1"/>
  <c r="M191" i="31"/>
  <c r="M191" i="30" s="1"/>
  <c r="N191" i="31"/>
  <c r="N191" i="30" s="1"/>
  <c r="O191" i="31"/>
  <c r="O191" i="30" s="1"/>
  <c r="P191" i="31"/>
  <c r="P191" i="30" s="1"/>
  <c r="Q191" i="31"/>
  <c r="Q191" i="30" s="1"/>
  <c r="R191" i="31"/>
  <c r="R191" i="30" s="1"/>
  <c r="S191" i="31"/>
  <c r="S191" i="30" s="1"/>
  <c r="T191" i="31"/>
  <c r="T191" i="30" s="1"/>
  <c r="U191" i="31"/>
  <c r="U191" i="30" s="1"/>
  <c r="V191" i="31"/>
  <c r="V191" i="30" s="1"/>
  <c r="W191" i="31"/>
  <c r="W191" i="30" s="1"/>
  <c r="X191" i="31"/>
  <c r="X191" i="30" s="1"/>
  <c r="Y191" i="31"/>
  <c r="Y191" i="30" s="1"/>
  <c r="Z191" i="31"/>
  <c r="Z191" i="30" s="1"/>
  <c r="AA191" i="31"/>
  <c r="AA191" i="30" s="1"/>
  <c r="AB191" i="31"/>
  <c r="AB191" i="30" s="1"/>
  <c r="AC191" i="31"/>
  <c r="AC191" i="30" s="1"/>
  <c r="AD191" i="31"/>
  <c r="AD191" i="30" s="1"/>
  <c r="AE191" i="31"/>
  <c r="AE191" i="30" s="1"/>
  <c r="D192" i="31"/>
  <c r="E192" i="31"/>
  <c r="E192" i="30" s="1"/>
  <c r="F192" i="31"/>
  <c r="F192" i="30" s="1"/>
  <c r="G192" i="31"/>
  <c r="G192" i="30" s="1"/>
  <c r="H192" i="31"/>
  <c r="H192" i="30" s="1"/>
  <c r="I192" i="31"/>
  <c r="I192" i="30" s="1"/>
  <c r="J192" i="31"/>
  <c r="J192" i="30" s="1"/>
  <c r="K192" i="31"/>
  <c r="K192" i="30" s="1"/>
  <c r="L192" i="31"/>
  <c r="L192" i="30" s="1"/>
  <c r="M192" i="31"/>
  <c r="M192" i="30" s="1"/>
  <c r="N192" i="31"/>
  <c r="N192" i="30" s="1"/>
  <c r="O192" i="31"/>
  <c r="O192" i="30" s="1"/>
  <c r="P192" i="31"/>
  <c r="P192" i="30" s="1"/>
  <c r="Q192" i="31"/>
  <c r="Q192" i="30" s="1"/>
  <c r="R192" i="31"/>
  <c r="R192" i="30" s="1"/>
  <c r="S192" i="31"/>
  <c r="S192" i="30" s="1"/>
  <c r="T192" i="31"/>
  <c r="T192" i="30" s="1"/>
  <c r="U192" i="31"/>
  <c r="U192" i="30" s="1"/>
  <c r="V192" i="31"/>
  <c r="V192" i="30" s="1"/>
  <c r="W192" i="31"/>
  <c r="W192" i="30" s="1"/>
  <c r="X192" i="31"/>
  <c r="X192" i="30" s="1"/>
  <c r="Y192" i="31"/>
  <c r="Y192" i="30" s="1"/>
  <c r="Z192" i="31"/>
  <c r="Z192" i="30" s="1"/>
  <c r="AA192" i="31"/>
  <c r="AA192" i="30" s="1"/>
  <c r="AB192" i="31"/>
  <c r="AB192" i="30" s="1"/>
  <c r="AC192" i="31"/>
  <c r="AC192" i="30" s="1"/>
  <c r="AD192" i="31"/>
  <c r="AD192" i="30" s="1"/>
  <c r="AE192" i="31"/>
  <c r="AE192" i="30" s="1"/>
  <c r="D193" i="31"/>
  <c r="D193" i="30" s="1"/>
  <c r="E193" i="31"/>
  <c r="E193" i="30" s="1"/>
  <c r="F193" i="31"/>
  <c r="F193" i="30" s="1"/>
  <c r="G193" i="31"/>
  <c r="G193" i="30" s="1"/>
  <c r="H193" i="31"/>
  <c r="H193" i="30" s="1"/>
  <c r="I193" i="31"/>
  <c r="I193" i="30" s="1"/>
  <c r="J193" i="31"/>
  <c r="J193" i="30" s="1"/>
  <c r="K193" i="31"/>
  <c r="K193" i="30" s="1"/>
  <c r="L193" i="31"/>
  <c r="L193" i="30" s="1"/>
  <c r="M193" i="31"/>
  <c r="M193" i="30" s="1"/>
  <c r="N193" i="31"/>
  <c r="N193" i="30" s="1"/>
  <c r="O193" i="31"/>
  <c r="O193" i="30" s="1"/>
  <c r="P193" i="31"/>
  <c r="P193" i="30" s="1"/>
  <c r="Q193" i="31"/>
  <c r="Q193" i="30" s="1"/>
  <c r="R193" i="31"/>
  <c r="R193" i="30" s="1"/>
  <c r="S193" i="31"/>
  <c r="S193" i="30" s="1"/>
  <c r="T193" i="31"/>
  <c r="T193" i="30" s="1"/>
  <c r="U193" i="31"/>
  <c r="U193" i="30" s="1"/>
  <c r="V193" i="31"/>
  <c r="V193" i="30" s="1"/>
  <c r="W193" i="31"/>
  <c r="W193" i="30" s="1"/>
  <c r="X193" i="31"/>
  <c r="X193" i="30" s="1"/>
  <c r="Y193" i="31"/>
  <c r="Y193" i="30" s="1"/>
  <c r="Z193" i="31"/>
  <c r="Z193" i="30" s="1"/>
  <c r="AA193" i="31"/>
  <c r="AA193" i="30" s="1"/>
  <c r="AB193" i="31"/>
  <c r="AB193" i="30" s="1"/>
  <c r="AC193" i="31"/>
  <c r="AC193" i="30" s="1"/>
  <c r="AD193" i="31"/>
  <c r="AD193" i="30" s="1"/>
  <c r="AE193" i="31"/>
  <c r="AE193" i="30" s="1"/>
  <c r="D194" i="31"/>
  <c r="D194" i="30" s="1"/>
  <c r="E194" i="31"/>
  <c r="E194" i="30" s="1"/>
  <c r="F194" i="31"/>
  <c r="F194" i="30" s="1"/>
  <c r="G194" i="31"/>
  <c r="G194" i="30" s="1"/>
  <c r="H194" i="31"/>
  <c r="H194" i="30" s="1"/>
  <c r="I194" i="31"/>
  <c r="I194" i="30" s="1"/>
  <c r="J194" i="31"/>
  <c r="J194" i="30" s="1"/>
  <c r="K194" i="31"/>
  <c r="K194" i="30" s="1"/>
  <c r="L194" i="31"/>
  <c r="L194" i="30" s="1"/>
  <c r="M194" i="31"/>
  <c r="M194" i="30" s="1"/>
  <c r="N194" i="31"/>
  <c r="N194" i="30" s="1"/>
  <c r="O194" i="31"/>
  <c r="O194" i="30" s="1"/>
  <c r="P194" i="31"/>
  <c r="P194" i="30" s="1"/>
  <c r="Q194" i="31"/>
  <c r="Q194" i="30" s="1"/>
  <c r="R194" i="31"/>
  <c r="R194" i="30" s="1"/>
  <c r="S194" i="31"/>
  <c r="S194" i="30" s="1"/>
  <c r="T194" i="31"/>
  <c r="T194" i="30" s="1"/>
  <c r="U194" i="31"/>
  <c r="U194" i="30" s="1"/>
  <c r="V194" i="31"/>
  <c r="V194" i="30" s="1"/>
  <c r="W194" i="31"/>
  <c r="W194" i="30" s="1"/>
  <c r="X194" i="31"/>
  <c r="X194" i="30" s="1"/>
  <c r="Y194" i="31"/>
  <c r="Y194" i="30" s="1"/>
  <c r="Z194" i="31"/>
  <c r="Z194" i="30" s="1"/>
  <c r="AA194" i="31"/>
  <c r="AA194" i="30" s="1"/>
  <c r="AB194" i="31"/>
  <c r="AB194" i="30" s="1"/>
  <c r="AC194" i="31"/>
  <c r="AC194" i="30" s="1"/>
  <c r="AD194" i="31"/>
  <c r="AD194" i="30" s="1"/>
  <c r="AE194" i="31"/>
  <c r="AE194" i="30" s="1"/>
  <c r="D195" i="31"/>
  <c r="D195" i="30" s="1"/>
  <c r="E195" i="31"/>
  <c r="E195" i="30" s="1"/>
  <c r="F195" i="31"/>
  <c r="F195" i="30" s="1"/>
  <c r="G195" i="31"/>
  <c r="G195" i="30" s="1"/>
  <c r="H195" i="31"/>
  <c r="H195" i="30" s="1"/>
  <c r="I195" i="31"/>
  <c r="I195" i="30" s="1"/>
  <c r="J195" i="31"/>
  <c r="J195" i="30" s="1"/>
  <c r="K195" i="31"/>
  <c r="K195" i="30" s="1"/>
  <c r="L195" i="31"/>
  <c r="L195" i="30" s="1"/>
  <c r="M195" i="31"/>
  <c r="M195" i="30" s="1"/>
  <c r="N195" i="31"/>
  <c r="N195" i="30" s="1"/>
  <c r="O195" i="31"/>
  <c r="O195" i="30" s="1"/>
  <c r="P195" i="31"/>
  <c r="P195" i="30" s="1"/>
  <c r="Q195" i="31"/>
  <c r="Q195" i="30" s="1"/>
  <c r="R195" i="31"/>
  <c r="R195" i="30" s="1"/>
  <c r="S195" i="31"/>
  <c r="S195" i="30" s="1"/>
  <c r="T195" i="31"/>
  <c r="T195" i="30" s="1"/>
  <c r="U195" i="31"/>
  <c r="U195" i="30" s="1"/>
  <c r="V195" i="31"/>
  <c r="V195" i="30" s="1"/>
  <c r="W195" i="31"/>
  <c r="W195" i="30" s="1"/>
  <c r="X195" i="31"/>
  <c r="X195" i="30" s="1"/>
  <c r="Y195" i="31"/>
  <c r="Y195" i="30" s="1"/>
  <c r="Z195" i="31"/>
  <c r="Z195" i="30" s="1"/>
  <c r="AA195" i="31"/>
  <c r="AA195" i="30" s="1"/>
  <c r="AB195" i="31"/>
  <c r="AB195" i="30" s="1"/>
  <c r="AC195" i="31"/>
  <c r="AC195" i="30" s="1"/>
  <c r="AD195" i="31"/>
  <c r="AD195" i="30" s="1"/>
  <c r="AE195" i="31"/>
  <c r="AE195" i="30" s="1"/>
  <c r="D196" i="31"/>
  <c r="D196" i="30" s="1"/>
  <c r="E196" i="31"/>
  <c r="E196" i="30" s="1"/>
  <c r="F196" i="31"/>
  <c r="F196" i="30" s="1"/>
  <c r="G196" i="31"/>
  <c r="G196" i="30" s="1"/>
  <c r="H196" i="31"/>
  <c r="H196" i="30" s="1"/>
  <c r="I196" i="31"/>
  <c r="I196" i="30" s="1"/>
  <c r="J196" i="31"/>
  <c r="J196" i="30" s="1"/>
  <c r="K196" i="31"/>
  <c r="K196" i="30" s="1"/>
  <c r="L196" i="31"/>
  <c r="L196" i="30" s="1"/>
  <c r="M196" i="31"/>
  <c r="M196" i="30" s="1"/>
  <c r="N196" i="31"/>
  <c r="N196" i="30" s="1"/>
  <c r="O196" i="31"/>
  <c r="O196" i="30" s="1"/>
  <c r="P196" i="31"/>
  <c r="P196" i="30" s="1"/>
  <c r="Q196" i="31"/>
  <c r="Q196" i="30" s="1"/>
  <c r="R196" i="31"/>
  <c r="S196" i="31"/>
  <c r="S196" i="30" s="1"/>
  <c r="T196" i="31"/>
  <c r="T196" i="30" s="1"/>
  <c r="U196" i="31"/>
  <c r="U196" i="30" s="1"/>
  <c r="V196" i="31"/>
  <c r="V196" i="30" s="1"/>
  <c r="W196" i="31"/>
  <c r="W196" i="30" s="1"/>
  <c r="X196" i="31"/>
  <c r="X196" i="30" s="1"/>
  <c r="Y196" i="31"/>
  <c r="Y196" i="30" s="1"/>
  <c r="Z196" i="31"/>
  <c r="Z196" i="30" s="1"/>
  <c r="AA196" i="31"/>
  <c r="AA196" i="30" s="1"/>
  <c r="AB196" i="31"/>
  <c r="AB196" i="30" s="1"/>
  <c r="AC196" i="31"/>
  <c r="AC196" i="30" s="1"/>
  <c r="AD196" i="31"/>
  <c r="AD196" i="30" s="1"/>
  <c r="AE196" i="31"/>
  <c r="AE196" i="30" s="1"/>
  <c r="D197" i="31"/>
  <c r="D197" i="30" s="1"/>
  <c r="E197" i="31"/>
  <c r="E197" i="30" s="1"/>
  <c r="F197" i="31"/>
  <c r="F197" i="30" s="1"/>
  <c r="G197" i="31"/>
  <c r="G197" i="30" s="1"/>
  <c r="H197" i="31"/>
  <c r="H197" i="30" s="1"/>
  <c r="I197" i="31"/>
  <c r="I197" i="30" s="1"/>
  <c r="J197" i="31"/>
  <c r="J197" i="30" s="1"/>
  <c r="K197" i="31"/>
  <c r="K197" i="30" s="1"/>
  <c r="L197" i="31"/>
  <c r="L197" i="30" s="1"/>
  <c r="M197" i="31"/>
  <c r="M197" i="30" s="1"/>
  <c r="N197" i="31"/>
  <c r="N197" i="30" s="1"/>
  <c r="O197" i="31"/>
  <c r="O197" i="30" s="1"/>
  <c r="P197" i="31"/>
  <c r="P197" i="30" s="1"/>
  <c r="Q197" i="31"/>
  <c r="Q197" i="30" s="1"/>
  <c r="R197" i="31"/>
  <c r="R197" i="30" s="1"/>
  <c r="S197" i="31"/>
  <c r="S197" i="30" s="1"/>
  <c r="T197" i="31"/>
  <c r="T197" i="30" s="1"/>
  <c r="U197" i="31"/>
  <c r="U197" i="30" s="1"/>
  <c r="V197" i="31"/>
  <c r="V197" i="30" s="1"/>
  <c r="W197" i="31"/>
  <c r="W197" i="30" s="1"/>
  <c r="X197" i="31"/>
  <c r="X197" i="30" s="1"/>
  <c r="Y197" i="31"/>
  <c r="Y197" i="30" s="1"/>
  <c r="Z197" i="31"/>
  <c r="Z197" i="30" s="1"/>
  <c r="AA197" i="31"/>
  <c r="AA197" i="30" s="1"/>
  <c r="AB197" i="31"/>
  <c r="AB197" i="30" s="1"/>
  <c r="AC197" i="31"/>
  <c r="AC197" i="30" s="1"/>
  <c r="AD197" i="31"/>
  <c r="AD197" i="30" s="1"/>
  <c r="AE197" i="31"/>
  <c r="AE197" i="30" s="1"/>
  <c r="D198" i="31"/>
  <c r="D198" i="30" s="1"/>
  <c r="E198" i="31"/>
  <c r="E198" i="30" s="1"/>
  <c r="F198" i="31"/>
  <c r="F198" i="30" s="1"/>
  <c r="G198" i="31"/>
  <c r="G198" i="30" s="1"/>
  <c r="H198" i="31"/>
  <c r="H198" i="30" s="1"/>
  <c r="I198" i="31"/>
  <c r="I198" i="30" s="1"/>
  <c r="J198" i="31"/>
  <c r="J198" i="30" s="1"/>
  <c r="K198" i="31"/>
  <c r="K198" i="30" s="1"/>
  <c r="L198" i="31"/>
  <c r="L198" i="30" s="1"/>
  <c r="M198" i="31"/>
  <c r="M198" i="30" s="1"/>
  <c r="N198" i="31"/>
  <c r="N198" i="30" s="1"/>
  <c r="O198" i="31"/>
  <c r="O198" i="30" s="1"/>
  <c r="P198" i="31"/>
  <c r="P198" i="30" s="1"/>
  <c r="Q198" i="31"/>
  <c r="Q198" i="30" s="1"/>
  <c r="R198" i="31"/>
  <c r="S198" i="31"/>
  <c r="S198" i="30" s="1"/>
  <c r="T198" i="31"/>
  <c r="T198" i="30" s="1"/>
  <c r="U198" i="31"/>
  <c r="U198" i="30" s="1"/>
  <c r="V198" i="31"/>
  <c r="V198" i="30" s="1"/>
  <c r="W198" i="31"/>
  <c r="W198" i="30" s="1"/>
  <c r="X198" i="31"/>
  <c r="X198" i="30" s="1"/>
  <c r="Y198" i="31"/>
  <c r="Y198" i="30" s="1"/>
  <c r="Z198" i="31"/>
  <c r="Z198" i="30" s="1"/>
  <c r="AA198" i="31"/>
  <c r="AA198" i="30" s="1"/>
  <c r="AB198" i="31"/>
  <c r="AB198" i="30" s="1"/>
  <c r="AC198" i="31"/>
  <c r="AC198" i="30" s="1"/>
  <c r="AD198" i="31"/>
  <c r="AD198" i="30" s="1"/>
  <c r="AE198" i="31"/>
  <c r="AE198" i="30" s="1"/>
  <c r="D199" i="31"/>
  <c r="D199" i="30" s="1"/>
  <c r="E199" i="31"/>
  <c r="E199" i="30" s="1"/>
  <c r="F199" i="31"/>
  <c r="F199" i="30" s="1"/>
  <c r="G199" i="31"/>
  <c r="G199" i="30" s="1"/>
  <c r="H199" i="31"/>
  <c r="H199" i="30" s="1"/>
  <c r="I199" i="31"/>
  <c r="I199" i="30" s="1"/>
  <c r="J199" i="31"/>
  <c r="J199" i="30" s="1"/>
  <c r="K199" i="31"/>
  <c r="K199" i="30" s="1"/>
  <c r="L199" i="31"/>
  <c r="L199" i="30" s="1"/>
  <c r="M199" i="31"/>
  <c r="M199" i="30" s="1"/>
  <c r="N199" i="31"/>
  <c r="N199" i="30" s="1"/>
  <c r="O199" i="31"/>
  <c r="O199" i="30" s="1"/>
  <c r="P199" i="31"/>
  <c r="P199" i="30" s="1"/>
  <c r="Q199" i="31"/>
  <c r="Q199" i="30" s="1"/>
  <c r="R199" i="31"/>
  <c r="R199" i="30" s="1"/>
  <c r="S199" i="31"/>
  <c r="S199" i="30" s="1"/>
  <c r="T199" i="31"/>
  <c r="T199" i="30" s="1"/>
  <c r="U199" i="31"/>
  <c r="U199" i="30" s="1"/>
  <c r="V199" i="31"/>
  <c r="V199" i="30" s="1"/>
  <c r="W199" i="31"/>
  <c r="W199" i="30" s="1"/>
  <c r="X199" i="31"/>
  <c r="X199" i="30" s="1"/>
  <c r="Y199" i="31"/>
  <c r="Y199" i="30" s="1"/>
  <c r="Z199" i="31"/>
  <c r="Z199" i="30" s="1"/>
  <c r="AA199" i="31"/>
  <c r="AA199" i="30" s="1"/>
  <c r="AB199" i="31"/>
  <c r="AB199" i="30" s="1"/>
  <c r="AC199" i="31"/>
  <c r="AC199" i="30" s="1"/>
  <c r="AD199" i="31"/>
  <c r="AD199" i="30" s="1"/>
  <c r="AE199" i="31"/>
  <c r="AE199" i="30" s="1"/>
  <c r="D200" i="31"/>
  <c r="D200" i="30" s="1"/>
  <c r="E200" i="31"/>
  <c r="E200" i="30" s="1"/>
  <c r="F200" i="31"/>
  <c r="F200" i="30" s="1"/>
  <c r="G200" i="31"/>
  <c r="G200" i="30" s="1"/>
  <c r="H200" i="31"/>
  <c r="H200" i="30" s="1"/>
  <c r="I200" i="31"/>
  <c r="I200" i="30" s="1"/>
  <c r="J200" i="31"/>
  <c r="J200" i="30" s="1"/>
  <c r="K200" i="31"/>
  <c r="K200" i="30" s="1"/>
  <c r="L200" i="31"/>
  <c r="L200" i="30" s="1"/>
  <c r="M200" i="31"/>
  <c r="M200" i="30" s="1"/>
  <c r="N200" i="31"/>
  <c r="N200" i="30" s="1"/>
  <c r="O200" i="31"/>
  <c r="O200" i="30" s="1"/>
  <c r="P200" i="31"/>
  <c r="P200" i="30" s="1"/>
  <c r="Q200" i="31"/>
  <c r="Q200" i="30" s="1"/>
  <c r="R200" i="31"/>
  <c r="S200" i="31"/>
  <c r="S200" i="30" s="1"/>
  <c r="T200" i="31"/>
  <c r="T200" i="30" s="1"/>
  <c r="U200" i="31"/>
  <c r="U200" i="30" s="1"/>
  <c r="V200" i="31"/>
  <c r="V200" i="30" s="1"/>
  <c r="W200" i="31"/>
  <c r="W200" i="30" s="1"/>
  <c r="X200" i="31"/>
  <c r="X200" i="30" s="1"/>
  <c r="Y200" i="31"/>
  <c r="Y200" i="30" s="1"/>
  <c r="Z200" i="31"/>
  <c r="Z200" i="30" s="1"/>
  <c r="AA200" i="31"/>
  <c r="AA200" i="30" s="1"/>
  <c r="AB200" i="31"/>
  <c r="AB200" i="30" s="1"/>
  <c r="AC200" i="31"/>
  <c r="AC200" i="30" s="1"/>
  <c r="AD200" i="31"/>
  <c r="AD200" i="30" s="1"/>
  <c r="AE200" i="31"/>
  <c r="AE200" i="30" s="1"/>
  <c r="D201" i="31"/>
  <c r="D201" i="30" s="1"/>
  <c r="E201" i="31"/>
  <c r="E201" i="30" s="1"/>
  <c r="F201" i="31"/>
  <c r="F201" i="30" s="1"/>
  <c r="G201" i="31"/>
  <c r="G201" i="30" s="1"/>
  <c r="H201" i="31"/>
  <c r="H201" i="30" s="1"/>
  <c r="I201" i="31"/>
  <c r="I201" i="30" s="1"/>
  <c r="J201" i="31"/>
  <c r="J201" i="30" s="1"/>
  <c r="K201" i="31"/>
  <c r="K201" i="30" s="1"/>
  <c r="L201" i="31"/>
  <c r="L201" i="30" s="1"/>
  <c r="M201" i="31"/>
  <c r="M201" i="30" s="1"/>
  <c r="N201" i="31"/>
  <c r="N201" i="30" s="1"/>
  <c r="O201" i="31"/>
  <c r="O201" i="30" s="1"/>
  <c r="P201" i="31"/>
  <c r="P201" i="30" s="1"/>
  <c r="Q201" i="31"/>
  <c r="Q201" i="30" s="1"/>
  <c r="R201" i="31"/>
  <c r="R201" i="30" s="1"/>
  <c r="S201" i="31"/>
  <c r="S201" i="30" s="1"/>
  <c r="T201" i="31"/>
  <c r="T201" i="30" s="1"/>
  <c r="U201" i="31"/>
  <c r="U201" i="30" s="1"/>
  <c r="V201" i="31"/>
  <c r="V201" i="30" s="1"/>
  <c r="W201" i="31"/>
  <c r="W201" i="30" s="1"/>
  <c r="X201" i="31"/>
  <c r="X201" i="30" s="1"/>
  <c r="Y201" i="31"/>
  <c r="Y201" i="30" s="1"/>
  <c r="Z201" i="31"/>
  <c r="Z201" i="30" s="1"/>
  <c r="AA201" i="31"/>
  <c r="AA201" i="30" s="1"/>
  <c r="AB201" i="31"/>
  <c r="AB201" i="30" s="1"/>
  <c r="AC201" i="31"/>
  <c r="AC201" i="30" s="1"/>
  <c r="AD201" i="31"/>
  <c r="AD201" i="30" s="1"/>
  <c r="AE201" i="31"/>
  <c r="AE201" i="30" s="1"/>
  <c r="D202" i="31"/>
  <c r="D202" i="30" s="1"/>
  <c r="E202" i="31"/>
  <c r="E202" i="30" s="1"/>
  <c r="F202" i="31"/>
  <c r="F202" i="30" s="1"/>
  <c r="G202" i="31"/>
  <c r="G202" i="30" s="1"/>
  <c r="H202" i="31"/>
  <c r="H202" i="30" s="1"/>
  <c r="I202" i="31"/>
  <c r="I202" i="30" s="1"/>
  <c r="J202" i="31"/>
  <c r="J202" i="30" s="1"/>
  <c r="K202" i="31"/>
  <c r="K202" i="30" s="1"/>
  <c r="L202" i="31"/>
  <c r="L202" i="30" s="1"/>
  <c r="M202" i="31"/>
  <c r="M202" i="30" s="1"/>
  <c r="N202" i="31"/>
  <c r="N202" i="30" s="1"/>
  <c r="O202" i="31"/>
  <c r="O202" i="30" s="1"/>
  <c r="P202" i="31"/>
  <c r="P202" i="30" s="1"/>
  <c r="Q202" i="31"/>
  <c r="Q202" i="30" s="1"/>
  <c r="R202" i="31"/>
  <c r="R202" i="30" s="1"/>
  <c r="S202" i="31"/>
  <c r="S202" i="30" s="1"/>
  <c r="T202" i="31"/>
  <c r="T202" i="30" s="1"/>
  <c r="U202" i="31"/>
  <c r="U202" i="30" s="1"/>
  <c r="V202" i="31"/>
  <c r="V202" i="30" s="1"/>
  <c r="W202" i="31"/>
  <c r="W202" i="30" s="1"/>
  <c r="X202" i="31"/>
  <c r="X202" i="30" s="1"/>
  <c r="Y202" i="31"/>
  <c r="Y202" i="30" s="1"/>
  <c r="Z202" i="31"/>
  <c r="Z202" i="30" s="1"/>
  <c r="AA202" i="31"/>
  <c r="AA202" i="30" s="1"/>
  <c r="AB202" i="31"/>
  <c r="AB202" i="30" s="1"/>
  <c r="AC202" i="31"/>
  <c r="AC202" i="30" s="1"/>
  <c r="AD202" i="31"/>
  <c r="AD202" i="30" s="1"/>
  <c r="AE202" i="31"/>
  <c r="AE202" i="30" s="1"/>
  <c r="D203" i="31"/>
  <c r="D203" i="30" s="1"/>
  <c r="E203" i="31"/>
  <c r="E203" i="30" s="1"/>
  <c r="F203" i="31"/>
  <c r="F203" i="30" s="1"/>
  <c r="G203" i="31"/>
  <c r="G203" i="30" s="1"/>
  <c r="H203" i="31"/>
  <c r="H203" i="30" s="1"/>
  <c r="I203" i="31"/>
  <c r="I203" i="30" s="1"/>
  <c r="J203" i="31"/>
  <c r="J203" i="30" s="1"/>
  <c r="K203" i="31"/>
  <c r="K203" i="30" s="1"/>
  <c r="L203" i="31"/>
  <c r="L203" i="30" s="1"/>
  <c r="M203" i="31"/>
  <c r="M203" i="30" s="1"/>
  <c r="N203" i="31"/>
  <c r="N203" i="30" s="1"/>
  <c r="O203" i="31"/>
  <c r="O203" i="30" s="1"/>
  <c r="P203" i="31"/>
  <c r="P203" i="30" s="1"/>
  <c r="Q203" i="31"/>
  <c r="Q203" i="30" s="1"/>
  <c r="R203" i="31"/>
  <c r="S203" i="31"/>
  <c r="S203" i="30" s="1"/>
  <c r="T203" i="31"/>
  <c r="T203" i="30" s="1"/>
  <c r="U203" i="31"/>
  <c r="U203" i="30" s="1"/>
  <c r="V203" i="31"/>
  <c r="V203" i="30" s="1"/>
  <c r="W203" i="31"/>
  <c r="W203" i="30" s="1"/>
  <c r="X203" i="31"/>
  <c r="X203" i="30" s="1"/>
  <c r="Y203" i="31"/>
  <c r="Y203" i="30" s="1"/>
  <c r="Z203" i="31"/>
  <c r="Z203" i="30" s="1"/>
  <c r="AA203" i="31"/>
  <c r="AA203" i="30" s="1"/>
  <c r="AB203" i="31"/>
  <c r="AB203" i="30" s="1"/>
  <c r="AC203" i="31"/>
  <c r="AC203" i="30" s="1"/>
  <c r="AD203" i="31"/>
  <c r="AD203" i="30" s="1"/>
  <c r="AE203" i="31"/>
  <c r="AE203" i="30" s="1"/>
  <c r="D204" i="31"/>
  <c r="D204" i="30" s="1"/>
  <c r="E204" i="31"/>
  <c r="E204" i="30" s="1"/>
  <c r="F204" i="31"/>
  <c r="F204" i="30" s="1"/>
  <c r="G204" i="31"/>
  <c r="G204" i="30" s="1"/>
  <c r="H204" i="31"/>
  <c r="H204" i="30" s="1"/>
  <c r="I204" i="31"/>
  <c r="J204" i="31"/>
  <c r="J204" i="30" s="1"/>
  <c r="K204" i="31"/>
  <c r="K204" i="30" s="1"/>
  <c r="L204" i="31"/>
  <c r="L204" i="30" s="1"/>
  <c r="M204" i="31"/>
  <c r="M204" i="30" s="1"/>
  <c r="N204" i="31"/>
  <c r="N204" i="30" s="1"/>
  <c r="O204" i="31"/>
  <c r="O204" i="30" s="1"/>
  <c r="P204" i="31"/>
  <c r="P204" i="30" s="1"/>
  <c r="Q204" i="31"/>
  <c r="Q204" i="30" s="1"/>
  <c r="R204" i="31"/>
  <c r="R204" i="30" s="1"/>
  <c r="S204" i="31"/>
  <c r="S204" i="30" s="1"/>
  <c r="T204" i="31"/>
  <c r="T204" i="30" s="1"/>
  <c r="U204" i="31"/>
  <c r="U204" i="30" s="1"/>
  <c r="V204" i="31"/>
  <c r="V204" i="30" s="1"/>
  <c r="W204" i="31"/>
  <c r="W204" i="30" s="1"/>
  <c r="X204" i="31"/>
  <c r="X204" i="30" s="1"/>
  <c r="Y204" i="31"/>
  <c r="Y204" i="30" s="1"/>
  <c r="Z204" i="31"/>
  <c r="Z204" i="30" s="1"/>
  <c r="AA204" i="31"/>
  <c r="AA204" i="30" s="1"/>
  <c r="AB204" i="31"/>
  <c r="AB204" i="30" s="1"/>
  <c r="AC204" i="31"/>
  <c r="AC204" i="30" s="1"/>
  <c r="AD204" i="31"/>
  <c r="AD204" i="30" s="1"/>
  <c r="AE204" i="31"/>
  <c r="AE204" i="30" s="1"/>
  <c r="D205" i="31"/>
  <c r="D205" i="30" s="1"/>
  <c r="E205" i="31"/>
  <c r="E205" i="30" s="1"/>
  <c r="F205" i="31"/>
  <c r="F205" i="30" s="1"/>
  <c r="G205" i="31"/>
  <c r="G205" i="30" s="1"/>
  <c r="H205" i="31"/>
  <c r="H205" i="30" s="1"/>
  <c r="I205" i="31"/>
  <c r="I205" i="30" s="1"/>
  <c r="J205" i="31"/>
  <c r="J205" i="30" s="1"/>
  <c r="K205" i="31"/>
  <c r="K205" i="30" s="1"/>
  <c r="L205" i="31"/>
  <c r="L205" i="30" s="1"/>
  <c r="M205" i="31"/>
  <c r="M205" i="30" s="1"/>
  <c r="N205" i="31"/>
  <c r="N205" i="30" s="1"/>
  <c r="O205" i="31"/>
  <c r="O205" i="30" s="1"/>
  <c r="P205" i="31"/>
  <c r="P205" i="30" s="1"/>
  <c r="Q205" i="31"/>
  <c r="Q205" i="30" s="1"/>
  <c r="R205" i="31"/>
  <c r="R205" i="30" s="1"/>
  <c r="S205" i="31"/>
  <c r="S205" i="30" s="1"/>
  <c r="T205" i="31"/>
  <c r="T205" i="30" s="1"/>
  <c r="U205" i="31"/>
  <c r="U205" i="30" s="1"/>
  <c r="V205" i="31"/>
  <c r="V205" i="30" s="1"/>
  <c r="W205" i="31"/>
  <c r="W205" i="30" s="1"/>
  <c r="X205" i="31"/>
  <c r="X205" i="30" s="1"/>
  <c r="Y205" i="31"/>
  <c r="Y205" i="30" s="1"/>
  <c r="Z205" i="31"/>
  <c r="Z205" i="30" s="1"/>
  <c r="AA205" i="31"/>
  <c r="AA205" i="30" s="1"/>
  <c r="AB205" i="31"/>
  <c r="AB205" i="30" s="1"/>
  <c r="AC205" i="31"/>
  <c r="AC205" i="30" s="1"/>
  <c r="AD205" i="31"/>
  <c r="AD205" i="30" s="1"/>
  <c r="AE205" i="31"/>
  <c r="AE205" i="30" s="1"/>
  <c r="D206" i="31"/>
  <c r="D206" i="30" s="1"/>
  <c r="E206" i="31"/>
  <c r="E206" i="30" s="1"/>
  <c r="F206" i="31"/>
  <c r="F206" i="30" s="1"/>
  <c r="G206" i="31"/>
  <c r="G206" i="30" s="1"/>
  <c r="H206" i="31"/>
  <c r="H206" i="30" s="1"/>
  <c r="I206" i="31"/>
  <c r="I206" i="30" s="1"/>
  <c r="J206" i="31"/>
  <c r="J206" i="30" s="1"/>
  <c r="K206" i="31"/>
  <c r="K206" i="30" s="1"/>
  <c r="L206" i="31"/>
  <c r="L206" i="30" s="1"/>
  <c r="M206" i="31"/>
  <c r="M206" i="30" s="1"/>
  <c r="N206" i="31"/>
  <c r="N206" i="30" s="1"/>
  <c r="O206" i="31"/>
  <c r="O206" i="30" s="1"/>
  <c r="P206" i="31"/>
  <c r="P206" i="30" s="1"/>
  <c r="Q206" i="31"/>
  <c r="Q206" i="30" s="1"/>
  <c r="R206" i="31"/>
  <c r="R206" i="30" s="1"/>
  <c r="S206" i="31"/>
  <c r="S206" i="30" s="1"/>
  <c r="T206" i="31"/>
  <c r="T206" i="30" s="1"/>
  <c r="U206" i="31"/>
  <c r="U206" i="30" s="1"/>
  <c r="V206" i="31"/>
  <c r="V206" i="30" s="1"/>
  <c r="W206" i="31"/>
  <c r="W206" i="30" s="1"/>
  <c r="X206" i="31"/>
  <c r="X206" i="30" s="1"/>
  <c r="Y206" i="31"/>
  <c r="Y206" i="30" s="1"/>
  <c r="Z206" i="31"/>
  <c r="Z206" i="30" s="1"/>
  <c r="AA206" i="31"/>
  <c r="AA206" i="30" s="1"/>
  <c r="AB206" i="31"/>
  <c r="AB206" i="30" s="1"/>
  <c r="AC206" i="31"/>
  <c r="AC206" i="30" s="1"/>
  <c r="AD206" i="31"/>
  <c r="AD206" i="30" s="1"/>
  <c r="AE206" i="31"/>
  <c r="AE206" i="30" s="1"/>
  <c r="D207" i="31"/>
  <c r="D207" i="30" s="1"/>
  <c r="E207" i="31"/>
  <c r="E207" i="30" s="1"/>
  <c r="F207" i="31"/>
  <c r="F207" i="30" s="1"/>
  <c r="G207" i="31"/>
  <c r="G207" i="30" s="1"/>
  <c r="H207" i="31"/>
  <c r="H207" i="30" s="1"/>
  <c r="I207" i="31"/>
  <c r="I207" i="30" s="1"/>
  <c r="J207" i="31"/>
  <c r="J207" i="30" s="1"/>
  <c r="K207" i="31"/>
  <c r="K207" i="30" s="1"/>
  <c r="L207" i="31"/>
  <c r="L207" i="30" s="1"/>
  <c r="M207" i="31"/>
  <c r="M207" i="30" s="1"/>
  <c r="N207" i="31"/>
  <c r="N207" i="30" s="1"/>
  <c r="O207" i="31"/>
  <c r="O207" i="30" s="1"/>
  <c r="P207" i="31"/>
  <c r="P207" i="30" s="1"/>
  <c r="Q207" i="31"/>
  <c r="Q207" i="30" s="1"/>
  <c r="R207" i="31"/>
  <c r="R207" i="30" s="1"/>
  <c r="S207" i="31"/>
  <c r="S207" i="30" s="1"/>
  <c r="T207" i="31"/>
  <c r="T207" i="30" s="1"/>
  <c r="U207" i="31"/>
  <c r="U207" i="30" s="1"/>
  <c r="V207" i="31"/>
  <c r="V207" i="30" s="1"/>
  <c r="W207" i="31"/>
  <c r="W207" i="30" s="1"/>
  <c r="X207" i="31"/>
  <c r="X207" i="30" s="1"/>
  <c r="Y207" i="31"/>
  <c r="Y207" i="30" s="1"/>
  <c r="Z207" i="31"/>
  <c r="Z207" i="30" s="1"/>
  <c r="AA207" i="31"/>
  <c r="AA207" i="30" s="1"/>
  <c r="AB207" i="31"/>
  <c r="AB207" i="30" s="1"/>
  <c r="AC207" i="31"/>
  <c r="AC207" i="30" s="1"/>
  <c r="AD207" i="31"/>
  <c r="AD207" i="30" s="1"/>
  <c r="AE207" i="31"/>
  <c r="AE207" i="30" s="1"/>
  <c r="D208" i="31"/>
  <c r="D208" i="30" s="1"/>
  <c r="E208" i="31"/>
  <c r="E208" i="30" s="1"/>
  <c r="F208" i="31"/>
  <c r="F208" i="30" s="1"/>
  <c r="G208" i="31"/>
  <c r="G208" i="30" s="1"/>
  <c r="H208" i="31"/>
  <c r="H208" i="30" s="1"/>
  <c r="I208" i="31"/>
  <c r="I208" i="30" s="1"/>
  <c r="J208" i="31"/>
  <c r="J208" i="30" s="1"/>
  <c r="K208" i="31"/>
  <c r="K208" i="30" s="1"/>
  <c r="L208" i="31"/>
  <c r="L208" i="30" s="1"/>
  <c r="M208" i="31"/>
  <c r="M208" i="30" s="1"/>
  <c r="N208" i="31"/>
  <c r="N208" i="30" s="1"/>
  <c r="O208" i="31"/>
  <c r="O208" i="30" s="1"/>
  <c r="P208" i="31"/>
  <c r="P208" i="30" s="1"/>
  <c r="Q208" i="31"/>
  <c r="Q208" i="30" s="1"/>
  <c r="R208" i="31"/>
  <c r="R208" i="30" s="1"/>
  <c r="S208" i="31"/>
  <c r="S208" i="30" s="1"/>
  <c r="T208" i="31"/>
  <c r="T208" i="30" s="1"/>
  <c r="U208" i="31"/>
  <c r="U208" i="30" s="1"/>
  <c r="V208" i="31"/>
  <c r="V208" i="30" s="1"/>
  <c r="W208" i="31"/>
  <c r="W208" i="30" s="1"/>
  <c r="X208" i="31"/>
  <c r="X208" i="30" s="1"/>
  <c r="Y208" i="31"/>
  <c r="Y208" i="30" s="1"/>
  <c r="Z208" i="31"/>
  <c r="Z208" i="30" s="1"/>
  <c r="AA208" i="31"/>
  <c r="AA208" i="30" s="1"/>
  <c r="AB208" i="31"/>
  <c r="AB208" i="30" s="1"/>
  <c r="AC208" i="31"/>
  <c r="AC208" i="30" s="1"/>
  <c r="AD208" i="31"/>
  <c r="AD208" i="30" s="1"/>
  <c r="AE208" i="31"/>
  <c r="AE208" i="30" s="1"/>
  <c r="D209" i="31"/>
  <c r="D209" i="30" s="1"/>
  <c r="E209" i="31"/>
  <c r="E209" i="30" s="1"/>
  <c r="F209" i="31"/>
  <c r="F209" i="30" s="1"/>
  <c r="G209" i="31"/>
  <c r="G209" i="30" s="1"/>
  <c r="H209" i="31"/>
  <c r="H209" i="30" s="1"/>
  <c r="I209" i="31"/>
  <c r="I209" i="30" s="1"/>
  <c r="J209" i="31"/>
  <c r="J209" i="30" s="1"/>
  <c r="K209" i="31"/>
  <c r="K209" i="30" s="1"/>
  <c r="L209" i="31"/>
  <c r="L209" i="30" s="1"/>
  <c r="M209" i="31"/>
  <c r="M209" i="30" s="1"/>
  <c r="N209" i="31"/>
  <c r="N209" i="30" s="1"/>
  <c r="O209" i="31"/>
  <c r="O209" i="30" s="1"/>
  <c r="P209" i="31"/>
  <c r="P209" i="30" s="1"/>
  <c r="Q209" i="31"/>
  <c r="Q209" i="30" s="1"/>
  <c r="R209" i="31"/>
  <c r="R209" i="30" s="1"/>
  <c r="S209" i="31"/>
  <c r="S209" i="30" s="1"/>
  <c r="T209" i="31"/>
  <c r="T209" i="30" s="1"/>
  <c r="U209" i="31"/>
  <c r="U209" i="30" s="1"/>
  <c r="V209" i="31"/>
  <c r="V209" i="30" s="1"/>
  <c r="W209" i="31"/>
  <c r="W209" i="30" s="1"/>
  <c r="X209" i="31"/>
  <c r="X209" i="30" s="1"/>
  <c r="Y209" i="31"/>
  <c r="Y209" i="30" s="1"/>
  <c r="Z209" i="31"/>
  <c r="Z209" i="30" s="1"/>
  <c r="AA209" i="31"/>
  <c r="AA209" i="30" s="1"/>
  <c r="AB209" i="31"/>
  <c r="AB209" i="30" s="1"/>
  <c r="AC209" i="31"/>
  <c r="AC209" i="30" s="1"/>
  <c r="AD209" i="31"/>
  <c r="AD209" i="30" s="1"/>
  <c r="AE209" i="31"/>
  <c r="AE209" i="30" s="1"/>
  <c r="D210" i="31"/>
  <c r="D210" i="30" s="1"/>
  <c r="E210" i="31"/>
  <c r="E210" i="30" s="1"/>
  <c r="F210" i="31"/>
  <c r="F210" i="30" s="1"/>
  <c r="G210" i="31"/>
  <c r="G210" i="30" s="1"/>
  <c r="H210" i="31"/>
  <c r="H210" i="30" s="1"/>
  <c r="I210" i="31"/>
  <c r="I210" i="30" s="1"/>
  <c r="J210" i="31"/>
  <c r="J210" i="30" s="1"/>
  <c r="K210" i="31"/>
  <c r="K210" i="30" s="1"/>
  <c r="L210" i="31"/>
  <c r="L210" i="30" s="1"/>
  <c r="M210" i="31"/>
  <c r="M210" i="30" s="1"/>
  <c r="N210" i="31"/>
  <c r="N210" i="30" s="1"/>
  <c r="O210" i="31"/>
  <c r="O210" i="30" s="1"/>
  <c r="P210" i="31"/>
  <c r="P210" i="30" s="1"/>
  <c r="Q210" i="31"/>
  <c r="Q210" i="30" s="1"/>
  <c r="R210" i="31"/>
  <c r="R210" i="30" s="1"/>
  <c r="S210" i="31"/>
  <c r="S210" i="30" s="1"/>
  <c r="T210" i="31"/>
  <c r="T210" i="30" s="1"/>
  <c r="U210" i="31"/>
  <c r="U210" i="30" s="1"/>
  <c r="V210" i="31"/>
  <c r="V210" i="30" s="1"/>
  <c r="W210" i="31"/>
  <c r="W210" i="30" s="1"/>
  <c r="X210" i="31"/>
  <c r="X210" i="30" s="1"/>
  <c r="Y210" i="31"/>
  <c r="Y210" i="30" s="1"/>
  <c r="Z210" i="31"/>
  <c r="Z210" i="30" s="1"/>
  <c r="AA210" i="31"/>
  <c r="AA210" i="30" s="1"/>
  <c r="AB210" i="31"/>
  <c r="AB210" i="30" s="1"/>
  <c r="AC210" i="31"/>
  <c r="AC210" i="30" s="1"/>
  <c r="AD210" i="31"/>
  <c r="AD210" i="30" s="1"/>
  <c r="AE210" i="31"/>
  <c r="AE210" i="30" s="1"/>
  <c r="D211" i="31"/>
  <c r="D211" i="30" s="1"/>
  <c r="E211" i="31"/>
  <c r="E211" i="30" s="1"/>
  <c r="F211" i="31"/>
  <c r="F211" i="30" s="1"/>
  <c r="G211" i="31"/>
  <c r="G211" i="30" s="1"/>
  <c r="H211" i="31"/>
  <c r="H211" i="30" s="1"/>
  <c r="I211" i="31"/>
  <c r="I211" i="30" s="1"/>
  <c r="J211" i="31"/>
  <c r="J211" i="30" s="1"/>
  <c r="K211" i="31"/>
  <c r="K211" i="30" s="1"/>
  <c r="L211" i="31"/>
  <c r="L211" i="30" s="1"/>
  <c r="M211" i="31"/>
  <c r="M211" i="30" s="1"/>
  <c r="N211" i="31"/>
  <c r="N211" i="30" s="1"/>
  <c r="O211" i="31"/>
  <c r="O211" i="30" s="1"/>
  <c r="P211" i="31"/>
  <c r="P211" i="30" s="1"/>
  <c r="Q211" i="31"/>
  <c r="Q211" i="30" s="1"/>
  <c r="R211" i="31"/>
  <c r="R211" i="30" s="1"/>
  <c r="S211" i="31"/>
  <c r="S211" i="30" s="1"/>
  <c r="T211" i="31"/>
  <c r="T211" i="30" s="1"/>
  <c r="U211" i="31"/>
  <c r="U211" i="30" s="1"/>
  <c r="V211" i="31"/>
  <c r="V211" i="30" s="1"/>
  <c r="W211" i="31"/>
  <c r="W211" i="30" s="1"/>
  <c r="X211" i="31"/>
  <c r="X211" i="30" s="1"/>
  <c r="Y211" i="31"/>
  <c r="Y211" i="30" s="1"/>
  <c r="Z211" i="31"/>
  <c r="Z211" i="30" s="1"/>
  <c r="AA211" i="31"/>
  <c r="AA211" i="30" s="1"/>
  <c r="AB211" i="31"/>
  <c r="AB211" i="30" s="1"/>
  <c r="AC211" i="31"/>
  <c r="AC211" i="30" s="1"/>
  <c r="AD211" i="31"/>
  <c r="AD211" i="30" s="1"/>
  <c r="AE211" i="31"/>
  <c r="AE211" i="30" s="1"/>
  <c r="D212" i="31"/>
  <c r="D212" i="30" s="1"/>
  <c r="E212" i="31"/>
  <c r="E212" i="30" s="1"/>
  <c r="F212" i="31"/>
  <c r="F212" i="30" s="1"/>
  <c r="G212" i="31"/>
  <c r="G212" i="30" s="1"/>
  <c r="H212" i="31"/>
  <c r="H212" i="30" s="1"/>
  <c r="I212" i="31"/>
  <c r="I212" i="30" s="1"/>
  <c r="J212" i="31"/>
  <c r="J212" i="30" s="1"/>
  <c r="K212" i="31"/>
  <c r="K212" i="30" s="1"/>
  <c r="L212" i="31"/>
  <c r="L212" i="30" s="1"/>
  <c r="M212" i="31"/>
  <c r="M212" i="30" s="1"/>
  <c r="N212" i="31"/>
  <c r="N212" i="30" s="1"/>
  <c r="O212" i="31"/>
  <c r="O212" i="30" s="1"/>
  <c r="P212" i="31"/>
  <c r="P212" i="30" s="1"/>
  <c r="Q212" i="31"/>
  <c r="Q212" i="30" s="1"/>
  <c r="R212" i="31"/>
  <c r="S212" i="31"/>
  <c r="S212" i="30" s="1"/>
  <c r="T212" i="31"/>
  <c r="T212" i="30" s="1"/>
  <c r="U212" i="31"/>
  <c r="U212" i="30" s="1"/>
  <c r="V212" i="31"/>
  <c r="V212" i="30" s="1"/>
  <c r="W212" i="31"/>
  <c r="W212" i="30" s="1"/>
  <c r="X212" i="31"/>
  <c r="X212" i="30" s="1"/>
  <c r="Y212" i="31"/>
  <c r="Y212" i="30" s="1"/>
  <c r="Z212" i="31"/>
  <c r="Z212" i="30" s="1"/>
  <c r="AA212" i="31"/>
  <c r="AA212" i="30" s="1"/>
  <c r="AB212" i="31"/>
  <c r="AB212" i="30" s="1"/>
  <c r="AC212" i="31"/>
  <c r="AC212" i="30" s="1"/>
  <c r="AD212" i="31"/>
  <c r="AD212" i="30" s="1"/>
  <c r="AE212" i="31"/>
  <c r="AE212" i="30" s="1"/>
  <c r="D213" i="31"/>
  <c r="D213" i="30" s="1"/>
  <c r="E213" i="31"/>
  <c r="E213" i="30" s="1"/>
  <c r="F213" i="31"/>
  <c r="F213" i="30" s="1"/>
  <c r="G213" i="31"/>
  <c r="G213" i="30" s="1"/>
  <c r="H213" i="31"/>
  <c r="H213" i="30" s="1"/>
  <c r="I213" i="31"/>
  <c r="I213" i="30" s="1"/>
  <c r="J213" i="31"/>
  <c r="J213" i="30" s="1"/>
  <c r="K213" i="31"/>
  <c r="K213" i="30" s="1"/>
  <c r="L213" i="31"/>
  <c r="L213" i="30" s="1"/>
  <c r="M213" i="31"/>
  <c r="M213" i="30" s="1"/>
  <c r="N213" i="31"/>
  <c r="N213" i="30" s="1"/>
  <c r="O213" i="31"/>
  <c r="O213" i="30" s="1"/>
  <c r="P213" i="31"/>
  <c r="P213" i="30" s="1"/>
  <c r="Q213" i="31"/>
  <c r="Q213" i="30" s="1"/>
  <c r="R213" i="31"/>
  <c r="S213" i="31"/>
  <c r="S213" i="30" s="1"/>
  <c r="T213" i="31"/>
  <c r="T213" i="30" s="1"/>
  <c r="U213" i="31"/>
  <c r="U213" i="30" s="1"/>
  <c r="V213" i="31"/>
  <c r="V213" i="30" s="1"/>
  <c r="W213" i="31"/>
  <c r="W213" i="30" s="1"/>
  <c r="X213" i="31"/>
  <c r="X213" i="30" s="1"/>
  <c r="Y213" i="31"/>
  <c r="Y213" i="30" s="1"/>
  <c r="Z213" i="31"/>
  <c r="Z213" i="30" s="1"/>
  <c r="AA213" i="31"/>
  <c r="AA213" i="30" s="1"/>
  <c r="AB213" i="31"/>
  <c r="AB213" i="30" s="1"/>
  <c r="AC213" i="31"/>
  <c r="AC213" i="30" s="1"/>
  <c r="AD213" i="31"/>
  <c r="AD213" i="30" s="1"/>
  <c r="AE213" i="31"/>
  <c r="AE213" i="30" s="1"/>
  <c r="D214" i="31"/>
  <c r="D214" i="30" s="1"/>
  <c r="E214" i="31"/>
  <c r="E214" i="30" s="1"/>
  <c r="F214" i="31"/>
  <c r="F214" i="30" s="1"/>
  <c r="G214" i="31"/>
  <c r="G214" i="30" s="1"/>
  <c r="H214" i="31"/>
  <c r="H214" i="30" s="1"/>
  <c r="I214" i="31"/>
  <c r="I214" i="30" s="1"/>
  <c r="J214" i="31"/>
  <c r="J214" i="30" s="1"/>
  <c r="K214" i="31"/>
  <c r="K214" i="30" s="1"/>
  <c r="L214" i="31"/>
  <c r="L214" i="30" s="1"/>
  <c r="M214" i="31"/>
  <c r="M214" i="30" s="1"/>
  <c r="N214" i="31"/>
  <c r="N214" i="30" s="1"/>
  <c r="O214" i="31"/>
  <c r="O214" i="30" s="1"/>
  <c r="P214" i="31"/>
  <c r="P214" i="30" s="1"/>
  <c r="Q214" i="31"/>
  <c r="Q214" i="30" s="1"/>
  <c r="R214" i="31"/>
  <c r="R214" i="30" s="1"/>
  <c r="S214" i="31"/>
  <c r="S214" i="30" s="1"/>
  <c r="T214" i="31"/>
  <c r="T214" i="30" s="1"/>
  <c r="U214" i="31"/>
  <c r="U214" i="30" s="1"/>
  <c r="V214" i="31"/>
  <c r="V214" i="30" s="1"/>
  <c r="W214" i="31"/>
  <c r="W214" i="30" s="1"/>
  <c r="X214" i="31"/>
  <c r="X214" i="30" s="1"/>
  <c r="Y214" i="31"/>
  <c r="Y214" i="30" s="1"/>
  <c r="Z214" i="31"/>
  <c r="Z214" i="30" s="1"/>
  <c r="AA214" i="31"/>
  <c r="AA214" i="30" s="1"/>
  <c r="AB214" i="31"/>
  <c r="AB214" i="30" s="1"/>
  <c r="AC214" i="31"/>
  <c r="AC214" i="30" s="1"/>
  <c r="AD214" i="31"/>
  <c r="AD214" i="30" s="1"/>
  <c r="AE214" i="31"/>
  <c r="AE214" i="30" s="1"/>
  <c r="D215" i="31"/>
  <c r="D215" i="30" s="1"/>
  <c r="E215" i="31"/>
  <c r="E215" i="30" s="1"/>
  <c r="F215" i="31"/>
  <c r="F215" i="30" s="1"/>
  <c r="G215" i="31"/>
  <c r="G215" i="30" s="1"/>
  <c r="H215" i="31"/>
  <c r="H215" i="30" s="1"/>
  <c r="I215" i="31"/>
  <c r="I215" i="30" s="1"/>
  <c r="J215" i="31"/>
  <c r="J215" i="30" s="1"/>
  <c r="K215" i="31"/>
  <c r="K215" i="30" s="1"/>
  <c r="L215" i="31"/>
  <c r="L215" i="30" s="1"/>
  <c r="M215" i="31"/>
  <c r="M215" i="30" s="1"/>
  <c r="N215" i="31"/>
  <c r="N215" i="30" s="1"/>
  <c r="O215" i="31"/>
  <c r="O215" i="30" s="1"/>
  <c r="P215" i="31"/>
  <c r="P215" i="30" s="1"/>
  <c r="Q215" i="31"/>
  <c r="Q215" i="30" s="1"/>
  <c r="R215" i="31"/>
  <c r="R215" i="30" s="1"/>
  <c r="S215" i="31"/>
  <c r="S215" i="30" s="1"/>
  <c r="T215" i="31"/>
  <c r="T215" i="30" s="1"/>
  <c r="U215" i="31"/>
  <c r="U215" i="30" s="1"/>
  <c r="V215" i="31"/>
  <c r="V215" i="30" s="1"/>
  <c r="W215" i="31"/>
  <c r="W215" i="30" s="1"/>
  <c r="X215" i="31"/>
  <c r="X215" i="30" s="1"/>
  <c r="Y215" i="31"/>
  <c r="Y215" i="30" s="1"/>
  <c r="Z215" i="31"/>
  <c r="Z215" i="30" s="1"/>
  <c r="AA215" i="31"/>
  <c r="AA215" i="30" s="1"/>
  <c r="AB215" i="31"/>
  <c r="AB215" i="30" s="1"/>
  <c r="AC215" i="31"/>
  <c r="AC215" i="30" s="1"/>
  <c r="AD215" i="31"/>
  <c r="AD215" i="30" s="1"/>
  <c r="AE215" i="31"/>
  <c r="AE215" i="30" s="1"/>
  <c r="D216" i="31"/>
  <c r="D216" i="30" s="1"/>
  <c r="E216" i="31"/>
  <c r="F216" i="31"/>
  <c r="F216" i="30" s="1"/>
  <c r="G216" i="31"/>
  <c r="G216" i="30" s="1"/>
  <c r="H216" i="31"/>
  <c r="H216" i="30" s="1"/>
  <c r="I216" i="31"/>
  <c r="I216" i="30" s="1"/>
  <c r="J216" i="31"/>
  <c r="J216" i="30" s="1"/>
  <c r="K216" i="31"/>
  <c r="K216" i="30" s="1"/>
  <c r="L216" i="31"/>
  <c r="L216" i="30" s="1"/>
  <c r="M216" i="31"/>
  <c r="M216" i="30" s="1"/>
  <c r="N216" i="31"/>
  <c r="N216" i="30" s="1"/>
  <c r="O216" i="31"/>
  <c r="O216" i="30" s="1"/>
  <c r="P216" i="31"/>
  <c r="P216" i="30" s="1"/>
  <c r="Q216" i="31"/>
  <c r="Q216" i="30" s="1"/>
  <c r="R216" i="31"/>
  <c r="R216" i="30" s="1"/>
  <c r="S216" i="31"/>
  <c r="S216" i="30" s="1"/>
  <c r="T216" i="31"/>
  <c r="T216" i="30" s="1"/>
  <c r="U216" i="31"/>
  <c r="U216" i="30" s="1"/>
  <c r="V216" i="31"/>
  <c r="V216" i="30" s="1"/>
  <c r="W216" i="31"/>
  <c r="W216" i="30" s="1"/>
  <c r="X216" i="31"/>
  <c r="X216" i="30" s="1"/>
  <c r="Y216" i="31"/>
  <c r="Y216" i="30" s="1"/>
  <c r="Z216" i="31"/>
  <c r="Z216" i="30" s="1"/>
  <c r="AA216" i="31"/>
  <c r="AA216" i="30" s="1"/>
  <c r="AB216" i="31"/>
  <c r="AB216" i="30" s="1"/>
  <c r="AC216" i="31"/>
  <c r="AC216" i="30" s="1"/>
  <c r="AD216" i="31"/>
  <c r="AD216" i="30" s="1"/>
  <c r="AE216" i="31"/>
  <c r="AE216" i="30" s="1"/>
  <c r="D217" i="31"/>
  <c r="D217" i="30" s="1"/>
  <c r="E217" i="31"/>
  <c r="E217" i="30" s="1"/>
  <c r="F217" i="31"/>
  <c r="F217" i="30" s="1"/>
  <c r="G217" i="31"/>
  <c r="G217" i="30" s="1"/>
  <c r="H217" i="31"/>
  <c r="H217" i="30" s="1"/>
  <c r="I217" i="31"/>
  <c r="I217" i="30" s="1"/>
  <c r="J217" i="31"/>
  <c r="J217" i="30" s="1"/>
  <c r="K217" i="31"/>
  <c r="K217" i="30" s="1"/>
  <c r="L217" i="31"/>
  <c r="L217" i="30" s="1"/>
  <c r="M217" i="31"/>
  <c r="M217" i="30" s="1"/>
  <c r="N217" i="31"/>
  <c r="N217" i="30" s="1"/>
  <c r="O217" i="31"/>
  <c r="O217" i="30" s="1"/>
  <c r="P217" i="31"/>
  <c r="P217" i="30" s="1"/>
  <c r="Q217" i="31"/>
  <c r="Q217" i="30" s="1"/>
  <c r="R217" i="31"/>
  <c r="R217" i="30" s="1"/>
  <c r="S217" i="31"/>
  <c r="S217" i="30" s="1"/>
  <c r="T217" i="31"/>
  <c r="T217" i="30" s="1"/>
  <c r="U217" i="31"/>
  <c r="U217" i="30" s="1"/>
  <c r="V217" i="31"/>
  <c r="V217" i="30" s="1"/>
  <c r="W217" i="31"/>
  <c r="W217" i="30" s="1"/>
  <c r="X217" i="31"/>
  <c r="X217" i="30" s="1"/>
  <c r="Y217" i="31"/>
  <c r="Y217" i="30" s="1"/>
  <c r="Z217" i="31"/>
  <c r="Z217" i="30" s="1"/>
  <c r="AA217" i="31"/>
  <c r="AA217" i="30" s="1"/>
  <c r="AB217" i="31"/>
  <c r="AB217" i="30" s="1"/>
  <c r="AC217" i="31"/>
  <c r="AC217" i="30" s="1"/>
  <c r="AD217" i="31"/>
  <c r="AD217" i="30" s="1"/>
  <c r="AE217" i="31"/>
  <c r="AE217" i="30" s="1"/>
  <c r="D218" i="31"/>
  <c r="D218" i="30" s="1"/>
  <c r="E218" i="31"/>
  <c r="E218" i="30" s="1"/>
  <c r="F218" i="31"/>
  <c r="F218" i="30" s="1"/>
  <c r="G218" i="31"/>
  <c r="G218" i="30" s="1"/>
  <c r="H218" i="31"/>
  <c r="H218" i="30" s="1"/>
  <c r="I218" i="31"/>
  <c r="I218" i="30" s="1"/>
  <c r="J218" i="31"/>
  <c r="J218" i="30" s="1"/>
  <c r="K218" i="31"/>
  <c r="K218" i="30" s="1"/>
  <c r="L218" i="31"/>
  <c r="L218" i="30" s="1"/>
  <c r="M218" i="31"/>
  <c r="M218" i="30" s="1"/>
  <c r="N218" i="31"/>
  <c r="N218" i="30" s="1"/>
  <c r="O218" i="31"/>
  <c r="O218" i="30" s="1"/>
  <c r="P218" i="31"/>
  <c r="P218" i="30" s="1"/>
  <c r="Q218" i="31"/>
  <c r="Q218" i="30" s="1"/>
  <c r="R218" i="31"/>
  <c r="R218" i="30" s="1"/>
  <c r="S218" i="31"/>
  <c r="S218" i="30" s="1"/>
  <c r="T218" i="31"/>
  <c r="T218" i="30" s="1"/>
  <c r="U218" i="31"/>
  <c r="U218" i="30" s="1"/>
  <c r="V218" i="31"/>
  <c r="V218" i="30" s="1"/>
  <c r="W218" i="31"/>
  <c r="W218" i="30" s="1"/>
  <c r="X218" i="31"/>
  <c r="X218" i="30" s="1"/>
  <c r="Y218" i="31"/>
  <c r="Y218" i="30" s="1"/>
  <c r="Z218" i="31"/>
  <c r="Z218" i="30" s="1"/>
  <c r="AA218" i="31"/>
  <c r="AA218" i="30" s="1"/>
  <c r="AB218" i="31"/>
  <c r="AB218" i="30" s="1"/>
  <c r="AC218" i="31"/>
  <c r="AC218" i="30" s="1"/>
  <c r="AD218" i="31"/>
  <c r="AD218" i="30" s="1"/>
  <c r="AE218" i="31"/>
  <c r="AE218" i="30" s="1"/>
  <c r="D219" i="31"/>
  <c r="D219" i="30" s="1"/>
  <c r="E219" i="31"/>
  <c r="E219" i="30" s="1"/>
  <c r="F219" i="31"/>
  <c r="F219" i="30" s="1"/>
  <c r="G219" i="31"/>
  <c r="G219" i="30" s="1"/>
  <c r="H219" i="31"/>
  <c r="H219" i="30" s="1"/>
  <c r="I219" i="31"/>
  <c r="I219" i="30" s="1"/>
  <c r="J219" i="31"/>
  <c r="J219" i="30" s="1"/>
  <c r="K219" i="31"/>
  <c r="K219" i="30" s="1"/>
  <c r="L219" i="31"/>
  <c r="L219" i="30" s="1"/>
  <c r="M219" i="31"/>
  <c r="M219" i="30" s="1"/>
  <c r="N219" i="31"/>
  <c r="N219" i="30" s="1"/>
  <c r="O219" i="31"/>
  <c r="O219" i="30" s="1"/>
  <c r="P219" i="31"/>
  <c r="P219" i="30" s="1"/>
  <c r="Q219" i="31"/>
  <c r="Q219" i="30" s="1"/>
  <c r="R219" i="31"/>
  <c r="S219" i="31"/>
  <c r="S219" i="30" s="1"/>
  <c r="T219" i="31"/>
  <c r="T219" i="30" s="1"/>
  <c r="U219" i="31"/>
  <c r="U219" i="30" s="1"/>
  <c r="V219" i="31"/>
  <c r="V219" i="30" s="1"/>
  <c r="W219" i="31"/>
  <c r="W219" i="30" s="1"/>
  <c r="X219" i="31"/>
  <c r="X219" i="30" s="1"/>
  <c r="Y219" i="31"/>
  <c r="Y219" i="30" s="1"/>
  <c r="Z219" i="31"/>
  <c r="Z219" i="30" s="1"/>
  <c r="AA219" i="31"/>
  <c r="AA219" i="30" s="1"/>
  <c r="AB219" i="31"/>
  <c r="AB219" i="30" s="1"/>
  <c r="AC219" i="31"/>
  <c r="AC219" i="30" s="1"/>
  <c r="AD219" i="31"/>
  <c r="AD219" i="30" s="1"/>
  <c r="AE219" i="31"/>
  <c r="AE219" i="30" s="1"/>
  <c r="D220" i="31"/>
  <c r="E220" i="31"/>
  <c r="E220" i="30" s="1"/>
  <c r="F220" i="31"/>
  <c r="F220" i="30" s="1"/>
  <c r="G220" i="31"/>
  <c r="G220" i="30" s="1"/>
  <c r="H220" i="31"/>
  <c r="H220" i="30" s="1"/>
  <c r="I220" i="31"/>
  <c r="I220" i="30" s="1"/>
  <c r="J220" i="31"/>
  <c r="J220" i="30" s="1"/>
  <c r="K220" i="31"/>
  <c r="K220" i="30" s="1"/>
  <c r="L220" i="31"/>
  <c r="L220" i="30" s="1"/>
  <c r="M220" i="31"/>
  <c r="M220" i="30" s="1"/>
  <c r="N220" i="31"/>
  <c r="N220" i="30" s="1"/>
  <c r="O220" i="31"/>
  <c r="O220" i="30" s="1"/>
  <c r="P220" i="31"/>
  <c r="P220" i="30" s="1"/>
  <c r="Q220" i="31"/>
  <c r="Q220" i="30" s="1"/>
  <c r="R220" i="31"/>
  <c r="R220" i="30" s="1"/>
  <c r="S220" i="31"/>
  <c r="S220" i="30" s="1"/>
  <c r="T220" i="31"/>
  <c r="T220" i="30" s="1"/>
  <c r="U220" i="31"/>
  <c r="U220" i="30" s="1"/>
  <c r="V220" i="31"/>
  <c r="V220" i="30" s="1"/>
  <c r="W220" i="31"/>
  <c r="W220" i="30" s="1"/>
  <c r="X220" i="31"/>
  <c r="X220" i="30" s="1"/>
  <c r="Y220" i="31"/>
  <c r="Y220" i="30" s="1"/>
  <c r="Z220" i="31"/>
  <c r="Z220" i="30" s="1"/>
  <c r="AA220" i="31"/>
  <c r="AA220" i="30" s="1"/>
  <c r="AB220" i="31"/>
  <c r="AB220" i="30" s="1"/>
  <c r="AC220" i="31"/>
  <c r="AC220" i="30" s="1"/>
  <c r="AD220" i="31"/>
  <c r="AD220" i="30" s="1"/>
  <c r="AE220" i="31"/>
  <c r="AE220" i="30" s="1"/>
  <c r="D221" i="31"/>
  <c r="D221" i="30" s="1"/>
  <c r="E221" i="31"/>
  <c r="E221" i="30" s="1"/>
  <c r="F221" i="31"/>
  <c r="F221" i="30" s="1"/>
  <c r="G221" i="31"/>
  <c r="G221" i="30" s="1"/>
  <c r="H221" i="31"/>
  <c r="H221" i="30" s="1"/>
  <c r="I221" i="31"/>
  <c r="I221" i="30" s="1"/>
  <c r="J221" i="31"/>
  <c r="J221" i="30" s="1"/>
  <c r="K221" i="31"/>
  <c r="K221" i="30" s="1"/>
  <c r="L221" i="31"/>
  <c r="L221" i="30" s="1"/>
  <c r="M221" i="31"/>
  <c r="M221" i="30" s="1"/>
  <c r="N221" i="31"/>
  <c r="N221" i="30" s="1"/>
  <c r="O221" i="31"/>
  <c r="O221" i="30" s="1"/>
  <c r="P221" i="31"/>
  <c r="P221" i="30" s="1"/>
  <c r="Q221" i="31"/>
  <c r="Q221" i="30" s="1"/>
  <c r="R221" i="31"/>
  <c r="R221" i="30" s="1"/>
  <c r="S221" i="31"/>
  <c r="S221" i="30" s="1"/>
  <c r="T221" i="31"/>
  <c r="T221" i="30" s="1"/>
  <c r="U221" i="31"/>
  <c r="U221" i="30" s="1"/>
  <c r="V221" i="31"/>
  <c r="V221" i="30" s="1"/>
  <c r="W221" i="31"/>
  <c r="W221" i="30" s="1"/>
  <c r="X221" i="31"/>
  <c r="X221" i="30" s="1"/>
  <c r="Y221" i="31"/>
  <c r="Y221" i="30" s="1"/>
  <c r="Z221" i="31"/>
  <c r="Z221" i="30" s="1"/>
  <c r="AA221" i="31"/>
  <c r="AA221" i="30" s="1"/>
  <c r="AB221" i="31"/>
  <c r="AB221" i="30" s="1"/>
  <c r="AC221" i="31"/>
  <c r="AC221" i="30" s="1"/>
  <c r="AD221" i="31"/>
  <c r="AD221" i="30" s="1"/>
  <c r="AE221" i="31"/>
  <c r="AE221" i="30" s="1"/>
  <c r="D222" i="31"/>
  <c r="D222" i="30" s="1"/>
  <c r="E222" i="31"/>
  <c r="E222" i="30" s="1"/>
  <c r="F222" i="31"/>
  <c r="F222" i="30" s="1"/>
  <c r="G222" i="31"/>
  <c r="G222" i="30" s="1"/>
  <c r="H222" i="31"/>
  <c r="H222" i="30" s="1"/>
  <c r="I222" i="31"/>
  <c r="I222" i="30" s="1"/>
  <c r="J222" i="31"/>
  <c r="J222" i="30" s="1"/>
  <c r="K222" i="31"/>
  <c r="K222" i="30" s="1"/>
  <c r="L222" i="31"/>
  <c r="L222" i="30" s="1"/>
  <c r="M222" i="31"/>
  <c r="M222" i="30" s="1"/>
  <c r="N222" i="31"/>
  <c r="N222" i="30" s="1"/>
  <c r="O222" i="31"/>
  <c r="O222" i="30" s="1"/>
  <c r="P222" i="31"/>
  <c r="P222" i="30" s="1"/>
  <c r="Q222" i="31"/>
  <c r="Q222" i="30" s="1"/>
  <c r="R222" i="31"/>
  <c r="R222" i="30" s="1"/>
  <c r="S222" i="31"/>
  <c r="S222" i="30" s="1"/>
  <c r="T222" i="31"/>
  <c r="T222" i="30" s="1"/>
  <c r="U222" i="31"/>
  <c r="U222" i="30" s="1"/>
  <c r="V222" i="31"/>
  <c r="V222" i="30" s="1"/>
  <c r="W222" i="31"/>
  <c r="W222" i="30" s="1"/>
  <c r="X222" i="31"/>
  <c r="X222" i="30" s="1"/>
  <c r="Y222" i="31"/>
  <c r="Y222" i="30" s="1"/>
  <c r="Z222" i="31"/>
  <c r="Z222" i="30" s="1"/>
  <c r="AA222" i="31"/>
  <c r="AA222" i="30" s="1"/>
  <c r="AB222" i="31"/>
  <c r="AB222" i="30" s="1"/>
  <c r="AC222" i="31"/>
  <c r="AC222" i="30" s="1"/>
  <c r="AD222" i="31"/>
  <c r="AD222" i="30" s="1"/>
  <c r="AE222" i="31"/>
  <c r="AE222" i="30" s="1"/>
  <c r="D223" i="31"/>
  <c r="D223" i="30" s="1"/>
  <c r="E223" i="31"/>
  <c r="E223" i="30" s="1"/>
  <c r="F223" i="31"/>
  <c r="F223" i="30" s="1"/>
  <c r="G223" i="31"/>
  <c r="G223" i="30" s="1"/>
  <c r="H223" i="31"/>
  <c r="H223" i="30" s="1"/>
  <c r="I223" i="31"/>
  <c r="I223" i="30" s="1"/>
  <c r="J223" i="31"/>
  <c r="J223" i="30" s="1"/>
  <c r="K223" i="31"/>
  <c r="K223" i="30" s="1"/>
  <c r="L223" i="31"/>
  <c r="L223" i="30" s="1"/>
  <c r="M223" i="31"/>
  <c r="M223" i="30" s="1"/>
  <c r="N223" i="31"/>
  <c r="N223" i="30" s="1"/>
  <c r="O223" i="31"/>
  <c r="O223" i="30" s="1"/>
  <c r="P223" i="31"/>
  <c r="P223" i="30" s="1"/>
  <c r="Q223" i="31"/>
  <c r="Q223" i="30" s="1"/>
  <c r="R223" i="31"/>
  <c r="R223" i="30" s="1"/>
  <c r="S223" i="31"/>
  <c r="S223" i="30" s="1"/>
  <c r="T223" i="31"/>
  <c r="T223" i="30" s="1"/>
  <c r="U223" i="31"/>
  <c r="U223" i="30" s="1"/>
  <c r="V223" i="31"/>
  <c r="V223" i="30" s="1"/>
  <c r="W223" i="31"/>
  <c r="W223" i="30" s="1"/>
  <c r="X223" i="31"/>
  <c r="X223" i="30" s="1"/>
  <c r="Y223" i="31"/>
  <c r="Y223" i="30" s="1"/>
  <c r="Z223" i="31"/>
  <c r="Z223" i="30" s="1"/>
  <c r="AA223" i="31"/>
  <c r="AA223" i="30" s="1"/>
  <c r="AB223" i="31"/>
  <c r="AB223" i="30" s="1"/>
  <c r="AC223" i="31"/>
  <c r="AC223" i="30" s="1"/>
  <c r="AD223" i="31"/>
  <c r="AD223" i="30" s="1"/>
  <c r="AE223" i="31"/>
  <c r="AE223" i="30" s="1"/>
  <c r="D224" i="31"/>
  <c r="E224" i="31"/>
  <c r="E224" i="30" s="1"/>
  <c r="F224" i="31"/>
  <c r="F224" i="30" s="1"/>
  <c r="G224" i="31"/>
  <c r="G224" i="30" s="1"/>
  <c r="H224" i="31"/>
  <c r="H224" i="30" s="1"/>
  <c r="I224" i="31"/>
  <c r="I224" i="30" s="1"/>
  <c r="J224" i="31"/>
  <c r="J224" i="30" s="1"/>
  <c r="K224" i="31"/>
  <c r="K224" i="30" s="1"/>
  <c r="L224" i="31"/>
  <c r="L224" i="30" s="1"/>
  <c r="M224" i="31"/>
  <c r="M224" i="30" s="1"/>
  <c r="N224" i="31"/>
  <c r="N224" i="30" s="1"/>
  <c r="O224" i="31"/>
  <c r="O224" i="30" s="1"/>
  <c r="P224" i="31"/>
  <c r="P224" i="30" s="1"/>
  <c r="Q224" i="31"/>
  <c r="Q224" i="30" s="1"/>
  <c r="R224" i="31"/>
  <c r="R224" i="30" s="1"/>
  <c r="S224" i="31"/>
  <c r="S224" i="30" s="1"/>
  <c r="T224" i="31"/>
  <c r="T224" i="30" s="1"/>
  <c r="U224" i="31"/>
  <c r="U224" i="30" s="1"/>
  <c r="V224" i="31"/>
  <c r="V224" i="30" s="1"/>
  <c r="W224" i="31"/>
  <c r="W224" i="30" s="1"/>
  <c r="X224" i="31"/>
  <c r="X224" i="30" s="1"/>
  <c r="Y224" i="31"/>
  <c r="Y224" i="30" s="1"/>
  <c r="Z224" i="31"/>
  <c r="Z224" i="30" s="1"/>
  <c r="AA224" i="31"/>
  <c r="AA224" i="30" s="1"/>
  <c r="AB224" i="31"/>
  <c r="AB224" i="30" s="1"/>
  <c r="AC224" i="31"/>
  <c r="AC224" i="30" s="1"/>
  <c r="AD224" i="31"/>
  <c r="AD224" i="30" s="1"/>
  <c r="AE224" i="31"/>
  <c r="AE224" i="30" s="1"/>
  <c r="D225" i="31"/>
  <c r="D225" i="30" s="1"/>
  <c r="E225" i="31"/>
  <c r="E225" i="30" s="1"/>
  <c r="F225" i="31"/>
  <c r="F225" i="30" s="1"/>
  <c r="G225" i="31"/>
  <c r="G225" i="30" s="1"/>
  <c r="H225" i="31"/>
  <c r="H225" i="30" s="1"/>
  <c r="I225" i="31"/>
  <c r="I225" i="30" s="1"/>
  <c r="J225" i="31"/>
  <c r="J225" i="30" s="1"/>
  <c r="K225" i="31"/>
  <c r="K225" i="30" s="1"/>
  <c r="L225" i="31"/>
  <c r="L225" i="30" s="1"/>
  <c r="M225" i="31"/>
  <c r="M225" i="30" s="1"/>
  <c r="N225" i="31"/>
  <c r="N225" i="30" s="1"/>
  <c r="O225" i="31"/>
  <c r="O225" i="30" s="1"/>
  <c r="P225" i="31"/>
  <c r="P225" i="30" s="1"/>
  <c r="Q225" i="31"/>
  <c r="Q225" i="30" s="1"/>
  <c r="R225" i="31"/>
  <c r="R225" i="30" s="1"/>
  <c r="S225" i="31"/>
  <c r="S225" i="30" s="1"/>
  <c r="T225" i="31"/>
  <c r="T225" i="30" s="1"/>
  <c r="U225" i="31"/>
  <c r="U225" i="30" s="1"/>
  <c r="V225" i="31"/>
  <c r="V225" i="30" s="1"/>
  <c r="W225" i="31"/>
  <c r="W225" i="30" s="1"/>
  <c r="X225" i="31"/>
  <c r="X225" i="30" s="1"/>
  <c r="Y225" i="31"/>
  <c r="Y225" i="30" s="1"/>
  <c r="Z225" i="31"/>
  <c r="Z225" i="30" s="1"/>
  <c r="AA225" i="31"/>
  <c r="AA225" i="30" s="1"/>
  <c r="AB225" i="31"/>
  <c r="AB225" i="30" s="1"/>
  <c r="AC225" i="31"/>
  <c r="AC225" i="30" s="1"/>
  <c r="AD225" i="31"/>
  <c r="AD225" i="30" s="1"/>
  <c r="AE225" i="31"/>
  <c r="AE225" i="30" s="1"/>
  <c r="D226" i="31"/>
  <c r="D226" i="30" s="1"/>
  <c r="E226" i="31"/>
  <c r="E226" i="30" s="1"/>
  <c r="F226" i="31"/>
  <c r="F226" i="30" s="1"/>
  <c r="G226" i="31"/>
  <c r="G226" i="30" s="1"/>
  <c r="H226" i="31"/>
  <c r="H226" i="30" s="1"/>
  <c r="I226" i="31"/>
  <c r="I226" i="30" s="1"/>
  <c r="J226" i="31"/>
  <c r="J226" i="30" s="1"/>
  <c r="K226" i="31"/>
  <c r="K226" i="30" s="1"/>
  <c r="L226" i="31"/>
  <c r="L226" i="30" s="1"/>
  <c r="M226" i="31"/>
  <c r="M226" i="30" s="1"/>
  <c r="N226" i="31"/>
  <c r="N226" i="30" s="1"/>
  <c r="O226" i="31"/>
  <c r="O226" i="30" s="1"/>
  <c r="P226" i="31"/>
  <c r="P226" i="30" s="1"/>
  <c r="Q226" i="31"/>
  <c r="Q226" i="30" s="1"/>
  <c r="R226" i="31"/>
  <c r="R226" i="30" s="1"/>
  <c r="S226" i="31"/>
  <c r="S226" i="30" s="1"/>
  <c r="T226" i="31"/>
  <c r="T226" i="30" s="1"/>
  <c r="U226" i="31"/>
  <c r="U226" i="30" s="1"/>
  <c r="V226" i="31"/>
  <c r="V226" i="30" s="1"/>
  <c r="W226" i="31"/>
  <c r="W226" i="30" s="1"/>
  <c r="X226" i="31"/>
  <c r="X226" i="30" s="1"/>
  <c r="Y226" i="31"/>
  <c r="Y226" i="30" s="1"/>
  <c r="Z226" i="31"/>
  <c r="Z226" i="30" s="1"/>
  <c r="AA226" i="31"/>
  <c r="AA226" i="30" s="1"/>
  <c r="AB226" i="31"/>
  <c r="AB226" i="30" s="1"/>
  <c r="AC226" i="31"/>
  <c r="AC226" i="30" s="1"/>
  <c r="AD226" i="31"/>
  <c r="AD226" i="30" s="1"/>
  <c r="AE226" i="31"/>
  <c r="AE226" i="30" s="1"/>
  <c r="D227" i="31"/>
  <c r="D227" i="30" s="1"/>
  <c r="E227" i="31"/>
  <c r="E227" i="30" s="1"/>
  <c r="F227" i="31"/>
  <c r="F227" i="30" s="1"/>
  <c r="G227" i="31"/>
  <c r="G227" i="30" s="1"/>
  <c r="H227" i="31"/>
  <c r="H227" i="30" s="1"/>
  <c r="I227" i="31"/>
  <c r="I227" i="30" s="1"/>
  <c r="J227" i="31"/>
  <c r="J227" i="30" s="1"/>
  <c r="K227" i="31"/>
  <c r="K227" i="30" s="1"/>
  <c r="L227" i="31"/>
  <c r="L227" i="30" s="1"/>
  <c r="M227" i="31"/>
  <c r="M227" i="30" s="1"/>
  <c r="N227" i="31"/>
  <c r="N227" i="30" s="1"/>
  <c r="O227" i="31"/>
  <c r="O227" i="30" s="1"/>
  <c r="P227" i="31"/>
  <c r="P227" i="30" s="1"/>
  <c r="Q227" i="31"/>
  <c r="Q227" i="30" s="1"/>
  <c r="R227" i="31"/>
  <c r="R227" i="30" s="1"/>
  <c r="S227" i="31"/>
  <c r="S227" i="30" s="1"/>
  <c r="T227" i="31"/>
  <c r="T227" i="30" s="1"/>
  <c r="U227" i="31"/>
  <c r="U227" i="30" s="1"/>
  <c r="V227" i="31"/>
  <c r="V227" i="30" s="1"/>
  <c r="W227" i="31"/>
  <c r="W227" i="30" s="1"/>
  <c r="X227" i="31"/>
  <c r="X227" i="30" s="1"/>
  <c r="Y227" i="31"/>
  <c r="Y227" i="30" s="1"/>
  <c r="Z227" i="31"/>
  <c r="Z227" i="30" s="1"/>
  <c r="AA227" i="31"/>
  <c r="AA227" i="30" s="1"/>
  <c r="AB227" i="31"/>
  <c r="AB227" i="30" s="1"/>
  <c r="AC227" i="31"/>
  <c r="AC227" i="30" s="1"/>
  <c r="AD227" i="31"/>
  <c r="AD227" i="30" s="1"/>
  <c r="AE227" i="31"/>
  <c r="AE227" i="30" s="1"/>
  <c r="D228" i="31"/>
  <c r="D228" i="30" s="1"/>
  <c r="E228" i="31"/>
  <c r="E228" i="30" s="1"/>
  <c r="F228" i="31"/>
  <c r="F228" i="30" s="1"/>
  <c r="G228" i="31"/>
  <c r="G228" i="30" s="1"/>
  <c r="H228" i="31"/>
  <c r="H228" i="30" s="1"/>
  <c r="I228" i="31"/>
  <c r="I228" i="30" s="1"/>
  <c r="J228" i="31"/>
  <c r="J228" i="30" s="1"/>
  <c r="K228" i="31"/>
  <c r="K228" i="30" s="1"/>
  <c r="L228" i="31"/>
  <c r="L228" i="30" s="1"/>
  <c r="M228" i="31"/>
  <c r="M228" i="30" s="1"/>
  <c r="N228" i="31"/>
  <c r="N228" i="30" s="1"/>
  <c r="O228" i="31"/>
  <c r="O228" i="30" s="1"/>
  <c r="P228" i="31"/>
  <c r="P228" i="30" s="1"/>
  <c r="Q228" i="31"/>
  <c r="Q228" i="30" s="1"/>
  <c r="R228" i="31"/>
  <c r="S228" i="31"/>
  <c r="S228" i="30" s="1"/>
  <c r="T228" i="31"/>
  <c r="T228" i="30" s="1"/>
  <c r="U228" i="31"/>
  <c r="U228" i="30" s="1"/>
  <c r="V228" i="31"/>
  <c r="V228" i="30" s="1"/>
  <c r="W228" i="31"/>
  <c r="W228" i="30" s="1"/>
  <c r="X228" i="31"/>
  <c r="X228" i="30" s="1"/>
  <c r="Y228" i="31"/>
  <c r="Y228" i="30" s="1"/>
  <c r="Z228" i="31"/>
  <c r="Z228" i="30" s="1"/>
  <c r="AA228" i="31"/>
  <c r="AA228" i="30" s="1"/>
  <c r="AB228" i="31"/>
  <c r="AB228" i="30" s="1"/>
  <c r="AC228" i="31"/>
  <c r="AC228" i="30" s="1"/>
  <c r="AD228" i="31"/>
  <c r="AD228" i="30" s="1"/>
  <c r="AE228" i="31"/>
  <c r="AE228" i="30" s="1"/>
  <c r="D229" i="31"/>
  <c r="D229" i="30" s="1"/>
  <c r="E229" i="31"/>
  <c r="E229" i="30" s="1"/>
  <c r="F229" i="31"/>
  <c r="F229" i="30" s="1"/>
  <c r="G229" i="31"/>
  <c r="G229" i="30" s="1"/>
  <c r="H229" i="31"/>
  <c r="H229" i="30" s="1"/>
  <c r="I229" i="31"/>
  <c r="I229" i="30" s="1"/>
  <c r="J229" i="31"/>
  <c r="J229" i="30" s="1"/>
  <c r="K229" i="31"/>
  <c r="K229" i="30" s="1"/>
  <c r="L229" i="31"/>
  <c r="L229" i="30" s="1"/>
  <c r="M229" i="31"/>
  <c r="M229" i="30" s="1"/>
  <c r="N229" i="31"/>
  <c r="N229" i="30" s="1"/>
  <c r="O229" i="31"/>
  <c r="O229" i="30" s="1"/>
  <c r="P229" i="31"/>
  <c r="P229" i="30" s="1"/>
  <c r="Q229" i="31"/>
  <c r="Q229" i="30" s="1"/>
  <c r="R229" i="31"/>
  <c r="R229" i="30" s="1"/>
  <c r="S229" i="31"/>
  <c r="S229" i="30" s="1"/>
  <c r="T229" i="31"/>
  <c r="T229" i="30" s="1"/>
  <c r="U229" i="31"/>
  <c r="U229" i="30" s="1"/>
  <c r="V229" i="31"/>
  <c r="V229" i="30" s="1"/>
  <c r="W229" i="31"/>
  <c r="W229" i="30" s="1"/>
  <c r="X229" i="31"/>
  <c r="X229" i="30" s="1"/>
  <c r="Y229" i="31"/>
  <c r="Y229" i="30" s="1"/>
  <c r="Z229" i="31"/>
  <c r="Z229" i="30" s="1"/>
  <c r="AA229" i="31"/>
  <c r="AA229" i="30" s="1"/>
  <c r="AB229" i="31"/>
  <c r="AB229" i="30" s="1"/>
  <c r="AC229" i="31"/>
  <c r="AC229" i="30" s="1"/>
  <c r="AD229" i="31"/>
  <c r="AD229" i="30" s="1"/>
  <c r="AE229" i="31"/>
  <c r="AE229" i="30" s="1"/>
  <c r="D230" i="31"/>
  <c r="D230" i="30" s="1"/>
  <c r="E230" i="31"/>
  <c r="E230" i="30" s="1"/>
  <c r="F230" i="31"/>
  <c r="F230" i="30" s="1"/>
  <c r="G230" i="31"/>
  <c r="G230" i="30" s="1"/>
  <c r="H230" i="31"/>
  <c r="H230" i="30" s="1"/>
  <c r="I230" i="31"/>
  <c r="I230" i="30" s="1"/>
  <c r="J230" i="31"/>
  <c r="J230" i="30" s="1"/>
  <c r="K230" i="31"/>
  <c r="K230" i="30" s="1"/>
  <c r="L230" i="31"/>
  <c r="L230" i="30" s="1"/>
  <c r="M230" i="31"/>
  <c r="M230" i="30" s="1"/>
  <c r="N230" i="31"/>
  <c r="N230" i="30" s="1"/>
  <c r="O230" i="31"/>
  <c r="O230" i="30" s="1"/>
  <c r="P230" i="31"/>
  <c r="P230" i="30" s="1"/>
  <c r="Q230" i="31"/>
  <c r="Q230" i="30" s="1"/>
  <c r="R230" i="31"/>
  <c r="S230" i="31"/>
  <c r="S230" i="30" s="1"/>
  <c r="T230" i="31"/>
  <c r="T230" i="30" s="1"/>
  <c r="U230" i="31"/>
  <c r="U230" i="30" s="1"/>
  <c r="V230" i="31"/>
  <c r="V230" i="30" s="1"/>
  <c r="W230" i="31"/>
  <c r="W230" i="30" s="1"/>
  <c r="X230" i="31"/>
  <c r="X230" i="30" s="1"/>
  <c r="Y230" i="31"/>
  <c r="Y230" i="30" s="1"/>
  <c r="Z230" i="31"/>
  <c r="Z230" i="30" s="1"/>
  <c r="AA230" i="31"/>
  <c r="AA230" i="30" s="1"/>
  <c r="AB230" i="31"/>
  <c r="AB230" i="30" s="1"/>
  <c r="AC230" i="31"/>
  <c r="AC230" i="30" s="1"/>
  <c r="AD230" i="31"/>
  <c r="AD230" i="30" s="1"/>
  <c r="AE230" i="31"/>
  <c r="AE230" i="30" s="1"/>
  <c r="D231" i="31"/>
  <c r="D231" i="30" s="1"/>
  <c r="E231" i="31"/>
  <c r="E231" i="30" s="1"/>
  <c r="F231" i="31"/>
  <c r="G231" i="31"/>
  <c r="G231" i="30" s="1"/>
  <c r="H231" i="31"/>
  <c r="H231" i="30" s="1"/>
  <c r="I231" i="31"/>
  <c r="I231" i="30" s="1"/>
  <c r="J231" i="31"/>
  <c r="J231" i="30" s="1"/>
  <c r="K231" i="31"/>
  <c r="K231" i="30" s="1"/>
  <c r="L231" i="31"/>
  <c r="L231" i="30" s="1"/>
  <c r="M231" i="31"/>
  <c r="M231" i="30" s="1"/>
  <c r="N231" i="31"/>
  <c r="N231" i="30" s="1"/>
  <c r="O231" i="31"/>
  <c r="O231" i="30" s="1"/>
  <c r="P231" i="31"/>
  <c r="P231" i="30" s="1"/>
  <c r="Q231" i="31"/>
  <c r="Q231" i="30" s="1"/>
  <c r="R231" i="31"/>
  <c r="R231" i="30" s="1"/>
  <c r="S231" i="31"/>
  <c r="S231" i="30" s="1"/>
  <c r="T231" i="31"/>
  <c r="T231" i="30" s="1"/>
  <c r="U231" i="31"/>
  <c r="U231" i="30" s="1"/>
  <c r="V231" i="31"/>
  <c r="V231" i="30" s="1"/>
  <c r="W231" i="31"/>
  <c r="W231" i="30" s="1"/>
  <c r="X231" i="31"/>
  <c r="X231" i="30" s="1"/>
  <c r="Y231" i="31"/>
  <c r="Y231" i="30" s="1"/>
  <c r="Z231" i="31"/>
  <c r="Z231" i="30" s="1"/>
  <c r="AA231" i="31"/>
  <c r="AA231" i="30" s="1"/>
  <c r="AB231" i="31"/>
  <c r="AB231" i="30" s="1"/>
  <c r="AC231" i="31"/>
  <c r="AC231" i="30" s="1"/>
  <c r="AD231" i="31"/>
  <c r="AD231" i="30" s="1"/>
  <c r="AE231" i="31"/>
  <c r="AE231" i="30" s="1"/>
  <c r="D232" i="31"/>
  <c r="D232" i="30" s="1"/>
  <c r="E232" i="31"/>
  <c r="E232" i="30" s="1"/>
  <c r="F232" i="31"/>
  <c r="F232" i="30" s="1"/>
  <c r="G232" i="31"/>
  <c r="G232" i="30" s="1"/>
  <c r="H232" i="31"/>
  <c r="H232" i="30" s="1"/>
  <c r="I232" i="31"/>
  <c r="I232" i="30" s="1"/>
  <c r="J232" i="31"/>
  <c r="J232" i="30" s="1"/>
  <c r="K232" i="31"/>
  <c r="K232" i="30" s="1"/>
  <c r="L232" i="31"/>
  <c r="L232" i="30" s="1"/>
  <c r="M232" i="31"/>
  <c r="M232" i="30" s="1"/>
  <c r="N232" i="31"/>
  <c r="N232" i="30" s="1"/>
  <c r="O232" i="31"/>
  <c r="O232" i="30" s="1"/>
  <c r="P232" i="31"/>
  <c r="P232" i="30" s="1"/>
  <c r="Q232" i="31"/>
  <c r="Q232" i="30" s="1"/>
  <c r="R232" i="31"/>
  <c r="S232" i="31"/>
  <c r="S232" i="30" s="1"/>
  <c r="T232" i="31"/>
  <c r="T232" i="30" s="1"/>
  <c r="U232" i="31"/>
  <c r="U232" i="30" s="1"/>
  <c r="V232" i="31"/>
  <c r="V232" i="30" s="1"/>
  <c r="W232" i="31"/>
  <c r="W232" i="30" s="1"/>
  <c r="X232" i="31"/>
  <c r="X232" i="30" s="1"/>
  <c r="Y232" i="31"/>
  <c r="Y232" i="30" s="1"/>
  <c r="Z232" i="31"/>
  <c r="Z232" i="30" s="1"/>
  <c r="AA232" i="31"/>
  <c r="AA232" i="30" s="1"/>
  <c r="AB232" i="31"/>
  <c r="AB232" i="30" s="1"/>
  <c r="AC232" i="31"/>
  <c r="AC232" i="30" s="1"/>
  <c r="AD232" i="31"/>
  <c r="AD232" i="30" s="1"/>
  <c r="AE232" i="31"/>
  <c r="AE232" i="30" s="1"/>
  <c r="D233" i="31"/>
  <c r="D233" i="30" s="1"/>
  <c r="E233" i="31"/>
  <c r="E233" i="30" s="1"/>
  <c r="F233" i="31"/>
  <c r="F233" i="30" s="1"/>
  <c r="G233" i="31"/>
  <c r="G233" i="30" s="1"/>
  <c r="H233" i="31"/>
  <c r="H233" i="30" s="1"/>
  <c r="I233" i="31"/>
  <c r="I233" i="30" s="1"/>
  <c r="J233" i="31"/>
  <c r="J233" i="30" s="1"/>
  <c r="K233" i="31"/>
  <c r="K233" i="30" s="1"/>
  <c r="L233" i="31"/>
  <c r="L233" i="30" s="1"/>
  <c r="M233" i="31"/>
  <c r="M233" i="30" s="1"/>
  <c r="N233" i="31"/>
  <c r="N233" i="30" s="1"/>
  <c r="O233" i="31"/>
  <c r="O233" i="30" s="1"/>
  <c r="P233" i="31"/>
  <c r="P233" i="30" s="1"/>
  <c r="Q233" i="31"/>
  <c r="Q233" i="30" s="1"/>
  <c r="R233" i="31"/>
  <c r="S233" i="31"/>
  <c r="S233" i="30" s="1"/>
  <c r="T233" i="31"/>
  <c r="T233" i="30" s="1"/>
  <c r="U233" i="31"/>
  <c r="U233" i="30" s="1"/>
  <c r="V233" i="31"/>
  <c r="V233" i="30" s="1"/>
  <c r="W233" i="31"/>
  <c r="W233" i="30" s="1"/>
  <c r="X233" i="31"/>
  <c r="X233" i="30" s="1"/>
  <c r="Y233" i="31"/>
  <c r="Y233" i="30" s="1"/>
  <c r="Z233" i="31"/>
  <c r="Z233" i="30" s="1"/>
  <c r="AA233" i="31"/>
  <c r="AA233" i="30" s="1"/>
  <c r="AB233" i="31"/>
  <c r="AB233" i="30" s="1"/>
  <c r="AC233" i="31"/>
  <c r="AC233" i="30" s="1"/>
  <c r="AD233" i="31"/>
  <c r="AD233" i="30" s="1"/>
  <c r="AE233" i="31"/>
  <c r="AE233" i="30" s="1"/>
  <c r="D234" i="31"/>
  <c r="D234" i="30" s="1"/>
  <c r="E234" i="31"/>
  <c r="E234" i="30" s="1"/>
  <c r="F234" i="31"/>
  <c r="F234" i="30" s="1"/>
  <c r="G234" i="31"/>
  <c r="G234" i="30" s="1"/>
  <c r="H234" i="31"/>
  <c r="H234" i="30" s="1"/>
  <c r="I234" i="31"/>
  <c r="I234" i="30" s="1"/>
  <c r="J234" i="31"/>
  <c r="J234" i="30" s="1"/>
  <c r="K234" i="31"/>
  <c r="K234" i="30" s="1"/>
  <c r="L234" i="31"/>
  <c r="L234" i="30" s="1"/>
  <c r="M234" i="31"/>
  <c r="M234" i="30" s="1"/>
  <c r="N234" i="31"/>
  <c r="N234" i="30" s="1"/>
  <c r="O234" i="31"/>
  <c r="O234" i="30" s="1"/>
  <c r="P234" i="31"/>
  <c r="P234" i="30" s="1"/>
  <c r="Q234" i="31"/>
  <c r="Q234" i="30" s="1"/>
  <c r="R234" i="31"/>
  <c r="R234" i="30" s="1"/>
  <c r="S234" i="31"/>
  <c r="S234" i="30" s="1"/>
  <c r="T234" i="31"/>
  <c r="T234" i="30" s="1"/>
  <c r="U234" i="31"/>
  <c r="U234" i="30" s="1"/>
  <c r="V234" i="31"/>
  <c r="V234" i="30" s="1"/>
  <c r="W234" i="31"/>
  <c r="W234" i="30" s="1"/>
  <c r="X234" i="31"/>
  <c r="X234" i="30" s="1"/>
  <c r="Y234" i="31"/>
  <c r="Y234" i="30" s="1"/>
  <c r="Z234" i="31"/>
  <c r="Z234" i="30" s="1"/>
  <c r="AA234" i="31"/>
  <c r="AA234" i="30" s="1"/>
  <c r="AB234" i="31"/>
  <c r="AB234" i="30" s="1"/>
  <c r="AC234" i="31"/>
  <c r="AC234" i="30" s="1"/>
  <c r="AD234" i="31"/>
  <c r="AD234" i="30" s="1"/>
  <c r="AE234" i="31"/>
  <c r="AE234" i="30" s="1"/>
  <c r="D235" i="31"/>
  <c r="D235" i="30" s="1"/>
  <c r="E235" i="31"/>
  <c r="E235" i="30" s="1"/>
  <c r="F235" i="31"/>
  <c r="F235" i="30" s="1"/>
  <c r="G235" i="31"/>
  <c r="G235" i="30" s="1"/>
  <c r="H235" i="31"/>
  <c r="H235" i="30" s="1"/>
  <c r="I235" i="31"/>
  <c r="I235" i="30" s="1"/>
  <c r="J235" i="31"/>
  <c r="J235" i="30" s="1"/>
  <c r="K235" i="31"/>
  <c r="K235" i="30" s="1"/>
  <c r="L235" i="31"/>
  <c r="L235" i="30" s="1"/>
  <c r="M235" i="31"/>
  <c r="M235" i="30" s="1"/>
  <c r="N235" i="31"/>
  <c r="N235" i="30" s="1"/>
  <c r="O235" i="31"/>
  <c r="O235" i="30" s="1"/>
  <c r="P235" i="31"/>
  <c r="P235" i="30" s="1"/>
  <c r="Q235" i="31"/>
  <c r="Q235" i="30" s="1"/>
  <c r="R235" i="31"/>
  <c r="S235" i="31"/>
  <c r="S235" i="30" s="1"/>
  <c r="T235" i="31"/>
  <c r="T235" i="30" s="1"/>
  <c r="U235" i="31"/>
  <c r="U235" i="30" s="1"/>
  <c r="V235" i="31"/>
  <c r="V235" i="30" s="1"/>
  <c r="W235" i="31"/>
  <c r="W235" i="30" s="1"/>
  <c r="X235" i="31"/>
  <c r="X235" i="30" s="1"/>
  <c r="Y235" i="31"/>
  <c r="Y235" i="30" s="1"/>
  <c r="Z235" i="31"/>
  <c r="Z235" i="30" s="1"/>
  <c r="AA235" i="31"/>
  <c r="AA235" i="30" s="1"/>
  <c r="AB235" i="31"/>
  <c r="AB235" i="30" s="1"/>
  <c r="AC235" i="31"/>
  <c r="AC235" i="30" s="1"/>
  <c r="AD235" i="31"/>
  <c r="AD235" i="30" s="1"/>
  <c r="AE235" i="31"/>
  <c r="AE235" i="30" s="1"/>
  <c r="D236" i="31"/>
  <c r="D236" i="30" s="1"/>
  <c r="E236" i="31"/>
  <c r="E236" i="30" s="1"/>
  <c r="F236" i="31"/>
  <c r="F236" i="30" s="1"/>
  <c r="G236" i="31"/>
  <c r="G236" i="30" s="1"/>
  <c r="H236" i="31"/>
  <c r="H236" i="30" s="1"/>
  <c r="I236" i="31"/>
  <c r="J236" i="31"/>
  <c r="J236" i="30" s="1"/>
  <c r="K236" i="31"/>
  <c r="K236" i="30" s="1"/>
  <c r="L236" i="31"/>
  <c r="L236" i="30" s="1"/>
  <c r="M236" i="31"/>
  <c r="M236" i="30" s="1"/>
  <c r="N236" i="31"/>
  <c r="N236" i="30" s="1"/>
  <c r="O236" i="31"/>
  <c r="O236" i="30" s="1"/>
  <c r="P236" i="31"/>
  <c r="P236" i="30" s="1"/>
  <c r="Q236" i="31"/>
  <c r="Q236" i="30" s="1"/>
  <c r="R236" i="31"/>
  <c r="S236" i="31"/>
  <c r="S236" i="30" s="1"/>
  <c r="T236" i="31"/>
  <c r="T236" i="30" s="1"/>
  <c r="U236" i="31"/>
  <c r="U236" i="30" s="1"/>
  <c r="V236" i="31"/>
  <c r="V236" i="30" s="1"/>
  <c r="W236" i="31"/>
  <c r="W236" i="30" s="1"/>
  <c r="X236" i="31"/>
  <c r="X236" i="30" s="1"/>
  <c r="Y236" i="31"/>
  <c r="Y236" i="30" s="1"/>
  <c r="Z236" i="31"/>
  <c r="Z236" i="30" s="1"/>
  <c r="AA236" i="31"/>
  <c r="AA236" i="30" s="1"/>
  <c r="AB236" i="31"/>
  <c r="AB236" i="30" s="1"/>
  <c r="AC236" i="31"/>
  <c r="AC236" i="30" s="1"/>
  <c r="AD236" i="31"/>
  <c r="AD236" i="30" s="1"/>
  <c r="AE236" i="31"/>
  <c r="AE236" i="30" s="1"/>
  <c r="D237" i="31"/>
  <c r="D237" i="30" s="1"/>
  <c r="E237" i="31"/>
  <c r="E237" i="30" s="1"/>
  <c r="F237" i="31"/>
  <c r="F237" i="30" s="1"/>
  <c r="G237" i="31"/>
  <c r="G237" i="30" s="1"/>
  <c r="H237" i="31"/>
  <c r="H237" i="30" s="1"/>
  <c r="I237" i="31"/>
  <c r="I237" i="30" s="1"/>
  <c r="J237" i="31"/>
  <c r="J237" i="30" s="1"/>
  <c r="K237" i="31"/>
  <c r="K237" i="30" s="1"/>
  <c r="L237" i="31"/>
  <c r="L237" i="30" s="1"/>
  <c r="M237" i="31"/>
  <c r="M237" i="30" s="1"/>
  <c r="N237" i="31"/>
  <c r="N237" i="30" s="1"/>
  <c r="O237" i="31"/>
  <c r="O237" i="30" s="1"/>
  <c r="P237" i="31"/>
  <c r="P237" i="30" s="1"/>
  <c r="Q237" i="31"/>
  <c r="Q237" i="30" s="1"/>
  <c r="R237" i="31"/>
  <c r="R237" i="30" s="1"/>
  <c r="S237" i="31"/>
  <c r="S237" i="30" s="1"/>
  <c r="T237" i="31"/>
  <c r="T237" i="30" s="1"/>
  <c r="U237" i="31"/>
  <c r="U237" i="30" s="1"/>
  <c r="V237" i="31"/>
  <c r="V237" i="30" s="1"/>
  <c r="W237" i="31"/>
  <c r="W237" i="30" s="1"/>
  <c r="X237" i="31"/>
  <c r="X237" i="30" s="1"/>
  <c r="Y237" i="31"/>
  <c r="Y237" i="30" s="1"/>
  <c r="Z237" i="31"/>
  <c r="Z237" i="30" s="1"/>
  <c r="AA237" i="31"/>
  <c r="AA237" i="30" s="1"/>
  <c r="AB237" i="31"/>
  <c r="AB237" i="30" s="1"/>
  <c r="AC237" i="31"/>
  <c r="AC237" i="30" s="1"/>
  <c r="AD237" i="31"/>
  <c r="AD237" i="30" s="1"/>
  <c r="AE237" i="31"/>
  <c r="AE237" i="30" s="1"/>
  <c r="D238" i="31"/>
  <c r="D238" i="30" s="1"/>
  <c r="E238" i="31"/>
  <c r="E238" i="30" s="1"/>
  <c r="F238" i="31"/>
  <c r="F238" i="30" s="1"/>
  <c r="G238" i="31"/>
  <c r="G238" i="30" s="1"/>
  <c r="H238" i="31"/>
  <c r="H238" i="30" s="1"/>
  <c r="I238" i="31"/>
  <c r="I238" i="30" s="1"/>
  <c r="J238" i="31"/>
  <c r="J238" i="30" s="1"/>
  <c r="K238" i="31"/>
  <c r="K238" i="30" s="1"/>
  <c r="L238" i="31"/>
  <c r="L238" i="30" s="1"/>
  <c r="M238" i="31"/>
  <c r="M238" i="30" s="1"/>
  <c r="N238" i="31"/>
  <c r="N238" i="30" s="1"/>
  <c r="O238" i="31"/>
  <c r="O238" i="30" s="1"/>
  <c r="P238" i="31"/>
  <c r="P238" i="30" s="1"/>
  <c r="Q238" i="31"/>
  <c r="Q238" i="30" s="1"/>
  <c r="R238" i="31"/>
  <c r="R238" i="30" s="1"/>
  <c r="S238" i="31"/>
  <c r="S238" i="30" s="1"/>
  <c r="T238" i="31"/>
  <c r="T238" i="30" s="1"/>
  <c r="U238" i="31"/>
  <c r="U238" i="30" s="1"/>
  <c r="V238" i="31"/>
  <c r="V238" i="30" s="1"/>
  <c r="W238" i="31"/>
  <c r="W238" i="30" s="1"/>
  <c r="X238" i="31"/>
  <c r="X238" i="30" s="1"/>
  <c r="Y238" i="31"/>
  <c r="Y238" i="30" s="1"/>
  <c r="Z238" i="31"/>
  <c r="Z238" i="30" s="1"/>
  <c r="AA238" i="31"/>
  <c r="AA238" i="30" s="1"/>
  <c r="AB238" i="31"/>
  <c r="AB238" i="30" s="1"/>
  <c r="AC238" i="31"/>
  <c r="AC238" i="30" s="1"/>
  <c r="AD238" i="31"/>
  <c r="AD238" i="30" s="1"/>
  <c r="AE238" i="31"/>
  <c r="AE238" i="30" s="1"/>
  <c r="D239" i="31"/>
  <c r="D239" i="30" s="1"/>
  <c r="E239" i="31"/>
  <c r="E239" i="30" s="1"/>
  <c r="F239" i="31"/>
  <c r="F239" i="30" s="1"/>
  <c r="G239" i="31"/>
  <c r="G239" i="30" s="1"/>
  <c r="H239" i="31"/>
  <c r="H239" i="30" s="1"/>
  <c r="I239" i="31"/>
  <c r="I239" i="30" s="1"/>
  <c r="J239" i="31"/>
  <c r="J239" i="30" s="1"/>
  <c r="K239" i="31"/>
  <c r="K239" i="30" s="1"/>
  <c r="L239" i="31"/>
  <c r="L239" i="30" s="1"/>
  <c r="M239" i="31"/>
  <c r="M239" i="30" s="1"/>
  <c r="N239" i="31"/>
  <c r="N239" i="30" s="1"/>
  <c r="O239" i="31"/>
  <c r="O239" i="30" s="1"/>
  <c r="P239" i="31"/>
  <c r="P239" i="30" s="1"/>
  <c r="Q239" i="31"/>
  <c r="Q239" i="30" s="1"/>
  <c r="R239" i="31"/>
  <c r="R239" i="30" s="1"/>
  <c r="S239" i="31"/>
  <c r="S239" i="30" s="1"/>
  <c r="T239" i="31"/>
  <c r="T239" i="30" s="1"/>
  <c r="U239" i="31"/>
  <c r="U239" i="30" s="1"/>
  <c r="V239" i="31"/>
  <c r="V239" i="30" s="1"/>
  <c r="W239" i="31"/>
  <c r="W239" i="30" s="1"/>
  <c r="X239" i="31"/>
  <c r="X239" i="30" s="1"/>
  <c r="Y239" i="31"/>
  <c r="Y239" i="30" s="1"/>
  <c r="Z239" i="31"/>
  <c r="Z239" i="30" s="1"/>
  <c r="AA239" i="31"/>
  <c r="AA239" i="30" s="1"/>
  <c r="AB239" i="31"/>
  <c r="AB239" i="30" s="1"/>
  <c r="AC239" i="31"/>
  <c r="AC239" i="30" s="1"/>
  <c r="AD239" i="31"/>
  <c r="AD239" i="30" s="1"/>
  <c r="AE239" i="31"/>
  <c r="AE239" i="30" s="1"/>
  <c r="D240" i="31"/>
  <c r="D240" i="30" s="1"/>
  <c r="E240" i="31"/>
  <c r="E240" i="30" s="1"/>
  <c r="F240" i="31"/>
  <c r="F240" i="30" s="1"/>
  <c r="G240" i="31"/>
  <c r="G240" i="30" s="1"/>
  <c r="H240" i="31"/>
  <c r="H240" i="30" s="1"/>
  <c r="I240" i="31"/>
  <c r="I240" i="30" s="1"/>
  <c r="J240" i="31"/>
  <c r="J240" i="30" s="1"/>
  <c r="K240" i="31"/>
  <c r="K240" i="30" s="1"/>
  <c r="L240" i="31"/>
  <c r="L240" i="30" s="1"/>
  <c r="M240" i="31"/>
  <c r="M240" i="30" s="1"/>
  <c r="N240" i="31"/>
  <c r="N240" i="30" s="1"/>
  <c r="O240" i="31"/>
  <c r="O240" i="30" s="1"/>
  <c r="P240" i="31"/>
  <c r="P240" i="30" s="1"/>
  <c r="Q240" i="31"/>
  <c r="Q240" i="30" s="1"/>
  <c r="R240" i="31"/>
  <c r="R240" i="30" s="1"/>
  <c r="S240" i="31"/>
  <c r="S240" i="30" s="1"/>
  <c r="T240" i="31"/>
  <c r="T240" i="30" s="1"/>
  <c r="U240" i="31"/>
  <c r="U240" i="30" s="1"/>
  <c r="V240" i="31"/>
  <c r="V240" i="30" s="1"/>
  <c r="W240" i="31"/>
  <c r="W240" i="30" s="1"/>
  <c r="X240" i="31"/>
  <c r="X240" i="30" s="1"/>
  <c r="Y240" i="31"/>
  <c r="Y240" i="30" s="1"/>
  <c r="Z240" i="31"/>
  <c r="Z240" i="30" s="1"/>
  <c r="AA240" i="31"/>
  <c r="AA240" i="30" s="1"/>
  <c r="AB240" i="31"/>
  <c r="AB240" i="30" s="1"/>
  <c r="AC240" i="31"/>
  <c r="AC240" i="30" s="1"/>
  <c r="AD240" i="31"/>
  <c r="AD240" i="30" s="1"/>
  <c r="AE240" i="31"/>
  <c r="AE240" i="30" s="1"/>
  <c r="D241" i="31"/>
  <c r="D241" i="30" s="1"/>
  <c r="E241" i="31"/>
  <c r="E241" i="30" s="1"/>
  <c r="F241" i="31"/>
  <c r="F241" i="30" s="1"/>
  <c r="G241" i="31"/>
  <c r="G241" i="30" s="1"/>
  <c r="H241" i="31"/>
  <c r="H241" i="30" s="1"/>
  <c r="I241" i="31"/>
  <c r="I241" i="30" s="1"/>
  <c r="J241" i="31"/>
  <c r="J241" i="30" s="1"/>
  <c r="K241" i="31"/>
  <c r="K241" i="30" s="1"/>
  <c r="L241" i="31"/>
  <c r="L241" i="30" s="1"/>
  <c r="M241" i="31"/>
  <c r="M241" i="30" s="1"/>
  <c r="N241" i="31"/>
  <c r="N241" i="30" s="1"/>
  <c r="O241" i="31"/>
  <c r="O241" i="30" s="1"/>
  <c r="P241" i="31"/>
  <c r="P241" i="30" s="1"/>
  <c r="Q241" i="31"/>
  <c r="Q241" i="30" s="1"/>
  <c r="R241" i="31"/>
  <c r="R241" i="30" s="1"/>
  <c r="S241" i="31"/>
  <c r="S241" i="30" s="1"/>
  <c r="T241" i="31"/>
  <c r="T241" i="30" s="1"/>
  <c r="U241" i="31"/>
  <c r="U241" i="30" s="1"/>
  <c r="V241" i="31"/>
  <c r="V241" i="30" s="1"/>
  <c r="W241" i="31"/>
  <c r="W241" i="30" s="1"/>
  <c r="X241" i="31"/>
  <c r="X241" i="30" s="1"/>
  <c r="Y241" i="31"/>
  <c r="Y241" i="30" s="1"/>
  <c r="Z241" i="31"/>
  <c r="Z241" i="30" s="1"/>
  <c r="AA241" i="31"/>
  <c r="AA241" i="30" s="1"/>
  <c r="AB241" i="31"/>
  <c r="AB241" i="30" s="1"/>
  <c r="AC241" i="31"/>
  <c r="AC241" i="30" s="1"/>
  <c r="AD241" i="31"/>
  <c r="AD241" i="30" s="1"/>
  <c r="AE241" i="31"/>
  <c r="AE241" i="30" s="1"/>
  <c r="D242" i="31"/>
  <c r="D242" i="30" s="1"/>
  <c r="E242" i="31"/>
  <c r="E242" i="30" s="1"/>
  <c r="F242" i="31"/>
  <c r="F242" i="30" s="1"/>
  <c r="G242" i="31"/>
  <c r="G242" i="30" s="1"/>
  <c r="H242" i="31"/>
  <c r="H242" i="30" s="1"/>
  <c r="I242" i="31"/>
  <c r="I242" i="30" s="1"/>
  <c r="J242" i="31"/>
  <c r="J242" i="30" s="1"/>
  <c r="K242" i="31"/>
  <c r="K242" i="30" s="1"/>
  <c r="L242" i="31"/>
  <c r="L242" i="30" s="1"/>
  <c r="M242" i="31"/>
  <c r="M242" i="30" s="1"/>
  <c r="N242" i="31"/>
  <c r="N242" i="30" s="1"/>
  <c r="O242" i="31"/>
  <c r="O242" i="30" s="1"/>
  <c r="P242" i="31"/>
  <c r="P242" i="30" s="1"/>
  <c r="Q242" i="31"/>
  <c r="Q242" i="30" s="1"/>
  <c r="R242" i="31"/>
  <c r="R242" i="30" s="1"/>
  <c r="S242" i="31"/>
  <c r="S242" i="30" s="1"/>
  <c r="T242" i="31"/>
  <c r="T242" i="30" s="1"/>
  <c r="U242" i="31"/>
  <c r="U242" i="30" s="1"/>
  <c r="V242" i="31"/>
  <c r="V242" i="30" s="1"/>
  <c r="W242" i="31"/>
  <c r="W242" i="30" s="1"/>
  <c r="X242" i="31"/>
  <c r="X242" i="30" s="1"/>
  <c r="Y242" i="31"/>
  <c r="Y242" i="30" s="1"/>
  <c r="Z242" i="31"/>
  <c r="Z242" i="30" s="1"/>
  <c r="AA242" i="31"/>
  <c r="AA242" i="30" s="1"/>
  <c r="AB242" i="31"/>
  <c r="AB242" i="30" s="1"/>
  <c r="AC242" i="31"/>
  <c r="AC242" i="30" s="1"/>
  <c r="AD242" i="31"/>
  <c r="AD242" i="30" s="1"/>
  <c r="AE242" i="31"/>
  <c r="AE242" i="30" s="1"/>
  <c r="D243" i="31"/>
  <c r="D243" i="30" s="1"/>
  <c r="E243" i="31"/>
  <c r="E243" i="30" s="1"/>
  <c r="F243" i="31"/>
  <c r="F243" i="30" s="1"/>
  <c r="G243" i="31"/>
  <c r="G243" i="30" s="1"/>
  <c r="H243" i="31"/>
  <c r="H243" i="30" s="1"/>
  <c r="I243" i="31"/>
  <c r="I243" i="30" s="1"/>
  <c r="J243" i="31"/>
  <c r="J243" i="30" s="1"/>
  <c r="K243" i="31"/>
  <c r="K243" i="30" s="1"/>
  <c r="L243" i="31"/>
  <c r="L243" i="30" s="1"/>
  <c r="M243" i="31"/>
  <c r="M243" i="30" s="1"/>
  <c r="N243" i="31"/>
  <c r="N243" i="30" s="1"/>
  <c r="O243" i="31"/>
  <c r="O243" i="30" s="1"/>
  <c r="P243" i="31"/>
  <c r="P243" i="30" s="1"/>
  <c r="Q243" i="31"/>
  <c r="Q243" i="30" s="1"/>
  <c r="R243" i="31"/>
  <c r="S243" i="31"/>
  <c r="S243" i="30" s="1"/>
  <c r="T243" i="31"/>
  <c r="T243" i="30" s="1"/>
  <c r="U243" i="31"/>
  <c r="U243" i="30" s="1"/>
  <c r="V243" i="31"/>
  <c r="V243" i="30" s="1"/>
  <c r="W243" i="31"/>
  <c r="W243" i="30" s="1"/>
  <c r="X243" i="31"/>
  <c r="X243" i="30" s="1"/>
  <c r="Y243" i="31"/>
  <c r="Y243" i="30" s="1"/>
  <c r="Z243" i="31"/>
  <c r="Z243" i="30" s="1"/>
  <c r="AA243" i="31"/>
  <c r="AA243" i="30" s="1"/>
  <c r="AB243" i="31"/>
  <c r="AB243" i="30" s="1"/>
  <c r="AC243" i="31"/>
  <c r="AC243" i="30" s="1"/>
  <c r="AD243" i="31"/>
  <c r="AD243" i="30" s="1"/>
  <c r="AE243" i="31"/>
  <c r="AE243" i="30" s="1"/>
  <c r="D244" i="31"/>
  <c r="D244" i="30" s="1"/>
  <c r="E244" i="31"/>
  <c r="E244" i="30" s="1"/>
  <c r="F244" i="31"/>
  <c r="F244" i="30" s="1"/>
  <c r="G244" i="31"/>
  <c r="G244" i="30" s="1"/>
  <c r="H244" i="31"/>
  <c r="H244" i="30" s="1"/>
  <c r="I244" i="31"/>
  <c r="I244" i="30" s="1"/>
  <c r="J244" i="31"/>
  <c r="J244" i="30" s="1"/>
  <c r="K244" i="31"/>
  <c r="K244" i="30" s="1"/>
  <c r="L244" i="31"/>
  <c r="L244" i="30" s="1"/>
  <c r="M244" i="31"/>
  <c r="M244" i="30" s="1"/>
  <c r="N244" i="31"/>
  <c r="N244" i="30" s="1"/>
  <c r="O244" i="31"/>
  <c r="O244" i="30" s="1"/>
  <c r="P244" i="31"/>
  <c r="P244" i="30" s="1"/>
  <c r="Q244" i="31"/>
  <c r="Q244" i="30" s="1"/>
  <c r="R244" i="31"/>
  <c r="S244" i="31"/>
  <c r="S244" i="30" s="1"/>
  <c r="T244" i="31"/>
  <c r="T244" i="30" s="1"/>
  <c r="U244" i="31"/>
  <c r="U244" i="30" s="1"/>
  <c r="V244" i="31"/>
  <c r="V244" i="30" s="1"/>
  <c r="W244" i="31"/>
  <c r="W244" i="30" s="1"/>
  <c r="X244" i="31"/>
  <c r="X244" i="30" s="1"/>
  <c r="Y244" i="31"/>
  <c r="Y244" i="30" s="1"/>
  <c r="Z244" i="31"/>
  <c r="Z244" i="30" s="1"/>
  <c r="AA244" i="31"/>
  <c r="AA244" i="30" s="1"/>
  <c r="AB244" i="31"/>
  <c r="AB244" i="30" s="1"/>
  <c r="AC244" i="31"/>
  <c r="AC244" i="30" s="1"/>
  <c r="AD244" i="31"/>
  <c r="AD244" i="30" s="1"/>
  <c r="AE244" i="31"/>
  <c r="AE244" i="30" s="1"/>
  <c r="D245" i="31"/>
  <c r="D245" i="30" s="1"/>
  <c r="E245" i="31"/>
  <c r="E245" i="30" s="1"/>
  <c r="F245" i="31"/>
  <c r="F245" i="30" s="1"/>
  <c r="G245" i="31"/>
  <c r="G245" i="30" s="1"/>
  <c r="H245" i="31"/>
  <c r="H245" i="30" s="1"/>
  <c r="I245" i="31"/>
  <c r="I245" i="30" s="1"/>
  <c r="J245" i="31"/>
  <c r="J245" i="30" s="1"/>
  <c r="K245" i="31"/>
  <c r="K245" i="30" s="1"/>
  <c r="L245" i="31"/>
  <c r="L245" i="30" s="1"/>
  <c r="M245" i="31"/>
  <c r="M245" i="30" s="1"/>
  <c r="N245" i="31"/>
  <c r="N245" i="30" s="1"/>
  <c r="O245" i="31"/>
  <c r="O245" i="30" s="1"/>
  <c r="P245" i="31"/>
  <c r="P245" i="30" s="1"/>
  <c r="Q245" i="31"/>
  <c r="Q245" i="30" s="1"/>
  <c r="R245" i="31"/>
  <c r="S245" i="31"/>
  <c r="S245" i="30" s="1"/>
  <c r="T245" i="31"/>
  <c r="T245" i="30" s="1"/>
  <c r="U245" i="31"/>
  <c r="U245" i="30" s="1"/>
  <c r="V245" i="31"/>
  <c r="V245" i="30" s="1"/>
  <c r="W245" i="31"/>
  <c r="W245" i="30" s="1"/>
  <c r="X245" i="31"/>
  <c r="X245" i="30" s="1"/>
  <c r="Y245" i="31"/>
  <c r="Y245" i="30" s="1"/>
  <c r="Z245" i="31"/>
  <c r="Z245" i="30" s="1"/>
  <c r="AA245" i="31"/>
  <c r="AA245" i="30" s="1"/>
  <c r="AB245" i="31"/>
  <c r="AB245" i="30" s="1"/>
  <c r="AC245" i="31"/>
  <c r="AC245" i="30" s="1"/>
  <c r="AD245" i="31"/>
  <c r="AD245" i="30" s="1"/>
  <c r="AE245" i="31"/>
  <c r="AE245" i="30" s="1"/>
  <c r="D246" i="31"/>
  <c r="D246" i="30" s="1"/>
  <c r="E246" i="31"/>
  <c r="E246" i="30" s="1"/>
  <c r="F246" i="31"/>
  <c r="F246" i="30" s="1"/>
  <c r="G246" i="31"/>
  <c r="G246" i="30" s="1"/>
  <c r="H246" i="31"/>
  <c r="H246" i="30" s="1"/>
  <c r="I246" i="31"/>
  <c r="I246" i="30" s="1"/>
  <c r="J246" i="31"/>
  <c r="J246" i="30" s="1"/>
  <c r="K246" i="31"/>
  <c r="K246" i="30" s="1"/>
  <c r="L246" i="31"/>
  <c r="L246" i="30" s="1"/>
  <c r="M246" i="31"/>
  <c r="M246" i="30" s="1"/>
  <c r="N246" i="31"/>
  <c r="N246" i="30" s="1"/>
  <c r="O246" i="31"/>
  <c r="O246" i="30" s="1"/>
  <c r="P246" i="31"/>
  <c r="P246" i="30" s="1"/>
  <c r="Q246" i="31"/>
  <c r="Q246" i="30" s="1"/>
  <c r="R246" i="31"/>
  <c r="R246" i="30" s="1"/>
  <c r="S246" i="31"/>
  <c r="S246" i="30" s="1"/>
  <c r="T246" i="31"/>
  <c r="T246" i="30" s="1"/>
  <c r="U246" i="31"/>
  <c r="U246" i="30" s="1"/>
  <c r="V246" i="31"/>
  <c r="V246" i="30" s="1"/>
  <c r="W246" i="31"/>
  <c r="W246" i="30" s="1"/>
  <c r="X246" i="31"/>
  <c r="X246" i="30" s="1"/>
  <c r="Y246" i="31"/>
  <c r="Y246" i="30" s="1"/>
  <c r="Z246" i="31"/>
  <c r="Z246" i="30" s="1"/>
  <c r="AA246" i="31"/>
  <c r="AA246" i="30" s="1"/>
  <c r="AB246" i="31"/>
  <c r="AB246" i="30" s="1"/>
  <c r="AC246" i="31"/>
  <c r="AC246" i="30" s="1"/>
  <c r="AD246" i="31"/>
  <c r="AD246" i="30" s="1"/>
  <c r="AE246" i="31"/>
  <c r="AE246" i="30" s="1"/>
  <c r="D247" i="31"/>
  <c r="D247" i="30" s="1"/>
  <c r="E247" i="31"/>
  <c r="E247" i="30" s="1"/>
  <c r="F247" i="31"/>
  <c r="F247" i="30" s="1"/>
  <c r="G247" i="31"/>
  <c r="G247" i="30" s="1"/>
  <c r="H247" i="31"/>
  <c r="H247" i="30" s="1"/>
  <c r="I247" i="31"/>
  <c r="I247" i="30" s="1"/>
  <c r="J247" i="31"/>
  <c r="J247" i="30" s="1"/>
  <c r="K247" i="31"/>
  <c r="K247" i="30" s="1"/>
  <c r="L247" i="31"/>
  <c r="L247" i="30" s="1"/>
  <c r="M247" i="31"/>
  <c r="M247" i="30" s="1"/>
  <c r="N247" i="31"/>
  <c r="N247" i="30" s="1"/>
  <c r="O247" i="31"/>
  <c r="O247" i="30" s="1"/>
  <c r="P247" i="31"/>
  <c r="P247" i="30" s="1"/>
  <c r="Q247" i="31"/>
  <c r="Q247" i="30" s="1"/>
  <c r="R247" i="31"/>
  <c r="R247" i="30" s="1"/>
  <c r="S247" i="31"/>
  <c r="S247" i="30" s="1"/>
  <c r="T247" i="31"/>
  <c r="T247" i="30" s="1"/>
  <c r="U247" i="31"/>
  <c r="U247" i="30" s="1"/>
  <c r="V247" i="31"/>
  <c r="V247" i="30" s="1"/>
  <c r="W247" i="31"/>
  <c r="W247" i="30" s="1"/>
  <c r="X247" i="31"/>
  <c r="X247" i="30" s="1"/>
  <c r="Y247" i="31"/>
  <c r="Y247" i="30" s="1"/>
  <c r="Z247" i="31"/>
  <c r="Z247" i="30" s="1"/>
  <c r="AA247" i="31"/>
  <c r="AA247" i="30" s="1"/>
  <c r="AB247" i="31"/>
  <c r="AB247" i="30" s="1"/>
  <c r="AC247" i="31"/>
  <c r="AC247" i="30" s="1"/>
  <c r="AD247" i="31"/>
  <c r="AD247" i="30" s="1"/>
  <c r="AE247" i="31"/>
  <c r="AE247" i="30" s="1"/>
  <c r="D248" i="31"/>
  <c r="D248" i="30" s="1"/>
  <c r="E248" i="31"/>
  <c r="E248" i="30" s="1"/>
  <c r="F248" i="31"/>
  <c r="F248" i="30" s="1"/>
  <c r="G248" i="31"/>
  <c r="G248" i="30" s="1"/>
  <c r="H248" i="31"/>
  <c r="H248" i="30" s="1"/>
  <c r="I248" i="31"/>
  <c r="I248" i="30" s="1"/>
  <c r="J248" i="31"/>
  <c r="J248" i="30" s="1"/>
  <c r="K248" i="31"/>
  <c r="K248" i="30" s="1"/>
  <c r="L248" i="31"/>
  <c r="L248" i="30" s="1"/>
  <c r="M248" i="31"/>
  <c r="M248" i="30" s="1"/>
  <c r="N248" i="31"/>
  <c r="N248" i="30" s="1"/>
  <c r="O248" i="31"/>
  <c r="O248" i="30" s="1"/>
  <c r="P248" i="31"/>
  <c r="P248" i="30" s="1"/>
  <c r="Q248" i="31"/>
  <c r="Q248" i="30" s="1"/>
  <c r="R248" i="31"/>
  <c r="S248" i="31"/>
  <c r="S248" i="30" s="1"/>
  <c r="T248" i="31"/>
  <c r="T248" i="30" s="1"/>
  <c r="U248" i="31"/>
  <c r="U248" i="30" s="1"/>
  <c r="V248" i="31"/>
  <c r="V248" i="30" s="1"/>
  <c r="W248" i="31"/>
  <c r="W248" i="30" s="1"/>
  <c r="X248" i="31"/>
  <c r="X248" i="30" s="1"/>
  <c r="Y248" i="31"/>
  <c r="Y248" i="30" s="1"/>
  <c r="Z248" i="31"/>
  <c r="Z248" i="30" s="1"/>
  <c r="AA248" i="31"/>
  <c r="AA248" i="30" s="1"/>
  <c r="AB248" i="31"/>
  <c r="AB248" i="30" s="1"/>
  <c r="AC248" i="31"/>
  <c r="AC248" i="30" s="1"/>
  <c r="AD248" i="31"/>
  <c r="AD248" i="30" s="1"/>
  <c r="AE248" i="31"/>
  <c r="AE248" i="30" s="1"/>
  <c r="D249" i="31"/>
  <c r="D249" i="30" s="1"/>
  <c r="E249" i="31"/>
  <c r="E249" i="30" s="1"/>
  <c r="F249" i="31"/>
  <c r="F249" i="30" s="1"/>
  <c r="G249" i="31"/>
  <c r="G249" i="30" s="1"/>
  <c r="H249" i="31"/>
  <c r="H249" i="30" s="1"/>
  <c r="I249" i="31"/>
  <c r="I249" i="30" s="1"/>
  <c r="J249" i="31"/>
  <c r="J249" i="30" s="1"/>
  <c r="K249" i="31"/>
  <c r="K249" i="30" s="1"/>
  <c r="L249" i="31"/>
  <c r="L249" i="30" s="1"/>
  <c r="M249" i="31"/>
  <c r="M249" i="30" s="1"/>
  <c r="N249" i="31"/>
  <c r="N249" i="30" s="1"/>
  <c r="O249" i="31"/>
  <c r="O249" i="30" s="1"/>
  <c r="P249" i="31"/>
  <c r="P249" i="30" s="1"/>
  <c r="Q249" i="31"/>
  <c r="Q249" i="30" s="1"/>
  <c r="R249" i="31"/>
  <c r="S249" i="31"/>
  <c r="S249" i="30" s="1"/>
  <c r="T249" i="31"/>
  <c r="T249" i="30" s="1"/>
  <c r="U249" i="31"/>
  <c r="U249" i="30" s="1"/>
  <c r="V249" i="31"/>
  <c r="V249" i="30" s="1"/>
  <c r="W249" i="31"/>
  <c r="W249" i="30" s="1"/>
  <c r="X249" i="31"/>
  <c r="X249" i="30" s="1"/>
  <c r="Y249" i="31"/>
  <c r="Y249" i="30" s="1"/>
  <c r="Z249" i="31"/>
  <c r="Z249" i="30" s="1"/>
  <c r="AA249" i="31"/>
  <c r="AA249" i="30" s="1"/>
  <c r="AB249" i="31"/>
  <c r="AB249" i="30" s="1"/>
  <c r="AC249" i="31"/>
  <c r="AC249" i="30" s="1"/>
  <c r="AD249" i="31"/>
  <c r="AD249" i="30" s="1"/>
  <c r="AE249" i="31"/>
  <c r="AE249" i="30" s="1"/>
  <c r="D250" i="31"/>
  <c r="D250" i="30" s="1"/>
  <c r="E250" i="31"/>
  <c r="E250" i="30" s="1"/>
  <c r="F250" i="31"/>
  <c r="F250" i="30" s="1"/>
  <c r="G250" i="31"/>
  <c r="G250" i="30" s="1"/>
  <c r="H250" i="31"/>
  <c r="H250" i="30" s="1"/>
  <c r="I250" i="31"/>
  <c r="I250" i="30" s="1"/>
  <c r="J250" i="31"/>
  <c r="J250" i="30" s="1"/>
  <c r="K250" i="31"/>
  <c r="K250" i="30" s="1"/>
  <c r="L250" i="31"/>
  <c r="L250" i="30" s="1"/>
  <c r="M250" i="31"/>
  <c r="M250" i="30" s="1"/>
  <c r="N250" i="31"/>
  <c r="N250" i="30" s="1"/>
  <c r="O250" i="31"/>
  <c r="O250" i="30" s="1"/>
  <c r="P250" i="31"/>
  <c r="P250" i="30" s="1"/>
  <c r="Q250" i="31"/>
  <c r="Q250" i="30" s="1"/>
  <c r="R250" i="31"/>
  <c r="R250" i="30" s="1"/>
  <c r="S250" i="31"/>
  <c r="S250" i="30" s="1"/>
  <c r="T250" i="31"/>
  <c r="T250" i="30" s="1"/>
  <c r="U250" i="31"/>
  <c r="U250" i="30" s="1"/>
  <c r="V250" i="31"/>
  <c r="V250" i="30" s="1"/>
  <c r="W250" i="31"/>
  <c r="W250" i="30" s="1"/>
  <c r="X250" i="31"/>
  <c r="X250" i="30" s="1"/>
  <c r="Y250" i="31"/>
  <c r="Y250" i="30" s="1"/>
  <c r="Z250" i="31"/>
  <c r="Z250" i="30" s="1"/>
  <c r="AA250" i="31"/>
  <c r="AA250" i="30" s="1"/>
  <c r="AB250" i="31"/>
  <c r="AB250" i="30" s="1"/>
  <c r="AC250" i="31"/>
  <c r="AC250" i="30" s="1"/>
  <c r="AD250" i="31"/>
  <c r="AD250" i="30" s="1"/>
  <c r="AE250" i="31"/>
  <c r="AE250" i="30" s="1"/>
  <c r="D251" i="31"/>
  <c r="D251" i="30" s="1"/>
  <c r="E251" i="31"/>
  <c r="E251" i="30" s="1"/>
  <c r="F251" i="31"/>
  <c r="F251" i="30" s="1"/>
  <c r="G251" i="31"/>
  <c r="G251" i="30" s="1"/>
  <c r="H251" i="31"/>
  <c r="H251" i="30" s="1"/>
  <c r="I251" i="31"/>
  <c r="I251" i="30" s="1"/>
  <c r="J251" i="31"/>
  <c r="J251" i="30" s="1"/>
  <c r="K251" i="31"/>
  <c r="K251" i="30" s="1"/>
  <c r="L251" i="31"/>
  <c r="L251" i="30" s="1"/>
  <c r="M251" i="31"/>
  <c r="M251" i="30" s="1"/>
  <c r="N251" i="31"/>
  <c r="N251" i="30" s="1"/>
  <c r="O251" i="31"/>
  <c r="O251" i="30" s="1"/>
  <c r="P251" i="31"/>
  <c r="P251" i="30" s="1"/>
  <c r="Q251" i="31"/>
  <c r="Q251" i="30" s="1"/>
  <c r="R251" i="31"/>
  <c r="R251" i="30" s="1"/>
  <c r="S251" i="31"/>
  <c r="S251" i="30" s="1"/>
  <c r="T251" i="31"/>
  <c r="T251" i="30" s="1"/>
  <c r="U251" i="31"/>
  <c r="U251" i="30" s="1"/>
  <c r="V251" i="31"/>
  <c r="V251" i="30" s="1"/>
  <c r="W251" i="31"/>
  <c r="W251" i="30" s="1"/>
  <c r="X251" i="31"/>
  <c r="X251" i="30" s="1"/>
  <c r="Y251" i="31"/>
  <c r="Y251" i="30" s="1"/>
  <c r="Z251" i="31"/>
  <c r="Z251" i="30" s="1"/>
  <c r="AA251" i="31"/>
  <c r="AA251" i="30" s="1"/>
  <c r="AB251" i="31"/>
  <c r="AB251" i="30" s="1"/>
  <c r="AC251" i="31"/>
  <c r="AC251" i="30" s="1"/>
  <c r="AD251" i="31"/>
  <c r="AD251" i="30" s="1"/>
  <c r="AE251" i="31"/>
  <c r="AE251" i="30" s="1"/>
  <c r="D252" i="31"/>
  <c r="D252" i="30" s="1"/>
  <c r="E252" i="31"/>
  <c r="E252" i="30" s="1"/>
  <c r="F252" i="31"/>
  <c r="F252" i="30" s="1"/>
  <c r="G252" i="31"/>
  <c r="G252" i="30" s="1"/>
  <c r="H252" i="31"/>
  <c r="H252" i="30" s="1"/>
  <c r="I252" i="31"/>
  <c r="I252" i="30" s="1"/>
  <c r="J252" i="31"/>
  <c r="J252" i="30" s="1"/>
  <c r="K252" i="31"/>
  <c r="K252" i="30" s="1"/>
  <c r="L252" i="31"/>
  <c r="L252" i="30" s="1"/>
  <c r="M252" i="31"/>
  <c r="M252" i="30" s="1"/>
  <c r="N252" i="31"/>
  <c r="N252" i="30" s="1"/>
  <c r="O252" i="31"/>
  <c r="O252" i="30" s="1"/>
  <c r="P252" i="31"/>
  <c r="P252" i="30" s="1"/>
  <c r="Q252" i="31"/>
  <c r="Q252" i="30" s="1"/>
  <c r="R252" i="31"/>
  <c r="S252" i="31"/>
  <c r="S252" i="30" s="1"/>
  <c r="T252" i="31"/>
  <c r="T252" i="30" s="1"/>
  <c r="U252" i="31"/>
  <c r="U252" i="30" s="1"/>
  <c r="V252" i="31"/>
  <c r="V252" i="30" s="1"/>
  <c r="W252" i="31"/>
  <c r="W252" i="30" s="1"/>
  <c r="X252" i="31"/>
  <c r="X252" i="30" s="1"/>
  <c r="Y252" i="31"/>
  <c r="Y252" i="30" s="1"/>
  <c r="Z252" i="31"/>
  <c r="Z252" i="30" s="1"/>
  <c r="AA252" i="31"/>
  <c r="AA252" i="30" s="1"/>
  <c r="AB252" i="31"/>
  <c r="AB252" i="30" s="1"/>
  <c r="AC252" i="31"/>
  <c r="AC252" i="30" s="1"/>
  <c r="AD252" i="31"/>
  <c r="AD252" i="30" s="1"/>
  <c r="AE252" i="31"/>
  <c r="AE252" i="30" s="1"/>
  <c r="D253" i="31"/>
  <c r="D253" i="30" s="1"/>
  <c r="E253" i="31"/>
  <c r="E253" i="30" s="1"/>
  <c r="F253" i="31"/>
  <c r="F253" i="30" s="1"/>
  <c r="G253" i="31"/>
  <c r="G253" i="30" s="1"/>
  <c r="H253" i="31"/>
  <c r="H253" i="30" s="1"/>
  <c r="I253" i="31"/>
  <c r="I253" i="30" s="1"/>
  <c r="J253" i="31"/>
  <c r="J253" i="30" s="1"/>
  <c r="K253" i="31"/>
  <c r="K253" i="30" s="1"/>
  <c r="L253" i="31"/>
  <c r="L253" i="30" s="1"/>
  <c r="M253" i="31"/>
  <c r="M253" i="30" s="1"/>
  <c r="N253" i="31"/>
  <c r="N253" i="30" s="1"/>
  <c r="O253" i="31"/>
  <c r="O253" i="30" s="1"/>
  <c r="P253" i="31"/>
  <c r="P253" i="30" s="1"/>
  <c r="Q253" i="31"/>
  <c r="Q253" i="30" s="1"/>
  <c r="R253" i="31"/>
  <c r="R253" i="30" s="1"/>
  <c r="S253" i="31"/>
  <c r="S253" i="30" s="1"/>
  <c r="T253" i="31"/>
  <c r="T253" i="30" s="1"/>
  <c r="U253" i="31"/>
  <c r="U253" i="30" s="1"/>
  <c r="V253" i="31"/>
  <c r="V253" i="30" s="1"/>
  <c r="W253" i="31"/>
  <c r="W253" i="30" s="1"/>
  <c r="X253" i="31"/>
  <c r="X253" i="30" s="1"/>
  <c r="Y253" i="31"/>
  <c r="Y253" i="30" s="1"/>
  <c r="Z253" i="31"/>
  <c r="Z253" i="30" s="1"/>
  <c r="AA253" i="31"/>
  <c r="AA253" i="30" s="1"/>
  <c r="AB253" i="31"/>
  <c r="AB253" i="30" s="1"/>
  <c r="AC253" i="31"/>
  <c r="AC253" i="30" s="1"/>
  <c r="AD253" i="31"/>
  <c r="AD253" i="30" s="1"/>
  <c r="AE253" i="31"/>
  <c r="AE253" i="30" s="1"/>
  <c r="D254" i="31"/>
  <c r="D254" i="30" s="1"/>
  <c r="E254" i="31"/>
  <c r="E254" i="30" s="1"/>
  <c r="F254" i="31"/>
  <c r="F254" i="30" s="1"/>
  <c r="G254" i="31"/>
  <c r="G254" i="30" s="1"/>
  <c r="H254" i="31"/>
  <c r="H254" i="30" s="1"/>
  <c r="I254" i="31"/>
  <c r="I254" i="30" s="1"/>
  <c r="J254" i="31"/>
  <c r="J254" i="30" s="1"/>
  <c r="K254" i="31"/>
  <c r="K254" i="30" s="1"/>
  <c r="L254" i="31"/>
  <c r="L254" i="30" s="1"/>
  <c r="M254" i="31"/>
  <c r="M254" i="30" s="1"/>
  <c r="N254" i="31"/>
  <c r="N254" i="30" s="1"/>
  <c r="O254" i="31"/>
  <c r="O254" i="30" s="1"/>
  <c r="P254" i="31"/>
  <c r="P254" i="30" s="1"/>
  <c r="Q254" i="31"/>
  <c r="Q254" i="30" s="1"/>
  <c r="R254" i="31"/>
  <c r="R254" i="30" s="1"/>
  <c r="S254" i="31"/>
  <c r="S254" i="30" s="1"/>
  <c r="T254" i="31"/>
  <c r="T254" i="30" s="1"/>
  <c r="U254" i="31"/>
  <c r="U254" i="30" s="1"/>
  <c r="V254" i="31"/>
  <c r="V254" i="30" s="1"/>
  <c r="W254" i="31"/>
  <c r="W254" i="30" s="1"/>
  <c r="X254" i="31"/>
  <c r="X254" i="30" s="1"/>
  <c r="Y254" i="31"/>
  <c r="Y254" i="30" s="1"/>
  <c r="Z254" i="31"/>
  <c r="Z254" i="30" s="1"/>
  <c r="AA254" i="31"/>
  <c r="AA254" i="30" s="1"/>
  <c r="AB254" i="31"/>
  <c r="AB254" i="30" s="1"/>
  <c r="AC254" i="31"/>
  <c r="AC254" i="30" s="1"/>
  <c r="AD254" i="31"/>
  <c r="AD254" i="30" s="1"/>
  <c r="AE254" i="31"/>
  <c r="AE254" i="30" s="1"/>
  <c r="D255" i="31"/>
  <c r="D255" i="30" s="1"/>
  <c r="E255" i="31"/>
  <c r="E255" i="30" s="1"/>
  <c r="F255" i="31"/>
  <c r="F255" i="30" s="1"/>
  <c r="G255" i="31"/>
  <c r="G255" i="30" s="1"/>
  <c r="H255" i="31"/>
  <c r="H255" i="30" s="1"/>
  <c r="I255" i="31"/>
  <c r="I255" i="30" s="1"/>
  <c r="J255" i="31"/>
  <c r="J255" i="30" s="1"/>
  <c r="K255" i="31"/>
  <c r="K255" i="30" s="1"/>
  <c r="L255" i="31"/>
  <c r="L255" i="30" s="1"/>
  <c r="M255" i="31"/>
  <c r="M255" i="30" s="1"/>
  <c r="N255" i="31"/>
  <c r="N255" i="30" s="1"/>
  <c r="O255" i="31"/>
  <c r="O255" i="30" s="1"/>
  <c r="P255" i="31"/>
  <c r="P255" i="30" s="1"/>
  <c r="Q255" i="31"/>
  <c r="Q255" i="30" s="1"/>
  <c r="R255" i="31"/>
  <c r="R255" i="30" s="1"/>
  <c r="S255" i="31"/>
  <c r="S255" i="30" s="1"/>
  <c r="T255" i="31"/>
  <c r="T255" i="30" s="1"/>
  <c r="U255" i="31"/>
  <c r="U255" i="30" s="1"/>
  <c r="V255" i="31"/>
  <c r="V255" i="30" s="1"/>
  <c r="W255" i="31"/>
  <c r="W255" i="30" s="1"/>
  <c r="X255" i="31"/>
  <c r="X255" i="30" s="1"/>
  <c r="Y255" i="31"/>
  <c r="Y255" i="30" s="1"/>
  <c r="Z255" i="31"/>
  <c r="Z255" i="30" s="1"/>
  <c r="AA255" i="31"/>
  <c r="AA255" i="30" s="1"/>
  <c r="AB255" i="31"/>
  <c r="AB255" i="30" s="1"/>
  <c r="AC255" i="31"/>
  <c r="AC255" i="30" s="1"/>
  <c r="AD255" i="31"/>
  <c r="AD255" i="30" s="1"/>
  <c r="AE255" i="31"/>
  <c r="AE255" i="30" s="1"/>
  <c r="D256" i="31"/>
  <c r="D256" i="30" s="1"/>
  <c r="E256" i="31"/>
  <c r="E256" i="30" s="1"/>
  <c r="F256" i="31"/>
  <c r="F256" i="30" s="1"/>
  <c r="G256" i="31"/>
  <c r="G256" i="30" s="1"/>
  <c r="H256" i="31"/>
  <c r="H256" i="30" s="1"/>
  <c r="I256" i="31"/>
  <c r="I256" i="30" s="1"/>
  <c r="J256" i="31"/>
  <c r="J256" i="30" s="1"/>
  <c r="K256" i="31"/>
  <c r="K256" i="30" s="1"/>
  <c r="L256" i="31"/>
  <c r="L256" i="30" s="1"/>
  <c r="M256" i="31"/>
  <c r="M256" i="30" s="1"/>
  <c r="N256" i="31"/>
  <c r="N256" i="30" s="1"/>
  <c r="O256" i="31"/>
  <c r="O256" i="30" s="1"/>
  <c r="P256" i="31"/>
  <c r="P256" i="30" s="1"/>
  <c r="Q256" i="31"/>
  <c r="Q256" i="30" s="1"/>
  <c r="R256" i="31"/>
  <c r="R256" i="30" s="1"/>
  <c r="S256" i="31"/>
  <c r="S256" i="30" s="1"/>
  <c r="T256" i="31"/>
  <c r="T256" i="30" s="1"/>
  <c r="U256" i="31"/>
  <c r="U256" i="30" s="1"/>
  <c r="V256" i="31"/>
  <c r="V256" i="30" s="1"/>
  <c r="W256" i="31"/>
  <c r="W256" i="30" s="1"/>
  <c r="X256" i="31"/>
  <c r="X256" i="30" s="1"/>
  <c r="Y256" i="31"/>
  <c r="Y256" i="30" s="1"/>
  <c r="Z256" i="31"/>
  <c r="Z256" i="30" s="1"/>
  <c r="AA256" i="31"/>
  <c r="AA256" i="30" s="1"/>
  <c r="AB256" i="31"/>
  <c r="AB256" i="30" s="1"/>
  <c r="AC256" i="31"/>
  <c r="AC256" i="30" s="1"/>
  <c r="AD256" i="31"/>
  <c r="AD256" i="30" s="1"/>
  <c r="AE256" i="31"/>
  <c r="AE256" i="30" s="1"/>
  <c r="D257" i="31"/>
  <c r="D257" i="30" s="1"/>
  <c r="E257" i="31"/>
  <c r="E257" i="30" s="1"/>
  <c r="F257" i="31"/>
  <c r="F257" i="30" s="1"/>
  <c r="G257" i="31"/>
  <c r="G257" i="30" s="1"/>
  <c r="H257" i="31"/>
  <c r="H257" i="30" s="1"/>
  <c r="I257" i="31"/>
  <c r="I257" i="30" s="1"/>
  <c r="J257" i="31"/>
  <c r="J257" i="30" s="1"/>
  <c r="K257" i="31"/>
  <c r="K257" i="30" s="1"/>
  <c r="L257" i="31"/>
  <c r="L257" i="30" s="1"/>
  <c r="M257" i="31"/>
  <c r="M257" i="30" s="1"/>
  <c r="N257" i="31"/>
  <c r="N257" i="30" s="1"/>
  <c r="O257" i="31"/>
  <c r="O257" i="30" s="1"/>
  <c r="P257" i="31"/>
  <c r="P257" i="30" s="1"/>
  <c r="Q257" i="31"/>
  <c r="Q257" i="30" s="1"/>
  <c r="R257" i="31"/>
  <c r="R257" i="30" s="1"/>
  <c r="S257" i="31"/>
  <c r="S257" i="30" s="1"/>
  <c r="T257" i="31"/>
  <c r="T257" i="30" s="1"/>
  <c r="U257" i="31"/>
  <c r="U257" i="30" s="1"/>
  <c r="V257" i="31"/>
  <c r="V257" i="30" s="1"/>
  <c r="W257" i="31"/>
  <c r="W257" i="30" s="1"/>
  <c r="X257" i="31"/>
  <c r="X257" i="30" s="1"/>
  <c r="Y257" i="31"/>
  <c r="Y257" i="30" s="1"/>
  <c r="Z257" i="31"/>
  <c r="Z257" i="30" s="1"/>
  <c r="AA257" i="31"/>
  <c r="AA257" i="30" s="1"/>
  <c r="AB257" i="31"/>
  <c r="AB257" i="30" s="1"/>
  <c r="AC257" i="31"/>
  <c r="AC257" i="30" s="1"/>
  <c r="AD257" i="31"/>
  <c r="AD257" i="30" s="1"/>
  <c r="AE257" i="31"/>
  <c r="AE257" i="30" s="1"/>
  <c r="D258" i="31"/>
  <c r="D258" i="30" s="1"/>
  <c r="E258" i="31"/>
  <c r="E258" i="30" s="1"/>
  <c r="F258" i="31"/>
  <c r="F258" i="30" s="1"/>
  <c r="G258" i="31"/>
  <c r="G258" i="30" s="1"/>
  <c r="H258" i="31"/>
  <c r="H258" i="30" s="1"/>
  <c r="I258" i="31"/>
  <c r="I258" i="30" s="1"/>
  <c r="J258" i="31"/>
  <c r="J258" i="30" s="1"/>
  <c r="K258" i="31"/>
  <c r="K258" i="30" s="1"/>
  <c r="L258" i="31"/>
  <c r="L258" i="30" s="1"/>
  <c r="M258" i="31"/>
  <c r="M258" i="30" s="1"/>
  <c r="N258" i="31"/>
  <c r="N258" i="30" s="1"/>
  <c r="O258" i="31"/>
  <c r="O258" i="30" s="1"/>
  <c r="P258" i="31"/>
  <c r="P258" i="30" s="1"/>
  <c r="Q258" i="31"/>
  <c r="Q258" i="30" s="1"/>
  <c r="R258" i="31"/>
  <c r="R258" i="30" s="1"/>
  <c r="S258" i="31"/>
  <c r="S258" i="30" s="1"/>
  <c r="T258" i="31"/>
  <c r="T258" i="30" s="1"/>
  <c r="U258" i="31"/>
  <c r="U258" i="30" s="1"/>
  <c r="V258" i="31"/>
  <c r="V258" i="30" s="1"/>
  <c r="W258" i="31"/>
  <c r="W258" i="30" s="1"/>
  <c r="X258" i="31"/>
  <c r="X258" i="30" s="1"/>
  <c r="Y258" i="31"/>
  <c r="Y258" i="30" s="1"/>
  <c r="Z258" i="31"/>
  <c r="Z258" i="30" s="1"/>
  <c r="AA258" i="31"/>
  <c r="AA258" i="30" s="1"/>
  <c r="AB258" i="31"/>
  <c r="AB258" i="30" s="1"/>
  <c r="AC258" i="31"/>
  <c r="AC258" i="30" s="1"/>
  <c r="AD258" i="31"/>
  <c r="AD258" i="30" s="1"/>
  <c r="AE258" i="31"/>
  <c r="AE258" i="30" s="1"/>
  <c r="D259" i="31"/>
  <c r="D259" i="30" s="1"/>
  <c r="E259" i="31"/>
  <c r="E259" i="30" s="1"/>
  <c r="F259" i="31"/>
  <c r="F259" i="30" s="1"/>
  <c r="G259" i="31"/>
  <c r="G259" i="30" s="1"/>
  <c r="H259" i="31"/>
  <c r="H259" i="30" s="1"/>
  <c r="I259" i="31"/>
  <c r="I259" i="30" s="1"/>
  <c r="J259" i="31"/>
  <c r="J259" i="30" s="1"/>
  <c r="K259" i="31"/>
  <c r="K259" i="30" s="1"/>
  <c r="L259" i="31"/>
  <c r="L259" i="30" s="1"/>
  <c r="M259" i="31"/>
  <c r="M259" i="30" s="1"/>
  <c r="N259" i="31"/>
  <c r="N259" i="30" s="1"/>
  <c r="O259" i="31"/>
  <c r="O259" i="30" s="1"/>
  <c r="P259" i="31"/>
  <c r="P259" i="30" s="1"/>
  <c r="Q259" i="31"/>
  <c r="Q259" i="30" s="1"/>
  <c r="R259" i="31"/>
  <c r="S259" i="31"/>
  <c r="S259" i="30" s="1"/>
  <c r="T259" i="31"/>
  <c r="T259" i="30" s="1"/>
  <c r="U259" i="31"/>
  <c r="U259" i="30" s="1"/>
  <c r="V259" i="31"/>
  <c r="V259" i="30" s="1"/>
  <c r="W259" i="31"/>
  <c r="W259" i="30" s="1"/>
  <c r="X259" i="31"/>
  <c r="X259" i="30" s="1"/>
  <c r="Y259" i="31"/>
  <c r="Y259" i="30" s="1"/>
  <c r="Z259" i="31"/>
  <c r="Z259" i="30" s="1"/>
  <c r="AA259" i="31"/>
  <c r="AA259" i="30" s="1"/>
  <c r="AB259" i="31"/>
  <c r="AB259" i="30" s="1"/>
  <c r="AC259" i="31"/>
  <c r="AC259" i="30" s="1"/>
  <c r="AD259" i="31"/>
  <c r="AD259" i="30" s="1"/>
  <c r="AE259" i="31"/>
  <c r="AE259" i="30" s="1"/>
  <c r="D260" i="31"/>
  <c r="D260" i="30" s="1"/>
  <c r="E260" i="31"/>
  <c r="E260" i="30" s="1"/>
  <c r="F260" i="31"/>
  <c r="F260" i="30" s="1"/>
  <c r="G260" i="31"/>
  <c r="G260" i="30" s="1"/>
  <c r="H260" i="31"/>
  <c r="H260" i="30" s="1"/>
  <c r="I260" i="31"/>
  <c r="I260" i="30" s="1"/>
  <c r="J260" i="31"/>
  <c r="J260" i="30" s="1"/>
  <c r="K260" i="31"/>
  <c r="K260" i="30" s="1"/>
  <c r="L260" i="31"/>
  <c r="L260" i="30" s="1"/>
  <c r="M260" i="31"/>
  <c r="M260" i="30" s="1"/>
  <c r="N260" i="31"/>
  <c r="N260" i="30" s="1"/>
  <c r="O260" i="31"/>
  <c r="O260" i="30" s="1"/>
  <c r="P260" i="31"/>
  <c r="P260" i="30" s="1"/>
  <c r="Q260" i="31"/>
  <c r="Q260" i="30" s="1"/>
  <c r="R260" i="31"/>
  <c r="R260" i="30" s="1"/>
  <c r="S260" i="31"/>
  <c r="S260" i="30" s="1"/>
  <c r="T260" i="31"/>
  <c r="T260" i="30" s="1"/>
  <c r="U260" i="31"/>
  <c r="U260" i="30" s="1"/>
  <c r="V260" i="31"/>
  <c r="V260" i="30" s="1"/>
  <c r="W260" i="31"/>
  <c r="W260" i="30" s="1"/>
  <c r="X260" i="31"/>
  <c r="X260" i="30" s="1"/>
  <c r="Y260" i="31"/>
  <c r="Y260" i="30" s="1"/>
  <c r="Z260" i="31"/>
  <c r="Z260" i="30" s="1"/>
  <c r="AA260" i="31"/>
  <c r="AA260" i="30" s="1"/>
  <c r="AB260" i="31"/>
  <c r="AB260" i="30" s="1"/>
  <c r="AC260" i="31"/>
  <c r="AC260" i="30" s="1"/>
  <c r="AD260" i="31"/>
  <c r="AD260" i="30" s="1"/>
  <c r="AE260" i="31"/>
  <c r="AE260" i="30" s="1"/>
  <c r="D261" i="31"/>
  <c r="D261" i="30" s="1"/>
  <c r="E261" i="31"/>
  <c r="E261" i="30" s="1"/>
  <c r="F261" i="31"/>
  <c r="F261" i="30" s="1"/>
  <c r="G261" i="31"/>
  <c r="G261" i="30" s="1"/>
  <c r="H261" i="31"/>
  <c r="H261" i="30" s="1"/>
  <c r="I261" i="31"/>
  <c r="I261" i="30" s="1"/>
  <c r="J261" i="31"/>
  <c r="J261" i="30" s="1"/>
  <c r="K261" i="31"/>
  <c r="K261" i="30" s="1"/>
  <c r="L261" i="31"/>
  <c r="L261" i="30" s="1"/>
  <c r="M261" i="31"/>
  <c r="M261" i="30" s="1"/>
  <c r="N261" i="31"/>
  <c r="N261" i="30" s="1"/>
  <c r="O261" i="31"/>
  <c r="O261" i="30" s="1"/>
  <c r="P261" i="31"/>
  <c r="P261" i="30" s="1"/>
  <c r="Q261" i="31"/>
  <c r="Q261" i="30" s="1"/>
  <c r="R261" i="31"/>
  <c r="R261" i="30" s="1"/>
  <c r="S261" i="31"/>
  <c r="S261" i="30" s="1"/>
  <c r="T261" i="31"/>
  <c r="T261" i="30" s="1"/>
  <c r="U261" i="31"/>
  <c r="U261" i="30" s="1"/>
  <c r="V261" i="31"/>
  <c r="V261" i="30" s="1"/>
  <c r="W261" i="31"/>
  <c r="W261" i="30" s="1"/>
  <c r="X261" i="31"/>
  <c r="X261" i="30" s="1"/>
  <c r="Y261" i="31"/>
  <c r="Y261" i="30" s="1"/>
  <c r="Z261" i="31"/>
  <c r="Z261" i="30" s="1"/>
  <c r="AA261" i="31"/>
  <c r="AA261" i="30" s="1"/>
  <c r="AB261" i="31"/>
  <c r="AB261" i="30" s="1"/>
  <c r="AC261" i="31"/>
  <c r="AC261" i="30" s="1"/>
  <c r="AD261" i="31"/>
  <c r="AD261" i="30" s="1"/>
  <c r="AE261" i="31"/>
  <c r="AE261" i="30" s="1"/>
  <c r="D262" i="31"/>
  <c r="D262" i="30" s="1"/>
  <c r="E262" i="31"/>
  <c r="E262" i="30" s="1"/>
  <c r="F262" i="31"/>
  <c r="F262" i="30" s="1"/>
  <c r="G262" i="31"/>
  <c r="G262" i="30" s="1"/>
  <c r="H262" i="31"/>
  <c r="H262" i="30" s="1"/>
  <c r="I262" i="31"/>
  <c r="I262" i="30" s="1"/>
  <c r="J262" i="31"/>
  <c r="J262" i="30" s="1"/>
  <c r="K262" i="31"/>
  <c r="K262" i="30" s="1"/>
  <c r="L262" i="31"/>
  <c r="L262" i="30" s="1"/>
  <c r="M262" i="31"/>
  <c r="M262" i="30" s="1"/>
  <c r="N262" i="31"/>
  <c r="N262" i="30" s="1"/>
  <c r="O262" i="31"/>
  <c r="O262" i="30" s="1"/>
  <c r="P262" i="31"/>
  <c r="P262" i="30" s="1"/>
  <c r="Q262" i="31"/>
  <c r="Q262" i="30" s="1"/>
  <c r="R262" i="31"/>
  <c r="R262" i="30" s="1"/>
  <c r="S262" i="31"/>
  <c r="S262" i="30" s="1"/>
  <c r="T262" i="31"/>
  <c r="T262" i="30" s="1"/>
  <c r="U262" i="31"/>
  <c r="U262" i="30" s="1"/>
  <c r="V262" i="31"/>
  <c r="V262" i="30" s="1"/>
  <c r="W262" i="31"/>
  <c r="W262" i="30" s="1"/>
  <c r="X262" i="31"/>
  <c r="X262" i="30" s="1"/>
  <c r="Y262" i="31"/>
  <c r="Y262" i="30" s="1"/>
  <c r="Z262" i="31"/>
  <c r="Z262" i="30" s="1"/>
  <c r="AA262" i="31"/>
  <c r="AA262" i="30" s="1"/>
  <c r="AB262" i="31"/>
  <c r="AB262" i="30" s="1"/>
  <c r="AC262" i="31"/>
  <c r="AC262" i="30" s="1"/>
  <c r="AD262" i="31"/>
  <c r="AD262" i="30" s="1"/>
  <c r="AE262" i="31"/>
  <c r="AE262" i="30" s="1"/>
  <c r="D263" i="31"/>
  <c r="D263" i="30" s="1"/>
  <c r="E263" i="31"/>
  <c r="E263" i="30" s="1"/>
  <c r="F263" i="31"/>
  <c r="F263" i="30" s="1"/>
  <c r="G263" i="31"/>
  <c r="G263" i="30" s="1"/>
  <c r="H263" i="31"/>
  <c r="H263" i="30" s="1"/>
  <c r="I263" i="31"/>
  <c r="I263" i="30" s="1"/>
  <c r="J263" i="31"/>
  <c r="J263" i="30" s="1"/>
  <c r="K263" i="31"/>
  <c r="K263" i="30" s="1"/>
  <c r="L263" i="31"/>
  <c r="L263" i="30" s="1"/>
  <c r="M263" i="31"/>
  <c r="M263" i="30" s="1"/>
  <c r="N263" i="31"/>
  <c r="N263" i="30" s="1"/>
  <c r="O263" i="31"/>
  <c r="O263" i="30" s="1"/>
  <c r="P263" i="31"/>
  <c r="P263" i="30" s="1"/>
  <c r="Q263" i="31"/>
  <c r="Q263" i="30" s="1"/>
  <c r="R263" i="31"/>
  <c r="R263" i="30" s="1"/>
  <c r="S263" i="31"/>
  <c r="S263" i="30" s="1"/>
  <c r="T263" i="31"/>
  <c r="T263" i="30" s="1"/>
  <c r="U263" i="31"/>
  <c r="U263" i="30" s="1"/>
  <c r="V263" i="31"/>
  <c r="V263" i="30" s="1"/>
  <c r="W263" i="31"/>
  <c r="W263" i="30" s="1"/>
  <c r="X263" i="31"/>
  <c r="X263" i="30" s="1"/>
  <c r="Y263" i="31"/>
  <c r="Y263" i="30" s="1"/>
  <c r="Z263" i="31"/>
  <c r="Z263" i="30" s="1"/>
  <c r="AA263" i="31"/>
  <c r="AA263" i="30" s="1"/>
  <c r="AB263" i="31"/>
  <c r="AB263" i="30" s="1"/>
  <c r="AC263" i="31"/>
  <c r="AC263" i="30" s="1"/>
  <c r="AD263" i="31"/>
  <c r="AD263" i="30" s="1"/>
  <c r="AE263" i="31"/>
  <c r="AE263" i="30" s="1"/>
  <c r="D264" i="31"/>
  <c r="D264" i="30" s="1"/>
  <c r="E264" i="31"/>
  <c r="E264" i="30" s="1"/>
  <c r="F264" i="31"/>
  <c r="F264" i="30" s="1"/>
  <c r="G264" i="31"/>
  <c r="G264" i="30" s="1"/>
  <c r="H264" i="31"/>
  <c r="H264" i="30" s="1"/>
  <c r="I264" i="31"/>
  <c r="I264" i="30" s="1"/>
  <c r="J264" i="31"/>
  <c r="J264" i="30" s="1"/>
  <c r="K264" i="31"/>
  <c r="K264" i="30" s="1"/>
  <c r="L264" i="31"/>
  <c r="L264" i="30" s="1"/>
  <c r="M264" i="31"/>
  <c r="M264" i="30" s="1"/>
  <c r="N264" i="31"/>
  <c r="N264" i="30" s="1"/>
  <c r="O264" i="31"/>
  <c r="O264" i="30" s="1"/>
  <c r="P264" i="31"/>
  <c r="P264" i="30" s="1"/>
  <c r="Q264" i="31"/>
  <c r="Q264" i="30" s="1"/>
  <c r="R264" i="31"/>
  <c r="S264" i="31"/>
  <c r="S264" i="30" s="1"/>
  <c r="T264" i="31"/>
  <c r="T264" i="30" s="1"/>
  <c r="U264" i="31"/>
  <c r="U264" i="30" s="1"/>
  <c r="V264" i="31"/>
  <c r="V264" i="30" s="1"/>
  <c r="W264" i="31"/>
  <c r="W264" i="30" s="1"/>
  <c r="X264" i="31"/>
  <c r="X264" i="30" s="1"/>
  <c r="Y264" i="31"/>
  <c r="Y264" i="30" s="1"/>
  <c r="Z264" i="31"/>
  <c r="Z264" i="30" s="1"/>
  <c r="AA264" i="31"/>
  <c r="AA264" i="30" s="1"/>
  <c r="AB264" i="31"/>
  <c r="AB264" i="30" s="1"/>
  <c r="AC264" i="31"/>
  <c r="AC264" i="30" s="1"/>
  <c r="AD264" i="31"/>
  <c r="AD264" i="30" s="1"/>
  <c r="AE264" i="31"/>
  <c r="AE264" i="30" s="1"/>
  <c r="D265" i="31"/>
  <c r="D265" i="30" s="1"/>
  <c r="E265" i="31"/>
  <c r="E265" i="30" s="1"/>
  <c r="F265" i="31"/>
  <c r="F265" i="30" s="1"/>
  <c r="G265" i="31"/>
  <c r="G265" i="30" s="1"/>
  <c r="H265" i="31"/>
  <c r="H265" i="30" s="1"/>
  <c r="I265" i="31"/>
  <c r="I265" i="30" s="1"/>
  <c r="J265" i="31"/>
  <c r="J265" i="30" s="1"/>
  <c r="K265" i="31"/>
  <c r="K265" i="30" s="1"/>
  <c r="L265" i="31"/>
  <c r="L265" i="30" s="1"/>
  <c r="M265" i="31"/>
  <c r="M265" i="30" s="1"/>
  <c r="N265" i="31"/>
  <c r="N265" i="30" s="1"/>
  <c r="O265" i="31"/>
  <c r="O265" i="30" s="1"/>
  <c r="P265" i="31"/>
  <c r="P265" i="30" s="1"/>
  <c r="Q265" i="31"/>
  <c r="Q265" i="30" s="1"/>
  <c r="R265" i="31"/>
  <c r="R265" i="30" s="1"/>
  <c r="S265" i="31"/>
  <c r="S265" i="30" s="1"/>
  <c r="T265" i="31"/>
  <c r="T265" i="30" s="1"/>
  <c r="U265" i="31"/>
  <c r="U265" i="30" s="1"/>
  <c r="V265" i="31"/>
  <c r="V265" i="30" s="1"/>
  <c r="W265" i="31"/>
  <c r="W265" i="30" s="1"/>
  <c r="X265" i="31"/>
  <c r="X265" i="30" s="1"/>
  <c r="Y265" i="31"/>
  <c r="Y265" i="30" s="1"/>
  <c r="Z265" i="31"/>
  <c r="Z265" i="30" s="1"/>
  <c r="AA265" i="31"/>
  <c r="AA265" i="30" s="1"/>
  <c r="AB265" i="31"/>
  <c r="AB265" i="30" s="1"/>
  <c r="AC265" i="31"/>
  <c r="AC265" i="30" s="1"/>
  <c r="AD265" i="31"/>
  <c r="AD265" i="30" s="1"/>
  <c r="AE265" i="31"/>
  <c r="AE265" i="30" s="1"/>
  <c r="D266" i="31"/>
  <c r="D266" i="30" s="1"/>
  <c r="E266" i="31"/>
  <c r="E266" i="30" s="1"/>
  <c r="F266" i="31"/>
  <c r="F266" i="30" s="1"/>
  <c r="G266" i="31"/>
  <c r="G266" i="30" s="1"/>
  <c r="H266" i="31"/>
  <c r="H266" i="30" s="1"/>
  <c r="I266" i="31"/>
  <c r="I266" i="30" s="1"/>
  <c r="J266" i="31"/>
  <c r="J266" i="30" s="1"/>
  <c r="K266" i="31"/>
  <c r="K266" i="30" s="1"/>
  <c r="L266" i="31"/>
  <c r="L266" i="30" s="1"/>
  <c r="M266" i="31"/>
  <c r="M266" i="30" s="1"/>
  <c r="N266" i="31"/>
  <c r="N266" i="30" s="1"/>
  <c r="O266" i="31"/>
  <c r="O266" i="30" s="1"/>
  <c r="P266" i="31"/>
  <c r="P266" i="30" s="1"/>
  <c r="Q266" i="31"/>
  <c r="Q266" i="30" s="1"/>
  <c r="R266" i="31"/>
  <c r="R266" i="30" s="1"/>
  <c r="S266" i="31"/>
  <c r="S266" i="30" s="1"/>
  <c r="T266" i="31"/>
  <c r="T266" i="30" s="1"/>
  <c r="U266" i="31"/>
  <c r="U266" i="30" s="1"/>
  <c r="V266" i="31"/>
  <c r="V266" i="30" s="1"/>
  <c r="W266" i="31"/>
  <c r="W266" i="30" s="1"/>
  <c r="X266" i="31"/>
  <c r="X266" i="30" s="1"/>
  <c r="Y266" i="31"/>
  <c r="Y266" i="30" s="1"/>
  <c r="Z266" i="31"/>
  <c r="Z266" i="30" s="1"/>
  <c r="AA266" i="31"/>
  <c r="AA266" i="30" s="1"/>
  <c r="AB266" i="31"/>
  <c r="AB266" i="30" s="1"/>
  <c r="AC266" i="31"/>
  <c r="AC266" i="30" s="1"/>
  <c r="AD266" i="31"/>
  <c r="AD266" i="30" s="1"/>
  <c r="AE266" i="31"/>
  <c r="AE266" i="30" s="1"/>
  <c r="D267" i="31"/>
  <c r="D267" i="30" s="1"/>
  <c r="E267" i="31"/>
  <c r="F267" i="31"/>
  <c r="F267" i="30" s="1"/>
  <c r="G267" i="31"/>
  <c r="G267" i="30" s="1"/>
  <c r="H267" i="31"/>
  <c r="H267" i="30" s="1"/>
  <c r="I267" i="31"/>
  <c r="I267" i="30" s="1"/>
  <c r="J267" i="31"/>
  <c r="J267" i="30" s="1"/>
  <c r="K267" i="31"/>
  <c r="K267" i="30" s="1"/>
  <c r="L267" i="31"/>
  <c r="L267" i="30" s="1"/>
  <c r="M267" i="31"/>
  <c r="M267" i="30" s="1"/>
  <c r="N267" i="31"/>
  <c r="N267" i="30" s="1"/>
  <c r="O267" i="31"/>
  <c r="O267" i="30" s="1"/>
  <c r="P267" i="31"/>
  <c r="P267" i="30" s="1"/>
  <c r="Q267" i="31"/>
  <c r="Q267" i="30" s="1"/>
  <c r="R267" i="31"/>
  <c r="R267" i="30" s="1"/>
  <c r="S267" i="31"/>
  <c r="S267" i="30" s="1"/>
  <c r="T267" i="31"/>
  <c r="T267" i="30" s="1"/>
  <c r="U267" i="31"/>
  <c r="U267" i="30" s="1"/>
  <c r="V267" i="31"/>
  <c r="V267" i="30" s="1"/>
  <c r="W267" i="31"/>
  <c r="W267" i="30" s="1"/>
  <c r="X267" i="31"/>
  <c r="X267" i="30" s="1"/>
  <c r="Y267" i="31"/>
  <c r="Y267" i="30" s="1"/>
  <c r="Z267" i="31"/>
  <c r="Z267" i="30" s="1"/>
  <c r="AA267" i="31"/>
  <c r="AA267" i="30" s="1"/>
  <c r="AB267" i="31"/>
  <c r="AB267" i="30" s="1"/>
  <c r="AC267" i="31"/>
  <c r="AC267" i="30" s="1"/>
  <c r="AD267" i="31"/>
  <c r="AD267" i="30" s="1"/>
  <c r="AE267" i="31"/>
  <c r="AE267" i="30" s="1"/>
  <c r="D268" i="31"/>
  <c r="D268" i="30" s="1"/>
  <c r="E268" i="31"/>
  <c r="E268" i="30" s="1"/>
  <c r="F268" i="31"/>
  <c r="F268" i="30" s="1"/>
  <c r="G268" i="31"/>
  <c r="G268" i="30" s="1"/>
  <c r="H268" i="31"/>
  <c r="H268" i="30" s="1"/>
  <c r="I268" i="31"/>
  <c r="J268" i="31"/>
  <c r="J268" i="30" s="1"/>
  <c r="K268" i="31"/>
  <c r="K268" i="30" s="1"/>
  <c r="L268" i="31"/>
  <c r="L268" i="30" s="1"/>
  <c r="M268" i="31"/>
  <c r="M268" i="30" s="1"/>
  <c r="N268" i="31"/>
  <c r="N268" i="30" s="1"/>
  <c r="O268" i="31"/>
  <c r="O268" i="30" s="1"/>
  <c r="P268" i="31"/>
  <c r="P268" i="30" s="1"/>
  <c r="Q268" i="31"/>
  <c r="Q268" i="30" s="1"/>
  <c r="R268" i="31"/>
  <c r="S268" i="31"/>
  <c r="S268" i="30" s="1"/>
  <c r="T268" i="31"/>
  <c r="T268" i="30" s="1"/>
  <c r="U268" i="31"/>
  <c r="U268" i="30" s="1"/>
  <c r="V268" i="31"/>
  <c r="V268" i="30" s="1"/>
  <c r="W268" i="31"/>
  <c r="W268" i="30" s="1"/>
  <c r="X268" i="31"/>
  <c r="X268" i="30" s="1"/>
  <c r="Y268" i="31"/>
  <c r="Y268" i="30" s="1"/>
  <c r="Z268" i="31"/>
  <c r="Z268" i="30" s="1"/>
  <c r="AA268" i="31"/>
  <c r="AA268" i="30" s="1"/>
  <c r="AB268" i="31"/>
  <c r="AB268" i="30" s="1"/>
  <c r="AC268" i="31"/>
  <c r="AC268" i="30" s="1"/>
  <c r="AD268" i="31"/>
  <c r="AD268" i="30" s="1"/>
  <c r="AE268" i="31"/>
  <c r="AE268" i="30" s="1"/>
  <c r="D269" i="31"/>
  <c r="D269" i="30" s="1"/>
  <c r="E269" i="31"/>
  <c r="E269" i="30" s="1"/>
  <c r="F269" i="31"/>
  <c r="F269" i="30" s="1"/>
  <c r="G269" i="31"/>
  <c r="G269" i="30" s="1"/>
  <c r="H269" i="31"/>
  <c r="H269" i="30" s="1"/>
  <c r="I269" i="31"/>
  <c r="I269" i="30" s="1"/>
  <c r="J269" i="31"/>
  <c r="J269" i="30" s="1"/>
  <c r="K269" i="31"/>
  <c r="K269" i="30" s="1"/>
  <c r="L269" i="31"/>
  <c r="L269" i="30" s="1"/>
  <c r="M269" i="31"/>
  <c r="M269" i="30" s="1"/>
  <c r="N269" i="31"/>
  <c r="N269" i="30" s="1"/>
  <c r="O269" i="31"/>
  <c r="O269" i="30" s="1"/>
  <c r="P269" i="31"/>
  <c r="P269" i="30" s="1"/>
  <c r="Q269" i="31"/>
  <c r="Q269" i="30" s="1"/>
  <c r="R269" i="31"/>
  <c r="R269" i="30" s="1"/>
  <c r="S269" i="31"/>
  <c r="S269" i="30" s="1"/>
  <c r="T269" i="31"/>
  <c r="T269" i="30" s="1"/>
  <c r="U269" i="31"/>
  <c r="U269" i="30" s="1"/>
  <c r="V269" i="31"/>
  <c r="V269" i="30" s="1"/>
  <c r="W269" i="31"/>
  <c r="W269" i="30" s="1"/>
  <c r="X269" i="31"/>
  <c r="X269" i="30" s="1"/>
  <c r="Y269" i="31"/>
  <c r="Y269" i="30" s="1"/>
  <c r="Z269" i="31"/>
  <c r="Z269" i="30" s="1"/>
  <c r="AA269" i="31"/>
  <c r="AA269" i="30" s="1"/>
  <c r="AB269" i="31"/>
  <c r="AB269" i="30" s="1"/>
  <c r="AC269" i="31"/>
  <c r="AC269" i="30" s="1"/>
  <c r="AD269" i="31"/>
  <c r="AD269" i="30" s="1"/>
  <c r="AE269" i="31"/>
  <c r="AE269" i="30" s="1"/>
  <c r="D270" i="31"/>
  <c r="D270" i="30" s="1"/>
  <c r="E270" i="31"/>
  <c r="E270" i="30" s="1"/>
  <c r="F270" i="31"/>
  <c r="F270" i="30" s="1"/>
  <c r="G270" i="31"/>
  <c r="G270" i="30" s="1"/>
  <c r="H270" i="31"/>
  <c r="H270" i="30" s="1"/>
  <c r="I270" i="31"/>
  <c r="I270" i="30" s="1"/>
  <c r="J270" i="31"/>
  <c r="J270" i="30" s="1"/>
  <c r="K270" i="31"/>
  <c r="K270" i="30" s="1"/>
  <c r="L270" i="31"/>
  <c r="L270" i="30" s="1"/>
  <c r="M270" i="31"/>
  <c r="M270" i="30" s="1"/>
  <c r="N270" i="31"/>
  <c r="N270" i="30" s="1"/>
  <c r="O270" i="31"/>
  <c r="O270" i="30" s="1"/>
  <c r="P270" i="31"/>
  <c r="P270" i="30" s="1"/>
  <c r="Q270" i="31"/>
  <c r="Q270" i="30" s="1"/>
  <c r="R270" i="31"/>
  <c r="R270" i="30" s="1"/>
  <c r="S270" i="31"/>
  <c r="S270" i="30" s="1"/>
  <c r="T270" i="31"/>
  <c r="T270" i="30" s="1"/>
  <c r="U270" i="31"/>
  <c r="U270" i="30" s="1"/>
  <c r="V270" i="31"/>
  <c r="V270" i="30" s="1"/>
  <c r="W270" i="31"/>
  <c r="W270" i="30" s="1"/>
  <c r="X270" i="31"/>
  <c r="X270" i="30" s="1"/>
  <c r="Y270" i="31"/>
  <c r="Y270" i="30" s="1"/>
  <c r="Z270" i="31"/>
  <c r="Z270" i="30" s="1"/>
  <c r="AA270" i="31"/>
  <c r="AA270" i="30" s="1"/>
  <c r="AB270" i="31"/>
  <c r="AB270" i="30" s="1"/>
  <c r="AC270" i="31"/>
  <c r="AC270" i="30" s="1"/>
  <c r="AD270" i="31"/>
  <c r="AD270" i="30" s="1"/>
  <c r="AE270" i="31"/>
  <c r="AE270" i="30" s="1"/>
  <c r="D271" i="31"/>
  <c r="D271" i="30" s="1"/>
  <c r="E271" i="31"/>
  <c r="E271" i="30" s="1"/>
  <c r="F271" i="31"/>
  <c r="F271" i="30" s="1"/>
  <c r="G271" i="31"/>
  <c r="G271" i="30" s="1"/>
  <c r="H271" i="31"/>
  <c r="H271" i="30" s="1"/>
  <c r="I271" i="31"/>
  <c r="I271" i="30" s="1"/>
  <c r="J271" i="31"/>
  <c r="J271" i="30" s="1"/>
  <c r="K271" i="31"/>
  <c r="K271" i="30" s="1"/>
  <c r="L271" i="31"/>
  <c r="L271" i="30" s="1"/>
  <c r="M271" i="31"/>
  <c r="M271" i="30" s="1"/>
  <c r="N271" i="31"/>
  <c r="N271" i="30" s="1"/>
  <c r="O271" i="31"/>
  <c r="O271" i="30" s="1"/>
  <c r="P271" i="31"/>
  <c r="P271" i="30" s="1"/>
  <c r="Q271" i="31"/>
  <c r="Q271" i="30" s="1"/>
  <c r="R271" i="31"/>
  <c r="R271" i="30" s="1"/>
  <c r="S271" i="31"/>
  <c r="S271" i="30" s="1"/>
  <c r="T271" i="31"/>
  <c r="T271" i="30" s="1"/>
  <c r="U271" i="31"/>
  <c r="U271" i="30" s="1"/>
  <c r="V271" i="31"/>
  <c r="V271" i="30" s="1"/>
  <c r="W271" i="31"/>
  <c r="W271" i="30" s="1"/>
  <c r="X271" i="31"/>
  <c r="X271" i="30" s="1"/>
  <c r="Y271" i="31"/>
  <c r="Y271" i="30" s="1"/>
  <c r="Z271" i="31"/>
  <c r="Z271" i="30" s="1"/>
  <c r="AA271" i="31"/>
  <c r="AA271" i="30" s="1"/>
  <c r="AB271" i="31"/>
  <c r="AB271" i="30" s="1"/>
  <c r="AC271" i="31"/>
  <c r="AC271" i="30" s="1"/>
  <c r="AD271" i="31"/>
  <c r="AD271" i="30" s="1"/>
  <c r="AE271" i="31"/>
  <c r="AE271" i="30" s="1"/>
  <c r="D272" i="31"/>
  <c r="D272" i="30" s="1"/>
  <c r="E272" i="31"/>
  <c r="E272" i="30" s="1"/>
  <c r="F272" i="31"/>
  <c r="F272" i="30" s="1"/>
  <c r="G272" i="31"/>
  <c r="G272" i="30" s="1"/>
  <c r="H272" i="31"/>
  <c r="H272" i="30" s="1"/>
  <c r="I272" i="31"/>
  <c r="I272" i="30" s="1"/>
  <c r="J272" i="31"/>
  <c r="J272" i="30" s="1"/>
  <c r="K272" i="31"/>
  <c r="K272" i="30" s="1"/>
  <c r="L272" i="31"/>
  <c r="L272" i="30" s="1"/>
  <c r="M272" i="31"/>
  <c r="M272" i="30" s="1"/>
  <c r="N272" i="31"/>
  <c r="N272" i="30" s="1"/>
  <c r="O272" i="31"/>
  <c r="O272" i="30" s="1"/>
  <c r="P272" i="31"/>
  <c r="P272" i="30" s="1"/>
  <c r="Q272" i="31"/>
  <c r="Q272" i="30" s="1"/>
  <c r="R272" i="31"/>
  <c r="R272" i="30" s="1"/>
  <c r="S272" i="31"/>
  <c r="S272" i="30" s="1"/>
  <c r="T272" i="31"/>
  <c r="T272" i="30" s="1"/>
  <c r="U272" i="31"/>
  <c r="U272" i="30" s="1"/>
  <c r="V272" i="31"/>
  <c r="V272" i="30" s="1"/>
  <c r="W272" i="31"/>
  <c r="W272" i="30" s="1"/>
  <c r="X272" i="31"/>
  <c r="X272" i="30" s="1"/>
  <c r="Y272" i="31"/>
  <c r="Y272" i="30" s="1"/>
  <c r="Z272" i="31"/>
  <c r="Z272" i="30" s="1"/>
  <c r="AA272" i="31"/>
  <c r="AA272" i="30" s="1"/>
  <c r="AB272" i="31"/>
  <c r="AB272" i="30" s="1"/>
  <c r="AC272" i="31"/>
  <c r="AC272" i="30" s="1"/>
  <c r="AD272" i="31"/>
  <c r="AD272" i="30" s="1"/>
  <c r="AE272" i="31"/>
  <c r="AE272" i="30" s="1"/>
  <c r="D273" i="31"/>
  <c r="D273" i="30" s="1"/>
  <c r="E273" i="31"/>
  <c r="E273" i="30" s="1"/>
  <c r="F273" i="31"/>
  <c r="F273" i="30" s="1"/>
  <c r="G273" i="31"/>
  <c r="G273" i="30" s="1"/>
  <c r="H273" i="31"/>
  <c r="H273" i="30" s="1"/>
  <c r="I273" i="31"/>
  <c r="I273" i="30" s="1"/>
  <c r="J273" i="31"/>
  <c r="J273" i="30" s="1"/>
  <c r="K273" i="31"/>
  <c r="K273" i="30" s="1"/>
  <c r="L273" i="31"/>
  <c r="L273" i="30" s="1"/>
  <c r="M273" i="31"/>
  <c r="M273" i="30" s="1"/>
  <c r="N273" i="31"/>
  <c r="N273" i="30" s="1"/>
  <c r="O273" i="31"/>
  <c r="O273" i="30" s="1"/>
  <c r="P273" i="31"/>
  <c r="P273" i="30" s="1"/>
  <c r="Q273" i="31"/>
  <c r="Q273" i="30" s="1"/>
  <c r="R273" i="31"/>
  <c r="S273" i="31"/>
  <c r="S273" i="30" s="1"/>
  <c r="T273" i="31"/>
  <c r="T273" i="30" s="1"/>
  <c r="U273" i="31"/>
  <c r="U273" i="30" s="1"/>
  <c r="V273" i="31"/>
  <c r="V273" i="30" s="1"/>
  <c r="W273" i="31"/>
  <c r="W273" i="30" s="1"/>
  <c r="X273" i="31"/>
  <c r="X273" i="30" s="1"/>
  <c r="Y273" i="31"/>
  <c r="Y273" i="30" s="1"/>
  <c r="Z273" i="31"/>
  <c r="Z273" i="30" s="1"/>
  <c r="AA273" i="31"/>
  <c r="AA273" i="30" s="1"/>
  <c r="AB273" i="31"/>
  <c r="AB273" i="30" s="1"/>
  <c r="AC273" i="31"/>
  <c r="AC273" i="30" s="1"/>
  <c r="AD273" i="31"/>
  <c r="AD273" i="30" s="1"/>
  <c r="AE273" i="31"/>
  <c r="AE273" i="30" s="1"/>
  <c r="D274" i="31"/>
  <c r="D274" i="30" s="1"/>
  <c r="E274" i="31"/>
  <c r="E274" i="30" s="1"/>
  <c r="F274" i="31"/>
  <c r="F274" i="30" s="1"/>
  <c r="G274" i="31"/>
  <c r="G274" i="30" s="1"/>
  <c r="H274" i="31"/>
  <c r="H274" i="30" s="1"/>
  <c r="I274" i="31"/>
  <c r="I274" i="30" s="1"/>
  <c r="J274" i="31"/>
  <c r="J274" i="30" s="1"/>
  <c r="K274" i="31"/>
  <c r="K274" i="30" s="1"/>
  <c r="L274" i="31"/>
  <c r="L274" i="30" s="1"/>
  <c r="M274" i="31"/>
  <c r="M274" i="30" s="1"/>
  <c r="N274" i="31"/>
  <c r="N274" i="30" s="1"/>
  <c r="O274" i="31"/>
  <c r="O274" i="30" s="1"/>
  <c r="P274" i="31"/>
  <c r="P274" i="30" s="1"/>
  <c r="Q274" i="31"/>
  <c r="Q274" i="30" s="1"/>
  <c r="R274" i="31"/>
  <c r="R274" i="30" s="1"/>
  <c r="S274" i="31"/>
  <c r="S274" i="30" s="1"/>
  <c r="T274" i="31"/>
  <c r="T274" i="30" s="1"/>
  <c r="U274" i="31"/>
  <c r="U274" i="30" s="1"/>
  <c r="V274" i="31"/>
  <c r="V274" i="30" s="1"/>
  <c r="W274" i="31"/>
  <c r="W274" i="30" s="1"/>
  <c r="X274" i="31"/>
  <c r="X274" i="30" s="1"/>
  <c r="Y274" i="31"/>
  <c r="Y274" i="30" s="1"/>
  <c r="Z274" i="31"/>
  <c r="Z274" i="30" s="1"/>
  <c r="AA274" i="31"/>
  <c r="AA274" i="30" s="1"/>
  <c r="AB274" i="31"/>
  <c r="AB274" i="30" s="1"/>
  <c r="AC274" i="31"/>
  <c r="AC274" i="30" s="1"/>
  <c r="AD274" i="31"/>
  <c r="AD274" i="30" s="1"/>
  <c r="AE274" i="31"/>
  <c r="AE274" i="30" s="1"/>
  <c r="D275" i="31"/>
  <c r="D275" i="30" s="1"/>
  <c r="E275" i="31"/>
  <c r="E275" i="30" s="1"/>
  <c r="F275" i="31"/>
  <c r="F275" i="30" s="1"/>
  <c r="G275" i="31"/>
  <c r="G275" i="30" s="1"/>
  <c r="H275" i="31"/>
  <c r="H275" i="30" s="1"/>
  <c r="I275" i="31"/>
  <c r="I275" i="30" s="1"/>
  <c r="J275" i="31"/>
  <c r="J275" i="30" s="1"/>
  <c r="K275" i="31"/>
  <c r="K275" i="30" s="1"/>
  <c r="L275" i="31"/>
  <c r="L275" i="30" s="1"/>
  <c r="M275" i="31"/>
  <c r="M275" i="30" s="1"/>
  <c r="N275" i="31"/>
  <c r="N275" i="30" s="1"/>
  <c r="O275" i="31"/>
  <c r="O275" i="30" s="1"/>
  <c r="P275" i="31"/>
  <c r="P275" i="30" s="1"/>
  <c r="Q275" i="31"/>
  <c r="Q275" i="30" s="1"/>
  <c r="R275" i="31"/>
  <c r="S275" i="31"/>
  <c r="S275" i="30" s="1"/>
  <c r="T275" i="31"/>
  <c r="T275" i="30" s="1"/>
  <c r="U275" i="31"/>
  <c r="U275" i="30" s="1"/>
  <c r="V275" i="31"/>
  <c r="V275" i="30" s="1"/>
  <c r="W275" i="31"/>
  <c r="W275" i="30" s="1"/>
  <c r="X275" i="31"/>
  <c r="X275" i="30" s="1"/>
  <c r="Y275" i="31"/>
  <c r="Y275" i="30" s="1"/>
  <c r="Z275" i="31"/>
  <c r="Z275" i="30" s="1"/>
  <c r="AA275" i="31"/>
  <c r="AA275" i="30" s="1"/>
  <c r="AB275" i="31"/>
  <c r="AB275" i="30" s="1"/>
  <c r="AC275" i="31"/>
  <c r="AC275" i="30" s="1"/>
  <c r="AD275" i="31"/>
  <c r="AD275" i="30" s="1"/>
  <c r="AE275" i="31"/>
  <c r="AE275" i="30" s="1"/>
  <c r="D276" i="31"/>
  <c r="D276" i="30" s="1"/>
  <c r="E276" i="31"/>
  <c r="E276" i="30" s="1"/>
  <c r="F276" i="31"/>
  <c r="G276" i="31"/>
  <c r="G276" i="30" s="1"/>
  <c r="H276" i="31"/>
  <c r="H276" i="30" s="1"/>
  <c r="I276" i="31"/>
  <c r="I276" i="30" s="1"/>
  <c r="J276" i="31"/>
  <c r="J276" i="30" s="1"/>
  <c r="K276" i="31"/>
  <c r="K276" i="30" s="1"/>
  <c r="L276" i="31"/>
  <c r="L276" i="30" s="1"/>
  <c r="M276" i="31"/>
  <c r="M276" i="30" s="1"/>
  <c r="N276" i="31"/>
  <c r="N276" i="30" s="1"/>
  <c r="O276" i="31"/>
  <c r="O276" i="30" s="1"/>
  <c r="P276" i="31"/>
  <c r="P276" i="30" s="1"/>
  <c r="Q276" i="31"/>
  <c r="Q276" i="30" s="1"/>
  <c r="R276" i="31"/>
  <c r="R276" i="30" s="1"/>
  <c r="S276" i="31"/>
  <c r="S276" i="30" s="1"/>
  <c r="T276" i="31"/>
  <c r="T276" i="30" s="1"/>
  <c r="U276" i="31"/>
  <c r="U276" i="30" s="1"/>
  <c r="V276" i="31"/>
  <c r="V276" i="30" s="1"/>
  <c r="W276" i="31"/>
  <c r="W276" i="30" s="1"/>
  <c r="X276" i="31"/>
  <c r="X276" i="30" s="1"/>
  <c r="Y276" i="31"/>
  <c r="Y276" i="30" s="1"/>
  <c r="Z276" i="31"/>
  <c r="Z276" i="30" s="1"/>
  <c r="AA276" i="31"/>
  <c r="AA276" i="30" s="1"/>
  <c r="AB276" i="31"/>
  <c r="AB276" i="30" s="1"/>
  <c r="AC276" i="31"/>
  <c r="AC276" i="30" s="1"/>
  <c r="AD276" i="31"/>
  <c r="AD276" i="30" s="1"/>
  <c r="AE276" i="31"/>
  <c r="AE276" i="30" s="1"/>
  <c r="D277" i="31"/>
  <c r="D277" i="30" s="1"/>
  <c r="E277" i="31"/>
  <c r="E277" i="30" s="1"/>
  <c r="F277" i="31"/>
  <c r="F277" i="30" s="1"/>
  <c r="G277" i="31"/>
  <c r="G277" i="30" s="1"/>
  <c r="H277" i="31"/>
  <c r="H277" i="30" s="1"/>
  <c r="I277" i="31"/>
  <c r="I277" i="30" s="1"/>
  <c r="J277" i="31"/>
  <c r="J277" i="30" s="1"/>
  <c r="K277" i="31"/>
  <c r="K277" i="30" s="1"/>
  <c r="L277" i="31"/>
  <c r="L277" i="30" s="1"/>
  <c r="M277" i="31"/>
  <c r="M277" i="30" s="1"/>
  <c r="N277" i="31"/>
  <c r="N277" i="30" s="1"/>
  <c r="O277" i="31"/>
  <c r="O277" i="30" s="1"/>
  <c r="P277" i="31"/>
  <c r="P277" i="30" s="1"/>
  <c r="Q277" i="31"/>
  <c r="Q277" i="30" s="1"/>
  <c r="R277" i="31"/>
  <c r="S277" i="31"/>
  <c r="S277" i="30" s="1"/>
  <c r="T277" i="31"/>
  <c r="T277" i="30" s="1"/>
  <c r="U277" i="31"/>
  <c r="U277" i="30" s="1"/>
  <c r="V277" i="31"/>
  <c r="V277" i="30" s="1"/>
  <c r="W277" i="31"/>
  <c r="W277" i="30" s="1"/>
  <c r="X277" i="31"/>
  <c r="X277" i="30" s="1"/>
  <c r="Y277" i="31"/>
  <c r="Y277" i="30" s="1"/>
  <c r="Z277" i="31"/>
  <c r="Z277" i="30" s="1"/>
  <c r="AA277" i="31"/>
  <c r="AA277" i="30" s="1"/>
  <c r="AB277" i="31"/>
  <c r="AB277" i="30" s="1"/>
  <c r="AC277" i="31"/>
  <c r="AC277" i="30" s="1"/>
  <c r="AD277" i="31"/>
  <c r="AD277" i="30" s="1"/>
  <c r="AE277" i="31"/>
  <c r="AE277" i="30" s="1"/>
  <c r="D278" i="31"/>
  <c r="E278" i="31"/>
  <c r="E278" i="30" s="1"/>
  <c r="F278" i="31"/>
  <c r="F278" i="30" s="1"/>
  <c r="G278" i="31"/>
  <c r="G278" i="30" s="1"/>
  <c r="H278" i="31"/>
  <c r="H278" i="30" s="1"/>
  <c r="I278" i="31"/>
  <c r="I278" i="30" s="1"/>
  <c r="J278" i="31"/>
  <c r="J278" i="30" s="1"/>
  <c r="K278" i="31"/>
  <c r="K278" i="30" s="1"/>
  <c r="L278" i="31"/>
  <c r="L278" i="30" s="1"/>
  <c r="M278" i="31"/>
  <c r="M278" i="30" s="1"/>
  <c r="N278" i="31"/>
  <c r="N278" i="30" s="1"/>
  <c r="O278" i="31"/>
  <c r="O278" i="30" s="1"/>
  <c r="P278" i="31"/>
  <c r="P278" i="30" s="1"/>
  <c r="Q278" i="31"/>
  <c r="Q278" i="30" s="1"/>
  <c r="R278" i="31"/>
  <c r="R278" i="30" s="1"/>
  <c r="S278" i="31"/>
  <c r="S278" i="30" s="1"/>
  <c r="T278" i="31"/>
  <c r="T278" i="30" s="1"/>
  <c r="U278" i="31"/>
  <c r="U278" i="30" s="1"/>
  <c r="V278" i="31"/>
  <c r="V278" i="30" s="1"/>
  <c r="W278" i="31"/>
  <c r="W278" i="30" s="1"/>
  <c r="X278" i="31"/>
  <c r="X278" i="30" s="1"/>
  <c r="Y278" i="31"/>
  <c r="Y278" i="30" s="1"/>
  <c r="Z278" i="31"/>
  <c r="Z278" i="30" s="1"/>
  <c r="AA278" i="31"/>
  <c r="AA278" i="30" s="1"/>
  <c r="AB278" i="31"/>
  <c r="AB278" i="30" s="1"/>
  <c r="AC278" i="31"/>
  <c r="AC278" i="30" s="1"/>
  <c r="AD278" i="31"/>
  <c r="AD278" i="30" s="1"/>
  <c r="AE278" i="31"/>
  <c r="AE278" i="30" s="1"/>
  <c r="D279" i="31"/>
  <c r="D279" i="30" s="1"/>
  <c r="E279" i="31"/>
  <c r="E279" i="30" s="1"/>
  <c r="F279" i="31"/>
  <c r="F279" i="30" s="1"/>
  <c r="G279" i="31"/>
  <c r="G279" i="30" s="1"/>
  <c r="H279" i="31"/>
  <c r="H279" i="30" s="1"/>
  <c r="I279" i="31"/>
  <c r="I279" i="30" s="1"/>
  <c r="J279" i="31"/>
  <c r="J279" i="30" s="1"/>
  <c r="K279" i="31"/>
  <c r="K279" i="30" s="1"/>
  <c r="L279" i="31"/>
  <c r="L279" i="30" s="1"/>
  <c r="M279" i="31"/>
  <c r="M279" i="30" s="1"/>
  <c r="N279" i="31"/>
  <c r="N279" i="30" s="1"/>
  <c r="O279" i="31"/>
  <c r="O279" i="30" s="1"/>
  <c r="P279" i="31"/>
  <c r="P279" i="30" s="1"/>
  <c r="Q279" i="31"/>
  <c r="Q279" i="30" s="1"/>
  <c r="R279" i="31"/>
  <c r="R279" i="30" s="1"/>
  <c r="S279" i="31"/>
  <c r="S279" i="30" s="1"/>
  <c r="T279" i="31"/>
  <c r="T279" i="30" s="1"/>
  <c r="U279" i="31"/>
  <c r="U279" i="30" s="1"/>
  <c r="V279" i="31"/>
  <c r="V279" i="30" s="1"/>
  <c r="W279" i="31"/>
  <c r="W279" i="30" s="1"/>
  <c r="X279" i="31"/>
  <c r="X279" i="30" s="1"/>
  <c r="Y279" i="31"/>
  <c r="Y279" i="30" s="1"/>
  <c r="Z279" i="31"/>
  <c r="Z279" i="30" s="1"/>
  <c r="AA279" i="31"/>
  <c r="AA279" i="30" s="1"/>
  <c r="AB279" i="31"/>
  <c r="AB279" i="30" s="1"/>
  <c r="AC279" i="31"/>
  <c r="AC279" i="30" s="1"/>
  <c r="AD279" i="31"/>
  <c r="AD279" i="30" s="1"/>
  <c r="AE279" i="31"/>
  <c r="AE279" i="30" s="1"/>
  <c r="D280" i="31"/>
  <c r="D280" i="30" s="1"/>
  <c r="E280" i="31"/>
  <c r="E280" i="30" s="1"/>
  <c r="F280" i="31"/>
  <c r="F280" i="30" s="1"/>
  <c r="G280" i="31"/>
  <c r="G280" i="30" s="1"/>
  <c r="H280" i="31"/>
  <c r="H280" i="30" s="1"/>
  <c r="I280" i="31"/>
  <c r="I280" i="30" s="1"/>
  <c r="J280" i="31"/>
  <c r="J280" i="30" s="1"/>
  <c r="K280" i="31"/>
  <c r="K280" i="30" s="1"/>
  <c r="L280" i="31"/>
  <c r="L280" i="30" s="1"/>
  <c r="M280" i="31"/>
  <c r="M280" i="30" s="1"/>
  <c r="N280" i="31"/>
  <c r="N280" i="30" s="1"/>
  <c r="O280" i="31"/>
  <c r="O280" i="30" s="1"/>
  <c r="P280" i="31"/>
  <c r="P280" i="30" s="1"/>
  <c r="Q280" i="31"/>
  <c r="Q280" i="30" s="1"/>
  <c r="R280" i="31"/>
  <c r="R280" i="30" s="1"/>
  <c r="S280" i="31"/>
  <c r="S280" i="30" s="1"/>
  <c r="T280" i="31"/>
  <c r="T280" i="30" s="1"/>
  <c r="U280" i="31"/>
  <c r="U280" i="30" s="1"/>
  <c r="V280" i="31"/>
  <c r="V280" i="30" s="1"/>
  <c r="W280" i="31"/>
  <c r="W280" i="30" s="1"/>
  <c r="X280" i="31"/>
  <c r="X280" i="30" s="1"/>
  <c r="Y280" i="31"/>
  <c r="Y280" i="30" s="1"/>
  <c r="Z280" i="31"/>
  <c r="Z280" i="30" s="1"/>
  <c r="AA280" i="31"/>
  <c r="AA280" i="30" s="1"/>
  <c r="AB280" i="31"/>
  <c r="AB280" i="30" s="1"/>
  <c r="AC280" i="31"/>
  <c r="AC280" i="30" s="1"/>
  <c r="AD280" i="31"/>
  <c r="AD280" i="30" s="1"/>
  <c r="AE280" i="31"/>
  <c r="AE280" i="30" s="1"/>
  <c r="AG74" i="28"/>
  <c r="AF9" i="28"/>
  <c r="AG279" i="29"/>
  <c r="AF279" i="29"/>
  <c r="AG278" i="29"/>
  <c r="AF278" i="29"/>
  <c r="AG277" i="29"/>
  <c r="AF277" i="29"/>
  <c r="AG276" i="29"/>
  <c r="AF276" i="29"/>
  <c r="AG275" i="29"/>
  <c r="AF275" i="29"/>
  <c r="AG274" i="29"/>
  <c r="AF274" i="29"/>
  <c r="AG273" i="29"/>
  <c r="AF273" i="29"/>
  <c r="AG272" i="29"/>
  <c r="AF272" i="29"/>
  <c r="AG271" i="29"/>
  <c r="AF271" i="29"/>
  <c r="AG270" i="29"/>
  <c r="AF270" i="29"/>
  <c r="AG269" i="29"/>
  <c r="AF269" i="29"/>
  <c r="AG268" i="29"/>
  <c r="AF268" i="29"/>
  <c r="AG267" i="29"/>
  <c r="AF267" i="29"/>
  <c r="AG266" i="29"/>
  <c r="AF266" i="29"/>
  <c r="AG265" i="29"/>
  <c r="AF265" i="29"/>
  <c r="AG264" i="29"/>
  <c r="AF264" i="29"/>
  <c r="AG263" i="29"/>
  <c r="AF263" i="29"/>
  <c r="AG262" i="29"/>
  <c r="AF262" i="29"/>
  <c r="AG261" i="29"/>
  <c r="AF261" i="29"/>
  <c r="AG260" i="29"/>
  <c r="AF260" i="29"/>
  <c r="AG259" i="29"/>
  <c r="AF259" i="29"/>
  <c r="AG258" i="29"/>
  <c r="AF258" i="29"/>
  <c r="AG257" i="29"/>
  <c r="AF257" i="29"/>
  <c r="AG256" i="29"/>
  <c r="AF256" i="29"/>
  <c r="AG255" i="29"/>
  <c r="AF255" i="29"/>
  <c r="AG254" i="29"/>
  <c r="AF254" i="29"/>
  <c r="AG253" i="29"/>
  <c r="AF253" i="29"/>
  <c r="AG252" i="29"/>
  <c r="AF252" i="29"/>
  <c r="AG251" i="29"/>
  <c r="AF251" i="29"/>
  <c r="AG250" i="29"/>
  <c r="AF250" i="29"/>
  <c r="AG249" i="29"/>
  <c r="AF249" i="29"/>
  <c r="AG248" i="29"/>
  <c r="AF248" i="29"/>
  <c r="AG247" i="29"/>
  <c r="AF247" i="29"/>
  <c r="AG246" i="29"/>
  <c r="AF246" i="29"/>
  <c r="AG245" i="29"/>
  <c r="AF245" i="29"/>
  <c r="AG244" i="29"/>
  <c r="AF244" i="29"/>
  <c r="AG243" i="29"/>
  <c r="AF243" i="29"/>
  <c r="AG242" i="29"/>
  <c r="AF242" i="29"/>
  <c r="AG241" i="29"/>
  <c r="AF241" i="29"/>
  <c r="AG240" i="29"/>
  <c r="AF240" i="29"/>
  <c r="AG239" i="29"/>
  <c r="AF239" i="29"/>
  <c r="AG238" i="29"/>
  <c r="AF238" i="29"/>
  <c r="AG237" i="29"/>
  <c r="AF237" i="29"/>
  <c r="AG236" i="29"/>
  <c r="AF236" i="29"/>
  <c r="AG235" i="29"/>
  <c r="AF235" i="29"/>
  <c r="AG234" i="29"/>
  <c r="AF234" i="29"/>
  <c r="AG233" i="29"/>
  <c r="AF233" i="29"/>
  <c r="AG232" i="29"/>
  <c r="AF232" i="29"/>
  <c r="AG231" i="29"/>
  <c r="AF231" i="29"/>
  <c r="AG230" i="29"/>
  <c r="AF230" i="29"/>
  <c r="AG229" i="29"/>
  <c r="AF229" i="29"/>
  <c r="AG228" i="29"/>
  <c r="AF228" i="29"/>
  <c r="AG227" i="29"/>
  <c r="AF227" i="29"/>
  <c r="AG226" i="29"/>
  <c r="AF226" i="29"/>
  <c r="AG225" i="29"/>
  <c r="AF225" i="29"/>
  <c r="AG224" i="29"/>
  <c r="AF224" i="29"/>
  <c r="AG223" i="29"/>
  <c r="AF223" i="29"/>
  <c r="AG222" i="29"/>
  <c r="AF222" i="29"/>
  <c r="AG221" i="29"/>
  <c r="AF221" i="29"/>
  <c r="AG220" i="29"/>
  <c r="AF220" i="29"/>
  <c r="AG219" i="29"/>
  <c r="AF219" i="29"/>
  <c r="AG218" i="29"/>
  <c r="AF218" i="29"/>
  <c r="AG217" i="29"/>
  <c r="AF217" i="29"/>
  <c r="AG216" i="29"/>
  <c r="AF216" i="29"/>
  <c r="AG215" i="29"/>
  <c r="AF215" i="29"/>
  <c r="AG214" i="29"/>
  <c r="AF214" i="29"/>
  <c r="AG213" i="29"/>
  <c r="AF213" i="29"/>
  <c r="AG212" i="29"/>
  <c r="AF212" i="29"/>
  <c r="AG211" i="29"/>
  <c r="AF211" i="29"/>
  <c r="AG210" i="29"/>
  <c r="AF210" i="29"/>
  <c r="AG209" i="29"/>
  <c r="AF209" i="29"/>
  <c r="AG208" i="29"/>
  <c r="AF208" i="29"/>
  <c r="AG207" i="29"/>
  <c r="AF207" i="29"/>
  <c r="AG206" i="29"/>
  <c r="AF206" i="29"/>
  <c r="AG205" i="29"/>
  <c r="AF205" i="29"/>
  <c r="AG204" i="29"/>
  <c r="AF204" i="29"/>
  <c r="AG203" i="29"/>
  <c r="AF203" i="29"/>
  <c r="AG202" i="29"/>
  <c r="AF202" i="29"/>
  <c r="AG201" i="29"/>
  <c r="AF201" i="29"/>
  <c r="AG200" i="29"/>
  <c r="AF200" i="29"/>
  <c r="AG199" i="29"/>
  <c r="AF199" i="29"/>
  <c r="AG198" i="29"/>
  <c r="AF198" i="29"/>
  <c r="AG197" i="29"/>
  <c r="AF197" i="29"/>
  <c r="AG196" i="29"/>
  <c r="AF196" i="29"/>
  <c r="AG195" i="29"/>
  <c r="AF195" i="29"/>
  <c r="AG194" i="29"/>
  <c r="AF194" i="29"/>
  <c r="AG193" i="29"/>
  <c r="AF193" i="29"/>
  <c r="AG192" i="29"/>
  <c r="AF192" i="29"/>
  <c r="AG191" i="29"/>
  <c r="AF191" i="29"/>
  <c r="AG190" i="29"/>
  <c r="AF190" i="29"/>
  <c r="AG189" i="29"/>
  <c r="AF189" i="29"/>
  <c r="AG188" i="29"/>
  <c r="AF188" i="29"/>
  <c r="AG187" i="29"/>
  <c r="AF187" i="29"/>
  <c r="AG186" i="29"/>
  <c r="AF186" i="29"/>
  <c r="AG185" i="29"/>
  <c r="AF185" i="29"/>
  <c r="AG184" i="29"/>
  <c r="AF184" i="29"/>
  <c r="AG183" i="29"/>
  <c r="AF183" i="29"/>
  <c r="AG182" i="29"/>
  <c r="AF182" i="29"/>
  <c r="AG181" i="29"/>
  <c r="AF181" i="29"/>
  <c r="AG180" i="29"/>
  <c r="AF180" i="29"/>
  <c r="AG179" i="29"/>
  <c r="AF179" i="29"/>
  <c r="AG178" i="29"/>
  <c r="AF178" i="29"/>
  <c r="AG177" i="29"/>
  <c r="AF177" i="29"/>
  <c r="AG176" i="29"/>
  <c r="AF176" i="29"/>
  <c r="AG175" i="29"/>
  <c r="AF175" i="29"/>
  <c r="AG174" i="29"/>
  <c r="AF174" i="29"/>
  <c r="AG173" i="29"/>
  <c r="AF173" i="29"/>
  <c r="AG172" i="29"/>
  <c r="AF172" i="29"/>
  <c r="AG171" i="29"/>
  <c r="AF171" i="29"/>
  <c r="AG170" i="29"/>
  <c r="AF170" i="29"/>
  <c r="AG169" i="29"/>
  <c r="AF169" i="29"/>
  <c r="AG168" i="29"/>
  <c r="AF168" i="29"/>
  <c r="AG167" i="29"/>
  <c r="AF167" i="29"/>
  <c r="AG166" i="29"/>
  <c r="AF166" i="29"/>
  <c r="AG165" i="29"/>
  <c r="AF165" i="29"/>
  <c r="AG164" i="29"/>
  <c r="AF164" i="29"/>
  <c r="AG163" i="29"/>
  <c r="AF163" i="29"/>
  <c r="AG162" i="29"/>
  <c r="AF162" i="29"/>
  <c r="AG161" i="29"/>
  <c r="AF161" i="29"/>
  <c r="AG160" i="29"/>
  <c r="AF160" i="29"/>
  <c r="AG159" i="29"/>
  <c r="AF159" i="29"/>
  <c r="AG158" i="29"/>
  <c r="AF158" i="29"/>
  <c r="AG157" i="29"/>
  <c r="AF157" i="29"/>
  <c r="AG156" i="29"/>
  <c r="AF156" i="29"/>
  <c r="AG155" i="29"/>
  <c r="AF155" i="29"/>
  <c r="AG154" i="29"/>
  <c r="AF154" i="29"/>
  <c r="AG153" i="29"/>
  <c r="AF153" i="29"/>
  <c r="AG152" i="29"/>
  <c r="AF152" i="29"/>
  <c r="AG151" i="29"/>
  <c r="AF151" i="29"/>
  <c r="AG150" i="29"/>
  <c r="AF150" i="29"/>
  <c r="AG149" i="29"/>
  <c r="AF149" i="29"/>
  <c r="AG148" i="29"/>
  <c r="AF148" i="29"/>
  <c r="AG147" i="29"/>
  <c r="AF147" i="29"/>
  <c r="AG146" i="29"/>
  <c r="AF146" i="29"/>
  <c r="AG145" i="29"/>
  <c r="AF145" i="29"/>
  <c r="AG144" i="29"/>
  <c r="AF144" i="29"/>
  <c r="AG143" i="29"/>
  <c r="AF143" i="29"/>
  <c r="AG142" i="29"/>
  <c r="AF142" i="29"/>
  <c r="AG141" i="29"/>
  <c r="AF141" i="29"/>
  <c r="AG140" i="29"/>
  <c r="AF140" i="29"/>
  <c r="AG139" i="29"/>
  <c r="AF139" i="29"/>
  <c r="AG138" i="29"/>
  <c r="AF138" i="29"/>
  <c r="AG137" i="29"/>
  <c r="AF137" i="29"/>
  <c r="AG136" i="29"/>
  <c r="AF136" i="29"/>
  <c r="AG135" i="29"/>
  <c r="AF135" i="29"/>
  <c r="AG134" i="29"/>
  <c r="AF134" i="29"/>
  <c r="AG133" i="29"/>
  <c r="AF133" i="29"/>
  <c r="AG132" i="29"/>
  <c r="AF132" i="29"/>
  <c r="AG131" i="29"/>
  <c r="AF131" i="29"/>
  <c r="AG130" i="29"/>
  <c r="AF130" i="29"/>
  <c r="AG129" i="29"/>
  <c r="AF129" i="29"/>
  <c r="AG128" i="29"/>
  <c r="AF128" i="29"/>
  <c r="AG127" i="29"/>
  <c r="AF127" i="29"/>
  <c r="AG126" i="29"/>
  <c r="AF126" i="29"/>
  <c r="AG125" i="29"/>
  <c r="AF125" i="29"/>
  <c r="AG124" i="29"/>
  <c r="AF124" i="29"/>
  <c r="AG123" i="29"/>
  <c r="AF123" i="29"/>
  <c r="AG122" i="29"/>
  <c r="AF122" i="29"/>
  <c r="AG121" i="29"/>
  <c r="AF121" i="29"/>
  <c r="AG120" i="29"/>
  <c r="AF120" i="29"/>
  <c r="AG119" i="29"/>
  <c r="AF119" i="29"/>
  <c r="AG118" i="29"/>
  <c r="AF118" i="29"/>
  <c r="AG117" i="29"/>
  <c r="AF117" i="29"/>
  <c r="AG116" i="29"/>
  <c r="AF116" i="29"/>
  <c r="AG115" i="29"/>
  <c r="AF115" i="29"/>
  <c r="AG114" i="29"/>
  <c r="AF114" i="29"/>
  <c r="AG113" i="29"/>
  <c r="AF113" i="29"/>
  <c r="AG112" i="29"/>
  <c r="AF112" i="29"/>
  <c r="AG111" i="29"/>
  <c r="AF111" i="29"/>
  <c r="AG110" i="29"/>
  <c r="AF110" i="29"/>
  <c r="AG109" i="29"/>
  <c r="AF109" i="29"/>
  <c r="AG108" i="29"/>
  <c r="AF108" i="29"/>
  <c r="AG107" i="29"/>
  <c r="AF107" i="29"/>
  <c r="AG106" i="29"/>
  <c r="AF106" i="29"/>
  <c r="AG105" i="29"/>
  <c r="AF105" i="29"/>
  <c r="AG104" i="29"/>
  <c r="AF104" i="29"/>
  <c r="AG103" i="29"/>
  <c r="AF103" i="29"/>
  <c r="AG102" i="29"/>
  <c r="AF102" i="29"/>
  <c r="AG101" i="29"/>
  <c r="AF101" i="29"/>
  <c r="AG100" i="29"/>
  <c r="AF100" i="29"/>
  <c r="AG99" i="29"/>
  <c r="AF99" i="29"/>
  <c r="AG98" i="29"/>
  <c r="AF98" i="29"/>
  <c r="AG97" i="29"/>
  <c r="AF97" i="29"/>
  <c r="AG96" i="29"/>
  <c r="AF96" i="29"/>
  <c r="AG95" i="29"/>
  <c r="AF95" i="29"/>
  <c r="AG94" i="29"/>
  <c r="AF94" i="29"/>
  <c r="AG93" i="29"/>
  <c r="AF93" i="29"/>
  <c r="AG92" i="29"/>
  <c r="AF92" i="29"/>
  <c r="AG91" i="29"/>
  <c r="AF91" i="29"/>
  <c r="AG90" i="29"/>
  <c r="AF90" i="29"/>
  <c r="AG89" i="29"/>
  <c r="AF89" i="29"/>
  <c r="AG88" i="29"/>
  <c r="AF88" i="29"/>
  <c r="AG87" i="29"/>
  <c r="AF87" i="29"/>
  <c r="AG86" i="29"/>
  <c r="AF86" i="29"/>
  <c r="AG85" i="29"/>
  <c r="AF85" i="29"/>
  <c r="AG84" i="29"/>
  <c r="AF84" i="29"/>
  <c r="AG83" i="29"/>
  <c r="AF83" i="29"/>
  <c r="AG82" i="29"/>
  <c r="AF82" i="29"/>
  <c r="AG81" i="29"/>
  <c r="AF81" i="29"/>
  <c r="AG80" i="29"/>
  <c r="AF80" i="29"/>
  <c r="AG79" i="29"/>
  <c r="AF79" i="29"/>
  <c r="AG78" i="29"/>
  <c r="AF78" i="29"/>
  <c r="AG77" i="29"/>
  <c r="AF77" i="29"/>
  <c r="AG76" i="29"/>
  <c r="AF76" i="29"/>
  <c r="AG75" i="29"/>
  <c r="AF75" i="29"/>
  <c r="AG74" i="29"/>
  <c r="AF74" i="29"/>
  <c r="AF73" i="29"/>
  <c r="AF72" i="29"/>
  <c r="AF71" i="29"/>
  <c r="AF70" i="29"/>
  <c r="AF69" i="29"/>
  <c r="AF68" i="29"/>
  <c r="AF67" i="29"/>
  <c r="AF66" i="29"/>
  <c r="AF65" i="29"/>
  <c r="AF64" i="29"/>
  <c r="AF63" i="29"/>
  <c r="AF62" i="29"/>
  <c r="AF61" i="29"/>
  <c r="AF60" i="29"/>
  <c r="AF59" i="29"/>
  <c r="AF58" i="29"/>
  <c r="AF57" i="29"/>
  <c r="AF56" i="29"/>
  <c r="AF55" i="29"/>
  <c r="AF54" i="29"/>
  <c r="AF53" i="29"/>
  <c r="AF52" i="29"/>
  <c r="AF51" i="29"/>
  <c r="AF50" i="29"/>
  <c r="AF49" i="29"/>
  <c r="AF48" i="29"/>
  <c r="AF47" i="29"/>
  <c r="AF46" i="29"/>
  <c r="AF45" i="29"/>
  <c r="AF44" i="29"/>
  <c r="AF43" i="29"/>
  <c r="AF42" i="29"/>
  <c r="AF41" i="29"/>
  <c r="AF40" i="29"/>
  <c r="AF39" i="29"/>
  <c r="AF38" i="29"/>
  <c r="AF37" i="29"/>
  <c r="AF36" i="29"/>
  <c r="AF35" i="29"/>
  <c r="AF34" i="29"/>
  <c r="AF33" i="29"/>
  <c r="AF32" i="29"/>
  <c r="AF31" i="29"/>
  <c r="AF30" i="29"/>
  <c r="AF29" i="29"/>
  <c r="AF28" i="29"/>
  <c r="AF27" i="29"/>
  <c r="AF26" i="29"/>
  <c r="AF25" i="29"/>
  <c r="AF24" i="29"/>
  <c r="AF23" i="29"/>
  <c r="AF22" i="29"/>
  <c r="AF21" i="29"/>
  <c r="AF20" i="29"/>
  <c r="AF19" i="29"/>
  <c r="AF18" i="29"/>
  <c r="AF17" i="29"/>
  <c r="AF16" i="29"/>
  <c r="AF15" i="29"/>
  <c r="AF14" i="29"/>
  <c r="AF13" i="29"/>
  <c r="AF12" i="29"/>
  <c r="AF11" i="29"/>
  <c r="AF10" i="29"/>
  <c r="B10" i="29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B305" i="29" s="1"/>
  <c r="B306" i="29" s="1"/>
  <c r="B307" i="29" s="1"/>
  <c r="B308" i="29" s="1"/>
  <c r="B309" i="29" s="1"/>
  <c r="B310" i="29" s="1"/>
  <c r="B311" i="29" s="1"/>
  <c r="B312" i="29" s="1"/>
  <c r="B313" i="29" s="1"/>
  <c r="B314" i="29" s="1"/>
  <c r="B315" i="29" s="1"/>
  <c r="B316" i="29" s="1"/>
  <c r="B317" i="29" s="1"/>
  <c r="B318" i="29" s="1"/>
  <c r="B319" i="29" s="1"/>
  <c r="B320" i="29" s="1"/>
  <c r="B321" i="29" s="1"/>
  <c r="B322" i="29" s="1"/>
  <c r="B323" i="29" s="1"/>
  <c r="B324" i="29" s="1"/>
  <c r="B325" i="29" s="1"/>
  <c r="B326" i="29" s="1"/>
  <c r="B327" i="29" s="1"/>
  <c r="B328" i="29" s="1"/>
  <c r="B329" i="29" s="1"/>
  <c r="B330" i="29" s="1"/>
  <c r="B331" i="29" s="1"/>
  <c r="B332" i="29" s="1"/>
  <c r="B333" i="29" s="1"/>
  <c r="B334" i="29" s="1"/>
  <c r="B335" i="29" s="1"/>
  <c r="AF9" i="29"/>
  <c r="AG279" i="28"/>
  <c r="AF279" i="28"/>
  <c r="AG278" i="28"/>
  <c r="AF278" i="28"/>
  <c r="AG277" i="28"/>
  <c r="AF277" i="28"/>
  <c r="AG276" i="28"/>
  <c r="AF276" i="28"/>
  <c r="AG275" i="28"/>
  <c r="AF275" i="28"/>
  <c r="AG274" i="28"/>
  <c r="AF274" i="28"/>
  <c r="AG273" i="28"/>
  <c r="AF273" i="28"/>
  <c r="AG272" i="28"/>
  <c r="AF272" i="28"/>
  <c r="AG271" i="28"/>
  <c r="AF271" i="28"/>
  <c r="AG270" i="28"/>
  <c r="AF270" i="28"/>
  <c r="AG269" i="28"/>
  <c r="AF269" i="28"/>
  <c r="AG268" i="28"/>
  <c r="AF268" i="28"/>
  <c r="AG267" i="28"/>
  <c r="AF267" i="28"/>
  <c r="AG266" i="28"/>
  <c r="AF266" i="28"/>
  <c r="AG265" i="28"/>
  <c r="AF265" i="28"/>
  <c r="AG264" i="28"/>
  <c r="AF264" i="28"/>
  <c r="AG263" i="28"/>
  <c r="AF263" i="28"/>
  <c r="AG262" i="28"/>
  <c r="AF262" i="28"/>
  <c r="AG261" i="28"/>
  <c r="AF261" i="28"/>
  <c r="AG260" i="28"/>
  <c r="AF260" i="28"/>
  <c r="AG259" i="28"/>
  <c r="AF259" i="28"/>
  <c r="AG258" i="28"/>
  <c r="AF258" i="28"/>
  <c r="AG257" i="28"/>
  <c r="AF257" i="28"/>
  <c r="AG256" i="28"/>
  <c r="AF256" i="28"/>
  <c r="AG255" i="28"/>
  <c r="AF255" i="28"/>
  <c r="AG254" i="28"/>
  <c r="AF254" i="28"/>
  <c r="AG253" i="28"/>
  <c r="AF253" i="28"/>
  <c r="AG252" i="28"/>
  <c r="AF252" i="28"/>
  <c r="AG251" i="28"/>
  <c r="AF251" i="28"/>
  <c r="AG250" i="28"/>
  <c r="AF250" i="28"/>
  <c r="AG249" i="28"/>
  <c r="AF249" i="28"/>
  <c r="AG248" i="28"/>
  <c r="AF248" i="28"/>
  <c r="AG247" i="28"/>
  <c r="AF247" i="28"/>
  <c r="AG246" i="28"/>
  <c r="AF246" i="28"/>
  <c r="AG245" i="28"/>
  <c r="AF245" i="28"/>
  <c r="AG244" i="28"/>
  <c r="AF244" i="28"/>
  <c r="AG243" i="28"/>
  <c r="AF243" i="28"/>
  <c r="AG242" i="28"/>
  <c r="AF242" i="28"/>
  <c r="AG241" i="28"/>
  <c r="AF241" i="28"/>
  <c r="AG240" i="28"/>
  <c r="AF240" i="28"/>
  <c r="AG239" i="28"/>
  <c r="AF239" i="28"/>
  <c r="AG238" i="28"/>
  <c r="AF238" i="28"/>
  <c r="AG237" i="28"/>
  <c r="AF237" i="28"/>
  <c r="AG236" i="28"/>
  <c r="AF236" i="28"/>
  <c r="AG235" i="28"/>
  <c r="AF235" i="28"/>
  <c r="AG234" i="28"/>
  <c r="AF234" i="28"/>
  <c r="AG233" i="28"/>
  <c r="AF233" i="28"/>
  <c r="AG232" i="28"/>
  <c r="AF232" i="28"/>
  <c r="AG231" i="28"/>
  <c r="AF231" i="28"/>
  <c r="AG230" i="28"/>
  <c r="AF230" i="28"/>
  <c r="AG229" i="28"/>
  <c r="AF229" i="28"/>
  <c r="AG228" i="28"/>
  <c r="AF228" i="28"/>
  <c r="AG227" i="28"/>
  <c r="AF227" i="28"/>
  <c r="AG226" i="28"/>
  <c r="AF226" i="28"/>
  <c r="AG225" i="28"/>
  <c r="AF225" i="28"/>
  <c r="AG224" i="28"/>
  <c r="AF224" i="28"/>
  <c r="AG223" i="28"/>
  <c r="AF223" i="28"/>
  <c r="AG222" i="28"/>
  <c r="AF222" i="28"/>
  <c r="AG221" i="28"/>
  <c r="AF221" i="28"/>
  <c r="AG220" i="28"/>
  <c r="AF220" i="28"/>
  <c r="AG219" i="28"/>
  <c r="AF219" i="28"/>
  <c r="AG218" i="28"/>
  <c r="AF218" i="28"/>
  <c r="AG217" i="28"/>
  <c r="AF217" i="28"/>
  <c r="AG216" i="28"/>
  <c r="AF216" i="28"/>
  <c r="AG215" i="28"/>
  <c r="AF215" i="28"/>
  <c r="AG214" i="28"/>
  <c r="AF214" i="28"/>
  <c r="AG213" i="28"/>
  <c r="AF213" i="28"/>
  <c r="AG212" i="28"/>
  <c r="AF212" i="28"/>
  <c r="AG211" i="28"/>
  <c r="AF211" i="28"/>
  <c r="AG210" i="28"/>
  <c r="AF210" i="28"/>
  <c r="AG209" i="28"/>
  <c r="AF209" i="28"/>
  <c r="AG208" i="28"/>
  <c r="AF208" i="28"/>
  <c r="AG207" i="28"/>
  <c r="AF207" i="28"/>
  <c r="AG206" i="28"/>
  <c r="AF206" i="28"/>
  <c r="AG205" i="28"/>
  <c r="AF205" i="28"/>
  <c r="AG204" i="28"/>
  <c r="AF204" i="28"/>
  <c r="AG203" i="28"/>
  <c r="AF203" i="28"/>
  <c r="AG202" i="28"/>
  <c r="AF202" i="28"/>
  <c r="AG201" i="28"/>
  <c r="AF201" i="28"/>
  <c r="AG200" i="28"/>
  <c r="AF200" i="28"/>
  <c r="AG199" i="28"/>
  <c r="AF199" i="28"/>
  <c r="AG198" i="28"/>
  <c r="AF198" i="28"/>
  <c r="AG197" i="28"/>
  <c r="AF197" i="28"/>
  <c r="AG196" i="28"/>
  <c r="AF196" i="28"/>
  <c r="AG195" i="28"/>
  <c r="AF195" i="28"/>
  <c r="AG194" i="28"/>
  <c r="AF194" i="28"/>
  <c r="AG193" i="28"/>
  <c r="AF193" i="28"/>
  <c r="AG192" i="28"/>
  <c r="AF192" i="28"/>
  <c r="AG191" i="28"/>
  <c r="AF191" i="28"/>
  <c r="AG190" i="28"/>
  <c r="AF190" i="28"/>
  <c r="AG189" i="28"/>
  <c r="AF189" i="28"/>
  <c r="AG188" i="28"/>
  <c r="AF188" i="28"/>
  <c r="AG187" i="28"/>
  <c r="AF187" i="28"/>
  <c r="AG186" i="28"/>
  <c r="AF186" i="28"/>
  <c r="AG185" i="28"/>
  <c r="AF185" i="28"/>
  <c r="AG184" i="28"/>
  <c r="AF184" i="28"/>
  <c r="AG183" i="28"/>
  <c r="AF183" i="28"/>
  <c r="AG182" i="28"/>
  <c r="AF182" i="28"/>
  <c r="AG181" i="28"/>
  <c r="AF181" i="28"/>
  <c r="AG180" i="28"/>
  <c r="AF180" i="28"/>
  <c r="AG179" i="28"/>
  <c r="AF179" i="28"/>
  <c r="AG178" i="28"/>
  <c r="AF178" i="28"/>
  <c r="AG177" i="28"/>
  <c r="AF177" i="28"/>
  <c r="AG176" i="28"/>
  <c r="AF176" i="28"/>
  <c r="AG175" i="28"/>
  <c r="AF175" i="28"/>
  <c r="AG174" i="28"/>
  <c r="AF174" i="28"/>
  <c r="AG173" i="28"/>
  <c r="AF173" i="28"/>
  <c r="AG172" i="28"/>
  <c r="AF172" i="28"/>
  <c r="AG171" i="28"/>
  <c r="AF171" i="28"/>
  <c r="AG170" i="28"/>
  <c r="AF170" i="28"/>
  <c r="AG169" i="28"/>
  <c r="AF169" i="28"/>
  <c r="AG168" i="28"/>
  <c r="AF168" i="28"/>
  <c r="AG167" i="28"/>
  <c r="AF167" i="28"/>
  <c r="AG166" i="28"/>
  <c r="AF166" i="28"/>
  <c r="AG165" i="28"/>
  <c r="AF165" i="28"/>
  <c r="AG164" i="28"/>
  <c r="AF164" i="28"/>
  <c r="AG163" i="28"/>
  <c r="AF163" i="28"/>
  <c r="AG162" i="28"/>
  <c r="AF162" i="28"/>
  <c r="AG161" i="28"/>
  <c r="AF161" i="28"/>
  <c r="AG160" i="28"/>
  <c r="AF160" i="28"/>
  <c r="AG159" i="28"/>
  <c r="AF159" i="28"/>
  <c r="AG158" i="28"/>
  <c r="AF158" i="28"/>
  <c r="AG157" i="28"/>
  <c r="AF157" i="28"/>
  <c r="AG156" i="28"/>
  <c r="AF156" i="28"/>
  <c r="AG155" i="28"/>
  <c r="AF155" i="28"/>
  <c r="AG154" i="28"/>
  <c r="AF154" i="28"/>
  <c r="AG153" i="28"/>
  <c r="AF153" i="28"/>
  <c r="AG152" i="28"/>
  <c r="AF152" i="28"/>
  <c r="AG151" i="28"/>
  <c r="AF151" i="28"/>
  <c r="AG150" i="28"/>
  <c r="AF150" i="28"/>
  <c r="AG149" i="28"/>
  <c r="AF149" i="28"/>
  <c r="AG148" i="28"/>
  <c r="AF148" i="28"/>
  <c r="AG147" i="28"/>
  <c r="AF147" i="28"/>
  <c r="AG146" i="28"/>
  <c r="AF146" i="28"/>
  <c r="AG145" i="28"/>
  <c r="AF145" i="28"/>
  <c r="AG144" i="28"/>
  <c r="AF144" i="28"/>
  <c r="AG143" i="28"/>
  <c r="AF143" i="28"/>
  <c r="AG142" i="28"/>
  <c r="AF142" i="28"/>
  <c r="AG141" i="28"/>
  <c r="AF141" i="28"/>
  <c r="AG140" i="28"/>
  <c r="AF140" i="28"/>
  <c r="AG139" i="28"/>
  <c r="AF139" i="28"/>
  <c r="AG138" i="28"/>
  <c r="AF138" i="28"/>
  <c r="AG137" i="28"/>
  <c r="AF137" i="28"/>
  <c r="AG136" i="28"/>
  <c r="AF136" i="28"/>
  <c r="AG135" i="28"/>
  <c r="AF135" i="28"/>
  <c r="AG134" i="28"/>
  <c r="AF134" i="28"/>
  <c r="AG133" i="28"/>
  <c r="AF133" i="28"/>
  <c r="AG132" i="28"/>
  <c r="AF132" i="28"/>
  <c r="AG131" i="28"/>
  <c r="AF131" i="28"/>
  <c r="AG130" i="28"/>
  <c r="AF130" i="28"/>
  <c r="AG129" i="28"/>
  <c r="AF129" i="28"/>
  <c r="AG128" i="28"/>
  <c r="AF128" i="28"/>
  <c r="AG127" i="28"/>
  <c r="AF127" i="28"/>
  <c r="AG126" i="28"/>
  <c r="AF126" i="28"/>
  <c r="AG125" i="28"/>
  <c r="AF125" i="28"/>
  <c r="AG124" i="28"/>
  <c r="AF124" i="28"/>
  <c r="AG123" i="28"/>
  <c r="AF123" i="28"/>
  <c r="AG122" i="28"/>
  <c r="AF122" i="28"/>
  <c r="AG121" i="28"/>
  <c r="AF121" i="28"/>
  <c r="AG120" i="28"/>
  <c r="AF120" i="28"/>
  <c r="AG119" i="28"/>
  <c r="AF119" i="28"/>
  <c r="AG118" i="28"/>
  <c r="AF118" i="28"/>
  <c r="AG117" i="28"/>
  <c r="AF117" i="28"/>
  <c r="AG116" i="28"/>
  <c r="AF116" i="28"/>
  <c r="AG115" i="28"/>
  <c r="AF115" i="28"/>
  <c r="AG114" i="28"/>
  <c r="AF114" i="28"/>
  <c r="AG113" i="28"/>
  <c r="AF113" i="28"/>
  <c r="AG112" i="28"/>
  <c r="AF112" i="28"/>
  <c r="AG111" i="28"/>
  <c r="AF111" i="28"/>
  <c r="AG110" i="28"/>
  <c r="AF110" i="28"/>
  <c r="AG109" i="28"/>
  <c r="AF109" i="28"/>
  <c r="AG108" i="28"/>
  <c r="AF108" i="28"/>
  <c r="AG107" i="28"/>
  <c r="AF107" i="28"/>
  <c r="AG106" i="28"/>
  <c r="AF106" i="28"/>
  <c r="AG105" i="28"/>
  <c r="AF105" i="28"/>
  <c r="AG104" i="28"/>
  <c r="AF104" i="28"/>
  <c r="AG103" i="28"/>
  <c r="AF103" i="28"/>
  <c r="AG102" i="28"/>
  <c r="AF102" i="28"/>
  <c r="AG101" i="28"/>
  <c r="AF101" i="28"/>
  <c r="AG100" i="28"/>
  <c r="AF100" i="28"/>
  <c r="AG99" i="28"/>
  <c r="AF99" i="28"/>
  <c r="AG98" i="28"/>
  <c r="AF98" i="28"/>
  <c r="AG97" i="28"/>
  <c r="AF97" i="28"/>
  <c r="AG96" i="28"/>
  <c r="AF96" i="28"/>
  <c r="AG95" i="28"/>
  <c r="AF95" i="28"/>
  <c r="AG94" i="28"/>
  <c r="AF94" i="28"/>
  <c r="AG93" i="28"/>
  <c r="AF93" i="28"/>
  <c r="AG92" i="28"/>
  <c r="AF92" i="28"/>
  <c r="AG91" i="28"/>
  <c r="AF91" i="28"/>
  <c r="AG90" i="28"/>
  <c r="AF90" i="28"/>
  <c r="AG89" i="28"/>
  <c r="AF89" i="28"/>
  <c r="AG88" i="28"/>
  <c r="AF88" i="28"/>
  <c r="AG87" i="28"/>
  <c r="AF87" i="28"/>
  <c r="AG86" i="28"/>
  <c r="AF86" i="28"/>
  <c r="AG85" i="28"/>
  <c r="AF85" i="28"/>
  <c r="AG84" i="28"/>
  <c r="AF84" i="28"/>
  <c r="AG83" i="28"/>
  <c r="AF83" i="28"/>
  <c r="AG82" i="28"/>
  <c r="AF82" i="28"/>
  <c r="AG81" i="28"/>
  <c r="AF81" i="28"/>
  <c r="AG80" i="28"/>
  <c r="AF80" i="28"/>
  <c r="AG79" i="28"/>
  <c r="AF79" i="28"/>
  <c r="AG78" i="28"/>
  <c r="AF78" i="28"/>
  <c r="AG77" i="28"/>
  <c r="AF77" i="28"/>
  <c r="AG76" i="28"/>
  <c r="AF76" i="28"/>
  <c r="AG75" i="28"/>
  <c r="AF75" i="28"/>
  <c r="AF74" i="28"/>
  <c r="AF73" i="28"/>
  <c r="AF72" i="28"/>
  <c r="AF71" i="28"/>
  <c r="AF70" i="28"/>
  <c r="AF69" i="28"/>
  <c r="AF68" i="28"/>
  <c r="AF67" i="28"/>
  <c r="AF66" i="28"/>
  <c r="AF65" i="28"/>
  <c r="AF64" i="28"/>
  <c r="AF63" i="28"/>
  <c r="AF62" i="28"/>
  <c r="AF61" i="28"/>
  <c r="AF60" i="28"/>
  <c r="AF59" i="28"/>
  <c r="AF58" i="28"/>
  <c r="AF57" i="28"/>
  <c r="AF56" i="28"/>
  <c r="AF55" i="28"/>
  <c r="AF54" i="28"/>
  <c r="AF53" i="28"/>
  <c r="AF52" i="28"/>
  <c r="AF51" i="28"/>
  <c r="AF50" i="28"/>
  <c r="AF49" i="28"/>
  <c r="AF48" i="28"/>
  <c r="AF47" i="28"/>
  <c r="AF46" i="28"/>
  <c r="AF45" i="28"/>
  <c r="AF44" i="28"/>
  <c r="AF43" i="28"/>
  <c r="AF42" i="28"/>
  <c r="AF41" i="28"/>
  <c r="AF40" i="28"/>
  <c r="AF39" i="28"/>
  <c r="AF38" i="28"/>
  <c r="AF37" i="28"/>
  <c r="AF36" i="28"/>
  <c r="AF35" i="28"/>
  <c r="AF34" i="28"/>
  <c r="AF33" i="28"/>
  <c r="AF32" i="28"/>
  <c r="AF31" i="28"/>
  <c r="AF30" i="28"/>
  <c r="AF29" i="28"/>
  <c r="AF28" i="28"/>
  <c r="AF27" i="28"/>
  <c r="AF26" i="28"/>
  <c r="AF25" i="28"/>
  <c r="AF24" i="28"/>
  <c r="AF23" i="28"/>
  <c r="AF22" i="28"/>
  <c r="AF21" i="28"/>
  <c r="AF20" i="28"/>
  <c r="AF19" i="28"/>
  <c r="AF18" i="28"/>
  <c r="AF17" i="28"/>
  <c r="AF16" i="28"/>
  <c r="AF15" i="28"/>
  <c r="AF14" i="28"/>
  <c r="AF13" i="28"/>
  <c r="AF12" i="28"/>
  <c r="AF11" i="28"/>
  <c r="AF10" i="28"/>
  <c r="B10" i="28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B306" i="28" s="1"/>
  <c r="B307" i="28" s="1"/>
  <c r="B308" i="28" s="1"/>
  <c r="B309" i="28" s="1"/>
  <c r="B310" i="28" s="1"/>
  <c r="B311" i="28" s="1"/>
  <c r="B312" i="28" s="1"/>
  <c r="B313" i="28" s="1"/>
  <c r="B314" i="28" s="1"/>
  <c r="B315" i="28" s="1"/>
  <c r="B316" i="28" s="1"/>
  <c r="B317" i="28" s="1"/>
  <c r="B318" i="28" s="1"/>
  <c r="B319" i="28" s="1"/>
  <c r="B320" i="28" s="1"/>
  <c r="B321" i="28" s="1"/>
  <c r="B322" i="28" s="1"/>
  <c r="B323" i="28" s="1"/>
  <c r="B324" i="28" s="1"/>
  <c r="B325" i="28" s="1"/>
  <c r="B326" i="28" s="1"/>
  <c r="B327" i="28" s="1"/>
  <c r="B328" i="28" s="1"/>
  <c r="B329" i="28" s="1"/>
  <c r="B330" i="28" s="1"/>
  <c r="B331" i="28" s="1"/>
  <c r="B332" i="28" s="1"/>
  <c r="B333" i="28" s="1"/>
  <c r="B334" i="28" s="1"/>
  <c r="B335" i="28" s="1"/>
  <c r="B336" i="28" s="1"/>
  <c r="AG203" i="34" l="1"/>
  <c r="AF217" i="34"/>
  <c r="AG258" i="34"/>
  <c r="AF73" i="34"/>
  <c r="AF123" i="34"/>
  <c r="AG207" i="34"/>
  <c r="AG270" i="34"/>
  <c r="AG264" i="34"/>
  <c r="R264" i="35"/>
  <c r="AG264" i="35" s="1"/>
  <c r="AG240" i="34"/>
  <c r="R240" i="35"/>
  <c r="AG240" i="35" s="1"/>
  <c r="AF216" i="34"/>
  <c r="R216" i="35"/>
  <c r="AG200" i="34"/>
  <c r="R200" i="35"/>
  <c r="R184" i="35"/>
  <c r="AF184" i="35" s="1"/>
  <c r="AG184" i="34"/>
  <c r="AF56" i="35"/>
  <c r="AF32" i="35"/>
  <c r="AF24" i="35"/>
  <c r="AF132" i="34"/>
  <c r="AF279" i="34"/>
  <c r="R279" i="35"/>
  <c r="AF279" i="35" s="1"/>
  <c r="AG255" i="34"/>
  <c r="R255" i="35"/>
  <c r="AF247" i="34"/>
  <c r="R247" i="35"/>
  <c r="AG257" i="34"/>
  <c r="R257" i="35"/>
  <c r="AF257" i="35" s="1"/>
  <c r="AG217" i="34"/>
  <c r="R217" i="35"/>
  <c r="AF217" i="35" s="1"/>
  <c r="AF144" i="34"/>
  <c r="AG222" i="34"/>
  <c r="AF278" i="34"/>
  <c r="R278" i="35"/>
  <c r="AF278" i="35" s="1"/>
  <c r="AG262" i="34"/>
  <c r="R262" i="35"/>
  <c r="AF262" i="35" s="1"/>
  <c r="AG254" i="34"/>
  <c r="R254" i="35"/>
  <c r="AG254" i="35" s="1"/>
  <c r="AG246" i="34"/>
  <c r="R246" i="35"/>
  <c r="AG246" i="35" s="1"/>
  <c r="AG238" i="34"/>
  <c r="R238" i="35"/>
  <c r="AF238" i="35" s="1"/>
  <c r="AG230" i="34"/>
  <c r="R230" i="35"/>
  <c r="AF230" i="35" s="1"/>
  <c r="AG214" i="34"/>
  <c r="R214" i="35"/>
  <c r="AG214" i="35" s="1"/>
  <c r="AG206" i="34"/>
  <c r="R206" i="35"/>
  <c r="AG206" i="35" s="1"/>
  <c r="AG198" i="34"/>
  <c r="R198" i="35"/>
  <c r="AG198" i="35" s="1"/>
  <c r="AF272" i="34"/>
  <c r="L272" i="35"/>
  <c r="AF272" i="35" s="1"/>
  <c r="AG256" i="34"/>
  <c r="L256" i="35"/>
  <c r="AF256" i="35" s="1"/>
  <c r="AG248" i="34"/>
  <c r="L248" i="35"/>
  <c r="AG248" i="35" s="1"/>
  <c r="AG224" i="34"/>
  <c r="L224" i="35"/>
  <c r="AG224" i="35" s="1"/>
  <c r="AG216" i="34"/>
  <c r="L216" i="35"/>
  <c r="AG208" i="34"/>
  <c r="L208" i="35"/>
  <c r="AG208" i="35" s="1"/>
  <c r="AF200" i="34"/>
  <c r="L200" i="35"/>
  <c r="AG192" i="34"/>
  <c r="L192" i="35"/>
  <c r="AG192" i="35" s="1"/>
  <c r="AF176" i="34"/>
  <c r="L176" i="35"/>
  <c r="AF168" i="34"/>
  <c r="L168" i="35"/>
  <c r="AF168" i="35" s="1"/>
  <c r="AF160" i="34"/>
  <c r="L160" i="35"/>
  <c r="AF152" i="34"/>
  <c r="L152" i="35"/>
  <c r="AF152" i="35" s="1"/>
  <c r="AF136" i="34"/>
  <c r="L136" i="35"/>
  <c r="AF136" i="35" s="1"/>
  <c r="AF128" i="34"/>
  <c r="L128" i="35"/>
  <c r="AF128" i="35" s="1"/>
  <c r="AF120" i="34"/>
  <c r="L120" i="35"/>
  <c r="AF112" i="34"/>
  <c r="L112" i="35"/>
  <c r="AF112" i="35" s="1"/>
  <c r="AF104" i="34"/>
  <c r="L104" i="35"/>
  <c r="AF104" i="35" s="1"/>
  <c r="AF96" i="34"/>
  <c r="L96" i="35"/>
  <c r="AF96" i="35" s="1"/>
  <c r="AF80" i="34"/>
  <c r="L80" i="35"/>
  <c r="AF80" i="35" s="1"/>
  <c r="AF72" i="34"/>
  <c r="L72" i="35"/>
  <c r="AF72" i="35" s="1"/>
  <c r="AF48" i="34"/>
  <c r="L48" i="35"/>
  <c r="AF48" i="35" s="1"/>
  <c r="AF40" i="34"/>
  <c r="L40" i="35"/>
  <c r="AF40" i="35" s="1"/>
  <c r="AF16" i="34"/>
  <c r="L16" i="35"/>
  <c r="AF16" i="35" s="1"/>
  <c r="AF271" i="34"/>
  <c r="K271" i="35"/>
  <c r="AG271" i="35" s="1"/>
  <c r="AF263" i="34"/>
  <c r="K263" i="35"/>
  <c r="AF263" i="35" s="1"/>
  <c r="AF255" i="34"/>
  <c r="K255" i="35"/>
  <c r="AG247" i="34"/>
  <c r="K247" i="35"/>
  <c r="AF239" i="34"/>
  <c r="K239" i="35"/>
  <c r="AF239" i="35" s="1"/>
  <c r="AF231" i="34"/>
  <c r="K231" i="35"/>
  <c r="AF231" i="35" s="1"/>
  <c r="AF223" i="34"/>
  <c r="K223" i="35"/>
  <c r="AF223" i="35" s="1"/>
  <c r="AG215" i="34"/>
  <c r="K215" i="35"/>
  <c r="AG215" i="35" s="1"/>
  <c r="AG199" i="34"/>
  <c r="K199" i="35"/>
  <c r="AF199" i="35" s="1"/>
  <c r="AG191" i="34"/>
  <c r="K191" i="35"/>
  <c r="AG191" i="35" s="1"/>
  <c r="AF183" i="34"/>
  <c r="K183" i="35"/>
  <c r="AF183" i="35" s="1"/>
  <c r="AF175" i="34"/>
  <c r="K175" i="35"/>
  <c r="AF175" i="35" s="1"/>
  <c r="AF167" i="34"/>
  <c r="K167" i="35"/>
  <c r="AF159" i="34"/>
  <c r="K159" i="35"/>
  <c r="AF151" i="34"/>
  <c r="K151" i="35"/>
  <c r="AF143" i="34"/>
  <c r="K143" i="35"/>
  <c r="AF143" i="35" s="1"/>
  <c r="AF135" i="34"/>
  <c r="K135" i="35"/>
  <c r="AF127" i="34"/>
  <c r="K127" i="35"/>
  <c r="AF119" i="34"/>
  <c r="K119" i="35"/>
  <c r="AF119" i="35" s="1"/>
  <c r="AF103" i="34"/>
  <c r="K103" i="35"/>
  <c r="AF103" i="35" s="1"/>
  <c r="AF95" i="34"/>
  <c r="K95" i="35"/>
  <c r="AF95" i="35" s="1"/>
  <c r="AF87" i="34"/>
  <c r="K87" i="35"/>
  <c r="AF87" i="35" s="1"/>
  <c r="AF71" i="34"/>
  <c r="K71" i="35"/>
  <c r="AF71" i="35" s="1"/>
  <c r="AF63" i="34"/>
  <c r="K63" i="35"/>
  <c r="AF63" i="35" s="1"/>
  <c r="AF55" i="34"/>
  <c r="K55" i="35"/>
  <c r="AF55" i="35" s="1"/>
  <c r="AF23" i="34"/>
  <c r="K23" i="35"/>
  <c r="AF23" i="35" s="1"/>
  <c r="AG277" i="34"/>
  <c r="I277" i="35"/>
  <c r="AG277" i="35" s="1"/>
  <c r="AG269" i="34"/>
  <c r="I269" i="35"/>
  <c r="AG269" i="35" s="1"/>
  <c r="AF11" i="34"/>
  <c r="AF165" i="34"/>
  <c r="AG232" i="34"/>
  <c r="AF265" i="34"/>
  <c r="R265" i="35"/>
  <c r="AG233" i="34"/>
  <c r="R233" i="35"/>
  <c r="AF30" i="34"/>
  <c r="AF184" i="34"/>
  <c r="AG241" i="34"/>
  <c r="AG268" i="34"/>
  <c r="R268" i="35"/>
  <c r="AF268" i="35" s="1"/>
  <c r="AF260" i="35"/>
  <c r="AG244" i="35"/>
  <c r="AF236" i="35"/>
  <c r="AF172" i="35"/>
  <c r="AF132" i="35"/>
  <c r="AF116" i="35"/>
  <c r="AF108" i="35"/>
  <c r="AF84" i="35"/>
  <c r="AF76" i="35"/>
  <c r="AF68" i="35"/>
  <c r="AF52" i="35"/>
  <c r="AF44" i="35"/>
  <c r="AF36" i="35"/>
  <c r="AF28" i="35"/>
  <c r="AF20" i="35"/>
  <c r="AF12" i="35"/>
  <c r="AF166" i="35"/>
  <c r="AF134" i="35"/>
  <c r="AF110" i="35"/>
  <c r="AF86" i="35"/>
  <c r="AF62" i="35"/>
  <c r="AF54" i="35"/>
  <c r="AF46" i="35"/>
  <c r="AF38" i="35"/>
  <c r="AF30" i="35"/>
  <c r="AF22" i="35"/>
  <c r="AF14" i="35"/>
  <c r="AF37" i="35"/>
  <c r="AF29" i="35"/>
  <c r="AF21" i="35"/>
  <c r="AF99" i="35"/>
  <c r="AF11" i="35"/>
  <c r="AF82" i="35"/>
  <c r="AF42" i="35"/>
  <c r="AF273" i="34"/>
  <c r="R273" i="35"/>
  <c r="AG273" i="35" s="1"/>
  <c r="AF225" i="34"/>
  <c r="R225" i="35"/>
  <c r="AF49" i="34"/>
  <c r="AF192" i="34"/>
  <c r="AF249" i="34"/>
  <c r="AG243" i="34"/>
  <c r="R243" i="35"/>
  <c r="AG243" i="35" s="1"/>
  <c r="AG227" i="34"/>
  <c r="R227" i="35"/>
  <c r="AF227" i="35" s="1"/>
  <c r="AF62" i="34"/>
  <c r="AG193" i="34"/>
  <c r="AG253" i="34"/>
  <c r="AF114" i="35"/>
  <c r="R10" i="35"/>
  <c r="AF10" i="35" s="1"/>
  <c r="AF10" i="34"/>
  <c r="AG261" i="34"/>
  <c r="I261" i="35"/>
  <c r="AG261" i="35" s="1"/>
  <c r="AG245" i="34"/>
  <c r="I245" i="35"/>
  <c r="AG245" i="35" s="1"/>
  <c r="AG237" i="34"/>
  <c r="I237" i="35"/>
  <c r="AF237" i="35" s="1"/>
  <c r="AG229" i="34"/>
  <c r="I229" i="35"/>
  <c r="AF229" i="35" s="1"/>
  <c r="AG221" i="34"/>
  <c r="I221" i="35"/>
  <c r="AF221" i="35" s="1"/>
  <c r="AG213" i="34"/>
  <c r="I213" i="35"/>
  <c r="AG213" i="35" s="1"/>
  <c r="AG205" i="34"/>
  <c r="I205" i="35"/>
  <c r="AF205" i="35" s="1"/>
  <c r="AG197" i="34"/>
  <c r="I197" i="35"/>
  <c r="AF197" i="35" s="1"/>
  <c r="AG189" i="34"/>
  <c r="I189" i="35"/>
  <c r="AG189" i="35" s="1"/>
  <c r="AF181" i="34"/>
  <c r="I181" i="35"/>
  <c r="AF181" i="35" s="1"/>
  <c r="AF173" i="34"/>
  <c r="I173" i="35"/>
  <c r="AF157" i="34"/>
  <c r="I157" i="35"/>
  <c r="AF149" i="34"/>
  <c r="I149" i="35"/>
  <c r="AF141" i="34"/>
  <c r="I141" i="35"/>
  <c r="AF133" i="34"/>
  <c r="I133" i="35"/>
  <c r="AF125" i="34"/>
  <c r="I125" i="35"/>
  <c r="AF117" i="34"/>
  <c r="I117" i="35"/>
  <c r="AF109" i="34"/>
  <c r="I109" i="35"/>
  <c r="AF109" i="35" s="1"/>
  <c r="AF101" i="34"/>
  <c r="I101" i="35"/>
  <c r="AF101" i="35" s="1"/>
  <c r="AF93" i="34"/>
  <c r="I93" i="35"/>
  <c r="AF93" i="35" s="1"/>
  <c r="AF85" i="34"/>
  <c r="I85" i="35"/>
  <c r="AF85" i="35" s="1"/>
  <c r="AF77" i="34"/>
  <c r="I77" i="35"/>
  <c r="AF77" i="35" s="1"/>
  <c r="AF69" i="34"/>
  <c r="I69" i="35"/>
  <c r="AF69" i="35" s="1"/>
  <c r="AF53" i="34"/>
  <c r="I53" i="35"/>
  <c r="AF53" i="35" s="1"/>
  <c r="AF45" i="34"/>
  <c r="I45" i="35"/>
  <c r="AF45" i="35" s="1"/>
  <c r="AF13" i="34"/>
  <c r="I13" i="35"/>
  <c r="AF13" i="35" s="1"/>
  <c r="AG276" i="34"/>
  <c r="H276" i="35"/>
  <c r="AG276" i="35" s="1"/>
  <c r="AG228" i="34"/>
  <c r="H228" i="35"/>
  <c r="AF228" i="35" s="1"/>
  <c r="AG220" i="34"/>
  <c r="H220" i="35"/>
  <c r="AG220" i="35" s="1"/>
  <c r="AG212" i="34"/>
  <c r="H212" i="35"/>
  <c r="AG212" i="35" s="1"/>
  <c r="AG204" i="34"/>
  <c r="H204" i="35"/>
  <c r="AF204" i="35" s="1"/>
  <c r="AG196" i="34"/>
  <c r="H196" i="35"/>
  <c r="AF196" i="35" s="1"/>
  <c r="AG188" i="34"/>
  <c r="H188" i="35"/>
  <c r="AG188" i="35" s="1"/>
  <c r="AF180" i="34"/>
  <c r="H180" i="35"/>
  <c r="AF180" i="35" s="1"/>
  <c r="AF164" i="34"/>
  <c r="H164" i="35"/>
  <c r="AF164" i="35" s="1"/>
  <c r="AF148" i="34"/>
  <c r="H148" i="35"/>
  <c r="AF148" i="35" s="1"/>
  <c r="AF100" i="34"/>
  <c r="H100" i="35"/>
  <c r="AF100" i="35" s="1"/>
  <c r="AG267" i="34"/>
  <c r="G267" i="35"/>
  <c r="AG267" i="35" s="1"/>
  <c r="AG259" i="34"/>
  <c r="G259" i="35"/>
  <c r="AG259" i="35" s="1"/>
  <c r="AG251" i="34"/>
  <c r="G251" i="35"/>
  <c r="AF251" i="35" s="1"/>
  <c r="AG235" i="34"/>
  <c r="G235" i="35"/>
  <c r="AF235" i="35" s="1"/>
  <c r="AG219" i="34"/>
  <c r="G219" i="35"/>
  <c r="AG219" i="35" s="1"/>
  <c r="AG211" i="34"/>
  <c r="G211" i="35"/>
  <c r="AF211" i="35" s="1"/>
  <c r="AF203" i="34"/>
  <c r="G203" i="35"/>
  <c r="AG203" i="35" s="1"/>
  <c r="AG195" i="34"/>
  <c r="G195" i="35"/>
  <c r="AG195" i="35" s="1"/>
  <c r="AF187" i="34"/>
  <c r="G187" i="35"/>
  <c r="AG187" i="35" s="1"/>
  <c r="AF171" i="34"/>
  <c r="G171" i="35"/>
  <c r="AF155" i="34"/>
  <c r="G155" i="35"/>
  <c r="AF147" i="34"/>
  <c r="G147" i="35"/>
  <c r="AF147" i="35" s="1"/>
  <c r="AF139" i="34"/>
  <c r="G139" i="35"/>
  <c r="AF91" i="34"/>
  <c r="G91" i="35"/>
  <c r="AF91" i="35" s="1"/>
  <c r="AF67" i="34"/>
  <c r="G67" i="35"/>
  <c r="AF67" i="35" s="1"/>
  <c r="AF59" i="34"/>
  <c r="G59" i="35"/>
  <c r="AF59" i="35" s="1"/>
  <c r="AF51" i="34"/>
  <c r="G51" i="35"/>
  <c r="AF51" i="35" s="1"/>
  <c r="AF43" i="34"/>
  <c r="G43" i="35"/>
  <c r="AF43" i="35" s="1"/>
  <c r="AF35" i="34"/>
  <c r="G35" i="35"/>
  <c r="AF35" i="35" s="1"/>
  <c r="AF27" i="34"/>
  <c r="G27" i="35"/>
  <c r="AF27" i="35" s="1"/>
  <c r="AF19" i="34"/>
  <c r="G19" i="35"/>
  <c r="AF19" i="35" s="1"/>
  <c r="AG274" i="34"/>
  <c r="F274" i="35"/>
  <c r="AG274" i="35" s="1"/>
  <c r="AG250" i="34"/>
  <c r="F250" i="35"/>
  <c r="AG250" i="35" s="1"/>
  <c r="AG242" i="34"/>
  <c r="F242" i="35"/>
  <c r="AG242" i="35" s="1"/>
  <c r="AG234" i="34"/>
  <c r="F234" i="35"/>
  <c r="AF234" i="35" s="1"/>
  <c r="AG226" i="34"/>
  <c r="F226" i="35"/>
  <c r="AG226" i="35" s="1"/>
  <c r="AG218" i="34"/>
  <c r="F218" i="35"/>
  <c r="AF218" i="35" s="1"/>
  <c r="AG210" i="34"/>
  <c r="F210" i="35"/>
  <c r="AG210" i="35" s="1"/>
  <c r="AG202" i="34"/>
  <c r="F202" i="35"/>
  <c r="AG202" i="35" s="1"/>
  <c r="AG194" i="34"/>
  <c r="F194" i="35"/>
  <c r="AG194" i="35" s="1"/>
  <c r="AF178" i="34"/>
  <c r="F178" i="35"/>
  <c r="AF170" i="34"/>
  <c r="F170" i="35"/>
  <c r="AF146" i="34"/>
  <c r="F146" i="35"/>
  <c r="AF146" i="35" s="1"/>
  <c r="AF138" i="34"/>
  <c r="F138" i="35"/>
  <c r="AF98" i="34"/>
  <c r="F98" i="35"/>
  <c r="AF98" i="35" s="1"/>
  <c r="AF90" i="34"/>
  <c r="F90" i="35"/>
  <c r="AF90" i="35" s="1"/>
  <c r="AF66" i="34"/>
  <c r="F66" i="35"/>
  <c r="AF66" i="35" s="1"/>
  <c r="AF58" i="34"/>
  <c r="F58" i="35"/>
  <c r="AF58" i="35" s="1"/>
  <c r="AF50" i="34"/>
  <c r="F50" i="35"/>
  <c r="AF50" i="35" s="1"/>
  <c r="AF34" i="34"/>
  <c r="F34" i="35"/>
  <c r="AF34" i="35" s="1"/>
  <c r="AF26" i="34"/>
  <c r="F26" i="35"/>
  <c r="AF26" i="35" s="1"/>
  <c r="AF18" i="34"/>
  <c r="F18" i="35"/>
  <c r="AF18" i="35" s="1"/>
  <c r="AG265" i="34"/>
  <c r="E265" i="35"/>
  <c r="AG249" i="34"/>
  <c r="E249" i="35"/>
  <c r="AF249" i="35" s="1"/>
  <c r="AF241" i="34"/>
  <c r="E241" i="35"/>
  <c r="AG241" i="35" s="1"/>
  <c r="AF233" i="34"/>
  <c r="E233" i="35"/>
  <c r="AG225" i="34"/>
  <c r="E225" i="35"/>
  <c r="AG209" i="34"/>
  <c r="E209" i="35"/>
  <c r="AF209" i="35" s="1"/>
  <c r="AG201" i="34"/>
  <c r="E201" i="35"/>
  <c r="AG201" i="35" s="1"/>
  <c r="AF193" i="34"/>
  <c r="E193" i="35"/>
  <c r="AF193" i="35" s="1"/>
  <c r="AF185" i="34"/>
  <c r="E185" i="35"/>
  <c r="AG185" i="35" s="1"/>
  <c r="AF113" i="34"/>
  <c r="E113" i="35"/>
  <c r="AF113" i="35" s="1"/>
  <c r="AF81" i="34"/>
  <c r="E81" i="35"/>
  <c r="AF81" i="35" s="1"/>
  <c r="AF65" i="34"/>
  <c r="E65" i="35"/>
  <c r="AF65" i="35" s="1"/>
  <c r="AF57" i="34"/>
  <c r="E57" i="35"/>
  <c r="AF57" i="35" s="1"/>
  <c r="AF33" i="34"/>
  <c r="E33" i="35"/>
  <c r="AF33" i="35" s="1"/>
  <c r="AF105" i="35"/>
  <c r="AF73" i="35"/>
  <c r="AF49" i="35"/>
  <c r="AF41" i="35"/>
  <c r="AF25" i="35"/>
  <c r="AF17" i="35"/>
  <c r="AF64" i="35"/>
  <c r="AF207" i="35"/>
  <c r="AF111" i="35"/>
  <c r="AF79" i="35"/>
  <c r="AF47" i="35"/>
  <c r="AF39" i="35"/>
  <c r="AF31" i="35"/>
  <c r="AF15" i="35"/>
  <c r="AG171" i="30"/>
  <c r="AF268" i="31"/>
  <c r="AF264" i="31"/>
  <c r="AF260" i="30"/>
  <c r="AF248" i="31"/>
  <c r="AF236" i="31"/>
  <c r="AG234" i="30"/>
  <c r="AF232" i="31"/>
  <c r="AF200" i="31"/>
  <c r="AF74" i="30"/>
  <c r="AG252" i="35"/>
  <c r="AG253" i="35"/>
  <c r="AG258" i="35"/>
  <c r="AG280" i="35"/>
  <c r="AF162" i="35"/>
  <c r="AF142" i="35"/>
  <c r="AF144" i="35"/>
  <c r="AF156" i="35"/>
  <c r="AG207" i="35"/>
  <c r="AF140" i="35"/>
  <c r="AF182" i="35"/>
  <c r="AG236" i="35"/>
  <c r="AF244" i="35"/>
  <c r="AF252" i="35"/>
  <c r="AG275" i="35"/>
  <c r="AF60" i="35"/>
  <c r="AF106" i="35"/>
  <c r="AF123" i="35"/>
  <c r="AG186" i="35"/>
  <c r="AG190" i="35"/>
  <c r="AF190" i="35"/>
  <c r="AG232" i="35"/>
  <c r="AF75" i="35"/>
  <c r="AF92" i="35"/>
  <c r="AF94" i="35"/>
  <c r="AF107" i="35"/>
  <c r="AF122" i="35"/>
  <c r="AF154" i="35"/>
  <c r="AF174" i="35"/>
  <c r="AG260" i="35"/>
  <c r="AF74" i="35"/>
  <c r="AF88" i="35"/>
  <c r="AF131" i="35"/>
  <c r="AF163" i="35"/>
  <c r="AG238" i="35"/>
  <c r="AF61" i="35"/>
  <c r="AF83" i="35"/>
  <c r="AF89" i="35"/>
  <c r="AF102" i="35"/>
  <c r="AF115" i="35"/>
  <c r="AF124" i="35"/>
  <c r="AF130" i="35"/>
  <c r="AF70" i="35"/>
  <c r="AF118" i="35"/>
  <c r="AF150" i="35"/>
  <c r="AG199" i="35"/>
  <c r="AG222" i="35"/>
  <c r="AF222" i="35"/>
  <c r="AF135" i="35"/>
  <c r="AF78" i="35"/>
  <c r="AF97" i="35"/>
  <c r="AF253" i="35"/>
  <c r="AF117" i="35"/>
  <c r="AF126" i="35"/>
  <c r="AF158" i="35"/>
  <c r="AF179" i="35"/>
  <c r="AF186" i="35"/>
  <c r="AF215" i="35"/>
  <c r="AG266" i="35"/>
  <c r="AG270" i="35"/>
  <c r="AF270" i="35"/>
  <c r="AF232" i="35"/>
  <c r="AF121" i="35"/>
  <c r="AF129" i="35"/>
  <c r="AF137" i="35"/>
  <c r="AF145" i="35"/>
  <c r="AF153" i="35"/>
  <c r="AF161" i="35"/>
  <c r="AF165" i="35"/>
  <c r="AF169" i="35"/>
  <c r="AF177" i="35"/>
  <c r="AF275" i="35"/>
  <c r="AF258" i="35"/>
  <c r="AF266" i="35"/>
  <c r="AF280" i="35"/>
  <c r="AG231" i="34"/>
  <c r="AF257" i="34"/>
  <c r="AG273" i="34"/>
  <c r="AG187" i="34"/>
  <c r="AF201" i="34"/>
  <c r="AF211" i="34"/>
  <c r="AG239" i="34"/>
  <c r="AF256" i="34"/>
  <c r="AF248" i="34"/>
  <c r="AF240" i="34"/>
  <c r="AF224" i="34"/>
  <c r="AG185" i="34"/>
  <c r="AF195" i="34"/>
  <c r="AF209" i="34"/>
  <c r="AF219" i="34"/>
  <c r="AG263" i="34"/>
  <c r="AF208" i="34"/>
  <c r="AG223" i="34"/>
  <c r="AG271" i="34"/>
  <c r="AG244" i="34"/>
  <c r="AG260" i="34"/>
  <c r="AG272" i="34"/>
  <c r="AG275" i="34"/>
  <c r="AG280" i="34"/>
  <c r="AF232" i="34"/>
  <c r="AG236" i="34"/>
  <c r="AG252" i="34"/>
  <c r="AF264" i="34"/>
  <c r="AG266" i="34"/>
  <c r="AG278" i="34"/>
  <c r="AG279" i="34"/>
  <c r="AF12" i="34"/>
  <c r="AF22" i="34"/>
  <c r="AF32" i="34"/>
  <c r="AF42" i="34"/>
  <c r="AF44" i="34"/>
  <c r="AF54" i="34"/>
  <c r="AF64" i="34"/>
  <c r="AF74" i="34"/>
  <c r="AF79" i="34"/>
  <c r="AF82" i="34"/>
  <c r="AF88" i="34"/>
  <c r="AF94" i="34"/>
  <c r="AF105" i="34"/>
  <c r="AF107" i="34"/>
  <c r="AF111" i="34"/>
  <c r="AF114" i="34"/>
  <c r="AF121" i="34"/>
  <c r="AF126" i="34"/>
  <c r="AF153" i="34"/>
  <c r="AF158" i="34"/>
  <c r="AF76" i="34"/>
  <c r="AF99" i="34"/>
  <c r="AF124" i="34"/>
  <c r="AF156" i="34"/>
  <c r="AF179" i="34"/>
  <c r="AG190" i="34"/>
  <c r="AF20" i="34"/>
  <c r="AF52" i="34"/>
  <c r="AF102" i="34"/>
  <c r="AF115" i="34"/>
  <c r="AF129" i="34"/>
  <c r="AF134" i="34"/>
  <c r="AF161" i="34"/>
  <c r="AF166" i="34"/>
  <c r="AF17" i="34"/>
  <c r="AF21" i="34"/>
  <c r="AF29" i="34"/>
  <c r="AF31" i="34"/>
  <c r="AF39" i="34"/>
  <c r="AF41" i="34"/>
  <c r="AF61" i="34"/>
  <c r="AF75" i="34"/>
  <c r="AF84" i="34"/>
  <c r="AF108" i="34"/>
  <c r="AF122" i="34"/>
  <c r="AF154" i="34"/>
  <c r="AF28" i="34"/>
  <c r="AF38" i="34"/>
  <c r="AF60" i="34"/>
  <c r="AF70" i="34"/>
  <c r="AF78" i="34"/>
  <c r="AF89" i="34"/>
  <c r="AF110" i="34"/>
  <c r="AF137" i="34"/>
  <c r="AF142" i="34"/>
  <c r="AF169" i="34"/>
  <c r="AF174" i="34"/>
  <c r="AF15" i="34"/>
  <c r="AF25" i="34"/>
  <c r="AF37" i="34"/>
  <c r="AF47" i="34"/>
  <c r="AF83" i="34"/>
  <c r="AF92" i="34"/>
  <c r="AF130" i="34"/>
  <c r="AF131" i="34"/>
  <c r="AF140" i="34"/>
  <c r="AF162" i="34"/>
  <c r="AF163" i="34"/>
  <c r="AF172" i="34"/>
  <c r="AF14" i="34"/>
  <c r="AF24" i="34"/>
  <c r="AF36" i="34"/>
  <c r="AF46" i="34"/>
  <c r="AF56" i="34"/>
  <c r="AF68" i="34"/>
  <c r="AF86" i="34"/>
  <c r="AF97" i="34"/>
  <c r="AF106" i="34"/>
  <c r="AF116" i="34"/>
  <c r="AF118" i="34"/>
  <c r="AF145" i="34"/>
  <c r="AF150" i="34"/>
  <c r="AF177" i="34"/>
  <c r="AF182" i="34"/>
  <c r="AG186" i="34"/>
  <c r="AF186" i="34"/>
  <c r="AF191" i="34"/>
  <c r="AF199" i="34"/>
  <c r="AF207" i="34"/>
  <c r="AF215" i="34"/>
  <c r="AF190" i="34"/>
  <c r="AF198" i="34"/>
  <c r="AF206" i="34"/>
  <c r="AF214" i="34"/>
  <c r="AF222" i="34"/>
  <c r="AF230" i="34"/>
  <c r="AF238" i="34"/>
  <c r="AF246" i="34"/>
  <c r="AF254" i="34"/>
  <c r="AF262" i="34"/>
  <c r="AF270" i="34"/>
  <c r="AF189" i="34"/>
  <c r="AF197" i="34"/>
  <c r="AF205" i="34"/>
  <c r="AF213" i="34"/>
  <c r="AF221" i="34"/>
  <c r="AF229" i="34"/>
  <c r="AF237" i="34"/>
  <c r="AF245" i="34"/>
  <c r="AF253" i="34"/>
  <c r="AF261" i="34"/>
  <c r="AF269" i="34"/>
  <c r="AF277" i="34"/>
  <c r="AF188" i="34"/>
  <c r="AF196" i="34"/>
  <c r="AF204" i="34"/>
  <c r="AF212" i="34"/>
  <c r="AF220" i="34"/>
  <c r="AF228" i="34"/>
  <c r="AF236" i="34"/>
  <c r="AF244" i="34"/>
  <c r="AF252" i="34"/>
  <c r="AF260" i="34"/>
  <c r="AF268" i="34"/>
  <c r="AF276" i="34"/>
  <c r="AF227" i="34"/>
  <c r="AF235" i="34"/>
  <c r="AF243" i="34"/>
  <c r="AF251" i="34"/>
  <c r="AF259" i="34"/>
  <c r="AF267" i="34"/>
  <c r="AF275" i="34"/>
  <c r="AF194" i="34"/>
  <c r="AF202" i="34"/>
  <c r="AF210" i="34"/>
  <c r="AF218" i="34"/>
  <c r="AF226" i="34"/>
  <c r="AF234" i="34"/>
  <c r="AF242" i="34"/>
  <c r="AF250" i="34"/>
  <c r="AF258" i="34"/>
  <c r="AF266" i="34"/>
  <c r="AF274" i="34"/>
  <c r="AF280" i="34"/>
  <c r="AF107" i="31"/>
  <c r="AF91" i="31"/>
  <c r="AF83" i="31"/>
  <c r="AF67" i="31"/>
  <c r="AF51" i="31"/>
  <c r="AF43" i="31"/>
  <c r="AF27" i="31"/>
  <c r="AF19" i="31"/>
  <c r="R107" i="30"/>
  <c r="AF107" i="30" s="1"/>
  <c r="AF89" i="31"/>
  <c r="AF275" i="31"/>
  <c r="AF273" i="31"/>
  <c r="AF259" i="31"/>
  <c r="AF249" i="31"/>
  <c r="AF243" i="31"/>
  <c r="AF235" i="31"/>
  <c r="AF233" i="31"/>
  <c r="AF219" i="31"/>
  <c r="AF207" i="31"/>
  <c r="AF203" i="31"/>
  <c r="AF191" i="31"/>
  <c r="AF187" i="31"/>
  <c r="AF14" i="30"/>
  <c r="R67" i="30"/>
  <c r="AF67" i="30" s="1"/>
  <c r="AF155" i="30"/>
  <c r="AF111" i="31"/>
  <c r="AF95" i="31"/>
  <c r="AF31" i="31"/>
  <c r="R275" i="30"/>
  <c r="AG275" i="30" s="1"/>
  <c r="R51" i="30"/>
  <c r="AF51" i="30" s="1"/>
  <c r="AF278" i="31"/>
  <c r="AF58" i="30"/>
  <c r="R31" i="30"/>
  <c r="AF31" i="30" s="1"/>
  <c r="R236" i="30"/>
  <c r="AF171" i="31"/>
  <c r="AF155" i="31"/>
  <c r="AF139" i="31"/>
  <c r="AF123" i="31"/>
  <c r="AF73" i="31"/>
  <c r="AF49" i="31"/>
  <c r="AF25" i="31"/>
  <c r="R249" i="30"/>
  <c r="AG249" i="30" s="1"/>
  <c r="R123" i="30"/>
  <c r="AF123" i="30" s="1"/>
  <c r="R25" i="30"/>
  <c r="AF25" i="30" s="1"/>
  <c r="AG178" i="30"/>
  <c r="AF44" i="30"/>
  <c r="AF32" i="30"/>
  <c r="AF190" i="31"/>
  <c r="AF262" i="30"/>
  <c r="AG256" i="31"/>
  <c r="AF254" i="30"/>
  <c r="AG216" i="31"/>
  <c r="E216" i="30"/>
  <c r="AF216" i="30" s="1"/>
  <c r="AG194" i="30"/>
  <c r="AF180" i="30"/>
  <c r="AF178" i="30"/>
  <c r="AF172" i="30"/>
  <c r="AF170" i="30"/>
  <c r="AG162" i="30"/>
  <c r="AF156" i="30"/>
  <c r="AF154" i="30"/>
  <c r="AF152" i="30"/>
  <c r="AF148" i="30"/>
  <c r="AF146" i="30"/>
  <c r="AF144" i="30"/>
  <c r="AF138" i="30"/>
  <c r="AF130" i="30"/>
  <c r="AF122" i="30"/>
  <c r="AF15" i="31"/>
  <c r="AF23" i="31"/>
  <c r="AF39" i="31"/>
  <c r="AF47" i="31"/>
  <c r="AF55" i="31"/>
  <c r="AF63" i="31"/>
  <c r="AF71" i="31"/>
  <c r="AF79" i="31"/>
  <c r="AF87" i="31"/>
  <c r="AF103" i="31"/>
  <c r="AF119" i="31"/>
  <c r="AF127" i="31"/>
  <c r="AF135" i="31"/>
  <c r="AF143" i="31"/>
  <c r="AF151" i="31"/>
  <c r="AF159" i="31"/>
  <c r="AF167" i="31"/>
  <c r="AF175" i="31"/>
  <c r="AF183" i="31"/>
  <c r="AF199" i="31"/>
  <c r="AF215" i="31"/>
  <c r="AF223" i="31"/>
  <c r="AF231" i="31"/>
  <c r="AF239" i="31"/>
  <c r="AF247" i="31"/>
  <c r="AF255" i="31"/>
  <c r="AF263" i="31"/>
  <c r="AF271" i="31"/>
  <c r="AF279" i="31"/>
  <c r="R273" i="30"/>
  <c r="AF273" i="30" s="1"/>
  <c r="R235" i="30"/>
  <c r="AG235" i="30" s="1"/>
  <c r="R91" i="30"/>
  <c r="AF91" i="30" s="1"/>
  <c r="R49" i="30"/>
  <c r="AF49" i="30" s="1"/>
  <c r="R27" i="30"/>
  <c r="AF27" i="30" s="1"/>
  <c r="AF38" i="31"/>
  <c r="AF86" i="31"/>
  <c r="AF142" i="31"/>
  <c r="AF262" i="31"/>
  <c r="AF238" i="30"/>
  <c r="AG220" i="31"/>
  <c r="AF16" i="31"/>
  <c r="AF24" i="31"/>
  <c r="AF32" i="31"/>
  <c r="AF40" i="31"/>
  <c r="AF48" i="31"/>
  <c r="AF56" i="31"/>
  <c r="AF64" i="31"/>
  <c r="AF72" i="31"/>
  <c r="AF80" i="31"/>
  <c r="AF88" i="31"/>
  <c r="AF96" i="31"/>
  <c r="AF104" i="31"/>
  <c r="AF112" i="31"/>
  <c r="AF120" i="31"/>
  <c r="AF128" i="31"/>
  <c r="AF136" i="31"/>
  <c r="AF144" i="31"/>
  <c r="AF152" i="31"/>
  <c r="AF160" i="31"/>
  <c r="AF168" i="31"/>
  <c r="AF176" i="31"/>
  <c r="AF184" i="31"/>
  <c r="AF192" i="31"/>
  <c r="AF208" i="31"/>
  <c r="AF216" i="31"/>
  <c r="AF224" i="31"/>
  <c r="AF240" i="31"/>
  <c r="AF256" i="31"/>
  <c r="AF272" i="31"/>
  <c r="AF10" i="31"/>
  <c r="D278" i="30"/>
  <c r="AF278" i="30" s="1"/>
  <c r="D220" i="30"/>
  <c r="AF220" i="30" s="1"/>
  <c r="R259" i="30"/>
  <c r="AG259" i="30" s="1"/>
  <c r="R233" i="30"/>
  <c r="AF233" i="30" s="1"/>
  <c r="R219" i="30"/>
  <c r="AG219" i="30" s="1"/>
  <c r="R203" i="30"/>
  <c r="AF203" i="30" s="1"/>
  <c r="R89" i="30"/>
  <c r="AF89" i="30" s="1"/>
  <c r="AF10" i="30"/>
  <c r="AF54" i="31"/>
  <c r="AF94" i="31"/>
  <c r="AF126" i="31"/>
  <c r="AF158" i="31"/>
  <c r="AF198" i="31"/>
  <c r="AF230" i="31"/>
  <c r="AF254" i="31"/>
  <c r="AG264" i="31"/>
  <c r="R264" i="30"/>
  <c r="AF264" i="30" s="1"/>
  <c r="AG262" i="31"/>
  <c r="AG260" i="31"/>
  <c r="AG252" i="31"/>
  <c r="AG248" i="31"/>
  <c r="R248" i="30"/>
  <c r="AF248" i="30" s="1"/>
  <c r="AG244" i="31"/>
  <c r="AG192" i="31"/>
  <c r="AG188" i="31"/>
  <c r="AF97" i="30"/>
  <c r="AF17" i="31"/>
  <c r="AF33" i="31"/>
  <c r="AF41" i="31"/>
  <c r="AF57" i="31"/>
  <c r="AF65" i="31"/>
  <c r="AF81" i="31"/>
  <c r="AF97" i="31"/>
  <c r="AF105" i="31"/>
  <c r="AF113" i="31"/>
  <c r="AF121" i="31"/>
  <c r="AF129" i="31"/>
  <c r="AF137" i="31"/>
  <c r="AF145" i="31"/>
  <c r="AF153" i="31"/>
  <c r="AF161" i="31"/>
  <c r="AF169" i="31"/>
  <c r="AF177" i="31"/>
  <c r="AF185" i="31"/>
  <c r="AF193" i="31"/>
  <c r="AF201" i="31"/>
  <c r="AF209" i="31"/>
  <c r="AF217" i="31"/>
  <c r="AF225" i="31"/>
  <c r="AF241" i="31"/>
  <c r="AF257" i="31"/>
  <c r="AF265" i="31"/>
  <c r="AF280" i="31"/>
  <c r="R244" i="30"/>
  <c r="AF244" i="30" s="1"/>
  <c r="R43" i="30"/>
  <c r="AF43" i="30" s="1"/>
  <c r="AF46" i="31"/>
  <c r="AF118" i="31"/>
  <c r="AF174" i="31"/>
  <c r="AF214" i="31"/>
  <c r="AF270" i="31"/>
  <c r="AG224" i="31"/>
  <c r="AG184" i="31"/>
  <c r="E184" i="30"/>
  <c r="AF184" i="30" s="1"/>
  <c r="AF274" i="30"/>
  <c r="AG268" i="31"/>
  <c r="I268" i="30"/>
  <c r="AG267" i="31"/>
  <c r="E267" i="30"/>
  <c r="AG267" i="30" s="1"/>
  <c r="AG232" i="31"/>
  <c r="R232" i="30"/>
  <c r="AF232" i="30" s="1"/>
  <c r="AG231" i="31"/>
  <c r="F231" i="30"/>
  <c r="AF231" i="30" s="1"/>
  <c r="AG230" i="31"/>
  <c r="AG228" i="31"/>
  <c r="AG212" i="31"/>
  <c r="R212" i="30"/>
  <c r="AG212" i="30" s="1"/>
  <c r="AF18" i="31"/>
  <c r="AF26" i="31"/>
  <c r="AF34" i="31"/>
  <c r="AF42" i="31"/>
  <c r="AF50" i="31"/>
  <c r="AF58" i="31"/>
  <c r="AF66" i="31"/>
  <c r="AF74" i="31"/>
  <c r="AF82" i="31"/>
  <c r="AF90" i="31"/>
  <c r="AF98" i="31"/>
  <c r="AF106" i="31"/>
  <c r="AF114" i="31"/>
  <c r="AF122" i="31"/>
  <c r="AF130" i="31"/>
  <c r="AF138" i="31"/>
  <c r="AF146" i="31"/>
  <c r="AF154" i="31"/>
  <c r="AF162" i="31"/>
  <c r="AF170" i="31"/>
  <c r="AF178" i="31"/>
  <c r="AF186" i="31"/>
  <c r="AF194" i="31"/>
  <c r="AF202" i="31"/>
  <c r="AF210" i="31"/>
  <c r="AF218" i="31"/>
  <c r="AF226" i="31"/>
  <c r="AF234" i="31"/>
  <c r="AF242" i="31"/>
  <c r="AF250" i="31"/>
  <c r="AF258" i="31"/>
  <c r="AF266" i="31"/>
  <c r="AF274" i="31"/>
  <c r="R268" i="30"/>
  <c r="R243" i="30"/>
  <c r="AF243" i="30" s="1"/>
  <c r="R230" i="30"/>
  <c r="AF230" i="30" s="1"/>
  <c r="R83" i="30"/>
  <c r="AF83" i="30" s="1"/>
  <c r="R19" i="30"/>
  <c r="AF19" i="30" s="1"/>
  <c r="AF22" i="31"/>
  <c r="AF70" i="31"/>
  <c r="AF110" i="31"/>
  <c r="AF166" i="31"/>
  <c r="AF222" i="31"/>
  <c r="AG272" i="31"/>
  <c r="AF242" i="30"/>
  <c r="AG200" i="31"/>
  <c r="R200" i="30"/>
  <c r="AF200" i="30" s="1"/>
  <c r="AG198" i="31"/>
  <c r="AG196" i="31"/>
  <c r="R196" i="30"/>
  <c r="AF196" i="30" s="1"/>
  <c r="AF188" i="30"/>
  <c r="AG181" i="30"/>
  <c r="AG179" i="30"/>
  <c r="AF171" i="30"/>
  <c r="AG163" i="30"/>
  <c r="AG157" i="30"/>
  <c r="AG155" i="30"/>
  <c r="AF151" i="30"/>
  <c r="AF11" i="31"/>
  <c r="AF35" i="31"/>
  <c r="AF59" i="31"/>
  <c r="AF75" i="31"/>
  <c r="AF99" i="31"/>
  <c r="AF115" i="31"/>
  <c r="AF131" i="31"/>
  <c r="AF147" i="31"/>
  <c r="AF163" i="31"/>
  <c r="AF179" i="31"/>
  <c r="AF195" i="31"/>
  <c r="AF211" i="31"/>
  <c r="AF227" i="31"/>
  <c r="AF251" i="31"/>
  <c r="AF267" i="31"/>
  <c r="R228" i="30"/>
  <c r="AG228" i="30" s="1"/>
  <c r="R198" i="30"/>
  <c r="AG198" i="30" s="1"/>
  <c r="AF30" i="31"/>
  <c r="AF78" i="31"/>
  <c r="AF150" i="31"/>
  <c r="AF246" i="31"/>
  <c r="AG236" i="31"/>
  <c r="I236" i="30"/>
  <c r="AG277" i="31"/>
  <c r="R277" i="30"/>
  <c r="AG277" i="30" s="1"/>
  <c r="AG276" i="31"/>
  <c r="F276" i="30"/>
  <c r="AG276" i="30" s="1"/>
  <c r="AG240" i="31"/>
  <c r="AF234" i="30"/>
  <c r="AG204" i="31"/>
  <c r="I204" i="30"/>
  <c r="AG204" i="30" s="1"/>
  <c r="AF12" i="31"/>
  <c r="AF20" i="31"/>
  <c r="AF28" i="31"/>
  <c r="AF36" i="31"/>
  <c r="AF44" i="31"/>
  <c r="AF52" i="31"/>
  <c r="AF60" i="31"/>
  <c r="AF68" i="31"/>
  <c r="AF76" i="31"/>
  <c r="AF84" i="31"/>
  <c r="AF92" i="31"/>
  <c r="AF100" i="31"/>
  <c r="AF108" i="31"/>
  <c r="AF116" i="31"/>
  <c r="AF124" i="31"/>
  <c r="AF132" i="31"/>
  <c r="AF140" i="31"/>
  <c r="AF148" i="31"/>
  <c r="AF156" i="31"/>
  <c r="AF164" i="31"/>
  <c r="AF172" i="31"/>
  <c r="AF180" i="31"/>
  <c r="AF188" i="31"/>
  <c r="AF196" i="31"/>
  <c r="AF204" i="31"/>
  <c r="AF212" i="31"/>
  <c r="AF220" i="31"/>
  <c r="AF228" i="31"/>
  <c r="AF244" i="31"/>
  <c r="AF252" i="31"/>
  <c r="AF260" i="31"/>
  <c r="AF276" i="31"/>
  <c r="R252" i="30"/>
  <c r="AF252" i="30" s="1"/>
  <c r="AG213" i="31"/>
  <c r="R213" i="30"/>
  <c r="AG213" i="30" s="1"/>
  <c r="AF14" i="31"/>
  <c r="AF62" i="31"/>
  <c r="AF102" i="31"/>
  <c r="AF134" i="31"/>
  <c r="AF182" i="31"/>
  <c r="AF206" i="31"/>
  <c r="AF238" i="31"/>
  <c r="AG250" i="30"/>
  <c r="AG245" i="31"/>
  <c r="R245" i="30"/>
  <c r="AF245" i="30" s="1"/>
  <c r="AG208" i="31"/>
  <c r="AG207" i="31"/>
  <c r="AF202" i="30"/>
  <c r="AF99" i="30"/>
  <c r="AF69" i="30"/>
  <c r="AF68" i="30"/>
  <c r="AF66" i="30"/>
  <c r="AF61" i="30"/>
  <c r="AF60" i="30"/>
  <c r="AF59" i="30"/>
  <c r="AF56" i="30"/>
  <c r="AF55" i="30"/>
  <c r="AF52" i="30"/>
  <c r="AF50" i="30"/>
  <c r="AF48" i="30"/>
  <c r="AF47" i="30"/>
  <c r="AF42" i="30"/>
  <c r="AF40" i="30"/>
  <c r="AF39" i="30"/>
  <c r="AF36" i="30"/>
  <c r="AF35" i="30"/>
  <c r="AF34" i="30"/>
  <c r="AF26" i="30"/>
  <c r="AF23" i="30"/>
  <c r="AF22" i="30"/>
  <c r="AF18" i="30"/>
  <c r="AF11" i="30"/>
  <c r="AF13" i="31"/>
  <c r="AF21" i="31"/>
  <c r="AF29" i="31"/>
  <c r="AF37" i="31"/>
  <c r="AF45" i="31"/>
  <c r="AF53" i="31"/>
  <c r="AF61" i="31"/>
  <c r="AF69" i="31"/>
  <c r="AF77" i="31"/>
  <c r="AF85" i="31"/>
  <c r="AF93" i="31"/>
  <c r="AF101" i="31"/>
  <c r="AF109" i="31"/>
  <c r="AF117" i="31"/>
  <c r="AF125" i="31"/>
  <c r="AF133" i="31"/>
  <c r="AF141" i="31"/>
  <c r="AF149" i="31"/>
  <c r="AF157" i="31"/>
  <c r="AF165" i="31"/>
  <c r="AF173" i="31"/>
  <c r="AF181" i="31"/>
  <c r="AF189" i="31"/>
  <c r="AF197" i="31"/>
  <c r="AF205" i="31"/>
  <c r="AF213" i="31"/>
  <c r="AF221" i="31"/>
  <c r="AF229" i="31"/>
  <c r="AF237" i="31"/>
  <c r="AF245" i="31"/>
  <c r="AF253" i="31"/>
  <c r="AF261" i="31"/>
  <c r="AF269" i="31"/>
  <c r="AF277" i="31"/>
  <c r="D224" i="30"/>
  <c r="AF224" i="30" s="1"/>
  <c r="D192" i="30"/>
  <c r="AF192" i="30" s="1"/>
  <c r="AG257" i="30"/>
  <c r="AG164" i="30"/>
  <c r="AG269" i="30"/>
  <c r="AG221" i="30"/>
  <c r="AG266" i="30"/>
  <c r="AG258" i="30"/>
  <c r="AG226" i="30"/>
  <c r="AG218" i="30"/>
  <c r="AG210" i="30"/>
  <c r="AG186" i="30"/>
  <c r="AG280" i="30"/>
  <c r="AG223" i="30"/>
  <c r="AG199" i="30"/>
  <c r="AF226" i="30"/>
  <c r="AF210" i="30"/>
  <c r="AG274" i="30"/>
  <c r="AF164" i="30"/>
  <c r="AG242" i="30"/>
  <c r="AF53" i="30"/>
  <c r="AF29" i="30"/>
  <c r="AF21" i="30"/>
  <c r="AG202" i="30"/>
  <c r="AG260" i="30"/>
  <c r="AF17" i="30"/>
  <c r="AG265" i="30"/>
  <c r="AF64" i="30"/>
  <c r="AF160" i="30"/>
  <c r="AF168" i="30"/>
  <c r="AF201" i="30"/>
  <c r="AG208" i="30"/>
  <c r="AF33" i="30"/>
  <c r="AF41" i="30"/>
  <c r="AF72" i="30"/>
  <c r="AF209" i="30"/>
  <c r="AF38" i="30"/>
  <c r="AF46" i="30"/>
  <c r="AF57" i="30"/>
  <c r="AG247" i="30"/>
  <c r="AG254" i="30"/>
  <c r="AF279" i="30"/>
  <c r="AF54" i="30"/>
  <c r="AF87" i="30"/>
  <c r="AF88" i="30"/>
  <c r="AF126" i="30"/>
  <c r="AF134" i="30"/>
  <c r="AF142" i="30"/>
  <c r="AG151" i="30"/>
  <c r="AF158" i="30"/>
  <c r="AG160" i="30"/>
  <c r="AG176" i="30"/>
  <c r="AG193" i="30"/>
  <c r="AF208" i="30"/>
  <c r="AG262" i="30"/>
  <c r="AF12" i="30"/>
  <c r="AF16" i="30"/>
  <c r="AF20" i="30"/>
  <c r="AF62" i="30"/>
  <c r="AF73" i="30"/>
  <c r="AG159" i="30"/>
  <c r="AG167" i="30"/>
  <c r="AG175" i="30"/>
  <c r="AG180" i="30"/>
  <c r="AF199" i="30"/>
  <c r="AG241" i="30"/>
  <c r="AG270" i="30"/>
  <c r="AG271" i="30"/>
  <c r="AF272" i="30"/>
  <c r="AF176" i="30"/>
  <c r="AF240" i="30"/>
  <c r="AF63" i="30"/>
  <c r="AF30" i="30"/>
  <c r="AF71" i="30"/>
  <c r="AG217" i="30"/>
  <c r="AF246" i="30"/>
  <c r="AF256" i="30"/>
  <c r="AF13" i="30"/>
  <c r="AF65" i="30"/>
  <c r="AF118" i="30"/>
  <c r="AG168" i="30"/>
  <c r="AF174" i="30"/>
  <c r="AG225" i="30"/>
  <c r="AG263" i="30"/>
  <c r="AF15" i="30"/>
  <c r="AF24" i="30"/>
  <c r="AF28" i="30"/>
  <c r="AF37" i="30"/>
  <c r="AF45" i="30"/>
  <c r="AF70" i="30"/>
  <c r="AF157" i="30"/>
  <c r="AG161" i="30"/>
  <c r="AG165" i="30"/>
  <c r="AG173" i="30"/>
  <c r="AG177" i="30"/>
  <c r="AG183" i="30"/>
  <c r="AF185" i="30"/>
  <c r="AF193" i="30"/>
  <c r="AG256" i="30"/>
  <c r="AG279" i="30"/>
  <c r="AF77" i="30"/>
  <c r="AF79" i="30"/>
  <c r="AF81" i="30"/>
  <c r="AF75" i="30"/>
  <c r="AF85" i="30"/>
  <c r="AF86" i="30"/>
  <c r="AF100" i="30"/>
  <c r="AF103" i="30"/>
  <c r="AF153" i="30"/>
  <c r="AG169" i="30"/>
  <c r="AF182" i="30"/>
  <c r="AF194" i="30"/>
  <c r="AG203" i="30"/>
  <c r="AG206" i="30"/>
  <c r="AF206" i="30"/>
  <c r="AF258" i="30"/>
  <c r="AF280" i="30"/>
  <c r="AF167" i="30"/>
  <c r="AF183" i="30"/>
  <c r="AG188" i="30"/>
  <c r="AG190" i="30"/>
  <c r="AG205" i="30"/>
  <c r="AG207" i="30"/>
  <c r="AF218" i="30"/>
  <c r="AG227" i="30"/>
  <c r="AF227" i="30"/>
  <c r="AG240" i="30"/>
  <c r="AF257" i="30"/>
  <c r="AF95" i="30"/>
  <c r="AF98" i="30"/>
  <c r="AF104" i="30"/>
  <c r="AF108" i="30"/>
  <c r="AF112" i="30"/>
  <c r="AF116" i="30"/>
  <c r="AF119" i="30"/>
  <c r="AG121" i="30"/>
  <c r="AG125" i="30"/>
  <c r="AF127" i="30"/>
  <c r="AG129" i="30"/>
  <c r="AF131" i="30"/>
  <c r="AG133" i="30"/>
  <c r="AF135" i="30"/>
  <c r="AG137" i="30"/>
  <c r="AF139" i="30"/>
  <c r="AG141" i="30"/>
  <c r="AF143" i="30"/>
  <c r="AF145" i="30"/>
  <c r="AF147" i="30"/>
  <c r="AF149" i="30"/>
  <c r="AG153" i="30"/>
  <c r="AG156" i="30"/>
  <c r="AG158" i="30"/>
  <c r="AF166" i="30"/>
  <c r="AG172" i="30"/>
  <c r="AG174" i="30"/>
  <c r="AG185" i="30"/>
  <c r="AG187" i="30"/>
  <c r="AF187" i="30"/>
  <c r="AG201" i="30"/>
  <c r="AF217" i="30"/>
  <c r="AG229" i="30"/>
  <c r="AG251" i="30"/>
  <c r="AF251" i="30"/>
  <c r="AF76" i="30"/>
  <c r="AF78" i="30"/>
  <c r="AF80" i="30"/>
  <c r="AF82" i="30"/>
  <c r="AF84" i="30"/>
  <c r="AF93" i="30"/>
  <c r="AF96" i="30"/>
  <c r="AF101" i="30"/>
  <c r="AG120" i="30"/>
  <c r="AF120" i="30"/>
  <c r="AG124" i="30"/>
  <c r="AF124" i="30"/>
  <c r="AG128" i="30"/>
  <c r="AF128" i="30"/>
  <c r="AG132" i="30"/>
  <c r="AF132" i="30"/>
  <c r="AG136" i="30"/>
  <c r="AF136" i="30"/>
  <c r="AG140" i="30"/>
  <c r="AF140" i="30"/>
  <c r="AF150" i="30"/>
  <c r="AF163" i="30"/>
  <c r="AF179" i="30"/>
  <c r="AG189" i="30"/>
  <c r="AG191" i="30"/>
  <c r="AG211" i="30"/>
  <c r="AF211" i="30"/>
  <c r="AG214" i="30"/>
  <c r="AF214" i="30"/>
  <c r="AG238" i="30"/>
  <c r="AF241" i="30"/>
  <c r="AG253" i="30"/>
  <c r="AG255" i="30"/>
  <c r="AF266" i="30"/>
  <c r="AF94" i="30"/>
  <c r="AG145" i="30"/>
  <c r="AG149" i="30"/>
  <c r="AG152" i="30"/>
  <c r="AG154" i="30"/>
  <c r="AF162" i="30"/>
  <c r="AG170" i="30"/>
  <c r="AG215" i="30"/>
  <c r="AF265" i="30"/>
  <c r="AF92" i="30"/>
  <c r="AF102" i="30"/>
  <c r="AG119" i="30"/>
  <c r="AG127" i="30"/>
  <c r="AG131" i="30"/>
  <c r="AG135" i="30"/>
  <c r="AG139" i="30"/>
  <c r="AG143" i="30"/>
  <c r="AG147" i="30"/>
  <c r="AF159" i="30"/>
  <c r="AF175" i="30"/>
  <c r="AF186" i="30"/>
  <c r="AG195" i="30"/>
  <c r="AF195" i="30"/>
  <c r="AG209" i="30"/>
  <c r="AF225" i="30"/>
  <c r="AG237" i="30"/>
  <c r="AG239" i="30"/>
  <c r="AF250" i="30"/>
  <c r="AF270" i="30"/>
  <c r="AG272" i="30"/>
  <c r="AF90" i="30"/>
  <c r="AF106" i="30"/>
  <c r="AF110" i="30"/>
  <c r="AF114" i="30"/>
  <c r="AG118" i="30"/>
  <c r="AG122" i="30"/>
  <c r="AG126" i="30"/>
  <c r="AG130" i="30"/>
  <c r="AG134" i="30"/>
  <c r="AG138" i="30"/>
  <c r="AG142" i="30"/>
  <c r="AG144" i="30"/>
  <c r="AG146" i="30"/>
  <c r="AG148" i="30"/>
  <c r="AG150" i="30"/>
  <c r="AG166" i="30"/>
  <c r="AG182" i="30"/>
  <c r="AG197" i="30"/>
  <c r="AG222" i="30"/>
  <c r="AF222" i="30"/>
  <c r="AG246" i="30"/>
  <c r="AG261" i="30"/>
  <c r="AF191" i="30"/>
  <c r="AF207" i="30"/>
  <c r="AF215" i="30"/>
  <c r="AF223" i="30"/>
  <c r="AF239" i="30"/>
  <c r="AF247" i="30"/>
  <c r="AF255" i="30"/>
  <c r="AF263" i="30"/>
  <c r="AF271" i="30"/>
  <c r="AF190" i="30"/>
  <c r="AF189" i="30"/>
  <c r="AF197" i="30"/>
  <c r="AF205" i="30"/>
  <c r="AF221" i="30"/>
  <c r="AF229" i="30"/>
  <c r="AF237" i="30"/>
  <c r="AF253" i="30"/>
  <c r="AF261" i="30"/>
  <c r="AF269" i="30"/>
  <c r="AF105" i="30"/>
  <c r="AF109" i="30"/>
  <c r="AF111" i="30"/>
  <c r="AF113" i="30"/>
  <c r="AF115" i="30"/>
  <c r="AF117" i="30"/>
  <c r="AF121" i="30"/>
  <c r="AF125" i="30"/>
  <c r="AF129" i="30"/>
  <c r="AF133" i="30"/>
  <c r="AF137" i="30"/>
  <c r="AF141" i="30"/>
  <c r="AF161" i="30"/>
  <c r="AF165" i="30"/>
  <c r="AF169" i="30"/>
  <c r="AF173" i="30"/>
  <c r="AF177" i="30"/>
  <c r="AF181" i="30"/>
  <c r="AG258" i="31"/>
  <c r="AG279" i="31"/>
  <c r="AG270" i="31"/>
  <c r="AG253" i="31"/>
  <c r="AG243" i="31"/>
  <c r="AG238" i="31"/>
  <c r="AG221" i="31"/>
  <c r="AG215" i="31"/>
  <c r="AG206" i="31"/>
  <c r="AG189" i="31"/>
  <c r="AG209" i="31"/>
  <c r="AG203" i="31"/>
  <c r="AG271" i="31"/>
  <c r="AG266" i="31"/>
  <c r="AG249" i="31"/>
  <c r="AG239" i="31"/>
  <c r="AG235" i="31"/>
  <c r="AG234" i="31"/>
  <c r="AG217" i="31"/>
  <c r="AG211" i="31"/>
  <c r="AG202" i="31"/>
  <c r="AG185" i="31"/>
  <c r="AG273" i="31"/>
  <c r="AG263" i="31"/>
  <c r="AG194" i="31"/>
  <c r="AG227" i="31"/>
  <c r="AG278" i="31"/>
  <c r="AG269" i="31"/>
  <c r="AG259" i="31"/>
  <c r="AG254" i="31"/>
  <c r="AG237" i="31"/>
  <c r="AG222" i="31"/>
  <c r="AG205" i="31"/>
  <c r="AG199" i="31"/>
  <c r="AG190" i="31"/>
  <c r="AG275" i="31"/>
  <c r="AG274" i="31"/>
  <c r="AG265" i="31"/>
  <c r="AG255" i="31"/>
  <c r="AG250" i="31"/>
  <c r="AG233" i="31"/>
  <c r="AG218" i="31"/>
  <c r="AG201" i="31"/>
  <c r="AG195" i="31"/>
  <c r="AG186" i="31"/>
  <c r="AG241" i="31"/>
  <c r="AG226" i="31"/>
  <c r="AG280" i="31"/>
  <c r="AG261" i="31"/>
  <c r="AG251" i="31"/>
  <c r="AG246" i="31"/>
  <c r="AG229" i="31"/>
  <c r="AG223" i="31"/>
  <c r="AG214" i="31"/>
  <c r="AG197" i="31"/>
  <c r="AG191" i="31"/>
  <c r="AG257" i="31"/>
  <c r="AG247" i="31"/>
  <c r="AG242" i="31"/>
  <c r="AG225" i="31"/>
  <c r="AG219" i="31"/>
  <c r="AG210" i="31"/>
  <c r="AG193" i="31"/>
  <c r="AG187" i="31"/>
  <c r="AF170" i="35" l="1"/>
  <c r="AF240" i="35"/>
  <c r="AG278" i="35"/>
  <c r="AF120" i="35"/>
  <c r="AF242" i="35"/>
  <c r="AF206" i="35"/>
  <c r="AF149" i="35"/>
  <c r="AF269" i="35"/>
  <c r="AG273" i="30"/>
  <c r="AG239" i="35"/>
  <c r="AF167" i="35"/>
  <c r="AF224" i="35"/>
  <c r="AF271" i="35"/>
  <c r="AF249" i="30"/>
  <c r="AF187" i="35"/>
  <c r="AF198" i="35"/>
  <c r="AF247" i="35"/>
  <c r="AG264" i="30"/>
  <c r="AF235" i="30"/>
  <c r="AF216" i="35"/>
  <c r="AF254" i="35"/>
  <c r="AF243" i="35"/>
  <c r="AF214" i="35"/>
  <c r="AG279" i="35"/>
  <c r="AG217" i="35"/>
  <c r="AF200" i="35"/>
  <c r="AG230" i="35"/>
  <c r="AG248" i="30"/>
  <c r="AG200" i="35"/>
  <c r="AF248" i="35"/>
  <c r="AG225" i="35"/>
  <c r="AF189" i="35"/>
  <c r="AG235" i="35"/>
  <c r="AG257" i="35"/>
  <c r="AG262" i="35"/>
  <c r="AG230" i="30"/>
  <c r="AF213" i="30"/>
  <c r="AG231" i="30"/>
  <c r="AF192" i="35"/>
  <c r="AG236" i="30"/>
  <c r="AF228" i="30"/>
  <c r="AG232" i="30"/>
  <c r="AG252" i="30"/>
  <c r="AF276" i="30"/>
  <c r="AG123" i="30"/>
  <c r="AF198" i="30"/>
  <c r="AF219" i="30"/>
  <c r="AF195" i="35"/>
  <c r="AF219" i="35"/>
  <c r="AF213" i="35"/>
  <c r="AF141" i="35"/>
  <c r="AF139" i="35"/>
  <c r="AF210" i="35"/>
  <c r="AF245" i="35"/>
  <c r="AG247" i="35"/>
  <c r="AF160" i="35"/>
  <c r="AF188" i="35"/>
  <c r="AG249" i="35"/>
  <c r="AG211" i="35"/>
  <c r="AF236" i="30"/>
  <c r="AF202" i="35"/>
  <c r="AG234" i="35"/>
  <c r="AF212" i="35"/>
  <c r="AF267" i="35"/>
  <c r="AF241" i="35"/>
  <c r="AF261" i="35"/>
  <c r="AG193" i="35"/>
  <c r="AF173" i="35"/>
  <c r="AF133" i="35"/>
  <c r="AF276" i="35"/>
  <c r="AG205" i="35"/>
  <c r="AF127" i="35"/>
  <c r="AF259" i="35"/>
  <c r="AG204" i="35"/>
  <c r="AF191" i="35"/>
  <c r="AF265" i="35"/>
  <c r="AG216" i="35"/>
  <c r="AF226" i="35"/>
  <c r="AG268" i="35"/>
  <c r="AG263" i="35"/>
  <c r="AG272" i="35"/>
  <c r="AG237" i="35"/>
  <c r="AF176" i="35"/>
  <c r="AF194" i="35"/>
  <c r="AG231" i="35"/>
  <c r="AF159" i="35"/>
  <c r="AF171" i="35"/>
  <c r="AF274" i="35"/>
  <c r="AF138" i="35"/>
  <c r="AF220" i="35"/>
  <c r="AG251" i="35"/>
  <c r="AG256" i="35"/>
  <c r="AG209" i="35"/>
  <c r="AG221" i="35"/>
  <c r="AG255" i="35"/>
  <c r="AF233" i="35"/>
  <c r="AF264" i="35"/>
  <c r="AF151" i="35"/>
  <c r="AG184" i="35"/>
  <c r="AG265" i="35"/>
  <c r="AF201" i="35"/>
  <c r="AG196" i="35"/>
  <c r="AF185" i="35"/>
  <c r="AF157" i="35"/>
  <c r="AF125" i="35"/>
  <c r="AF246" i="35"/>
  <c r="AF255" i="35"/>
  <c r="AG218" i="35"/>
  <c r="AF250" i="35"/>
  <c r="AF203" i="35"/>
  <c r="AG228" i="35"/>
  <c r="AF155" i="35"/>
  <c r="AF208" i="35"/>
  <c r="AG227" i="35"/>
  <c r="AF225" i="35"/>
  <c r="AG223" i="35"/>
  <c r="AG233" i="35"/>
  <c r="AG229" i="35"/>
  <c r="AF277" i="35"/>
  <c r="AF178" i="35"/>
  <c r="AF273" i="35"/>
  <c r="AG197" i="35"/>
  <c r="AG243" i="30"/>
  <c r="AG216" i="30"/>
  <c r="AF204" i="30"/>
  <c r="AG233" i="30"/>
  <c r="AF212" i="30"/>
  <c r="AF268" i="30"/>
  <c r="AG196" i="30"/>
  <c r="AG244" i="30"/>
  <c r="AG278" i="30"/>
  <c r="AG224" i="30"/>
  <c r="AG245" i="30"/>
  <c r="AG200" i="30"/>
  <c r="AG220" i="30"/>
  <c r="AF275" i="30"/>
  <c r="AG268" i="30"/>
  <c r="AF259" i="30"/>
  <c r="AF267" i="30"/>
  <c r="AG192" i="30"/>
  <c r="AG184" i="30"/>
  <c r="AF277" i="30"/>
  <c r="H20" i="20" l="1"/>
  <c r="H12" i="20"/>
  <c r="H8" i="20"/>
  <c r="H29" i="20" l="1"/>
  <c r="H23" i="20"/>
  <c r="H34" i="20"/>
  <c r="H22" i="20"/>
  <c r="H15" i="20"/>
  <c r="H10" i="20"/>
  <c r="H13" i="20"/>
  <c r="H19" i="20"/>
  <c r="H30" i="20"/>
  <c r="H31" i="20"/>
  <c r="H28" i="20"/>
  <c r="H9" i="20"/>
  <c r="H14" i="20"/>
  <c r="H24" i="20"/>
  <c r="H25" i="20"/>
  <c r="H17" i="20"/>
  <c r="H33" i="20"/>
  <c r="H32" i="20"/>
  <c r="H27" i="20"/>
  <c r="H26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dprocto</author>
  </authors>
  <commentList>
    <comment ref="C161" authorId="0" shapeId="0" xr:uid="{8A1C23AF-7DEB-464C-990D-60ADFBCD9B3A}">
      <text>
        <r>
          <rPr>
            <b/>
            <sz val="8"/>
            <color indexed="81"/>
            <rFont val="Tahoma"/>
            <family val="2"/>
          </rPr>
          <t>dprocto:</t>
        </r>
        <r>
          <rPr>
            <sz val="8"/>
            <color indexed="81"/>
            <rFont val="Tahoma"/>
            <family val="2"/>
          </rPr>
          <t xml:space="preserve">
Used due to 15th August data being unavailable.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dprocto</author>
  </authors>
  <commentList>
    <comment ref="C161" authorId="0" shapeId="0" xr:uid="{547409E3-7A04-4614-A9DD-B64A9BE4208B}">
      <text>
        <r>
          <rPr>
            <b/>
            <sz val="8"/>
            <color indexed="81"/>
            <rFont val="Tahoma"/>
            <family val="2"/>
          </rPr>
          <t>dprocto:</t>
        </r>
        <r>
          <rPr>
            <sz val="8"/>
            <color indexed="81"/>
            <rFont val="Tahoma"/>
            <family val="2"/>
          </rPr>
          <t xml:space="preserve">
Used due to 15th August data being unavailable.</t>
        </r>
      </text>
    </comment>
  </commentList>
</comments>
</file>

<file path=xl/sharedStrings.xml><?xml version="1.0" encoding="utf-8"?>
<sst xmlns="http://schemas.openxmlformats.org/spreadsheetml/2006/main" count="2568" uniqueCount="132">
  <si>
    <t>Austria</t>
  </si>
  <si>
    <t>Belgium</t>
  </si>
  <si>
    <t>Denmark</t>
  </si>
  <si>
    <t>Finland</t>
  </si>
  <si>
    <t>France</t>
  </si>
  <si>
    <t>Germany</t>
  </si>
  <si>
    <t>Greece</t>
  </si>
  <si>
    <t>Ireland</t>
  </si>
  <si>
    <t>Italy</t>
  </si>
  <si>
    <t>Luxembourg</t>
  </si>
  <si>
    <t>Netherlands</t>
  </si>
  <si>
    <t>Portugal</t>
  </si>
  <si>
    <t>Spain</t>
  </si>
  <si>
    <t>Sweden</t>
  </si>
  <si>
    <t>12th</t>
  </si>
  <si>
    <t>17th</t>
  </si>
  <si>
    <t>14th</t>
  </si>
  <si>
    <t>16th</t>
  </si>
  <si>
    <t>Cyprus</t>
  </si>
  <si>
    <t>Estonia</t>
  </si>
  <si>
    <t>Hungary</t>
  </si>
  <si>
    <t>Latvia</t>
  </si>
  <si>
    <t>Lithuania</t>
  </si>
  <si>
    <t>Malta</t>
  </si>
  <si>
    <t>Poland</t>
  </si>
  <si>
    <t>Slovakia</t>
  </si>
  <si>
    <t>Slovenia</t>
  </si>
  <si>
    <t>13th</t>
  </si>
  <si>
    <t>18th</t>
  </si>
  <si>
    <t>15th</t>
  </si>
  <si>
    <t>Excluding Tax and Duty</t>
  </si>
  <si>
    <t>Tax and Duty</t>
  </si>
  <si>
    <t>22nd</t>
  </si>
  <si>
    <t xml:space="preserve">17th </t>
  </si>
  <si>
    <t>24th</t>
  </si>
  <si>
    <t>Diesel</t>
  </si>
  <si>
    <t xml:space="preserve">13th </t>
  </si>
  <si>
    <t xml:space="preserve">15th </t>
  </si>
  <si>
    <t xml:space="preserve">12th </t>
  </si>
  <si>
    <t>Bulgaria</t>
  </si>
  <si>
    <t>Romania</t>
  </si>
  <si>
    <t>20th</t>
  </si>
  <si>
    <t>inc_tax</t>
  </si>
  <si>
    <t>Unleaded</t>
  </si>
  <si>
    <t>Croatia</t>
  </si>
  <si>
    <t>19th</t>
  </si>
  <si>
    <t xml:space="preserve">16th </t>
  </si>
  <si>
    <t xml:space="preserve">14th </t>
  </si>
  <si>
    <t>Chart 5.1.1</t>
  </si>
  <si>
    <t>Chart 5.2.1</t>
  </si>
  <si>
    <t>Return to Contents Page</t>
  </si>
  <si>
    <t>Contents</t>
  </si>
  <si>
    <t>Tables</t>
  </si>
  <si>
    <t>Charts</t>
  </si>
  <si>
    <t>Further information</t>
  </si>
  <si>
    <t>Contacts</t>
  </si>
  <si>
    <t>10th</t>
  </si>
  <si>
    <t>Energy Prices Statistics Team</t>
  </si>
  <si>
    <t>Sorted by including taxes (largest to smallest)</t>
  </si>
  <si>
    <t>About this data</t>
  </si>
  <si>
    <t>Charts 5.1.1 and 5.2.1</t>
  </si>
  <si>
    <t>Methodology</t>
  </si>
  <si>
    <t>Data in these tables shows monthly prices of unleaded petrol and diesel for the UK compared with the EU, with and without tax.</t>
  </si>
  <si>
    <t>Premium unleaded petrol and diesel prices compared with the EU</t>
  </si>
  <si>
    <t>Remove brackets and numbers after country names</t>
  </si>
  <si>
    <t>Czechia</t>
  </si>
  <si>
    <t>UK Rank in EU14 plus UK</t>
  </si>
  <si>
    <t>UK Rank in EU27 plus UK</t>
  </si>
  <si>
    <t>Tables 5.1.1 to 5.2.1</t>
  </si>
  <si>
    <t>UK Prices</t>
  </si>
  <si>
    <t>EU Prices</t>
  </si>
  <si>
    <t xml:space="preserve">Historical reports can be found at: </t>
  </si>
  <si>
    <t>Data published in these tables are national average prices calculated from prices supplied by a sample of motor fuel companies and supermarkets.</t>
  </si>
  <si>
    <t>Prices converted to pounds sterling using mid month exchange rates.</t>
  </si>
  <si>
    <t>Methodology notes</t>
  </si>
  <si>
    <t>Further details can be found in the methodology notes at:</t>
  </si>
  <si>
    <t>Both the "without taxes" and "with taxes" reports closest to 15th of the month are used to compare with the UK mid-month data.</t>
  </si>
  <si>
    <t>Note that these are sourced from a larger sample than data published in the Weekly Fuels Prices.</t>
  </si>
  <si>
    <t>These figures will match data in Table 4.1.1 and 4.1.2 but not the Weekly estimates.</t>
  </si>
  <si>
    <t>Table 5.1.1 Premium unleaded petrol prices excluding tax and duty compared with EU countries</t>
  </si>
  <si>
    <t>Month</t>
  </si>
  <si>
    <t>Year</t>
  </si>
  <si>
    <t>Day in month of price snapshot</t>
  </si>
  <si>
    <t>Table 5.1.1 Premium unleaded petrol prices including tax and duty compared with EU countries</t>
  </si>
  <si>
    <t>Table 5.2.1 Diesel prices excluding tax and duty compared with EU countries</t>
  </si>
  <si>
    <t>Table 5.2.1 Diesel prices including tax and duty compared with EU countries</t>
  </si>
  <si>
    <t>Table 5.2.1 Diesel prices tax and duty amount compared with EU countries</t>
  </si>
  <si>
    <t>Table 5.1.1 Premium unleaded petrol price tax and duty amount compared with EU countries</t>
  </si>
  <si>
    <t>Table 5.2.1 Diesel prices tax and duty percentage compared with EU countries</t>
  </si>
  <si>
    <t>Table 5.1.1 Premium unleaded petrol price tax and duty percentage compared with EU countries</t>
  </si>
  <si>
    <t>United Kingdom [Note 1]</t>
  </si>
  <si>
    <t>Calculated as percentage of difference in price between with and without tax and duty petrol prices over the petrol price with tax and duty included.</t>
  </si>
  <si>
    <r>
      <t xml:space="preserve">Energy Prices </t>
    </r>
    <r>
      <rPr>
        <sz val="18"/>
        <rFont val="Arial"/>
        <family val="2"/>
      </rPr>
      <t>International Comparisons</t>
    </r>
  </si>
  <si>
    <t>Quarterly Energy Prices Publication (opens in a new window)</t>
  </si>
  <si>
    <t>Monthly road fuel prices in the EU website (opens in a new window)</t>
  </si>
  <si>
    <t>International statistics data sources and methodologies (opens in a new window)</t>
  </si>
  <si>
    <t>Digest of United Kingdom Energy Statistics (DUKES): glossary and acronyms (opens in a new window)</t>
  </si>
  <si>
    <t>Link to Eurostat's Weekly Oil Bulletin</t>
  </si>
  <si>
    <t>Link to historical Eurostat data</t>
  </si>
  <si>
    <t>Monthly data is available back to 1999.</t>
  </si>
  <si>
    <r>
      <rPr>
        <b/>
        <sz val="11"/>
        <rFont val="Arial"/>
        <family val="2"/>
      </rPr>
      <t>Table 5.2.1</t>
    </r>
    <r>
      <rPr>
        <sz val="11"/>
        <rFont val="Arial"/>
        <family val="2"/>
      </rPr>
      <t xml:space="preserve"> shows </t>
    </r>
    <r>
      <rPr>
        <b/>
        <sz val="11"/>
        <rFont val="Arial"/>
        <family val="2"/>
      </rPr>
      <t xml:space="preserve">monthly </t>
    </r>
    <r>
      <rPr>
        <sz val="11"/>
        <rFont val="Arial"/>
        <family val="2"/>
      </rPr>
      <t>figures for diesel compared to the EU series (data is available back to 1999).</t>
    </r>
  </si>
  <si>
    <t>This is presented with and without tax [5.1.1 (incl tax) and 5.1.1 (excl tax)] and also presents the amount of tax paid [5.1.1 (tax amount) and 5.1.1 (% tax)]</t>
  </si>
  <si>
    <t>This is presented with and without tax [5.2.1 (incl tax) and 5.2.1 (excl tax)] and also presents the amount of tax paid [5.2.1 (tax amount) and 5.2.1 (% tax)]</t>
  </si>
  <si>
    <t>UK</t>
  </si>
  <si>
    <t>Rename United Kingdom [Note 1] to UK</t>
  </si>
  <si>
    <t>In pence per litre. Prices converted to pounds sterling using mid month exchange rates.</t>
  </si>
  <si>
    <t>Press Office (media enquiries)</t>
  </si>
  <si>
    <t>Revisions policy and standards for official statistics (opens in a new window)</t>
  </si>
  <si>
    <t>Source: European Commission Oil Bulletin (non-UK) and Department for Energy Security and Net Zero Fuel Surveys (UK)</t>
  </si>
  <si>
    <t xml:space="preserve">newsdesk@energysecurity.gov.uk </t>
  </si>
  <si>
    <t>energyprices.stats@energysecurity.gov.uk</t>
  </si>
  <si>
    <t>11th</t>
  </si>
  <si>
    <t>020 7215 1445</t>
  </si>
  <si>
    <t>Link to methodology</t>
  </si>
  <si>
    <t>020 7215 1000</t>
  </si>
  <si>
    <r>
      <rPr>
        <b/>
        <sz val="11"/>
        <rFont val="Arial"/>
        <family val="2"/>
      </rPr>
      <t>Table 5.1.1</t>
    </r>
    <r>
      <rPr>
        <sz val="11"/>
        <rFont val="Arial"/>
        <family val="2"/>
      </rPr>
      <t xml:space="preserve"> shows </t>
    </r>
    <r>
      <rPr>
        <b/>
        <sz val="11"/>
        <rFont val="Arial"/>
        <family val="2"/>
      </rPr>
      <t xml:space="preserve">monthly </t>
    </r>
    <r>
      <rPr>
        <sz val="11"/>
        <rFont val="Arial"/>
        <family val="2"/>
      </rPr>
      <t>figures for unleaded petrol compared to the EU series (data is available back to 1999).</t>
    </r>
  </si>
  <si>
    <t xml:space="preserve">This data is provided at the mid point of each month. </t>
  </si>
  <si>
    <t xml:space="preserve">The data in these tables are derived from Eurostat’s Weekly Oil Bulletin. Details can be found at: </t>
  </si>
  <si>
    <t>Note 1. UK prices are sourced from a larger sample than data published in the Weekly Fuel Prices series. These figures will match data in Table 4.1.1 and 4.1.2 but not the Department's weekly prices.</t>
  </si>
  <si>
    <t>Source: European Commission Oil Bulletin (non-UK) and Department for Energy Security and Net Zero fuel surveys (UK)</t>
  </si>
  <si>
    <t>Note 1. UK prices are sourced from a larger sample than data published in the Weekly Fuel Prices series. Figures here will match data in Table 4.1.1 and 4.1.2 but not the Department's weekly prices.</t>
  </si>
  <si>
    <t>Freeze panes are turned on. To turn off freeze panes select the 'View' ribbon then 'Freeze Panes' then 'Unfreeze Panes' or use [Alt,W,F].</t>
  </si>
  <si>
    <t>Empty cells in the table represent periods where the country was not a member of the EU or data was not reported. Note Croatia data was collected from July 2007.</t>
  </si>
  <si>
    <t>In the table r indicates revised data. An r in the date column indicates all data in the row has been revised. An r in a cell indicates that just that cell has been revised.</t>
  </si>
  <si>
    <t>Calculated as the difference between prices with and without tax and duty.</t>
  </si>
  <si>
    <r>
      <t>Data period:</t>
    </r>
    <r>
      <rPr>
        <sz val="11"/>
        <rFont val="Arial"/>
        <family val="2"/>
      </rPr>
      <t xml:space="preserve"> New data for April 2026</t>
    </r>
  </si>
  <si>
    <r>
      <t>Next update:</t>
    </r>
    <r>
      <rPr>
        <sz val="11"/>
        <rFont val="Arial"/>
        <family val="2"/>
      </rPr>
      <t xml:space="preserve"> 30/06/2026</t>
    </r>
  </si>
  <si>
    <t>Czech Republic</t>
  </si>
  <si>
    <t>The correction to the formula in 5.2.1 (tax amount) has had an impact on the numbers in 5.2.1 (% tax).</t>
  </si>
  <si>
    <t>To correct the UK's value in 5.1.1 (excl tax) for April 2026; and to correct a formula in 5.2.1 (tax amount) which related to 13 countries in the EU 27 from August 2021 onwards.</t>
  </si>
  <si>
    <r>
      <t>Publication date:</t>
    </r>
    <r>
      <rPr>
        <sz val="11"/>
        <rFont val="Arial"/>
        <family val="2"/>
      </rPr>
      <t xml:space="preserve"> 05/06/2026</t>
    </r>
  </si>
  <si>
    <t>Please note this table was initially published at 9:30 on 28/05/2026. It was updated on 05/06/2026 to update two errors: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</si>
</sst>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0.0"/>
    <numFmt numFmtId="165" formatCode="0.000"/>
    <numFmt numFmtId="166" formatCode="dd\-mmm\-yyyy"/>
    <numFmt numFmtId="167" formatCode="mmm"/>
    <numFmt numFmtId="168" formatCode="0.0\ \r"/>
    <numFmt numFmtId="169" formatCode="0\ \r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7.5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u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color theme="3"/>
      <name val="Arial"/>
      <family val="2"/>
    </font>
    <font>
      <b/>
      <sz val="11"/>
      <color theme="3"/>
      <name val="Arial"/>
      <family val="2"/>
    </font>
    <font>
      <sz val="12"/>
      <color rgb="FF000000"/>
      <name val="Arial"/>
      <family val="2"/>
    </font>
    <font>
      <b/>
      <sz val="12"/>
      <color theme="3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1"/>
      <color theme="3"/>
      <name val="Arial"/>
      <family val="2"/>
    </font>
    <font>
      <sz val="12"/>
      <color theme="4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9">
    <xf numFmtId="0" fontId="0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" fillId="0" borderId="0"/>
    <xf numFmtId="0" fontId="3" fillId="0" borderId="0"/>
    <xf numFmtId="0" fontId="11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15" fillId="0" borderId="0"/>
    <xf numFmtId="0" fontId="16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0" fontId="3" fillId="0" borderId="0"/>
    <xf numFmtId="0" fontId="4" fillId="0" borderId="1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6" fillId="0" borderId="0" xfId="0" applyFont="1"/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3" borderId="0" xfId="0" applyFill="1"/>
    <xf numFmtId="164" fontId="0" fillId="4" borderId="0" xfId="0" applyNumberFormat="1" applyFill="1"/>
    <xf numFmtId="164" fontId="18" fillId="4" borderId="0" xfId="0" applyNumberFormat="1" applyFont="1" applyFill="1"/>
    <xf numFmtId="0" fontId="6" fillId="3" borderId="0" xfId="0" applyFont="1" applyFill="1"/>
    <xf numFmtId="0" fontId="22" fillId="0" borderId="0" xfId="8" applyFont="1" applyAlignment="1" applyProtection="1"/>
    <xf numFmtId="0" fontId="0" fillId="0" borderId="0" xfId="0" applyAlignment="1">
      <alignment vertical="center"/>
    </xf>
    <xf numFmtId="0" fontId="18" fillId="5" borderId="0" xfId="0" applyFont="1" applyFill="1"/>
    <xf numFmtId="0" fontId="11" fillId="2" borderId="0" xfId="0" applyFont="1" applyFill="1"/>
    <xf numFmtId="0" fontId="4" fillId="2" borderId="0" xfId="0" applyFont="1" applyFill="1"/>
    <xf numFmtId="0" fontId="23" fillId="2" borderId="0" xfId="0" applyFont="1" applyFill="1" applyAlignment="1">
      <alignment horizontal="left" vertical="center" readingOrder="1"/>
    </xf>
    <xf numFmtId="0" fontId="24" fillId="2" borderId="0" xfId="8" applyFont="1" applyFill="1" applyAlignment="1" applyProtection="1"/>
    <xf numFmtId="1" fontId="6" fillId="0" borderId="0" xfId="13" applyNumberFormat="1" applyFont="1" applyAlignment="1">
      <alignment horizontal="right"/>
    </xf>
    <xf numFmtId="0" fontId="6" fillId="0" borderId="0" xfId="0" applyFont="1" applyAlignment="1">
      <alignment wrapText="1"/>
    </xf>
    <xf numFmtId="2" fontId="6" fillId="0" borderId="0" xfId="0" applyNumberFormat="1" applyFont="1" applyAlignment="1">
      <alignment horizontal="left" wrapText="1"/>
    </xf>
    <xf numFmtId="0" fontId="3" fillId="0" borderId="0" xfId="0" applyFont="1"/>
    <xf numFmtId="0" fontId="6" fillId="0" borderId="0" xfId="13" applyFont="1" applyAlignment="1">
      <alignment wrapText="1"/>
    </xf>
    <xf numFmtId="2" fontId="6" fillId="0" borderId="0" xfId="13" applyNumberFormat="1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11" fillId="0" borderId="0" xfId="0" applyFont="1"/>
    <xf numFmtId="0" fontId="11" fillId="6" borderId="0" xfId="34" applyFont="1" applyFill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35" applyFill="1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13" fillId="0" borderId="0" xfId="8" applyFont="1" applyFill="1" applyAlignment="1" applyProtection="1">
      <alignment horizontal="left" vertical="center"/>
    </xf>
    <xf numFmtId="0" fontId="21" fillId="0" borderId="0" xfId="9" applyFont="1" applyFill="1" applyAlignment="1" applyProtection="1">
      <alignment horizontal="left" vertical="center"/>
    </xf>
    <xf numFmtId="0" fontId="21" fillId="0" borderId="0" xfId="8" applyFont="1" applyFill="1" applyAlignment="1" applyProtection="1">
      <alignment horizontal="left" vertical="center"/>
    </xf>
    <xf numFmtId="0" fontId="13" fillId="0" borderId="0" xfId="9" applyFont="1" applyFill="1" applyAlignment="1" applyProtection="1">
      <alignment horizontal="left" vertical="center"/>
    </xf>
    <xf numFmtId="0" fontId="20" fillId="0" borderId="0" xfId="0" applyFont="1" applyAlignment="1">
      <alignment vertical="center"/>
    </xf>
    <xf numFmtId="0" fontId="4" fillId="0" borderId="0" xfId="12" quotePrefix="1" applyFont="1" applyAlignment="1">
      <alignment horizontal="left"/>
    </xf>
    <xf numFmtId="0" fontId="10" fillId="2" borderId="0" xfId="12" quotePrefix="1" applyFont="1" applyFill="1" applyAlignment="1">
      <alignment horizontal="left"/>
    </xf>
    <xf numFmtId="0" fontId="2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6" fontId="11" fillId="2" borderId="0" xfId="0" applyNumberFormat="1" applyFont="1" applyFill="1" applyAlignment="1">
      <alignment horizontal="left" vertical="center"/>
    </xf>
    <xf numFmtId="0" fontId="20" fillId="2" borderId="0" xfId="0" applyFont="1" applyFill="1" applyAlignment="1">
      <alignment vertical="center"/>
    </xf>
    <xf numFmtId="166" fontId="11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27" fillId="0" borderId="0" xfId="8" applyFont="1" applyFill="1" applyAlignment="1" applyProtection="1">
      <alignment horizontal="left" vertical="center"/>
    </xf>
    <xf numFmtId="0" fontId="27" fillId="0" borderId="0" xfId="8" applyFont="1" applyFill="1" applyAlignment="1" applyProtection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27" fillId="0" borderId="0" xfId="9" applyFont="1" applyAlignment="1" applyProtection="1">
      <alignment horizontal="left" vertical="center"/>
    </xf>
    <xf numFmtId="0" fontId="14" fillId="0" borderId="0" xfId="0" applyFont="1"/>
    <xf numFmtId="164" fontId="6" fillId="0" borderId="0" xfId="0" applyNumberFormat="1" applyFont="1" applyAlignment="1">
      <alignment wrapText="1"/>
    </xf>
    <xf numFmtId="164" fontId="3" fillId="4" borderId="0" xfId="0" applyNumberFormat="1" applyFont="1" applyFill="1"/>
    <xf numFmtId="0" fontId="28" fillId="2" borderId="0" xfId="8" applyFont="1" applyFill="1" applyAlignment="1" applyProtection="1"/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/>
    </xf>
    <xf numFmtId="1" fontId="6" fillId="0" borderId="0" xfId="13" applyNumberFormat="1" applyFont="1" applyAlignment="1">
      <alignment horizontal="left"/>
    </xf>
    <xf numFmtId="164" fontId="3" fillId="0" borderId="0" xfId="13" applyNumberFormat="1" applyAlignment="1">
      <alignment horizontal="right"/>
    </xf>
    <xf numFmtId="0" fontId="29" fillId="2" borderId="0" xfId="0" applyFont="1" applyFill="1"/>
    <xf numFmtId="164" fontId="0" fillId="0" borderId="0" xfId="0" applyNumberFormat="1"/>
    <xf numFmtId="1" fontId="6" fillId="0" borderId="0" xfId="0" applyNumberFormat="1" applyFont="1" applyAlignment="1">
      <alignment horizontal="right"/>
    </xf>
    <xf numFmtId="168" fontId="3" fillId="0" borderId="0" xfId="0" applyNumberFormat="1" applyFont="1" applyAlignment="1">
      <alignment horizontal="right"/>
    </xf>
    <xf numFmtId="169" fontId="6" fillId="0" borderId="0" xfId="13" applyNumberFormat="1" applyFont="1" applyAlignment="1">
      <alignment horizontal="right"/>
    </xf>
    <xf numFmtId="164" fontId="0" fillId="5" borderId="0" xfId="0" applyNumberFormat="1" applyFill="1"/>
    <xf numFmtId="164" fontId="18" fillId="5" borderId="0" xfId="0" applyNumberFormat="1" applyFont="1" applyFill="1"/>
  </cellXfs>
  <cellStyles count="49">
    <cellStyle name="%" xfId="1" xr:uid="{00000000-0005-0000-0000-000000000000}"/>
    <cellStyle name="Comma 2" xfId="2" xr:uid="{00000000-0005-0000-0000-000002000000}"/>
    <cellStyle name="Comma 2 2" xfId="3" xr:uid="{00000000-0005-0000-0000-000003000000}"/>
    <cellStyle name="Comma 2 2 2" xfId="27" xr:uid="{6DC0529B-0164-422F-9D05-83A25250269F}"/>
    <cellStyle name="Comma 2 2 2 2" xfId="44" xr:uid="{1EA8E029-31FC-4CC8-8702-DB8C30BF812C}"/>
    <cellStyle name="Comma 2 2 3" xfId="37" xr:uid="{C150F0DA-39CF-47F6-A564-A21858316B9C}"/>
    <cellStyle name="Comma 2 3" xfId="4" xr:uid="{00000000-0005-0000-0000-000004000000}"/>
    <cellStyle name="Comma 2 3 2" xfId="28" xr:uid="{A62A7CBE-4AE6-454D-BF84-22A7907A973C}"/>
    <cellStyle name="Comma 2 3 2 2" xfId="45" xr:uid="{AB7FA9D9-1CDE-4CF2-87F7-B6D68CFEEA24}"/>
    <cellStyle name="Comma 2 3 3" xfId="38" xr:uid="{56DF72D6-5CDF-4CFD-85C6-5351978A99F1}"/>
    <cellStyle name="Comma 2 4" xfId="5" xr:uid="{00000000-0005-0000-0000-000005000000}"/>
    <cellStyle name="Comma 2 4 2" xfId="29" xr:uid="{14793700-5F39-4F02-8C31-E1056A43BCCB}"/>
    <cellStyle name="Comma 2 4 2 2" xfId="46" xr:uid="{6879AA4E-797A-4154-8924-6F5AEA919C23}"/>
    <cellStyle name="Comma 2 4 3" xfId="39" xr:uid="{96ED1621-2365-42DC-9D96-B86E65E5326E}"/>
    <cellStyle name="Comma 2 5" xfId="26" xr:uid="{2F433FFB-252B-4E71-A62E-C79B798083AD}"/>
    <cellStyle name="Comma 2 5 2" xfId="43" xr:uid="{0B698796-8065-401E-827A-A49ED55D7C3D}"/>
    <cellStyle name="Comma 2 6" xfId="36" xr:uid="{5A8F3319-BE7C-4311-88E1-64F601D45687}"/>
    <cellStyle name="Comma 3" xfId="6" xr:uid="{00000000-0005-0000-0000-000006000000}"/>
    <cellStyle name="Comma 3 2" xfId="30" xr:uid="{8AF5B35B-1D6E-4D26-9F7D-3898F1F5607A}"/>
    <cellStyle name="Comma 3 2 2" xfId="47" xr:uid="{68EC3C5D-B3F0-4BF5-A525-2AECB3E2681D}"/>
    <cellStyle name="Comma 3 3" xfId="40" xr:uid="{C1917A36-73D7-41B1-B385-E321898D249D}"/>
    <cellStyle name="Comma 4" xfId="25" xr:uid="{1F8E8B5A-3614-46EE-973C-FA9F313E0207}"/>
    <cellStyle name="Comma 4 2" xfId="42" xr:uid="{D69B95BF-431A-4FF9-A1D3-B765E6467013}"/>
    <cellStyle name="Euro" xfId="7" xr:uid="{00000000-0005-0000-0000-000007000000}"/>
    <cellStyle name="Heading 1" xfId="35" builtinId="16" customBuiltin="1"/>
    <cellStyle name="Hyperlink" xfId="8" builtinId="8"/>
    <cellStyle name="Hyperlink 2" xfId="9" xr:uid="{00000000-0005-0000-0000-000009000000}"/>
    <cellStyle name="Normal" xfId="0" builtinId="0"/>
    <cellStyle name="Normal 2" xfId="10" xr:uid="{00000000-0005-0000-0000-00000B000000}"/>
    <cellStyle name="Normal 2 2" xfId="11" xr:uid="{00000000-0005-0000-0000-00000C000000}"/>
    <cellStyle name="Normal 2 2 2" xfId="12" xr:uid="{00000000-0005-0000-0000-00000D000000}"/>
    <cellStyle name="Normal 2 3" xfId="13" xr:uid="{00000000-0005-0000-0000-00000E000000}"/>
    <cellStyle name="Normal 2 4" xfId="14" xr:uid="{00000000-0005-0000-0000-00000F000000}"/>
    <cellStyle name="Normal 3" xfId="15" xr:uid="{00000000-0005-0000-0000-000010000000}"/>
    <cellStyle name="Normal 3 2" xfId="16" xr:uid="{00000000-0005-0000-0000-000011000000}"/>
    <cellStyle name="Normal 3 3" xfId="17" xr:uid="{00000000-0005-0000-0000-000012000000}"/>
    <cellStyle name="Normal 4" xfId="18" xr:uid="{00000000-0005-0000-0000-000013000000}"/>
    <cellStyle name="Normal 5" xfId="19" xr:uid="{00000000-0005-0000-0000-000014000000}"/>
    <cellStyle name="Normal 5 2" xfId="31" xr:uid="{720F1DEF-20F6-474E-A702-5571F7AF4A0E}"/>
    <cellStyle name="Normal 6" xfId="20" xr:uid="{00000000-0005-0000-0000-000015000000}"/>
    <cellStyle name="Normal 6 2" xfId="32" xr:uid="{899BD303-D491-4070-A8E6-D98EC9EFD3FC}"/>
    <cellStyle name="Normal 6 2 2" xfId="48" xr:uid="{967CB8AE-7420-420E-BCBE-0D0023766DC6}"/>
    <cellStyle name="Normal 6 3" xfId="41" xr:uid="{D68244ED-2E6D-43FF-9D62-E6B737A0172B}"/>
    <cellStyle name="Normal_table_541" xfId="34" xr:uid="{C2E906B0-17F8-4FFF-8A20-261546EEB7B8}"/>
    <cellStyle name="Percent 2" xfId="21" xr:uid="{00000000-0005-0000-0000-000018000000}"/>
    <cellStyle name="Percent 2 2" xfId="22" xr:uid="{00000000-0005-0000-0000-000019000000}"/>
    <cellStyle name="Percent 2 2 2" xfId="33" xr:uid="{BBAB3980-AC71-4369-B1DF-94A25F95915D}"/>
    <cellStyle name="Percent 2 3" xfId="23" xr:uid="{00000000-0005-0000-0000-00001A000000}"/>
    <cellStyle name="Percent 3" xfId="24" xr:uid="{00000000-0005-0000-0000-00001B000000}"/>
  </cellStyles>
  <dxfs count="31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</dxfs>
  <tableStyles count="1" defaultTableStyle="TableStyleMedium9" defaultPivotStyle="PivotStyleLight16">
    <tableStyle name="Invisible" pivot="0" table="0" count="0" xr9:uid="{7EF8A564-F6D0-4B1C-97C8-4B8AC38E7F70}"/>
  </tableStyles>
  <colors>
    <mruColors>
      <color rgb="FF434D59"/>
      <color rgb="FF2C2A92"/>
      <color rgb="FF504A72"/>
      <color rgb="FF8F8EAC"/>
      <color rgb="FF4C4B5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GB" sz="1100" b="1" i="0" u="none" baseline="0">
                <a:effectLst/>
              </a:rPr>
              <a:t>Chart of pump price of unleaded petrol as at April 2026</a:t>
            </a:r>
            <a:r>
              <a:rPr lang="en-GB" sz="960" b="0" i="0" u="none" strike="noStrike" baseline="0">
                <a:effectLst/>
              </a:rPr>
              <a:t> </a:t>
            </a:r>
            <a:endParaRPr lang="en-GB" sz="600" u="none">
              <a:effectLst/>
            </a:endParaRPr>
          </a:p>
        </c:rich>
      </c:tx>
      <c:layout>
        <c:manualLayout>
          <c:xMode val="edge"/>
          <c:yMode val="edge"/>
          <c:x val="0.1624077702674577"/>
          <c:y val="9.568901565258507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079837850081648E-2"/>
          <c:y val="9.1475333912252405E-2"/>
          <c:w val="0.72340670838545484"/>
          <c:h val="0.82999495834747894"/>
        </c:manualLayout>
      </c:layout>
      <c:barChart>
        <c:barDir val="bar"/>
        <c:grouping val="stacked"/>
        <c:varyColors val="0"/>
        <c:ser>
          <c:idx val="0"/>
          <c:order val="0"/>
          <c:tx>
            <c:v>Excluding Tax and Duty</c:v>
          </c:tx>
          <c:spPr>
            <a:solidFill>
              <a:schemeClr val="accent3">
                <a:lumMod val="5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E0-4226-9996-83E201F5BD0E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3E0-4226-9996-83E201F5BD0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3E0-4226-9996-83E201F5BD0E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3E0-4226-9996-83E201F5BD0E}"/>
              </c:ext>
            </c:extLst>
          </c:dPt>
          <c:dLbls>
            <c:dLbl>
              <c:idx val="7"/>
              <c:spPr/>
              <c:txPr>
                <a:bodyPr anchor="ctr" anchorCtr="0"/>
                <a:lstStyle/>
                <a:p>
                  <a:pPr algn="l">
                    <a:defRPr sz="10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3E0-4226-9996-83E201F5BD0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8C822CF-7E70-4521-A56E-D9192324F421}" type="CATEGORYNAME">
                      <a:rPr lang="en-US" b="1"/>
                      <a:pPr/>
                      <a:t>[CATEGORY NAME]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D3D-4AC0-B276-1F1795DDE3F5}"/>
                </c:ext>
              </c:extLst>
            </c:dLbl>
            <c:dLbl>
              <c:idx val="19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54055791929561"/>
                      <c:h val="6.83953299784685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A3E0-4226-9996-83E201F5BD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0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chart_data!$A$7:$A$34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Germany</c:v>
                </c:pt>
                <c:pt idx="3">
                  <c:v>Greece</c:v>
                </c:pt>
                <c:pt idx="4">
                  <c:v>France</c:v>
                </c:pt>
                <c:pt idx="5">
                  <c:v>Finland</c:v>
                </c:pt>
                <c:pt idx="6">
                  <c:v>Ireland</c:v>
                </c:pt>
                <c:pt idx="7">
                  <c:v>Portugal</c:v>
                </c:pt>
                <c:pt idx="8">
                  <c:v>Belgium</c:v>
                </c:pt>
                <c:pt idx="9">
                  <c:v>Latvia</c:v>
                </c:pt>
                <c:pt idx="10">
                  <c:v>UK</c:v>
                </c:pt>
                <c:pt idx="11">
                  <c:v>Italy</c:v>
                </c:pt>
                <c:pt idx="12">
                  <c:v>Romania</c:v>
                </c:pt>
                <c:pt idx="13">
                  <c:v>Lithuania</c:v>
                </c:pt>
                <c:pt idx="14">
                  <c:v>Estonia</c:v>
                </c:pt>
                <c:pt idx="15">
                  <c:v>Luxembourg</c:v>
                </c:pt>
                <c:pt idx="16">
                  <c:v>Croatia</c:v>
                </c:pt>
                <c:pt idx="17">
                  <c:v>Austria</c:v>
                </c:pt>
                <c:pt idx="18">
                  <c:v>Sweden</c:v>
                </c:pt>
                <c:pt idx="19">
                  <c:v>Czech Republic</c:v>
                </c:pt>
                <c:pt idx="20">
                  <c:v>Slovakia</c:v>
                </c:pt>
                <c:pt idx="21">
                  <c:v>Hungary</c:v>
                </c:pt>
                <c:pt idx="22">
                  <c:v>Slovenia</c:v>
                </c:pt>
                <c:pt idx="23">
                  <c:v>Spain</c:v>
                </c:pt>
                <c:pt idx="24">
                  <c:v>Cyprus</c:v>
                </c:pt>
                <c:pt idx="25">
                  <c:v>Bulgaria</c:v>
                </c:pt>
                <c:pt idx="26">
                  <c:v>Poland</c:v>
                </c:pt>
                <c:pt idx="27">
                  <c:v>Malta</c:v>
                </c:pt>
              </c:strCache>
            </c:strRef>
          </c:cat>
          <c:val>
            <c:numRef>
              <c:f>chart_data!$B$7:$B$34</c:f>
              <c:numCache>
                <c:formatCode>0.0</c:formatCode>
                <c:ptCount val="28"/>
                <c:pt idx="0">
                  <c:v>92.79</c:v>
                </c:pt>
                <c:pt idx="1">
                  <c:v>93.61</c:v>
                </c:pt>
                <c:pt idx="2">
                  <c:v>86.75</c:v>
                </c:pt>
                <c:pt idx="3">
                  <c:v>82.49</c:v>
                </c:pt>
                <c:pt idx="4">
                  <c:v>87.63</c:v>
                </c:pt>
                <c:pt idx="5">
                  <c:v>76.59</c:v>
                </c:pt>
                <c:pt idx="6">
                  <c:v>83.07</c:v>
                </c:pt>
                <c:pt idx="7">
                  <c:v>82.08</c:v>
                </c:pt>
                <c:pt idx="8">
                  <c:v>82.65</c:v>
                </c:pt>
                <c:pt idx="9">
                  <c:v>78.180000000000007</c:v>
                </c:pt>
                <c:pt idx="10">
                  <c:v>79.001961868120318</c:v>
                </c:pt>
                <c:pt idx="11">
                  <c:v>86.04</c:v>
                </c:pt>
                <c:pt idx="12">
                  <c:v>73.56</c:v>
                </c:pt>
                <c:pt idx="13">
                  <c:v>76.62</c:v>
                </c:pt>
                <c:pt idx="14">
                  <c:v>72.680000000000007</c:v>
                </c:pt>
                <c:pt idx="15">
                  <c:v>78.510000000000005</c:v>
                </c:pt>
                <c:pt idx="16">
                  <c:v>80.41</c:v>
                </c:pt>
                <c:pt idx="17">
                  <c:v>75.540000000000006</c:v>
                </c:pt>
                <c:pt idx="18">
                  <c:v>80.959999999999994</c:v>
                </c:pt>
                <c:pt idx="19">
                  <c:v>75.95</c:v>
                </c:pt>
                <c:pt idx="20">
                  <c:v>69.930000000000007</c:v>
                </c:pt>
                <c:pt idx="21">
                  <c:v>78.02</c:v>
                </c:pt>
                <c:pt idx="22">
                  <c:v>72.84</c:v>
                </c:pt>
                <c:pt idx="23">
                  <c:v>91.6</c:v>
                </c:pt>
                <c:pt idx="24">
                  <c:v>79.03</c:v>
                </c:pt>
                <c:pt idx="25">
                  <c:v>75.05</c:v>
                </c:pt>
                <c:pt idx="26">
                  <c:v>84.29</c:v>
                </c:pt>
                <c:pt idx="27">
                  <c:v>51.03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E0-4226-9996-83E201F5BD0E}"/>
            </c:ext>
          </c:extLst>
        </c:ser>
        <c:ser>
          <c:idx val="1"/>
          <c:order val="1"/>
          <c:tx>
            <c:v>Tax and Duty</c:v>
          </c:tx>
          <c:spPr>
            <a:solidFill>
              <a:srgbClr val="9BBB59"/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rgbClr val="9BBB59"/>
              </a:solidFill>
              <a:ln w="63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3E0-4226-9996-83E201F5BD0E}"/>
              </c:ext>
            </c:extLst>
          </c:dPt>
          <c:cat>
            <c:strRef>
              <c:f>chart_data!$A$7:$A$34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Germany</c:v>
                </c:pt>
                <c:pt idx="3">
                  <c:v>Greece</c:v>
                </c:pt>
                <c:pt idx="4">
                  <c:v>France</c:v>
                </c:pt>
                <c:pt idx="5">
                  <c:v>Finland</c:v>
                </c:pt>
                <c:pt idx="6">
                  <c:v>Ireland</c:v>
                </c:pt>
                <c:pt idx="7">
                  <c:v>Portugal</c:v>
                </c:pt>
                <c:pt idx="8">
                  <c:v>Belgium</c:v>
                </c:pt>
                <c:pt idx="9">
                  <c:v>Latvia</c:v>
                </c:pt>
                <c:pt idx="10">
                  <c:v>UK</c:v>
                </c:pt>
                <c:pt idx="11">
                  <c:v>Italy</c:v>
                </c:pt>
                <c:pt idx="12">
                  <c:v>Romania</c:v>
                </c:pt>
                <c:pt idx="13">
                  <c:v>Lithuania</c:v>
                </c:pt>
                <c:pt idx="14">
                  <c:v>Estonia</c:v>
                </c:pt>
                <c:pt idx="15">
                  <c:v>Luxembourg</c:v>
                </c:pt>
                <c:pt idx="16">
                  <c:v>Croatia</c:v>
                </c:pt>
                <c:pt idx="17">
                  <c:v>Austria</c:v>
                </c:pt>
                <c:pt idx="18">
                  <c:v>Sweden</c:v>
                </c:pt>
                <c:pt idx="19">
                  <c:v>Czech Republic</c:v>
                </c:pt>
                <c:pt idx="20">
                  <c:v>Slovakia</c:v>
                </c:pt>
                <c:pt idx="21">
                  <c:v>Hungary</c:v>
                </c:pt>
                <c:pt idx="22">
                  <c:v>Slovenia</c:v>
                </c:pt>
                <c:pt idx="23">
                  <c:v>Spain</c:v>
                </c:pt>
                <c:pt idx="24">
                  <c:v>Cyprus</c:v>
                </c:pt>
                <c:pt idx="25">
                  <c:v>Bulgaria</c:v>
                </c:pt>
                <c:pt idx="26">
                  <c:v>Poland</c:v>
                </c:pt>
                <c:pt idx="27">
                  <c:v>Malta</c:v>
                </c:pt>
              </c:strCache>
            </c:strRef>
          </c:cat>
          <c:val>
            <c:numRef>
              <c:f>chart_data!$C$7:$C$34</c:f>
              <c:numCache>
                <c:formatCode>0.0</c:formatCode>
                <c:ptCount val="28"/>
                <c:pt idx="0">
                  <c:v>108.80999999999999</c:v>
                </c:pt>
                <c:pt idx="1">
                  <c:v>100.71</c:v>
                </c:pt>
                <c:pt idx="2">
                  <c:v>99.63</c:v>
                </c:pt>
                <c:pt idx="3">
                  <c:v>97.02</c:v>
                </c:pt>
                <c:pt idx="4">
                  <c:v>89.63</c:v>
                </c:pt>
                <c:pt idx="5">
                  <c:v>98.449999999999989</c:v>
                </c:pt>
                <c:pt idx="6">
                  <c:v>83.81</c:v>
                </c:pt>
                <c:pt idx="7">
                  <c:v>84.280000000000015</c:v>
                </c:pt>
                <c:pt idx="8">
                  <c:v>80.569999999999993</c:v>
                </c:pt>
                <c:pt idx="9">
                  <c:v>81.430000000000007</c:v>
                </c:pt>
                <c:pt idx="10">
                  <c:v>79.340392373624056</c:v>
                </c:pt>
                <c:pt idx="11">
                  <c:v>69.149999999999991</c:v>
                </c:pt>
                <c:pt idx="12">
                  <c:v>78.75</c:v>
                </c:pt>
                <c:pt idx="13">
                  <c:v>75.289999999999992</c:v>
                </c:pt>
                <c:pt idx="14">
                  <c:v>78.97</c:v>
                </c:pt>
                <c:pt idx="15">
                  <c:v>71.309999999999988</c:v>
                </c:pt>
                <c:pt idx="16">
                  <c:v>69.319999999999993</c:v>
                </c:pt>
                <c:pt idx="17">
                  <c:v>74.02</c:v>
                </c:pt>
                <c:pt idx="18">
                  <c:v>68.100000000000009</c:v>
                </c:pt>
                <c:pt idx="19">
                  <c:v>71.429999999999993</c:v>
                </c:pt>
                <c:pt idx="20">
                  <c:v>75.359999999999985</c:v>
                </c:pt>
                <c:pt idx="21">
                  <c:v>64.310000000000016</c:v>
                </c:pt>
                <c:pt idx="22">
                  <c:v>69.47</c:v>
                </c:pt>
                <c:pt idx="23">
                  <c:v>43.539999999999992</c:v>
                </c:pt>
                <c:pt idx="24">
                  <c:v>53.319999999999993</c:v>
                </c:pt>
                <c:pt idx="25">
                  <c:v>52.930000000000007</c:v>
                </c:pt>
                <c:pt idx="26">
                  <c:v>40.539999999999992</c:v>
                </c:pt>
                <c:pt idx="27">
                  <c:v>65.62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E0-4226-9996-83E201F5B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77996656"/>
        <c:axId val="1"/>
      </c:barChart>
      <c:catAx>
        <c:axId val="777996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Price (p/litre)</a:t>
                </a:r>
              </a:p>
            </c:rich>
          </c:tx>
          <c:layout>
            <c:manualLayout>
              <c:xMode val="edge"/>
              <c:yMode val="edge"/>
              <c:x val="0.42624975553070948"/>
              <c:y val="0.967131536796650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96656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726945733072845"/>
          <c:y val="0.10884282019919984"/>
          <c:w val="0.17328018518518518"/>
          <c:h val="0.16464149305555556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n-GB" sz="1100" b="1" i="0" u="none" baseline="0">
                <a:effectLst/>
              </a:rPr>
              <a:t>Chart of pump price of diesel as at April 2026</a:t>
            </a:r>
            <a:endParaRPr lang="en-GB" sz="1100" u="none">
              <a:effectLst/>
            </a:endParaRPr>
          </a:p>
        </c:rich>
      </c:tx>
      <c:layout>
        <c:manualLayout>
          <c:xMode val="edge"/>
          <c:yMode val="edge"/>
          <c:x val="0.19455315668724862"/>
          <c:y val="6.475436676467478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054595808596468E-2"/>
          <c:y val="6.2349434624630606E-2"/>
          <c:w val="0.76083048915198548"/>
          <c:h val="0.8577352430555556"/>
        </c:manualLayout>
      </c:layout>
      <c:barChart>
        <c:barDir val="bar"/>
        <c:grouping val="stacked"/>
        <c:varyColors val="0"/>
        <c:ser>
          <c:idx val="0"/>
          <c:order val="0"/>
          <c:tx>
            <c:v>Excluding Tax and Duty</c:v>
          </c:tx>
          <c:spPr>
            <a:solidFill>
              <a:schemeClr val="tx1">
                <a:lumMod val="75000"/>
                <a:lumOff val="2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31-4E2C-A117-E3EA9E0C1999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31-4E2C-A117-E3EA9E0C1999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C31-4E2C-A117-E3EA9E0C199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C31-4E2C-A117-E3EA9E0C1999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C31-4E2C-A117-E3EA9E0C1999}"/>
              </c:ext>
            </c:extLst>
          </c:dPt>
          <c:dLbls>
            <c:dLbl>
              <c:idx val="0"/>
              <c:spPr/>
              <c:txPr>
                <a:bodyPr anchorCtr="0"/>
                <a:lstStyle/>
                <a:p>
                  <a:pPr algn="l">
                    <a:defRPr sz="10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C31-4E2C-A117-E3EA9E0C19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D94BBBE-3DEB-4E11-9313-1F86AFB7D959}" type="CATEGORYNAME">
                      <a:rPr lang="en-US" b="1"/>
                      <a:pPr/>
                      <a:t>[CATEGORY NAME]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9BB1-413B-98B2-0D011B4BBC5B}"/>
                </c:ext>
              </c:extLst>
            </c:dLbl>
            <c:dLbl>
              <c:idx val="17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68963724536741"/>
                      <c:h val="7.18969561154218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C31-4E2C-A117-E3EA9E0C19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0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chart_data!$F$7:$F$34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Belgium</c:v>
                </c:pt>
                <c:pt idx="3">
                  <c:v>France</c:v>
                </c:pt>
                <c:pt idx="4">
                  <c:v>Finland</c:v>
                </c:pt>
                <c:pt idx="5">
                  <c:v>Germany</c:v>
                </c:pt>
                <c:pt idx="6">
                  <c:v>UK</c:v>
                </c:pt>
                <c:pt idx="7">
                  <c:v>Ireland</c:v>
                </c:pt>
                <c:pt idx="8">
                  <c:v>Italy</c:v>
                </c:pt>
                <c:pt idx="9">
                  <c:v>Lithuania</c:v>
                </c:pt>
                <c:pt idx="10">
                  <c:v>Sweden</c:v>
                </c:pt>
                <c:pt idx="11">
                  <c:v>Latvia</c:v>
                </c:pt>
                <c:pt idx="12">
                  <c:v>Portugal</c:v>
                </c:pt>
                <c:pt idx="13">
                  <c:v>Austria</c:v>
                </c:pt>
                <c:pt idx="14">
                  <c:v>Greece</c:v>
                </c:pt>
                <c:pt idx="15">
                  <c:v>Estonia</c:v>
                </c:pt>
                <c:pt idx="16">
                  <c:v>Luxembourg</c:v>
                </c:pt>
                <c:pt idx="17">
                  <c:v>Croatia</c:v>
                </c:pt>
                <c:pt idx="18">
                  <c:v>Romania</c:v>
                </c:pt>
                <c:pt idx="19">
                  <c:v>Spain</c:v>
                </c:pt>
                <c:pt idx="20">
                  <c:v>Czech Republic</c:v>
                </c:pt>
                <c:pt idx="21">
                  <c:v>Slovenia</c:v>
                </c:pt>
                <c:pt idx="22">
                  <c:v>Cyprus</c:v>
                </c:pt>
                <c:pt idx="23">
                  <c:v>Poland</c:v>
                </c:pt>
                <c:pt idx="24">
                  <c:v>Bulgaria</c:v>
                </c:pt>
                <c:pt idx="25">
                  <c:v>Slovakia</c:v>
                </c:pt>
                <c:pt idx="26">
                  <c:v>Hungary</c:v>
                </c:pt>
                <c:pt idx="27">
                  <c:v>Malta</c:v>
                </c:pt>
              </c:strCache>
            </c:strRef>
          </c:cat>
          <c:val>
            <c:numRef>
              <c:f>chart_data!$G$7:$G$34</c:f>
              <c:numCache>
                <c:formatCode>0.0</c:formatCode>
                <c:ptCount val="28"/>
                <c:pt idx="0">
                  <c:v>129.04</c:v>
                </c:pt>
                <c:pt idx="1">
                  <c:v>113.95</c:v>
                </c:pt>
                <c:pt idx="2">
                  <c:v>115.1</c:v>
                </c:pt>
                <c:pt idx="3">
                  <c:v>114.98</c:v>
                </c:pt>
                <c:pt idx="4">
                  <c:v>115.39</c:v>
                </c:pt>
                <c:pt idx="5">
                  <c:v>111.39</c:v>
                </c:pt>
                <c:pt idx="6">
                  <c:v>107.38452500000001</c:v>
                </c:pt>
                <c:pt idx="7">
                  <c:v>111.77</c:v>
                </c:pt>
                <c:pt idx="8">
                  <c:v>112.49</c:v>
                </c:pt>
                <c:pt idx="9">
                  <c:v>106.52</c:v>
                </c:pt>
                <c:pt idx="10">
                  <c:v>116.65</c:v>
                </c:pt>
                <c:pt idx="11">
                  <c:v>112.43</c:v>
                </c:pt>
                <c:pt idx="12">
                  <c:v>108.12</c:v>
                </c:pt>
                <c:pt idx="13">
                  <c:v>107.66</c:v>
                </c:pt>
                <c:pt idx="14">
                  <c:v>107.54</c:v>
                </c:pt>
                <c:pt idx="15">
                  <c:v>109.59</c:v>
                </c:pt>
                <c:pt idx="16">
                  <c:v>108.89</c:v>
                </c:pt>
                <c:pt idx="17">
                  <c:v>109.86</c:v>
                </c:pt>
                <c:pt idx="18">
                  <c:v>94.99</c:v>
                </c:pt>
                <c:pt idx="19">
                  <c:v>120.43</c:v>
                </c:pt>
                <c:pt idx="20">
                  <c:v>105.87</c:v>
                </c:pt>
                <c:pt idx="21">
                  <c:v>100.86</c:v>
                </c:pt>
                <c:pt idx="22">
                  <c:v>105.26</c:v>
                </c:pt>
                <c:pt idx="23">
                  <c:v>113.7</c:v>
                </c:pt>
                <c:pt idx="24">
                  <c:v>98.61</c:v>
                </c:pt>
                <c:pt idx="25">
                  <c:v>88.37</c:v>
                </c:pt>
                <c:pt idx="26">
                  <c:v>85.52</c:v>
                </c:pt>
                <c:pt idx="27">
                  <c:v>48.14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31-4E2C-A117-E3EA9E0C1999}"/>
            </c:ext>
          </c:extLst>
        </c:ser>
        <c:ser>
          <c:idx val="1"/>
          <c:order val="1"/>
          <c:tx>
            <c:v>Tax and Duty</c:v>
          </c:tx>
          <c:spPr>
            <a:solidFill>
              <a:schemeClr val="bg1">
                <a:lumMod val="6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C31-4E2C-A117-E3EA9E0C1999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63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C31-4E2C-A117-E3EA9E0C1999}"/>
              </c:ext>
            </c:extLst>
          </c:dPt>
          <c:cat>
            <c:strRef>
              <c:f>chart_data!$F$7:$F$34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Belgium</c:v>
                </c:pt>
                <c:pt idx="3">
                  <c:v>France</c:v>
                </c:pt>
                <c:pt idx="4">
                  <c:v>Finland</c:v>
                </c:pt>
                <c:pt idx="5">
                  <c:v>Germany</c:v>
                </c:pt>
                <c:pt idx="6">
                  <c:v>UK</c:v>
                </c:pt>
                <c:pt idx="7">
                  <c:v>Ireland</c:v>
                </c:pt>
                <c:pt idx="8">
                  <c:v>Italy</c:v>
                </c:pt>
                <c:pt idx="9">
                  <c:v>Lithuania</c:v>
                </c:pt>
                <c:pt idx="10">
                  <c:v>Sweden</c:v>
                </c:pt>
                <c:pt idx="11">
                  <c:v>Latvia</c:v>
                </c:pt>
                <c:pt idx="12">
                  <c:v>Portugal</c:v>
                </c:pt>
                <c:pt idx="13">
                  <c:v>Austria</c:v>
                </c:pt>
                <c:pt idx="14">
                  <c:v>Greece</c:v>
                </c:pt>
                <c:pt idx="15">
                  <c:v>Estonia</c:v>
                </c:pt>
                <c:pt idx="16">
                  <c:v>Luxembourg</c:v>
                </c:pt>
                <c:pt idx="17">
                  <c:v>Croatia</c:v>
                </c:pt>
                <c:pt idx="18">
                  <c:v>Romania</c:v>
                </c:pt>
                <c:pt idx="19">
                  <c:v>Spain</c:v>
                </c:pt>
                <c:pt idx="20">
                  <c:v>Czech Republic</c:v>
                </c:pt>
                <c:pt idx="21">
                  <c:v>Slovenia</c:v>
                </c:pt>
                <c:pt idx="22">
                  <c:v>Cyprus</c:v>
                </c:pt>
                <c:pt idx="23">
                  <c:v>Poland</c:v>
                </c:pt>
                <c:pt idx="24">
                  <c:v>Bulgaria</c:v>
                </c:pt>
                <c:pt idx="25">
                  <c:v>Slovakia</c:v>
                </c:pt>
                <c:pt idx="26">
                  <c:v>Hungary</c:v>
                </c:pt>
                <c:pt idx="27">
                  <c:v>Malta</c:v>
                </c:pt>
              </c:strCache>
            </c:strRef>
          </c:cat>
          <c:val>
            <c:numRef>
              <c:f>chart_data!$H$7:$H$34</c:f>
              <c:numCache>
                <c:formatCode>0.0</c:formatCode>
                <c:ptCount val="28"/>
                <c:pt idx="0">
                  <c:v>85.88</c:v>
                </c:pt>
                <c:pt idx="1">
                  <c:v>89.92</c:v>
                </c:pt>
                <c:pt idx="2">
                  <c:v>87.390000000000015</c:v>
                </c:pt>
                <c:pt idx="3">
                  <c:v>86.46</c:v>
                </c:pt>
                <c:pt idx="4">
                  <c:v>85.2</c:v>
                </c:pt>
                <c:pt idx="5">
                  <c:v>86.660000000000011</c:v>
                </c:pt>
                <c:pt idx="6">
                  <c:v>85.016904999999994</c:v>
                </c:pt>
                <c:pt idx="7">
                  <c:v>76.36999999999999</c:v>
                </c:pt>
                <c:pt idx="8">
                  <c:v>74.98</c:v>
                </c:pt>
                <c:pt idx="9">
                  <c:v>80.690000000000012</c:v>
                </c:pt>
                <c:pt idx="10">
                  <c:v>68.72</c:v>
                </c:pt>
                <c:pt idx="11">
                  <c:v>72.47</c:v>
                </c:pt>
                <c:pt idx="12">
                  <c:v>73.22</c:v>
                </c:pt>
                <c:pt idx="13">
                  <c:v>72.97999999999999</c:v>
                </c:pt>
                <c:pt idx="14">
                  <c:v>71.61999999999999</c:v>
                </c:pt>
                <c:pt idx="15">
                  <c:v>69.569999999999993</c:v>
                </c:pt>
                <c:pt idx="16">
                  <c:v>65.83</c:v>
                </c:pt>
                <c:pt idx="17">
                  <c:v>63.38000000000001</c:v>
                </c:pt>
                <c:pt idx="18">
                  <c:v>71.760000000000005</c:v>
                </c:pt>
                <c:pt idx="19">
                  <c:v>43.650000000000006</c:v>
                </c:pt>
                <c:pt idx="20">
                  <c:v>56.849999999999994</c:v>
                </c:pt>
                <c:pt idx="21">
                  <c:v>60.38000000000001</c:v>
                </c:pt>
                <c:pt idx="22">
                  <c:v>55.290000000000006</c:v>
                </c:pt>
                <c:pt idx="23">
                  <c:v>40.33</c:v>
                </c:pt>
                <c:pt idx="24">
                  <c:v>54.230000000000004</c:v>
                </c:pt>
                <c:pt idx="25">
                  <c:v>63.97999999999999</c:v>
                </c:pt>
                <c:pt idx="26">
                  <c:v>63.030000000000015</c:v>
                </c:pt>
                <c:pt idx="27">
                  <c:v>57.2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31-4E2C-A117-E3EA9E0C1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78001904"/>
        <c:axId val="1"/>
      </c:barChart>
      <c:catAx>
        <c:axId val="778001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2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Price (p/litre)</a:t>
                </a:r>
              </a:p>
            </c:rich>
          </c:tx>
          <c:layout>
            <c:manualLayout>
              <c:xMode val="edge"/>
              <c:yMode val="edge"/>
              <c:x val="0.43114598811464033"/>
              <c:y val="0.96336264779410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001904"/>
        <c:crosses val="autoZero"/>
        <c:crossBetween val="between"/>
        <c:majorUnit val="20"/>
      </c:valAx>
      <c:spPr>
        <a:solidFill>
          <a:schemeClr val="bg1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029333333333329"/>
          <c:y val="0.10087465277777778"/>
          <c:w val="0.17384199889123098"/>
          <c:h val="0.18011770833333335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16</xdr:col>
      <xdr:colOff>275788</xdr:colOff>
      <xdr:row>2</xdr:row>
      <xdr:rowOff>95250</xdr:rowOff>
    </xdr:to>
    <xdr:pic>
      <xdr:nvPicPr>
        <xdr:cNvPr id="4" name="Graphic 35" descr="Accredited Official Statistics logo">
          <a:extLst>
            <a:ext uri="{FF2B5EF4-FFF2-40B4-BE49-F238E27FC236}">
              <a16:creationId xmlns:a16="http://schemas.microsoft.com/office/drawing/2014/main" id="{385521E1-D946-430B-815E-F17D9F0F966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15375" y="0"/>
          <a:ext cx="863163" cy="857250"/>
        </a:xfrm>
        <a:prstGeom prst="rect">
          <a:avLst/>
        </a:prstGeom>
      </xdr:spPr>
    </xdr:pic>
    <xdr:clientData/>
  </xdr:twoCellAnchor>
  <xdr:twoCellAnchor editAs="oneCell">
    <xdr:from>
      <xdr:col>11</xdr:col>
      <xdr:colOff>361951</xdr:colOff>
      <xdr:row>0</xdr:row>
      <xdr:rowOff>60325</xdr:rowOff>
    </xdr:from>
    <xdr:to>
      <xdr:col>14</xdr:col>
      <xdr:colOff>533401</xdr:colOff>
      <xdr:row>2</xdr:row>
      <xdr:rowOff>37538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C491D2-6973-70C8-F224-6E40DA20A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151" y="60325"/>
          <a:ext cx="1924050" cy="739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14111</xdr:rowOff>
    </xdr:from>
    <xdr:to>
      <xdr:col>9</xdr:col>
      <xdr:colOff>481397</xdr:colOff>
      <xdr:row>39</xdr:row>
      <xdr:rowOff>140249</xdr:rowOff>
    </xdr:to>
    <xdr:graphicFrame macro="">
      <xdr:nvGraphicFramePr>
        <xdr:cNvPr id="5" name="Chart 1" descr="Chart of Pump Price of Unleaded Petrol as at October 2021&#10;">
          <a:extLst>
            <a:ext uri="{FF2B5EF4-FFF2-40B4-BE49-F238E27FC236}">
              <a16:creationId xmlns:a16="http://schemas.microsoft.com/office/drawing/2014/main" id="{FE36004F-0C11-460D-9634-B302C74BD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110067</xdr:colOff>
      <xdr:row>3</xdr:row>
      <xdr:rowOff>44450</xdr:rowOff>
    </xdr:from>
    <xdr:to>
      <xdr:col>21</xdr:col>
      <xdr:colOff>130174</xdr:colOff>
      <xdr:row>40</xdr:row>
      <xdr:rowOff>31749</xdr:rowOff>
    </xdr:to>
    <xdr:graphicFrame macro="">
      <xdr:nvGraphicFramePr>
        <xdr:cNvPr id="6" name="Chart 1" descr="Chart of Pump Price of Diesel as at October 2021&#10;">
          <a:extLst>
            <a:ext uri="{FF2B5EF4-FFF2-40B4-BE49-F238E27FC236}">
              <a16:creationId xmlns:a16="http://schemas.microsoft.com/office/drawing/2014/main" id="{38024132-5E82-41ED-A1BC-252CFCC35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7</xdr:col>
      <xdr:colOff>390525</xdr:colOff>
      <xdr:row>17</xdr:row>
      <xdr:rowOff>47625</xdr:rowOff>
    </xdr:from>
    <xdr:ext cx="78105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6782C0-1C0F-0161-54DA-D13F117C661D}"/>
            </a:ext>
          </a:extLst>
        </xdr:cNvPr>
        <xdr:cNvSpPr txBox="1"/>
      </xdr:nvSpPr>
      <xdr:spPr>
        <a:xfrm>
          <a:off x="4324350" y="2914650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1100" b="1">
              <a:solidFill>
                <a:schemeClr val="accent3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Petrol</a:t>
          </a:r>
        </a:p>
      </xdr:txBody>
    </xdr:sp>
    <xdr:clientData/>
  </xdr:oneCellAnchor>
  <xdr:oneCellAnchor>
    <xdr:from>
      <xdr:col>19</xdr:col>
      <xdr:colOff>276225</xdr:colOff>
      <xdr:row>17</xdr:row>
      <xdr:rowOff>104775</xdr:rowOff>
    </xdr:from>
    <xdr:ext cx="7810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CB8450-C29C-467A-9241-D0F014C9AEC1}"/>
            </a:ext>
          </a:extLst>
        </xdr:cNvPr>
        <xdr:cNvSpPr txBox="1"/>
      </xdr:nvSpPr>
      <xdr:spPr>
        <a:xfrm>
          <a:off x="10287000" y="2971800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11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0.81792</cdr:x>
      <cdr:y>0.31742</cdr:y>
    </cdr:from>
    <cdr:to>
      <cdr:x>0.902</cdr:x>
      <cdr:y>0.38679</cdr:y>
    </cdr:to>
    <cdr:sp macro="" textlink="">
      <cdr:nvSpPr>
        <cdr:cNvPr id="2" name="Freeform 6">
          <a:extLst xmlns:a="http://schemas.openxmlformats.org/drawingml/2006/main">
            <a:ext uri="{FF2B5EF4-FFF2-40B4-BE49-F238E27FC236}">
              <a16:creationId xmlns:a16="http://schemas.microsoft.com/office/drawing/2014/main" id="{274BD119-2EBF-49A9-8446-21663BEC997D}"/>
            </a:ext>
          </a:extLst>
        </cdr:cNvPr>
        <cdr:cNvSpPr/>
      </cdr:nvSpPr>
      <cdr:spPr bwMode="auto">
        <a:xfrm xmlns:a="http://schemas.openxmlformats.org/drawingml/2006/main">
          <a:off x="4322848" y="1890383"/>
          <a:ext cx="444377" cy="413128"/>
        </a:xfrm>
        <a:custGeom xmlns:a="http://schemas.openxmlformats.org/drawingml/2006/main">
          <a:avLst/>
          <a:gdLst>
            <a:gd name="connsiteX0" fmla="*/ 1524000 w 2948354"/>
            <a:gd name="connsiteY0" fmla="*/ 240324 h 3171093"/>
            <a:gd name="connsiteX1" fmla="*/ 445477 w 2948354"/>
            <a:gd name="connsiteY1" fmla="*/ 246185 h 3171093"/>
            <a:gd name="connsiteX2" fmla="*/ 187569 w 2948354"/>
            <a:gd name="connsiteY2" fmla="*/ 252047 h 3171093"/>
            <a:gd name="connsiteX3" fmla="*/ 187569 w 2948354"/>
            <a:gd name="connsiteY3" fmla="*/ 87924 h 3171093"/>
            <a:gd name="connsiteX4" fmla="*/ 205154 w 2948354"/>
            <a:gd name="connsiteY4" fmla="*/ 41031 h 3171093"/>
            <a:gd name="connsiteX5" fmla="*/ 234461 w 2948354"/>
            <a:gd name="connsiteY5" fmla="*/ 17585 h 3171093"/>
            <a:gd name="connsiteX6" fmla="*/ 263769 w 2948354"/>
            <a:gd name="connsiteY6" fmla="*/ 5862 h 3171093"/>
            <a:gd name="connsiteX7" fmla="*/ 1670538 w 2948354"/>
            <a:gd name="connsiteY7" fmla="*/ 0 h 3171093"/>
            <a:gd name="connsiteX8" fmla="*/ 1717431 w 2948354"/>
            <a:gd name="connsiteY8" fmla="*/ 11724 h 3171093"/>
            <a:gd name="connsiteX9" fmla="*/ 1758461 w 2948354"/>
            <a:gd name="connsiteY9" fmla="*/ 35170 h 3171093"/>
            <a:gd name="connsiteX10" fmla="*/ 1781908 w 2948354"/>
            <a:gd name="connsiteY10" fmla="*/ 93785 h 3171093"/>
            <a:gd name="connsiteX11" fmla="*/ 1781908 w 2948354"/>
            <a:gd name="connsiteY11" fmla="*/ 1160585 h 3171093"/>
            <a:gd name="connsiteX12" fmla="*/ 1863969 w 2948354"/>
            <a:gd name="connsiteY12" fmla="*/ 1154724 h 3171093"/>
            <a:gd name="connsiteX13" fmla="*/ 1963615 w 2948354"/>
            <a:gd name="connsiteY13" fmla="*/ 1154724 h 3171093"/>
            <a:gd name="connsiteX14" fmla="*/ 2092569 w 2948354"/>
            <a:gd name="connsiteY14" fmla="*/ 1189893 h 3171093"/>
            <a:gd name="connsiteX15" fmla="*/ 2180492 w 2948354"/>
            <a:gd name="connsiteY15" fmla="*/ 1254370 h 3171093"/>
            <a:gd name="connsiteX16" fmla="*/ 2227384 w 2948354"/>
            <a:gd name="connsiteY16" fmla="*/ 1336431 h 3171093"/>
            <a:gd name="connsiteX17" fmla="*/ 2239108 w 2948354"/>
            <a:gd name="connsiteY17" fmla="*/ 1465385 h 3171093"/>
            <a:gd name="connsiteX18" fmla="*/ 2227384 w 2948354"/>
            <a:gd name="connsiteY18" fmla="*/ 2045677 h 3171093"/>
            <a:gd name="connsiteX19" fmla="*/ 2239108 w 2948354"/>
            <a:gd name="connsiteY19" fmla="*/ 2303585 h 3171093"/>
            <a:gd name="connsiteX20" fmla="*/ 2286000 w 2948354"/>
            <a:gd name="connsiteY20" fmla="*/ 2479431 h 3171093"/>
            <a:gd name="connsiteX21" fmla="*/ 2344615 w 2948354"/>
            <a:gd name="connsiteY21" fmla="*/ 2579077 h 3171093"/>
            <a:gd name="connsiteX22" fmla="*/ 2403231 w 2948354"/>
            <a:gd name="connsiteY22" fmla="*/ 2608385 h 3171093"/>
            <a:gd name="connsiteX23" fmla="*/ 2502877 w 2948354"/>
            <a:gd name="connsiteY23" fmla="*/ 2602524 h 3171093"/>
            <a:gd name="connsiteX24" fmla="*/ 2602523 w 2948354"/>
            <a:gd name="connsiteY24" fmla="*/ 2584939 h 3171093"/>
            <a:gd name="connsiteX25" fmla="*/ 2690446 w 2948354"/>
            <a:gd name="connsiteY25" fmla="*/ 2543908 h 3171093"/>
            <a:gd name="connsiteX26" fmla="*/ 2725615 w 2948354"/>
            <a:gd name="connsiteY26" fmla="*/ 2432539 h 3171093"/>
            <a:gd name="connsiteX27" fmla="*/ 2754923 w 2948354"/>
            <a:gd name="connsiteY27" fmla="*/ 2303585 h 3171093"/>
            <a:gd name="connsiteX28" fmla="*/ 2766646 w 2948354"/>
            <a:gd name="connsiteY28" fmla="*/ 2127739 h 3171093"/>
            <a:gd name="connsiteX29" fmla="*/ 2708031 w 2948354"/>
            <a:gd name="connsiteY29" fmla="*/ 1652954 h 3171093"/>
            <a:gd name="connsiteX30" fmla="*/ 2590800 w 2948354"/>
            <a:gd name="connsiteY30" fmla="*/ 1031631 h 3171093"/>
            <a:gd name="connsiteX31" fmla="*/ 2497015 w 2948354"/>
            <a:gd name="connsiteY31" fmla="*/ 1031631 h 3171093"/>
            <a:gd name="connsiteX32" fmla="*/ 2403231 w 2948354"/>
            <a:gd name="connsiteY32" fmla="*/ 767862 h 3171093"/>
            <a:gd name="connsiteX33" fmla="*/ 2473569 w 2948354"/>
            <a:gd name="connsiteY33" fmla="*/ 539262 h 3171093"/>
            <a:gd name="connsiteX34" fmla="*/ 2327031 w 2948354"/>
            <a:gd name="connsiteY34" fmla="*/ 404447 h 3171093"/>
            <a:gd name="connsiteX35" fmla="*/ 2180492 w 2948354"/>
            <a:gd name="connsiteY35" fmla="*/ 334108 h 3171093"/>
            <a:gd name="connsiteX36" fmla="*/ 2186354 w 2948354"/>
            <a:gd name="connsiteY36" fmla="*/ 281354 h 3171093"/>
            <a:gd name="connsiteX37" fmla="*/ 2344615 w 2948354"/>
            <a:gd name="connsiteY37" fmla="*/ 357554 h 3171093"/>
            <a:gd name="connsiteX38" fmla="*/ 2508738 w 2948354"/>
            <a:gd name="connsiteY38" fmla="*/ 474785 h 3171093"/>
            <a:gd name="connsiteX39" fmla="*/ 2625969 w 2948354"/>
            <a:gd name="connsiteY39" fmla="*/ 451339 h 3171093"/>
            <a:gd name="connsiteX40" fmla="*/ 2831123 w 2948354"/>
            <a:gd name="connsiteY40" fmla="*/ 832339 h 3171093"/>
            <a:gd name="connsiteX41" fmla="*/ 2760784 w 2948354"/>
            <a:gd name="connsiteY41" fmla="*/ 926124 h 3171093"/>
            <a:gd name="connsiteX42" fmla="*/ 2567354 w 2948354"/>
            <a:gd name="connsiteY42" fmla="*/ 662354 h 3171093"/>
            <a:gd name="connsiteX43" fmla="*/ 2479431 w 2948354"/>
            <a:gd name="connsiteY43" fmla="*/ 756139 h 3171093"/>
            <a:gd name="connsiteX44" fmla="*/ 2526323 w 2948354"/>
            <a:gd name="connsiteY44" fmla="*/ 967154 h 3171093"/>
            <a:gd name="connsiteX45" fmla="*/ 2649415 w 2948354"/>
            <a:gd name="connsiteY45" fmla="*/ 937847 h 3171093"/>
            <a:gd name="connsiteX46" fmla="*/ 2596661 w 2948354"/>
            <a:gd name="connsiteY46" fmla="*/ 720970 h 3171093"/>
            <a:gd name="connsiteX47" fmla="*/ 2778369 w 2948354"/>
            <a:gd name="connsiteY47" fmla="*/ 949570 h 3171093"/>
            <a:gd name="connsiteX48" fmla="*/ 2848708 w 2948354"/>
            <a:gd name="connsiteY48" fmla="*/ 1330570 h 3171093"/>
            <a:gd name="connsiteX49" fmla="*/ 2930769 w 2948354"/>
            <a:gd name="connsiteY49" fmla="*/ 1975339 h 3171093"/>
            <a:gd name="connsiteX50" fmla="*/ 2948354 w 2948354"/>
            <a:gd name="connsiteY50" fmla="*/ 2274277 h 3171093"/>
            <a:gd name="connsiteX51" fmla="*/ 2901461 w 2948354"/>
            <a:gd name="connsiteY51" fmla="*/ 2455985 h 3171093"/>
            <a:gd name="connsiteX52" fmla="*/ 2778369 w 2948354"/>
            <a:gd name="connsiteY52" fmla="*/ 2696308 h 3171093"/>
            <a:gd name="connsiteX53" fmla="*/ 2649415 w 2948354"/>
            <a:gd name="connsiteY53" fmla="*/ 2778370 h 3171093"/>
            <a:gd name="connsiteX54" fmla="*/ 2450123 w 2948354"/>
            <a:gd name="connsiteY54" fmla="*/ 2813539 h 3171093"/>
            <a:gd name="connsiteX55" fmla="*/ 2221523 w 2948354"/>
            <a:gd name="connsiteY55" fmla="*/ 2754924 h 3171093"/>
            <a:gd name="connsiteX56" fmla="*/ 2069123 w 2948354"/>
            <a:gd name="connsiteY56" fmla="*/ 2549770 h 3171093"/>
            <a:gd name="connsiteX57" fmla="*/ 2022231 w 2948354"/>
            <a:gd name="connsiteY57" fmla="*/ 2186354 h 3171093"/>
            <a:gd name="connsiteX58" fmla="*/ 2045677 w 2948354"/>
            <a:gd name="connsiteY58" fmla="*/ 1606062 h 3171093"/>
            <a:gd name="connsiteX59" fmla="*/ 2045677 w 2948354"/>
            <a:gd name="connsiteY59" fmla="*/ 1441939 h 3171093"/>
            <a:gd name="connsiteX60" fmla="*/ 2022231 w 2948354"/>
            <a:gd name="connsiteY60" fmla="*/ 1383324 h 3171093"/>
            <a:gd name="connsiteX61" fmla="*/ 1946031 w 2948354"/>
            <a:gd name="connsiteY61" fmla="*/ 1342293 h 3171093"/>
            <a:gd name="connsiteX62" fmla="*/ 1828800 w 2948354"/>
            <a:gd name="connsiteY62" fmla="*/ 1371600 h 3171093"/>
            <a:gd name="connsiteX63" fmla="*/ 1781908 w 2948354"/>
            <a:gd name="connsiteY63" fmla="*/ 1371600 h 3171093"/>
            <a:gd name="connsiteX64" fmla="*/ 1781908 w 2948354"/>
            <a:gd name="connsiteY64" fmla="*/ 2954216 h 3171093"/>
            <a:gd name="connsiteX65" fmla="*/ 1946031 w 2948354"/>
            <a:gd name="connsiteY65" fmla="*/ 2960077 h 3171093"/>
            <a:gd name="connsiteX66" fmla="*/ 1957754 w 2948354"/>
            <a:gd name="connsiteY66" fmla="*/ 3171093 h 3171093"/>
            <a:gd name="connsiteX67" fmla="*/ 5861 w 2948354"/>
            <a:gd name="connsiteY67" fmla="*/ 3159370 h 3171093"/>
            <a:gd name="connsiteX68" fmla="*/ 0 w 2948354"/>
            <a:gd name="connsiteY68" fmla="*/ 2954216 h 3171093"/>
            <a:gd name="connsiteX69" fmla="*/ 205154 w 2948354"/>
            <a:gd name="connsiteY69" fmla="*/ 2942493 h 3171093"/>
            <a:gd name="connsiteX70" fmla="*/ 193431 w 2948354"/>
            <a:gd name="connsiteY70" fmla="*/ 252047 h 3171093"/>
            <a:gd name="connsiteX71" fmla="*/ 451338 w 2948354"/>
            <a:gd name="connsiteY71" fmla="*/ 246185 h 3171093"/>
            <a:gd name="connsiteX72" fmla="*/ 439615 w 2948354"/>
            <a:gd name="connsiteY72" fmla="*/ 1137139 h 3171093"/>
            <a:gd name="connsiteX73" fmla="*/ 1535723 w 2948354"/>
            <a:gd name="connsiteY73" fmla="*/ 1148862 h 3171093"/>
            <a:gd name="connsiteX74" fmla="*/ 1524000 w 2948354"/>
            <a:gd name="connsiteY74" fmla="*/ 240324 h 3171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</a:cxnLst>
          <a:rect l="l" t="t" r="r" b="b"/>
          <a:pathLst>
            <a:path w="2948354" h="3171093">
              <a:moveTo>
                <a:pt x="1524000" y="240324"/>
              </a:moveTo>
              <a:lnTo>
                <a:pt x="445477" y="246185"/>
              </a:lnTo>
              <a:lnTo>
                <a:pt x="187569" y="252047"/>
              </a:lnTo>
              <a:lnTo>
                <a:pt x="187569" y="87924"/>
              </a:lnTo>
              <a:lnTo>
                <a:pt x="205154" y="41031"/>
              </a:lnTo>
              <a:lnTo>
                <a:pt x="234461" y="17585"/>
              </a:lnTo>
              <a:lnTo>
                <a:pt x="263769" y="5862"/>
              </a:lnTo>
              <a:lnTo>
                <a:pt x="1670538" y="0"/>
              </a:lnTo>
              <a:lnTo>
                <a:pt x="1717431" y="11724"/>
              </a:lnTo>
              <a:lnTo>
                <a:pt x="1758461" y="35170"/>
              </a:lnTo>
              <a:lnTo>
                <a:pt x="1781908" y="93785"/>
              </a:lnTo>
              <a:lnTo>
                <a:pt x="1781908" y="1160585"/>
              </a:lnTo>
              <a:lnTo>
                <a:pt x="1863969" y="1154724"/>
              </a:lnTo>
              <a:lnTo>
                <a:pt x="1963615" y="1154724"/>
              </a:lnTo>
              <a:lnTo>
                <a:pt x="2092569" y="1189893"/>
              </a:lnTo>
              <a:lnTo>
                <a:pt x="2180492" y="1254370"/>
              </a:lnTo>
              <a:lnTo>
                <a:pt x="2227384" y="1336431"/>
              </a:lnTo>
              <a:lnTo>
                <a:pt x="2239108" y="1465385"/>
              </a:lnTo>
              <a:lnTo>
                <a:pt x="2227384" y="2045677"/>
              </a:lnTo>
              <a:lnTo>
                <a:pt x="2239108" y="2303585"/>
              </a:lnTo>
              <a:lnTo>
                <a:pt x="2286000" y="2479431"/>
              </a:lnTo>
              <a:lnTo>
                <a:pt x="2344615" y="2579077"/>
              </a:lnTo>
              <a:lnTo>
                <a:pt x="2403231" y="2608385"/>
              </a:lnTo>
              <a:lnTo>
                <a:pt x="2502877" y="2602524"/>
              </a:lnTo>
              <a:lnTo>
                <a:pt x="2602523" y="2584939"/>
              </a:lnTo>
              <a:lnTo>
                <a:pt x="2690446" y="2543908"/>
              </a:lnTo>
              <a:lnTo>
                <a:pt x="2725615" y="2432539"/>
              </a:lnTo>
              <a:lnTo>
                <a:pt x="2754923" y="2303585"/>
              </a:lnTo>
              <a:lnTo>
                <a:pt x="2766646" y="2127739"/>
              </a:lnTo>
              <a:lnTo>
                <a:pt x="2708031" y="1652954"/>
              </a:lnTo>
              <a:lnTo>
                <a:pt x="2590800" y="1031631"/>
              </a:lnTo>
              <a:lnTo>
                <a:pt x="2497015" y="1031631"/>
              </a:lnTo>
              <a:lnTo>
                <a:pt x="2403231" y="767862"/>
              </a:lnTo>
              <a:lnTo>
                <a:pt x="2473569" y="539262"/>
              </a:lnTo>
              <a:lnTo>
                <a:pt x="2327031" y="404447"/>
              </a:lnTo>
              <a:lnTo>
                <a:pt x="2180492" y="334108"/>
              </a:lnTo>
              <a:lnTo>
                <a:pt x="2186354" y="281354"/>
              </a:lnTo>
              <a:lnTo>
                <a:pt x="2344615" y="357554"/>
              </a:lnTo>
              <a:lnTo>
                <a:pt x="2508738" y="474785"/>
              </a:lnTo>
              <a:lnTo>
                <a:pt x="2625969" y="451339"/>
              </a:lnTo>
              <a:lnTo>
                <a:pt x="2831123" y="832339"/>
              </a:lnTo>
              <a:lnTo>
                <a:pt x="2760784" y="926124"/>
              </a:lnTo>
              <a:lnTo>
                <a:pt x="2567354" y="662354"/>
              </a:lnTo>
              <a:lnTo>
                <a:pt x="2479431" y="756139"/>
              </a:lnTo>
              <a:lnTo>
                <a:pt x="2526323" y="967154"/>
              </a:lnTo>
              <a:lnTo>
                <a:pt x="2649415" y="937847"/>
              </a:lnTo>
              <a:lnTo>
                <a:pt x="2596661" y="720970"/>
              </a:lnTo>
              <a:lnTo>
                <a:pt x="2778369" y="949570"/>
              </a:lnTo>
              <a:lnTo>
                <a:pt x="2848708" y="1330570"/>
              </a:lnTo>
              <a:lnTo>
                <a:pt x="2930769" y="1975339"/>
              </a:lnTo>
              <a:lnTo>
                <a:pt x="2948354" y="2274277"/>
              </a:lnTo>
              <a:lnTo>
                <a:pt x="2901461" y="2455985"/>
              </a:lnTo>
              <a:lnTo>
                <a:pt x="2778369" y="2696308"/>
              </a:lnTo>
              <a:lnTo>
                <a:pt x="2649415" y="2778370"/>
              </a:lnTo>
              <a:lnTo>
                <a:pt x="2450123" y="2813539"/>
              </a:lnTo>
              <a:lnTo>
                <a:pt x="2221523" y="2754924"/>
              </a:lnTo>
              <a:lnTo>
                <a:pt x="2069123" y="2549770"/>
              </a:lnTo>
              <a:lnTo>
                <a:pt x="2022231" y="2186354"/>
              </a:lnTo>
              <a:lnTo>
                <a:pt x="2045677" y="1606062"/>
              </a:lnTo>
              <a:lnTo>
                <a:pt x="2045677" y="1441939"/>
              </a:lnTo>
              <a:lnTo>
                <a:pt x="2022231" y="1383324"/>
              </a:lnTo>
              <a:lnTo>
                <a:pt x="1946031" y="1342293"/>
              </a:lnTo>
              <a:lnTo>
                <a:pt x="1828800" y="1371600"/>
              </a:lnTo>
              <a:lnTo>
                <a:pt x="1781908" y="1371600"/>
              </a:lnTo>
              <a:lnTo>
                <a:pt x="1781908" y="2954216"/>
              </a:lnTo>
              <a:lnTo>
                <a:pt x="1946031" y="2960077"/>
              </a:lnTo>
              <a:lnTo>
                <a:pt x="1957754" y="3171093"/>
              </a:lnTo>
              <a:lnTo>
                <a:pt x="5861" y="3159370"/>
              </a:lnTo>
              <a:lnTo>
                <a:pt x="0" y="2954216"/>
              </a:lnTo>
              <a:lnTo>
                <a:pt x="205154" y="2942493"/>
              </a:lnTo>
              <a:cubicBezTo>
                <a:pt x="201246" y="2045678"/>
                <a:pt x="197339" y="1148862"/>
                <a:pt x="193431" y="252047"/>
              </a:cubicBezTo>
              <a:lnTo>
                <a:pt x="451338" y="246185"/>
              </a:lnTo>
              <a:lnTo>
                <a:pt x="439615" y="1137139"/>
              </a:lnTo>
              <a:lnTo>
                <a:pt x="1535723" y="1148862"/>
              </a:lnTo>
              <a:lnTo>
                <a:pt x="1524000" y="240324"/>
              </a:lnTo>
              <a:close/>
            </a:path>
          </a:pathLst>
        </a:custGeom>
        <a:solidFill xmlns:a="http://schemas.openxmlformats.org/drawingml/2006/main">
          <a:schemeClr val="accent3">
            <a:lumMod val="50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0.14733</cdr:x>
      <cdr:y>0.60074</cdr:y>
    </cdr:from>
    <cdr:to>
      <cdr:x>0.19384</cdr:x>
      <cdr:y>0.62138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58D21C3F-5BA6-4174-8938-9D893E4B5F9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16552" y="3508988"/>
          <a:ext cx="257775" cy="120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0.86195</cdr:x>
      <cdr:y>0.30978</cdr:y>
    </cdr:from>
    <cdr:to>
      <cdr:x>0.94729</cdr:x>
      <cdr:y>0.38302</cdr:y>
    </cdr:to>
    <cdr:sp macro="" textlink="">
      <cdr:nvSpPr>
        <cdr:cNvPr id="2" name="Freeform 15">
          <a:extLst xmlns:a="http://schemas.openxmlformats.org/drawingml/2006/main">
            <a:ext uri="{FF2B5EF4-FFF2-40B4-BE49-F238E27FC236}">
              <a16:creationId xmlns:a16="http://schemas.microsoft.com/office/drawing/2014/main" id="{04E14332-D722-4039-9982-42073501A3A8}"/>
            </a:ext>
          </a:extLst>
        </cdr:cNvPr>
        <cdr:cNvSpPr/>
      </cdr:nvSpPr>
      <cdr:spPr bwMode="auto">
        <a:xfrm xmlns:a="http://schemas.openxmlformats.org/drawingml/2006/main">
          <a:off x="4654550" y="1784349"/>
          <a:ext cx="460829" cy="421823"/>
        </a:xfrm>
        <a:custGeom xmlns:a="http://schemas.openxmlformats.org/drawingml/2006/main">
          <a:avLst/>
          <a:gdLst>
            <a:gd name="connsiteX0" fmla="*/ 1524000 w 2948354"/>
            <a:gd name="connsiteY0" fmla="*/ 240324 h 3171093"/>
            <a:gd name="connsiteX1" fmla="*/ 445477 w 2948354"/>
            <a:gd name="connsiteY1" fmla="*/ 246185 h 3171093"/>
            <a:gd name="connsiteX2" fmla="*/ 187569 w 2948354"/>
            <a:gd name="connsiteY2" fmla="*/ 252047 h 3171093"/>
            <a:gd name="connsiteX3" fmla="*/ 187569 w 2948354"/>
            <a:gd name="connsiteY3" fmla="*/ 87924 h 3171093"/>
            <a:gd name="connsiteX4" fmla="*/ 205154 w 2948354"/>
            <a:gd name="connsiteY4" fmla="*/ 41031 h 3171093"/>
            <a:gd name="connsiteX5" fmla="*/ 234461 w 2948354"/>
            <a:gd name="connsiteY5" fmla="*/ 17585 h 3171093"/>
            <a:gd name="connsiteX6" fmla="*/ 263769 w 2948354"/>
            <a:gd name="connsiteY6" fmla="*/ 5862 h 3171093"/>
            <a:gd name="connsiteX7" fmla="*/ 1670538 w 2948354"/>
            <a:gd name="connsiteY7" fmla="*/ 0 h 3171093"/>
            <a:gd name="connsiteX8" fmla="*/ 1717431 w 2948354"/>
            <a:gd name="connsiteY8" fmla="*/ 11724 h 3171093"/>
            <a:gd name="connsiteX9" fmla="*/ 1758461 w 2948354"/>
            <a:gd name="connsiteY9" fmla="*/ 35170 h 3171093"/>
            <a:gd name="connsiteX10" fmla="*/ 1781908 w 2948354"/>
            <a:gd name="connsiteY10" fmla="*/ 93785 h 3171093"/>
            <a:gd name="connsiteX11" fmla="*/ 1781908 w 2948354"/>
            <a:gd name="connsiteY11" fmla="*/ 1160585 h 3171093"/>
            <a:gd name="connsiteX12" fmla="*/ 1863969 w 2948354"/>
            <a:gd name="connsiteY12" fmla="*/ 1154724 h 3171093"/>
            <a:gd name="connsiteX13" fmla="*/ 1963615 w 2948354"/>
            <a:gd name="connsiteY13" fmla="*/ 1154724 h 3171093"/>
            <a:gd name="connsiteX14" fmla="*/ 2092569 w 2948354"/>
            <a:gd name="connsiteY14" fmla="*/ 1189893 h 3171093"/>
            <a:gd name="connsiteX15" fmla="*/ 2180492 w 2948354"/>
            <a:gd name="connsiteY15" fmla="*/ 1254370 h 3171093"/>
            <a:gd name="connsiteX16" fmla="*/ 2227384 w 2948354"/>
            <a:gd name="connsiteY16" fmla="*/ 1336431 h 3171093"/>
            <a:gd name="connsiteX17" fmla="*/ 2239108 w 2948354"/>
            <a:gd name="connsiteY17" fmla="*/ 1465385 h 3171093"/>
            <a:gd name="connsiteX18" fmla="*/ 2227384 w 2948354"/>
            <a:gd name="connsiteY18" fmla="*/ 2045677 h 3171093"/>
            <a:gd name="connsiteX19" fmla="*/ 2239108 w 2948354"/>
            <a:gd name="connsiteY19" fmla="*/ 2303585 h 3171093"/>
            <a:gd name="connsiteX20" fmla="*/ 2286000 w 2948354"/>
            <a:gd name="connsiteY20" fmla="*/ 2479431 h 3171093"/>
            <a:gd name="connsiteX21" fmla="*/ 2344615 w 2948354"/>
            <a:gd name="connsiteY21" fmla="*/ 2579077 h 3171093"/>
            <a:gd name="connsiteX22" fmla="*/ 2403231 w 2948354"/>
            <a:gd name="connsiteY22" fmla="*/ 2608385 h 3171093"/>
            <a:gd name="connsiteX23" fmla="*/ 2502877 w 2948354"/>
            <a:gd name="connsiteY23" fmla="*/ 2602524 h 3171093"/>
            <a:gd name="connsiteX24" fmla="*/ 2602523 w 2948354"/>
            <a:gd name="connsiteY24" fmla="*/ 2584939 h 3171093"/>
            <a:gd name="connsiteX25" fmla="*/ 2690446 w 2948354"/>
            <a:gd name="connsiteY25" fmla="*/ 2543908 h 3171093"/>
            <a:gd name="connsiteX26" fmla="*/ 2725615 w 2948354"/>
            <a:gd name="connsiteY26" fmla="*/ 2432539 h 3171093"/>
            <a:gd name="connsiteX27" fmla="*/ 2754923 w 2948354"/>
            <a:gd name="connsiteY27" fmla="*/ 2303585 h 3171093"/>
            <a:gd name="connsiteX28" fmla="*/ 2766646 w 2948354"/>
            <a:gd name="connsiteY28" fmla="*/ 2127739 h 3171093"/>
            <a:gd name="connsiteX29" fmla="*/ 2708031 w 2948354"/>
            <a:gd name="connsiteY29" fmla="*/ 1652954 h 3171093"/>
            <a:gd name="connsiteX30" fmla="*/ 2590800 w 2948354"/>
            <a:gd name="connsiteY30" fmla="*/ 1031631 h 3171093"/>
            <a:gd name="connsiteX31" fmla="*/ 2497015 w 2948354"/>
            <a:gd name="connsiteY31" fmla="*/ 1031631 h 3171093"/>
            <a:gd name="connsiteX32" fmla="*/ 2403231 w 2948354"/>
            <a:gd name="connsiteY32" fmla="*/ 767862 h 3171093"/>
            <a:gd name="connsiteX33" fmla="*/ 2473569 w 2948354"/>
            <a:gd name="connsiteY33" fmla="*/ 539262 h 3171093"/>
            <a:gd name="connsiteX34" fmla="*/ 2327031 w 2948354"/>
            <a:gd name="connsiteY34" fmla="*/ 404447 h 3171093"/>
            <a:gd name="connsiteX35" fmla="*/ 2180492 w 2948354"/>
            <a:gd name="connsiteY35" fmla="*/ 334108 h 3171093"/>
            <a:gd name="connsiteX36" fmla="*/ 2186354 w 2948354"/>
            <a:gd name="connsiteY36" fmla="*/ 281354 h 3171093"/>
            <a:gd name="connsiteX37" fmla="*/ 2344615 w 2948354"/>
            <a:gd name="connsiteY37" fmla="*/ 357554 h 3171093"/>
            <a:gd name="connsiteX38" fmla="*/ 2508738 w 2948354"/>
            <a:gd name="connsiteY38" fmla="*/ 474785 h 3171093"/>
            <a:gd name="connsiteX39" fmla="*/ 2625969 w 2948354"/>
            <a:gd name="connsiteY39" fmla="*/ 451339 h 3171093"/>
            <a:gd name="connsiteX40" fmla="*/ 2831123 w 2948354"/>
            <a:gd name="connsiteY40" fmla="*/ 832339 h 3171093"/>
            <a:gd name="connsiteX41" fmla="*/ 2760784 w 2948354"/>
            <a:gd name="connsiteY41" fmla="*/ 926124 h 3171093"/>
            <a:gd name="connsiteX42" fmla="*/ 2567354 w 2948354"/>
            <a:gd name="connsiteY42" fmla="*/ 662354 h 3171093"/>
            <a:gd name="connsiteX43" fmla="*/ 2479431 w 2948354"/>
            <a:gd name="connsiteY43" fmla="*/ 756139 h 3171093"/>
            <a:gd name="connsiteX44" fmla="*/ 2526323 w 2948354"/>
            <a:gd name="connsiteY44" fmla="*/ 967154 h 3171093"/>
            <a:gd name="connsiteX45" fmla="*/ 2649415 w 2948354"/>
            <a:gd name="connsiteY45" fmla="*/ 937847 h 3171093"/>
            <a:gd name="connsiteX46" fmla="*/ 2596661 w 2948354"/>
            <a:gd name="connsiteY46" fmla="*/ 720970 h 3171093"/>
            <a:gd name="connsiteX47" fmla="*/ 2778369 w 2948354"/>
            <a:gd name="connsiteY47" fmla="*/ 949570 h 3171093"/>
            <a:gd name="connsiteX48" fmla="*/ 2848708 w 2948354"/>
            <a:gd name="connsiteY48" fmla="*/ 1330570 h 3171093"/>
            <a:gd name="connsiteX49" fmla="*/ 2930769 w 2948354"/>
            <a:gd name="connsiteY49" fmla="*/ 1975339 h 3171093"/>
            <a:gd name="connsiteX50" fmla="*/ 2948354 w 2948354"/>
            <a:gd name="connsiteY50" fmla="*/ 2274277 h 3171093"/>
            <a:gd name="connsiteX51" fmla="*/ 2901461 w 2948354"/>
            <a:gd name="connsiteY51" fmla="*/ 2455985 h 3171093"/>
            <a:gd name="connsiteX52" fmla="*/ 2778369 w 2948354"/>
            <a:gd name="connsiteY52" fmla="*/ 2696308 h 3171093"/>
            <a:gd name="connsiteX53" fmla="*/ 2649415 w 2948354"/>
            <a:gd name="connsiteY53" fmla="*/ 2778370 h 3171093"/>
            <a:gd name="connsiteX54" fmla="*/ 2450123 w 2948354"/>
            <a:gd name="connsiteY54" fmla="*/ 2813539 h 3171093"/>
            <a:gd name="connsiteX55" fmla="*/ 2221523 w 2948354"/>
            <a:gd name="connsiteY55" fmla="*/ 2754924 h 3171093"/>
            <a:gd name="connsiteX56" fmla="*/ 2069123 w 2948354"/>
            <a:gd name="connsiteY56" fmla="*/ 2549770 h 3171093"/>
            <a:gd name="connsiteX57" fmla="*/ 2022231 w 2948354"/>
            <a:gd name="connsiteY57" fmla="*/ 2186354 h 3171093"/>
            <a:gd name="connsiteX58" fmla="*/ 2045677 w 2948354"/>
            <a:gd name="connsiteY58" fmla="*/ 1606062 h 3171093"/>
            <a:gd name="connsiteX59" fmla="*/ 2045677 w 2948354"/>
            <a:gd name="connsiteY59" fmla="*/ 1441939 h 3171093"/>
            <a:gd name="connsiteX60" fmla="*/ 2022231 w 2948354"/>
            <a:gd name="connsiteY60" fmla="*/ 1383324 h 3171093"/>
            <a:gd name="connsiteX61" fmla="*/ 1946031 w 2948354"/>
            <a:gd name="connsiteY61" fmla="*/ 1342293 h 3171093"/>
            <a:gd name="connsiteX62" fmla="*/ 1828800 w 2948354"/>
            <a:gd name="connsiteY62" fmla="*/ 1371600 h 3171093"/>
            <a:gd name="connsiteX63" fmla="*/ 1781908 w 2948354"/>
            <a:gd name="connsiteY63" fmla="*/ 1371600 h 3171093"/>
            <a:gd name="connsiteX64" fmla="*/ 1781908 w 2948354"/>
            <a:gd name="connsiteY64" fmla="*/ 2954216 h 3171093"/>
            <a:gd name="connsiteX65" fmla="*/ 1946031 w 2948354"/>
            <a:gd name="connsiteY65" fmla="*/ 2960077 h 3171093"/>
            <a:gd name="connsiteX66" fmla="*/ 1957754 w 2948354"/>
            <a:gd name="connsiteY66" fmla="*/ 3171093 h 3171093"/>
            <a:gd name="connsiteX67" fmla="*/ 5861 w 2948354"/>
            <a:gd name="connsiteY67" fmla="*/ 3159370 h 3171093"/>
            <a:gd name="connsiteX68" fmla="*/ 0 w 2948354"/>
            <a:gd name="connsiteY68" fmla="*/ 2954216 h 3171093"/>
            <a:gd name="connsiteX69" fmla="*/ 205154 w 2948354"/>
            <a:gd name="connsiteY69" fmla="*/ 2942493 h 3171093"/>
            <a:gd name="connsiteX70" fmla="*/ 193431 w 2948354"/>
            <a:gd name="connsiteY70" fmla="*/ 252047 h 3171093"/>
            <a:gd name="connsiteX71" fmla="*/ 451338 w 2948354"/>
            <a:gd name="connsiteY71" fmla="*/ 246185 h 3171093"/>
            <a:gd name="connsiteX72" fmla="*/ 439615 w 2948354"/>
            <a:gd name="connsiteY72" fmla="*/ 1137139 h 3171093"/>
            <a:gd name="connsiteX73" fmla="*/ 1535723 w 2948354"/>
            <a:gd name="connsiteY73" fmla="*/ 1148862 h 3171093"/>
            <a:gd name="connsiteX74" fmla="*/ 1524000 w 2948354"/>
            <a:gd name="connsiteY74" fmla="*/ 240324 h 3171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</a:cxnLst>
          <a:rect l="l" t="t" r="r" b="b"/>
          <a:pathLst>
            <a:path w="2948354" h="3171093">
              <a:moveTo>
                <a:pt x="1524000" y="240324"/>
              </a:moveTo>
              <a:lnTo>
                <a:pt x="445477" y="246185"/>
              </a:lnTo>
              <a:lnTo>
                <a:pt x="187569" y="252047"/>
              </a:lnTo>
              <a:lnTo>
                <a:pt x="187569" y="87924"/>
              </a:lnTo>
              <a:lnTo>
                <a:pt x="205154" y="41031"/>
              </a:lnTo>
              <a:lnTo>
                <a:pt x="234461" y="17585"/>
              </a:lnTo>
              <a:lnTo>
                <a:pt x="263769" y="5862"/>
              </a:lnTo>
              <a:lnTo>
                <a:pt x="1670538" y="0"/>
              </a:lnTo>
              <a:lnTo>
                <a:pt x="1717431" y="11724"/>
              </a:lnTo>
              <a:lnTo>
                <a:pt x="1758461" y="35170"/>
              </a:lnTo>
              <a:lnTo>
                <a:pt x="1781908" y="93785"/>
              </a:lnTo>
              <a:lnTo>
                <a:pt x="1781908" y="1160585"/>
              </a:lnTo>
              <a:lnTo>
                <a:pt x="1863969" y="1154724"/>
              </a:lnTo>
              <a:lnTo>
                <a:pt x="1963615" y="1154724"/>
              </a:lnTo>
              <a:lnTo>
                <a:pt x="2092569" y="1189893"/>
              </a:lnTo>
              <a:lnTo>
                <a:pt x="2180492" y="1254370"/>
              </a:lnTo>
              <a:lnTo>
                <a:pt x="2227384" y="1336431"/>
              </a:lnTo>
              <a:lnTo>
                <a:pt x="2239108" y="1465385"/>
              </a:lnTo>
              <a:lnTo>
                <a:pt x="2227384" y="2045677"/>
              </a:lnTo>
              <a:lnTo>
                <a:pt x="2239108" y="2303585"/>
              </a:lnTo>
              <a:lnTo>
                <a:pt x="2286000" y="2479431"/>
              </a:lnTo>
              <a:lnTo>
                <a:pt x="2344615" y="2579077"/>
              </a:lnTo>
              <a:lnTo>
                <a:pt x="2403231" y="2608385"/>
              </a:lnTo>
              <a:lnTo>
                <a:pt x="2502877" y="2602524"/>
              </a:lnTo>
              <a:lnTo>
                <a:pt x="2602523" y="2584939"/>
              </a:lnTo>
              <a:lnTo>
                <a:pt x="2690446" y="2543908"/>
              </a:lnTo>
              <a:lnTo>
                <a:pt x="2725615" y="2432539"/>
              </a:lnTo>
              <a:lnTo>
                <a:pt x="2754923" y="2303585"/>
              </a:lnTo>
              <a:lnTo>
                <a:pt x="2766646" y="2127739"/>
              </a:lnTo>
              <a:lnTo>
                <a:pt x="2708031" y="1652954"/>
              </a:lnTo>
              <a:lnTo>
                <a:pt x="2590800" y="1031631"/>
              </a:lnTo>
              <a:lnTo>
                <a:pt x="2497015" y="1031631"/>
              </a:lnTo>
              <a:lnTo>
                <a:pt x="2403231" y="767862"/>
              </a:lnTo>
              <a:lnTo>
                <a:pt x="2473569" y="539262"/>
              </a:lnTo>
              <a:lnTo>
                <a:pt x="2327031" y="404447"/>
              </a:lnTo>
              <a:lnTo>
                <a:pt x="2180492" y="334108"/>
              </a:lnTo>
              <a:lnTo>
                <a:pt x="2186354" y="281354"/>
              </a:lnTo>
              <a:lnTo>
                <a:pt x="2344615" y="357554"/>
              </a:lnTo>
              <a:lnTo>
                <a:pt x="2508738" y="474785"/>
              </a:lnTo>
              <a:lnTo>
                <a:pt x="2625969" y="451339"/>
              </a:lnTo>
              <a:lnTo>
                <a:pt x="2831123" y="832339"/>
              </a:lnTo>
              <a:lnTo>
                <a:pt x="2760784" y="926124"/>
              </a:lnTo>
              <a:lnTo>
                <a:pt x="2567354" y="662354"/>
              </a:lnTo>
              <a:lnTo>
                <a:pt x="2479431" y="756139"/>
              </a:lnTo>
              <a:lnTo>
                <a:pt x="2526323" y="967154"/>
              </a:lnTo>
              <a:lnTo>
                <a:pt x="2649415" y="937847"/>
              </a:lnTo>
              <a:lnTo>
                <a:pt x="2596661" y="720970"/>
              </a:lnTo>
              <a:lnTo>
                <a:pt x="2778369" y="949570"/>
              </a:lnTo>
              <a:lnTo>
                <a:pt x="2848708" y="1330570"/>
              </a:lnTo>
              <a:lnTo>
                <a:pt x="2930769" y="1975339"/>
              </a:lnTo>
              <a:lnTo>
                <a:pt x="2948354" y="2274277"/>
              </a:lnTo>
              <a:lnTo>
                <a:pt x="2901461" y="2455985"/>
              </a:lnTo>
              <a:lnTo>
                <a:pt x="2778369" y="2696308"/>
              </a:lnTo>
              <a:lnTo>
                <a:pt x="2649415" y="2778370"/>
              </a:lnTo>
              <a:lnTo>
                <a:pt x="2450123" y="2813539"/>
              </a:lnTo>
              <a:lnTo>
                <a:pt x="2221523" y="2754924"/>
              </a:lnTo>
              <a:lnTo>
                <a:pt x="2069123" y="2549770"/>
              </a:lnTo>
              <a:lnTo>
                <a:pt x="2022231" y="2186354"/>
              </a:lnTo>
              <a:lnTo>
                <a:pt x="2045677" y="1606062"/>
              </a:lnTo>
              <a:lnTo>
                <a:pt x="2045677" y="1441939"/>
              </a:lnTo>
              <a:lnTo>
                <a:pt x="2022231" y="1383324"/>
              </a:lnTo>
              <a:lnTo>
                <a:pt x="1946031" y="1342293"/>
              </a:lnTo>
              <a:lnTo>
                <a:pt x="1828800" y="1371600"/>
              </a:lnTo>
              <a:lnTo>
                <a:pt x="1781908" y="1371600"/>
              </a:lnTo>
              <a:lnTo>
                <a:pt x="1781908" y="2954216"/>
              </a:lnTo>
              <a:lnTo>
                <a:pt x="1946031" y="2960077"/>
              </a:lnTo>
              <a:lnTo>
                <a:pt x="1957754" y="3171093"/>
              </a:lnTo>
              <a:lnTo>
                <a:pt x="5861" y="3159370"/>
              </a:lnTo>
              <a:lnTo>
                <a:pt x="0" y="2954216"/>
              </a:lnTo>
              <a:lnTo>
                <a:pt x="205154" y="2942493"/>
              </a:lnTo>
              <a:cubicBezTo>
                <a:pt x="201246" y="2045678"/>
                <a:pt x="197339" y="1148862"/>
                <a:pt x="193431" y="252047"/>
              </a:cubicBezTo>
              <a:lnTo>
                <a:pt x="451338" y="246185"/>
              </a:lnTo>
              <a:lnTo>
                <a:pt x="439615" y="1137139"/>
              </a:lnTo>
              <a:lnTo>
                <a:pt x="1535723" y="1148862"/>
              </a:lnTo>
              <a:lnTo>
                <a:pt x="1524000" y="240324"/>
              </a:lnTo>
              <a:close/>
            </a:path>
          </a:pathLst>
        </a:custGeom>
        <a:solidFill xmlns:a="http://schemas.openxmlformats.org/drawingml/2006/main">
          <a:schemeClr val="tx1">
            <a:lumMod val="75000"/>
            <a:lumOff val="2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0.13414</cdr:x>
      <cdr:y>0.7103</cdr:y>
    </cdr:from>
    <cdr:to>
      <cdr:x>0.18162</cdr:x>
      <cdr:y>0.73135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2580ED9-CC1C-4FEF-BF28-7E18BAA148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48022" y="4163122"/>
          <a:ext cx="264765" cy="1233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7203EB-CE1E-442E-A5D4-D1B2B88B9E19}" name="Premium_unleaded_petrol_prices_excluding_tax_and_duty_compared_with_EU_countries" displayName="Premium_unleaded_petrol_prices_excluding_tax_and_duty_compared_with_EU_countries" ref="A8:AG337" totalsRowShown="0" headerRowDxfId="311" dataDxfId="310">
  <autoFilter ref="A8:AG337" xr:uid="{E37203EB-CE1E-442E-A5D4-D1B2B88B9E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56BFA4ED-8DD7-483F-B62D-6F3CBE649D1B}" name="Year" dataDxfId="309"/>
    <tableColumn id="2" xr3:uid="{DD1A89C0-7391-428C-8881-6F0579034AC4}" name="Month" dataDxfId="308"/>
    <tableColumn id="3" xr3:uid="{21CCC136-B0C5-4148-8016-6832E56F0059}" name="Day in month of price snapshot" dataDxfId="307"/>
    <tableColumn id="4" xr3:uid="{3229E401-7826-4217-9A11-63ED71FCFC37}" name="Austria" dataDxfId="306"/>
    <tableColumn id="5" xr3:uid="{CBD392F3-1B66-46CB-849C-B5F88E6A245C}" name="Belgium" dataDxfId="305"/>
    <tableColumn id="6" xr3:uid="{F170A95D-B9EF-41F9-8146-FCD96FA8B8E6}" name="Denmark" dataDxfId="304"/>
    <tableColumn id="7" xr3:uid="{BA10BD62-F0FF-4799-8007-0FB45A4AB5CD}" name="Finland" dataDxfId="303"/>
    <tableColumn id="8" xr3:uid="{4151A9CA-F3F8-4E21-ACCF-0235F7DD8C01}" name="France" dataDxfId="302"/>
    <tableColumn id="9" xr3:uid="{35F9248E-C099-4383-B4D9-FFEFE96F9725}" name="Germany" dataDxfId="301"/>
    <tableColumn id="10" xr3:uid="{3864882F-75E7-4410-8F60-B274EC4FB584}" name="Greece" dataDxfId="300"/>
    <tableColumn id="11" xr3:uid="{64498CC1-E37C-4B0C-92FA-303583F2A3CA}" name="Ireland" dataDxfId="299"/>
    <tableColumn id="12" xr3:uid="{7B9BFB5C-A5CF-4609-9CDF-94D7EDC43B0B}" name="Italy" dataDxfId="298"/>
    <tableColumn id="13" xr3:uid="{71291689-ACBD-4A00-B220-BC6DB0034F42}" name="Luxembourg" dataDxfId="297"/>
    <tableColumn id="14" xr3:uid="{AE7B2A74-3AA9-48AB-9542-C6893A99AB55}" name="Netherlands" dataDxfId="296"/>
    <tableColumn id="15" xr3:uid="{77CBCF97-FC03-4B46-8899-C7885B8DC5B1}" name="Portugal" dataDxfId="295"/>
    <tableColumn id="16" xr3:uid="{8F37CCE3-19F2-4DBE-A051-C104978D64E3}" name="Spain" dataDxfId="294"/>
    <tableColumn id="17" xr3:uid="{065CD486-AD11-42CD-AD5D-EE54EDADDCD1}" name="Sweden" dataDxfId="293"/>
    <tableColumn id="18" xr3:uid="{C4751502-C5A5-4263-B4E1-FBC3C15865D0}" name="United Kingdom [Note 1]" dataDxfId="292"/>
    <tableColumn id="19" xr3:uid="{9F73F587-E14D-4B47-A60A-0638C5963A46}" name="Bulgaria" dataDxfId="291"/>
    <tableColumn id="20" xr3:uid="{36019C8D-49A4-4A9C-9941-B2125F07C426}" name="Croatia" dataDxfId="290"/>
    <tableColumn id="21" xr3:uid="{BADE039E-FC1D-4FC4-8FC0-8CE30BAA52AB}" name="Cyprus" dataDxfId="289"/>
    <tableColumn id="22" xr3:uid="{1ACE9B19-6A68-41D4-B5FA-23B0E53E1810}" name="Czechia" dataDxfId="288"/>
    <tableColumn id="23" xr3:uid="{8ADFE37C-E7E5-485B-AF73-603826B14BE7}" name="Estonia" dataDxfId="287"/>
    <tableColumn id="24" xr3:uid="{642C0EB1-902D-4B0F-B29B-E1C01D8CBF32}" name="Hungary" dataDxfId="286"/>
    <tableColumn id="25" xr3:uid="{9BA97576-E5C4-4D73-9AC0-3492D76D1A82}" name="Latvia" dataDxfId="285"/>
    <tableColumn id="26" xr3:uid="{B6C32685-3CF6-45DC-9C4A-DD0E51142EDA}" name="Lithuania" dataDxfId="284"/>
    <tableColumn id="27" xr3:uid="{94F8A23B-F389-450F-8C9C-6F59DC86B63D}" name="Malta" dataDxfId="283"/>
    <tableColumn id="28" xr3:uid="{C742F292-9ADB-4E4F-BE93-CD5C65DB6D9B}" name="Poland" dataDxfId="282"/>
    <tableColumn id="29" xr3:uid="{615644DD-C5DD-4AC9-828C-EB8B06B3EAC8}" name="Romania" dataDxfId="281"/>
    <tableColumn id="30" xr3:uid="{B50C8633-4DD2-4783-BD60-5F5535CF45B3}" name="Slovakia" dataDxfId="280"/>
    <tableColumn id="31" xr3:uid="{902F6D38-3294-486A-B313-2B0EE6C47EE4}" name="Slovenia" dataDxfId="279"/>
    <tableColumn id="32" xr3:uid="{202D4104-7623-4156-B0EA-6DC2B2E3E991}" name="UK Rank in EU14 plus UK" dataDxfId="278" dataCellStyle="Normal 2 3">
      <calculatedColumnFormula>RANK(R9,D9:R9,1)</calculatedColumnFormula>
    </tableColumn>
    <tableColumn id="33" xr3:uid="{F2FA862F-3A7F-4591-988C-A6FFA855F1BF}" name="UK Rank in EU27 plus UK" dataDxfId="277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4F61F0-01FC-4317-A8C1-A61111E5B549}" name="Premium_unleaded_petrol_prices_including_tax_and_duty_compared_with_EU_countries" displayName="Premium_unleaded_petrol_prices_including_tax_and_duty_compared_with_EU_countries" ref="A8:AG336" totalsRowShown="0" headerRowDxfId="276" dataDxfId="275">
  <autoFilter ref="A8:AG336" xr:uid="{7E4F61F0-01FC-4317-A8C1-A61111E5B54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A7C16548-2093-4B58-B2EF-9E9006A52CA3}" name="Year" dataDxfId="274"/>
    <tableColumn id="2" xr3:uid="{0F8D9297-384A-4585-B44E-DFB7FE4EBC7D}" name="Month" dataDxfId="273"/>
    <tableColumn id="3" xr3:uid="{7826D60F-6132-4269-9929-CDE4F7088C28}" name="Day in month of price snapshot" dataDxfId="272"/>
    <tableColumn id="4" xr3:uid="{DAC2B679-E3A6-495B-869C-E6975C694BB5}" name="Austria" dataDxfId="271"/>
    <tableColumn id="5" xr3:uid="{E8086AB5-C68A-4596-802B-5A7915B05FA7}" name="Belgium" dataDxfId="270"/>
    <tableColumn id="6" xr3:uid="{9BB62B06-C288-4AA5-ABE5-B2C20B32E9A1}" name="Denmark" dataDxfId="269"/>
    <tableColumn id="7" xr3:uid="{DB1F425D-F5AC-49F7-AED0-3D9B14017093}" name="Finland" dataDxfId="268"/>
    <tableColumn id="8" xr3:uid="{F8CA78DC-A73B-4DC5-B3A4-CF3E27E18D8D}" name="France" dataDxfId="267"/>
    <tableColumn id="9" xr3:uid="{9E561983-1674-4B66-AED2-B5ADC469A306}" name="Germany" dataDxfId="266"/>
    <tableColumn id="10" xr3:uid="{3650A322-A253-498C-BD04-8D6F430B3BCE}" name="Greece" dataDxfId="265"/>
    <tableColumn id="11" xr3:uid="{524E36DB-6560-4502-BC96-DAF403E0E708}" name="Ireland" dataDxfId="264"/>
    <tableColumn id="12" xr3:uid="{F285535D-EBD7-463E-AA2B-98239FB50DA5}" name="Italy" dataDxfId="263"/>
    <tableColumn id="13" xr3:uid="{B2225022-D265-4368-AD1D-45378A8CA1A9}" name="Luxembourg" dataDxfId="262"/>
    <tableColumn id="14" xr3:uid="{786157D3-3F0B-4DEE-9530-56539CD4EA52}" name="Netherlands" dataDxfId="261"/>
    <tableColumn id="15" xr3:uid="{5D4F715F-D9EF-4919-B438-1CAA7D0DB3F9}" name="Portugal" dataDxfId="260"/>
    <tableColumn id="16" xr3:uid="{591A933D-CE61-42F4-8411-4321891B97F2}" name="Spain" dataDxfId="259"/>
    <tableColumn id="17" xr3:uid="{9BD2EE85-9033-4DDD-9027-E587E58E7493}" name="Sweden" dataDxfId="258"/>
    <tableColumn id="18" xr3:uid="{561B97DF-1E8C-4DCA-A6C6-E6914C25DF6A}" name="United Kingdom [Note 1]" dataDxfId="257"/>
    <tableColumn id="19" xr3:uid="{F5001973-2162-422D-B43D-7F953E40E25F}" name="Bulgaria" dataDxfId="256"/>
    <tableColumn id="20" xr3:uid="{BEB4EA8C-F2C6-4104-B565-DF5BAA1BCE47}" name="Croatia" dataDxfId="255"/>
    <tableColumn id="21" xr3:uid="{BE656192-2AC6-4DC4-B6B2-AF87FC0E63EC}" name="Cyprus" dataDxfId="254"/>
    <tableColumn id="22" xr3:uid="{1DD2214D-F26B-4A0A-9A2F-D738F9C352B7}" name="Czechia" dataDxfId="253"/>
    <tableColumn id="23" xr3:uid="{628EF066-6192-483F-892C-BC9A50CA5FFF}" name="Estonia" dataDxfId="252"/>
    <tableColumn id="24" xr3:uid="{88A351FC-3CB2-43B9-A375-1183CB281AC2}" name="Hungary" dataDxfId="251"/>
    <tableColumn id="25" xr3:uid="{43D97C9F-1AC2-4D3C-8E51-BCC95C93D869}" name="Latvia" dataDxfId="250"/>
    <tableColumn id="26" xr3:uid="{E42B0ED1-5009-4E5F-A474-C05006242FD4}" name="Lithuania" dataDxfId="249"/>
    <tableColumn id="27" xr3:uid="{CDCFAE27-F84B-495D-9F4E-9A5F48090115}" name="Malta" dataDxfId="248"/>
    <tableColumn id="28" xr3:uid="{D3571BEC-4F35-4705-A02C-14FE379AB0F2}" name="Poland" dataDxfId="247"/>
    <tableColumn id="29" xr3:uid="{093E6501-CF45-4B7F-9942-3B8A2C3BE666}" name="Romania" dataDxfId="246"/>
    <tableColumn id="30" xr3:uid="{04B9C16D-43A7-40E4-8DE0-404BB11CA153}" name="Slovakia" dataDxfId="245"/>
    <tableColumn id="31" xr3:uid="{BFCDBAFC-0C9A-46F9-BB5B-39811A00DE88}" name="Slovenia" dataDxfId="244"/>
    <tableColumn id="32" xr3:uid="{F67F85EF-25CE-4A26-A936-4A41B14D3FCF}" name="UK Rank in EU14 plus UK" dataDxfId="243" dataCellStyle="Normal 2 3">
      <calculatedColumnFormula>RANK(R9,D9:R9,1)</calculatedColumnFormula>
    </tableColumn>
    <tableColumn id="33" xr3:uid="{B11BD3B6-1B4B-49B3-B4A7-1BFC19B7DBA4}" name="UK Rank in EU27 plus UK" dataDxfId="242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A4ED69-7813-4BCA-88B4-4D0E2A358BDD}" name="Premium_unleaded_petrol_price_tax_and_duty_amount_compared_with_EU_countries" displayName="Premium_unleaded_petrol_price_tax_and_duty_amount_compared_with_EU_countries" ref="A9:AG337" totalsRowShown="0" headerRowDxfId="241" dataDxfId="240">
  <autoFilter ref="A9:AG337" xr:uid="{29A4ED69-7813-4BCA-88B4-4D0E2A358B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C55080AB-7047-4FC0-9CD4-A1F7D5040832}" name="Year" dataDxfId="239"/>
    <tableColumn id="2" xr3:uid="{5111C916-98D3-426B-94AE-E57BC5B08BC1}" name="Month" dataDxfId="238"/>
    <tableColumn id="3" xr3:uid="{AE7FC19A-E7C4-44F5-A75F-8B91510B1902}" name="Day in month of price snapshot" dataDxfId="237"/>
    <tableColumn id="4" xr3:uid="{F4B7C5A3-12D6-447E-82AB-DDF7E9F6A550}" name="Austria" dataDxfId="236">
      <calculatedColumnFormula>'5.1.1 (incl tax)'!D9-'5.1.1 (excl tax)'!D9</calculatedColumnFormula>
    </tableColumn>
    <tableColumn id="5" xr3:uid="{1F04ECF6-70A6-48CB-84EA-3F8B35944B8A}" name="Belgium" dataDxfId="235">
      <calculatedColumnFormula>'5.1.1 (incl tax)'!E9-'5.1.1 (excl tax)'!E9</calculatedColumnFormula>
    </tableColumn>
    <tableColumn id="6" xr3:uid="{BB35BF26-D1A6-4C65-8A88-662A813F48E6}" name="Denmark" dataDxfId="234">
      <calculatedColumnFormula>'5.1.1 (incl tax)'!F9-'5.1.1 (excl tax)'!F9</calculatedColumnFormula>
    </tableColumn>
    <tableColumn id="7" xr3:uid="{1A13A2AE-6CAB-4CBD-8EDE-AA872797B0CE}" name="Finland" dataDxfId="233">
      <calculatedColumnFormula>'5.1.1 (incl tax)'!G9-'5.1.1 (excl tax)'!G9</calculatedColumnFormula>
    </tableColumn>
    <tableColumn id="8" xr3:uid="{1C7B2EDE-E82A-47F5-8267-FEF7C3E0710F}" name="France" dataDxfId="232">
      <calculatedColumnFormula>'5.1.1 (incl tax)'!H9-'5.1.1 (excl tax)'!H9</calculatedColumnFormula>
    </tableColumn>
    <tableColumn id="9" xr3:uid="{7359295C-378D-47CC-869B-5505CC02841D}" name="Germany" dataDxfId="231">
      <calculatedColumnFormula>'5.1.1 (incl tax)'!I9-'5.1.1 (excl tax)'!I9</calculatedColumnFormula>
    </tableColumn>
    <tableColumn id="10" xr3:uid="{207696B2-A1E3-452D-BA55-AFB821530329}" name="Greece" dataDxfId="230">
      <calculatedColumnFormula>'5.1.1 (incl tax)'!J9-'5.1.1 (excl tax)'!J9</calculatedColumnFormula>
    </tableColumn>
    <tableColumn id="11" xr3:uid="{C5A48418-D96B-4137-8C73-34DEBCFE9120}" name="Ireland" dataDxfId="229">
      <calculatedColumnFormula>'5.1.1 (incl tax)'!K9-'5.1.1 (excl tax)'!K9</calculatedColumnFormula>
    </tableColumn>
    <tableColumn id="12" xr3:uid="{0C7CAC5C-7B1D-4E99-A53C-C05A5E4484ED}" name="Italy" dataDxfId="228">
      <calculatedColumnFormula>'5.1.1 (incl tax)'!L9-'5.1.1 (excl tax)'!L9</calculatedColumnFormula>
    </tableColumn>
    <tableColumn id="13" xr3:uid="{32CCC55F-583D-43FF-9342-548DBE3D4289}" name="Luxembourg" dataDxfId="227">
      <calculatedColumnFormula>'5.1.1 (incl tax)'!M9-'5.1.1 (excl tax)'!M9</calculatedColumnFormula>
    </tableColumn>
    <tableColumn id="14" xr3:uid="{1A47F0BA-8D80-4D12-BB43-028D2148A7A0}" name="Netherlands" dataDxfId="226">
      <calculatedColumnFormula>'5.1.1 (incl tax)'!N9-'5.1.1 (excl tax)'!N9</calculatedColumnFormula>
    </tableColumn>
    <tableColumn id="15" xr3:uid="{0A35B5B2-92F9-4059-80CD-3D457A04DD5B}" name="Portugal" dataDxfId="225">
      <calculatedColumnFormula>'5.1.1 (incl tax)'!O9-'5.1.1 (excl tax)'!O9</calculatedColumnFormula>
    </tableColumn>
    <tableColumn id="16" xr3:uid="{C8B3C08B-B4CB-4DFF-931F-E18C0706542C}" name="Spain" dataDxfId="224">
      <calculatedColumnFormula>'5.1.1 (incl tax)'!P9-'5.1.1 (excl tax)'!P9</calculatedColumnFormula>
    </tableColumn>
    <tableColumn id="17" xr3:uid="{5633F97D-376F-4489-82AD-8D03B308C97D}" name="Sweden" dataDxfId="223">
      <calculatedColumnFormula>'5.1.1 (incl tax)'!Q9-'5.1.1 (excl tax)'!Q9</calculatedColumnFormula>
    </tableColumn>
    <tableColumn id="18" xr3:uid="{16D91056-F646-4DB0-B99E-FD4B910F7142}" name="United Kingdom [Note 1]" dataDxfId="222">
      <calculatedColumnFormula>'5.1.1 (incl tax)'!R9-'5.1.1 (excl tax)'!R9</calculatedColumnFormula>
    </tableColumn>
    <tableColumn id="19" xr3:uid="{691BE84D-F4B1-472D-9AB9-2AC9D794AFC4}" name="Bulgaria" dataDxfId="221">
      <calculatedColumnFormula>'5.1.1 (incl tax)'!S9-'5.1.1 (excl tax)'!S9</calculatedColumnFormula>
    </tableColumn>
    <tableColumn id="20" xr3:uid="{28EE7692-C323-4A82-9513-713EFBFC072A}" name="Croatia" dataDxfId="220">
      <calculatedColumnFormula>'5.1.1 (incl tax)'!T9-'5.1.1 (excl tax)'!T9</calculatedColumnFormula>
    </tableColumn>
    <tableColumn id="21" xr3:uid="{855D22C5-6081-4A9A-BA27-DBCC87B75178}" name="Cyprus" dataDxfId="219">
      <calculatedColumnFormula>'5.1.1 (incl tax)'!U9-'5.1.1 (excl tax)'!U9</calculatedColumnFormula>
    </tableColumn>
    <tableColumn id="22" xr3:uid="{01615396-AD58-47E1-9F8E-641D29721A7D}" name="Czechia" dataDxfId="218">
      <calculatedColumnFormula>'5.1.1 (incl tax)'!V9-'5.1.1 (excl tax)'!V9</calculatedColumnFormula>
    </tableColumn>
    <tableColumn id="23" xr3:uid="{3686B956-C81E-4951-963C-E5131B4ECCF4}" name="Estonia" dataDxfId="217">
      <calculatedColumnFormula>'5.1.1 (incl tax)'!W9-'5.1.1 (excl tax)'!W9</calculatedColumnFormula>
    </tableColumn>
    <tableColumn id="24" xr3:uid="{ED5D822B-C8AA-4D9B-8FC2-4D02B02FB262}" name="Hungary" dataDxfId="216">
      <calculatedColumnFormula>'5.1.1 (incl tax)'!X9-'5.1.1 (excl tax)'!X9</calculatedColumnFormula>
    </tableColumn>
    <tableColumn id="25" xr3:uid="{829C4B6B-38A4-4F92-99F9-A756DCBE6808}" name="Latvia" dataDxfId="215">
      <calculatedColumnFormula>'5.1.1 (incl tax)'!Y9-'5.1.1 (excl tax)'!Y9</calculatedColumnFormula>
    </tableColumn>
    <tableColumn id="26" xr3:uid="{AF94BD68-2FCB-4E53-A82E-780EA888FFBB}" name="Lithuania" dataDxfId="214">
      <calculatedColumnFormula>'5.1.1 (incl tax)'!Z9-'5.1.1 (excl tax)'!Z9</calculatedColumnFormula>
    </tableColumn>
    <tableColumn id="27" xr3:uid="{DA2FD123-502D-4CE3-A711-1676F04A326E}" name="Malta" dataDxfId="213">
      <calculatedColumnFormula>'5.1.1 (incl tax)'!AA9-'5.1.1 (excl tax)'!AA9</calculatedColumnFormula>
    </tableColumn>
    <tableColumn id="28" xr3:uid="{CC4E7A76-ACD3-448E-94A3-BD98E2A4F70D}" name="Poland" dataDxfId="212">
      <calculatedColumnFormula>'5.1.1 (incl tax)'!AB9-'5.1.1 (excl tax)'!AB9</calculatedColumnFormula>
    </tableColumn>
    <tableColumn id="29" xr3:uid="{A0B79149-9578-4C57-9AB7-1D2D9DBAAB20}" name="Romania" dataDxfId="211">
      <calculatedColumnFormula>'5.1.1 (incl tax)'!AC9-'5.1.1 (excl tax)'!AC9</calculatedColumnFormula>
    </tableColumn>
    <tableColumn id="30" xr3:uid="{765A2DF0-A4D0-4EB5-B3F0-A4B6845DC72B}" name="Slovakia" dataDxfId="210">
      <calculatedColumnFormula>'5.1.1 (incl tax)'!AD9-'5.1.1 (excl tax)'!AD9</calculatedColumnFormula>
    </tableColumn>
    <tableColumn id="31" xr3:uid="{C578DDF8-EB4E-4530-B643-6B33FFB7D6E5}" name="Slovenia" dataDxfId="209">
      <calculatedColumnFormula>'5.1.1 (incl tax)'!AE9-'5.1.1 (excl tax)'!AE9</calculatedColumnFormula>
    </tableColumn>
    <tableColumn id="34" xr3:uid="{4626A5DA-9273-437C-B8C1-F42EEC2F0FBF}" name="UK Rank in EU14 plus UK" dataDxfId="208" dataCellStyle="Normal 2 3">
      <calculatedColumnFormula>RANK(R10,D10:R10,1)</calculatedColumnFormula>
    </tableColumn>
    <tableColumn id="33" xr3:uid="{2DC7D2F1-FF1B-4BE1-979F-CFA0E98B14F0}" name="UK Rank in EU27 plus UK" dataDxfId="207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4843A7B-C71D-40AA-96FC-0B31BB1479A6}" name="Premium_unleaded_petrol_price_tax_and_duty_percentage_compared_with_EU_countries" displayName="Premium_unleaded_petrol_price_tax_and_duty_percentage_compared_with_EU_countries" ref="A9:AG337" totalsRowShown="0" headerRowDxfId="206" dataDxfId="205">
  <autoFilter ref="A9:AG337" xr:uid="{44843A7B-C71D-40AA-96FC-0B31BB1479A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27D2561F-0843-4C48-A9F7-E410E42D2A82}" name="Year" dataDxfId="204"/>
    <tableColumn id="2" xr3:uid="{9BE0F940-51C2-4BB2-ACB2-B41D78432AB8}" name="Month" dataDxfId="203"/>
    <tableColumn id="3" xr3:uid="{9123F6E7-A319-4916-BF89-FAA28FBFEBF8}" name="Day in month of price snapshot" dataDxfId="202"/>
    <tableColumn id="4" xr3:uid="{213A00FB-6BC4-4826-8423-EFBA05928DC8}" name="Austria" dataDxfId="201">
      <calculatedColumnFormula>('5.1.1 (tax amount)'!D10/'5.1.1 (incl tax)'!D9)*100</calculatedColumnFormula>
    </tableColumn>
    <tableColumn id="5" xr3:uid="{D4407E89-442F-4938-9B5D-F44EB0281F59}" name="Belgium" dataDxfId="200">
      <calculatedColumnFormula>('5.1.1 (tax amount)'!E10/'5.1.1 (incl tax)'!E9)*100</calculatedColumnFormula>
    </tableColumn>
    <tableColumn id="6" xr3:uid="{B7691395-B4E4-4ED1-BF6A-931310947545}" name="Denmark" dataDxfId="199">
      <calculatedColumnFormula>('5.1.1 (tax amount)'!F10/'5.1.1 (incl tax)'!F9)*100</calculatedColumnFormula>
    </tableColumn>
    <tableColumn id="7" xr3:uid="{1B5289D3-6DD8-4649-9520-B05BA4E3BB12}" name="Finland" dataDxfId="198">
      <calculatedColumnFormula>('5.1.1 (tax amount)'!G10/'5.1.1 (incl tax)'!G9)*100</calculatedColumnFormula>
    </tableColumn>
    <tableColumn id="8" xr3:uid="{96C9902A-FA5B-4C3B-AAE4-1257D4FE3EB4}" name="France" dataDxfId="197">
      <calculatedColumnFormula>('5.1.1 (tax amount)'!H10/'5.1.1 (incl tax)'!H9)*100</calculatedColumnFormula>
    </tableColumn>
    <tableColumn id="9" xr3:uid="{D24CF1C1-F666-447A-BA89-216FB3F01621}" name="Germany" dataDxfId="196">
      <calculatedColumnFormula>('5.1.1 (tax amount)'!I10/'5.1.1 (incl tax)'!I9)*100</calculatedColumnFormula>
    </tableColumn>
    <tableColumn id="10" xr3:uid="{E129DEB6-0D48-4C13-908C-5406642328E7}" name="Greece" dataDxfId="195">
      <calculatedColumnFormula>('5.1.1 (tax amount)'!J10/'5.1.1 (incl tax)'!J9)*100</calculatedColumnFormula>
    </tableColumn>
    <tableColumn id="11" xr3:uid="{8E16F8ED-78DB-4E5B-9937-2B6B7EF8DD6B}" name="Ireland" dataDxfId="194">
      <calculatedColumnFormula>('5.1.1 (tax amount)'!K10/'5.1.1 (incl tax)'!K9)*100</calculatedColumnFormula>
    </tableColumn>
    <tableColumn id="12" xr3:uid="{5CEB69C5-45A4-4C45-9520-86529E81A982}" name="Italy" dataDxfId="193">
      <calculatedColumnFormula>('5.1.1 (tax amount)'!L10/'5.1.1 (incl tax)'!L9)*100</calculatedColumnFormula>
    </tableColumn>
    <tableColumn id="13" xr3:uid="{F4410258-24C4-4998-B519-21DBB90E2F1E}" name="Luxembourg" dataDxfId="192">
      <calculatedColumnFormula>('5.1.1 (tax amount)'!M10/'5.1.1 (incl tax)'!M9)*100</calculatedColumnFormula>
    </tableColumn>
    <tableColumn id="14" xr3:uid="{DEDD1922-F830-4687-8609-1057D605470B}" name="Netherlands" dataDxfId="191">
      <calculatedColumnFormula>('5.1.1 (tax amount)'!N10/'5.1.1 (incl tax)'!N9)*100</calculatedColumnFormula>
    </tableColumn>
    <tableColumn id="15" xr3:uid="{8BAA1643-A769-4183-A6C8-85BA884F7530}" name="Portugal" dataDxfId="190">
      <calculatedColumnFormula>('5.1.1 (tax amount)'!O10/'5.1.1 (incl tax)'!O9)*100</calculatedColumnFormula>
    </tableColumn>
    <tableColumn id="16" xr3:uid="{93D6B83D-4E6D-4826-A44D-9A4A2D253FF4}" name="Spain" dataDxfId="189">
      <calculatedColumnFormula>('5.1.1 (tax amount)'!P10/'5.1.1 (incl tax)'!P9)*100</calculatedColumnFormula>
    </tableColumn>
    <tableColumn id="17" xr3:uid="{575206C6-F5AD-4918-8E83-BA43590A82EB}" name="Sweden" dataDxfId="188">
      <calculatedColumnFormula>('5.1.1 (tax amount)'!Q10/'5.1.1 (incl tax)'!Q9)*100</calculatedColumnFormula>
    </tableColumn>
    <tableColumn id="18" xr3:uid="{0BDF44FA-59E1-4DC8-81DF-D9E972DB8319}" name="United Kingdom [Note 1]" dataDxfId="187">
      <calculatedColumnFormula>('5.1.1 (tax amount)'!R10/'5.1.1 (incl tax)'!R9)*100</calculatedColumnFormula>
    </tableColumn>
    <tableColumn id="19" xr3:uid="{CF5CE685-6192-4675-B7B4-D08FDA020DEC}" name="Bulgaria" dataDxfId="186">
      <calculatedColumnFormula>('5.1.1 (tax amount)'!S10/'5.1.1 (incl tax)'!S9)*100</calculatedColumnFormula>
    </tableColumn>
    <tableColumn id="20" xr3:uid="{A43066C3-B447-4EF5-8E9A-E2107B3B6C17}" name="Croatia" dataDxfId="185">
      <calculatedColumnFormula>('5.1.1 (tax amount)'!T10/'5.1.1 (incl tax)'!T9)*100</calculatedColumnFormula>
    </tableColumn>
    <tableColumn id="21" xr3:uid="{2E6312A2-3E47-4288-8DD1-F93A590EA82E}" name="Cyprus" dataDxfId="184">
      <calculatedColumnFormula>('5.1.1 (tax amount)'!U10/'5.1.1 (incl tax)'!U9)*100</calculatedColumnFormula>
    </tableColumn>
    <tableColumn id="22" xr3:uid="{8E82B3DB-87A3-4ABD-A7F0-50F7BFD4ECBF}" name="Czechia" dataDxfId="183">
      <calculatedColumnFormula>('5.1.1 (tax amount)'!V10/'5.1.1 (incl tax)'!V9)*100</calculatedColumnFormula>
    </tableColumn>
    <tableColumn id="23" xr3:uid="{9994C091-601E-41BF-BA09-1B2705421FEC}" name="Estonia" dataDxfId="182">
      <calculatedColumnFormula>('5.1.1 (tax amount)'!W10/'5.1.1 (incl tax)'!W9)*100</calculatedColumnFormula>
    </tableColumn>
    <tableColumn id="24" xr3:uid="{0A48C4F3-B2E8-4115-9CBA-13B4DC774936}" name="Hungary" dataDxfId="181">
      <calculatedColumnFormula>('5.1.1 (tax amount)'!X10/'5.1.1 (incl tax)'!X9)*100</calculatedColumnFormula>
    </tableColumn>
    <tableColumn id="25" xr3:uid="{5979891D-DACA-424D-A215-84B28019E32A}" name="Latvia" dataDxfId="180">
      <calculatedColumnFormula>('5.1.1 (tax amount)'!Y10/'5.1.1 (incl tax)'!Y9)*100</calculatedColumnFormula>
    </tableColumn>
    <tableColumn id="26" xr3:uid="{07B1EB24-F9C8-4BDE-835C-E6FC894BA7AB}" name="Lithuania" dataDxfId="179">
      <calculatedColumnFormula>('5.1.1 (tax amount)'!Z10/'5.1.1 (incl tax)'!Z9)*100</calculatedColumnFormula>
    </tableColumn>
    <tableColumn id="27" xr3:uid="{C0D55379-D2F9-41B2-8262-911D255EEB0C}" name="Malta" dataDxfId="178">
      <calculatedColumnFormula>('5.1.1 (tax amount)'!AA10/'5.1.1 (incl tax)'!AA9)*100</calculatedColumnFormula>
    </tableColumn>
    <tableColumn id="28" xr3:uid="{2C4FFC2B-06E8-4C3F-B9DA-3A3924A64A79}" name="Poland" dataDxfId="177">
      <calculatedColumnFormula>('5.1.1 (tax amount)'!AB10/'5.1.1 (incl tax)'!AB9)*100</calculatedColumnFormula>
    </tableColumn>
    <tableColumn id="29" xr3:uid="{F60050F7-3BA7-4616-B015-2924EE4D4656}" name="Romania" dataDxfId="176">
      <calculatedColumnFormula>('5.1.1 (tax amount)'!AC10/'5.1.1 (incl tax)'!AC9)*100</calculatedColumnFormula>
    </tableColumn>
    <tableColumn id="30" xr3:uid="{B3AE6182-1213-4285-B744-E05C39DF2F16}" name="Slovakia" dataDxfId="175">
      <calculatedColumnFormula>('5.1.1 (tax amount)'!AD10/'5.1.1 (incl tax)'!AD9)*100</calculatedColumnFormula>
    </tableColumn>
    <tableColumn id="31" xr3:uid="{B93F750C-4876-4A49-9CF0-AD3FF4FB2DA0}" name="Slovenia" dataDxfId="174">
      <calculatedColumnFormula>('5.1.1 (tax amount)'!AE10/'5.1.1 (incl tax)'!AE9)*100</calculatedColumnFormula>
    </tableColumn>
    <tableColumn id="34" xr3:uid="{2B583F04-0CCD-4BCF-BAE0-CCE9F60CF2E7}" name="UK Rank in EU14 plus UK" dataDxfId="173" dataCellStyle="Normal 2 3">
      <calculatedColumnFormula>RANK(R10,D10:R10,1)</calculatedColumnFormula>
    </tableColumn>
    <tableColumn id="33" xr3:uid="{A1134A22-A561-447F-AC1D-FE1EF35F7910}" name="UK Rank in EU27 plus UK" dataDxfId="172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3731BD2-965C-48DF-9BF5-6A563CF58F63}" name="Diesel_prices_excluding_tax_and_duty_compared_with_EU_countries" displayName="Diesel_prices_excluding_tax_and_duty_compared_with_EU_countries" ref="A8:AG336" totalsRowShown="0" headerRowDxfId="171" dataDxfId="170" headerRowCellStyle="Normal 2 3" dataCellStyle="Normal 2 3">
  <autoFilter ref="A8:AG336" xr:uid="{53731BD2-965C-48DF-9BF5-6A563CF58F6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B5411890-F0E5-45B1-94C2-03D7915A98F1}" name="Year" dataDxfId="169"/>
    <tableColumn id="2" xr3:uid="{EFE462E3-A526-4020-979D-B0FEF796D7D8}" name="Month" dataDxfId="168"/>
    <tableColumn id="3" xr3:uid="{9C743FD3-AF4B-414B-919E-67FCC600FA83}" name="Day in month of price snapshot" dataDxfId="167"/>
    <tableColumn id="4" xr3:uid="{678D2B98-DC0D-4237-8927-1B18737BF973}" name="Austria" dataDxfId="166" dataCellStyle="Normal 2 3"/>
    <tableColumn id="5" xr3:uid="{5673D576-F13D-42B2-8700-E66CDBC3CF22}" name="Belgium" dataDxfId="165" dataCellStyle="Normal 2 3"/>
    <tableColumn id="6" xr3:uid="{A75C4158-3993-4D18-854A-BE24323E1225}" name="Denmark" dataDxfId="164" dataCellStyle="Normal 2 3"/>
    <tableColumn id="7" xr3:uid="{341D385A-9AB5-4ADD-BDD8-B9174B592EF5}" name="Finland" dataDxfId="163" dataCellStyle="Normal 2 3"/>
    <tableColumn id="8" xr3:uid="{DF1E0B06-2AFD-4B10-903A-B6FE3A46423C}" name="France" dataDxfId="162" dataCellStyle="Normal 2 3"/>
    <tableColumn id="9" xr3:uid="{0BFF1233-3913-4E7D-A795-BB8F659BE2DF}" name="Germany" dataDxfId="161" dataCellStyle="Normal 2 3"/>
    <tableColumn id="10" xr3:uid="{E0BC0FDF-1660-4A14-BB22-074B231FEB3D}" name="Greece" dataDxfId="160" dataCellStyle="Normal 2 3"/>
    <tableColumn id="11" xr3:uid="{B277EEFB-FBEB-46A1-9AC6-42450F9B6839}" name="Ireland" dataDxfId="159" dataCellStyle="Normal 2 3"/>
    <tableColumn id="12" xr3:uid="{06563993-462C-42B3-B4D2-EDD6D9789EAF}" name="Italy" dataDxfId="158" dataCellStyle="Normal 2 3"/>
    <tableColumn id="13" xr3:uid="{C654CEDE-91FB-463B-9354-5BEFECB671B7}" name="Luxembourg" dataDxfId="157" dataCellStyle="Normal 2 3"/>
    <tableColumn id="14" xr3:uid="{FB6CBDC4-9DE1-4D5B-9421-82284D877701}" name="Netherlands" dataDxfId="156" dataCellStyle="Normal 2 3"/>
    <tableColumn id="15" xr3:uid="{03CA53A8-0AEB-46D5-887A-075665D4C2E4}" name="Portugal" dataDxfId="155" dataCellStyle="Normal 2 3"/>
    <tableColumn id="16" xr3:uid="{17E92AF9-F52C-4E0E-864E-3B3BE3430209}" name="Spain" dataDxfId="154" dataCellStyle="Normal 2 3"/>
    <tableColumn id="17" xr3:uid="{466128FB-361C-4C91-9CBA-D277EED637C3}" name="Sweden" dataDxfId="153" dataCellStyle="Normal 2 3"/>
    <tableColumn id="18" xr3:uid="{FEA4210A-CC70-4EA7-9D09-2A8E9B3E5B60}" name="United Kingdom [Note 1]" dataDxfId="152" dataCellStyle="Normal 2 3"/>
    <tableColumn id="19" xr3:uid="{AB22BFDD-117F-4720-97CB-47811DF62E0D}" name="Bulgaria" dataDxfId="151" dataCellStyle="Normal 2 3"/>
    <tableColumn id="20" xr3:uid="{7A7572DE-5477-45D7-BC70-5011BB0B6705}" name="Croatia" dataDxfId="150" dataCellStyle="Normal 2 3"/>
    <tableColumn id="21" xr3:uid="{2295F0A4-0055-4857-A8C8-B9CA8A7A384E}" name="Cyprus" dataDxfId="149" dataCellStyle="Normal 2 3"/>
    <tableColumn id="22" xr3:uid="{DD436374-1E9F-4391-946B-B912A60D4075}" name="Czechia" dataDxfId="148" dataCellStyle="Normal 2 3"/>
    <tableColumn id="23" xr3:uid="{1E6703C3-EED0-4349-9DEE-D67EE68F1826}" name="Estonia" dataDxfId="147" dataCellStyle="Normal 2 3"/>
    <tableColumn id="24" xr3:uid="{1020E9D2-82C8-44D1-A197-2A9CE57E9AC7}" name="Hungary" dataDxfId="146" dataCellStyle="Normal 2 3"/>
    <tableColumn id="25" xr3:uid="{3600125E-540F-4E11-90AD-03BBBDDC284A}" name="Latvia" dataDxfId="145" dataCellStyle="Normal 2 3"/>
    <tableColumn id="26" xr3:uid="{E7FB1D62-AB04-4285-81C2-D9159AC81184}" name="Lithuania" dataDxfId="144" dataCellStyle="Normal 2 3"/>
    <tableColumn id="27" xr3:uid="{15BFA249-19CD-4AB6-A0E9-C8C117B20145}" name="Malta" dataDxfId="143" dataCellStyle="Normal 2 3"/>
    <tableColumn id="28" xr3:uid="{4B420FC3-19B8-4825-B60A-8D6D0B056541}" name="Poland" dataDxfId="142" dataCellStyle="Normal 2 3"/>
    <tableColumn id="29" xr3:uid="{6559BBA3-C8F3-4377-960E-4EA46D8680D3}" name="Romania" dataDxfId="141" dataCellStyle="Normal 2 3"/>
    <tableColumn id="30" xr3:uid="{01CE9DD1-C0A0-4BCB-A194-B415DB1A4E02}" name="Slovakia" dataDxfId="140" dataCellStyle="Normal 2 3"/>
    <tableColumn id="31" xr3:uid="{7A7C087A-8EEF-4EB7-A6DC-73EE4561B69F}" name="Slovenia" dataDxfId="139" dataCellStyle="Normal 2 3"/>
    <tableColumn id="32" xr3:uid="{C796C914-EC84-4401-82EC-458B5DEC8E4C}" name="UK Rank in EU14 plus UK" dataDxfId="138" dataCellStyle="Normal 2 3">
      <calculatedColumnFormula>RANK(R9,D9:R9,1)</calculatedColumnFormula>
    </tableColumn>
    <tableColumn id="33" xr3:uid="{D858F719-38ED-4FD1-B388-B7EE6EBD09A2}" name="UK Rank in EU27 plus UK" dataDxfId="137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51FD750-C441-49E0-93D1-69C13A48B019}" name="Diesel_prices_including_tax_and_duty_compared_with_EU_countries" displayName="Diesel_prices_including_tax_and_duty_compared_with_EU_countries" ref="A8:AG336" totalsRowShown="0" headerRowDxfId="136" dataDxfId="135" headerRowCellStyle="Normal 2 3" dataCellStyle="Normal 2 3">
  <autoFilter ref="A8:AG336" xr:uid="{151FD750-C441-49E0-93D1-69C13A48B0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34CCFC77-FBD5-46FA-A4DB-A01DFF36D144}" name="Year" dataDxfId="134"/>
    <tableColumn id="2" xr3:uid="{633488B0-51A2-4B4E-BADC-CFD02DA2B00C}" name="Month" dataDxfId="133"/>
    <tableColumn id="3" xr3:uid="{4822716D-655C-4C59-92D5-E8D0B4389FA0}" name="Day in month of price snapshot" dataDxfId="132"/>
    <tableColumn id="4" xr3:uid="{4F579FB5-93ED-41BF-A3BB-7A6DD53C644A}" name="Austria" dataDxfId="131" dataCellStyle="Normal 2 3"/>
    <tableColumn id="5" xr3:uid="{A368EF77-67AE-4302-8226-602096941B85}" name="Belgium" dataDxfId="130" dataCellStyle="Normal 2 3"/>
    <tableColumn id="6" xr3:uid="{60840781-8864-4F4B-A8F2-FAF476194A79}" name="Denmark" dataDxfId="129" dataCellStyle="Normal 2 3"/>
    <tableColumn id="7" xr3:uid="{C82B3B71-469C-4A2B-B316-190EBE0BE7C6}" name="Finland" dataDxfId="128" dataCellStyle="Normal 2 3"/>
    <tableColumn id="8" xr3:uid="{C4452FE4-0B46-48F2-8C0C-7B9C69965592}" name="France" dataDxfId="127" dataCellStyle="Normal 2 3"/>
    <tableColumn id="9" xr3:uid="{8AB01242-65A6-4B05-9A4E-8EFB4E5BB3F1}" name="Germany" dataDxfId="126" dataCellStyle="Normal 2 3"/>
    <tableColumn id="10" xr3:uid="{CDE18C83-43CB-4BD8-B30A-1C8D93864F71}" name="Greece" dataDxfId="125" dataCellStyle="Normal 2 3"/>
    <tableColumn id="11" xr3:uid="{B1E11CAE-3912-496C-B716-1A1A176BB96D}" name="Ireland" dataDxfId="124" dataCellStyle="Normal 2 3"/>
    <tableColumn id="12" xr3:uid="{1D44C3C9-C49E-41E2-887D-0DD3C563B088}" name="Italy" dataDxfId="123" dataCellStyle="Normal 2 3"/>
    <tableColumn id="13" xr3:uid="{BC09F4B6-233C-42EE-8E6D-414D39EA5E6D}" name="Luxembourg" dataDxfId="122" dataCellStyle="Normal 2 3"/>
    <tableColumn id="14" xr3:uid="{D3A817D2-4B5F-4A2D-8F0F-E00241E6A9D8}" name="Netherlands" dataDxfId="121" dataCellStyle="Normal 2 3"/>
    <tableColumn id="15" xr3:uid="{E5206B3F-57E0-4C04-B458-BF6AB6E25438}" name="Portugal" dataDxfId="120" dataCellStyle="Normal 2 3"/>
    <tableColumn id="16" xr3:uid="{5F8BEDAD-5CC9-4C96-86E8-5CA8D9AB21A4}" name="Spain" dataDxfId="119" dataCellStyle="Normal 2 3"/>
    <tableColumn id="17" xr3:uid="{ED5829BC-F14C-4497-9804-5F4CCABE60FE}" name="Sweden" dataDxfId="118" dataCellStyle="Normal 2 3"/>
    <tableColumn id="18" xr3:uid="{F0F027A7-5822-429A-8F5D-BA443DE85D4C}" name="United Kingdom [Note 1]" dataDxfId="117" dataCellStyle="Normal 2 3"/>
    <tableColumn id="19" xr3:uid="{14CE2607-DADA-4E6F-9E5F-1886D169174E}" name="Bulgaria" dataDxfId="116" dataCellStyle="Normal 2 3"/>
    <tableColumn id="20" xr3:uid="{160ACBDB-6800-4ED4-B020-FD914EEAB464}" name="Croatia" dataDxfId="115" dataCellStyle="Normal 2 3"/>
    <tableColumn id="21" xr3:uid="{5F8BF4EE-BC73-4FC2-A9D7-65C172327F70}" name="Cyprus" dataDxfId="114" dataCellStyle="Normal 2 3"/>
    <tableColumn id="22" xr3:uid="{37BA186D-F46C-4A86-B313-E8F9284799BE}" name="Czechia" dataDxfId="113" dataCellStyle="Normal 2 3"/>
    <tableColumn id="23" xr3:uid="{014AF3BC-0CB8-4AFA-9BD2-8AC609434D7C}" name="Estonia" dataDxfId="112" dataCellStyle="Normal 2 3"/>
    <tableColumn id="24" xr3:uid="{5B2B4DAB-54AF-4B3A-86E2-56652F16EE86}" name="Hungary" dataDxfId="111" dataCellStyle="Normal 2 3"/>
    <tableColumn id="25" xr3:uid="{C1817F0F-0985-428D-AC31-28855064015A}" name="Latvia" dataDxfId="110" dataCellStyle="Normal 2 3"/>
    <tableColumn id="26" xr3:uid="{7E968F95-4592-44F1-9508-01197D3FB1A8}" name="Lithuania" dataDxfId="109" dataCellStyle="Normal 2 3"/>
    <tableColumn id="27" xr3:uid="{558F3544-F57D-49B3-8792-5F82DCFEF31F}" name="Malta" dataDxfId="108" dataCellStyle="Normal 2 3"/>
    <tableColumn id="28" xr3:uid="{B0825E66-14C2-4796-BE3D-7E7CD7434207}" name="Poland" dataDxfId="107" dataCellStyle="Normal 2 3"/>
    <tableColumn id="29" xr3:uid="{3ADDEF3A-11C0-4687-BF17-B01C296DFF2A}" name="Romania" dataDxfId="106" dataCellStyle="Normal 2 3"/>
    <tableColumn id="30" xr3:uid="{B49FA467-7952-4394-A637-C993A9BA34BF}" name="Slovakia" dataDxfId="105" dataCellStyle="Normal 2 3"/>
    <tableColumn id="31" xr3:uid="{50C65015-B779-42C8-B8AC-4F22FA8B541C}" name="Slovenia" dataDxfId="104" dataCellStyle="Normal 2 3"/>
    <tableColumn id="32" xr3:uid="{93B26A36-24A9-439C-BF92-14E0B31AA8C1}" name="UK Rank in EU14 plus UK" dataDxfId="103" dataCellStyle="Normal 2 3">
      <calculatedColumnFormula>RANK(R9,D9:R9,1)</calculatedColumnFormula>
    </tableColumn>
    <tableColumn id="33" xr3:uid="{E17697B2-BD1A-43F9-8313-7BB9D9AF917D}" name="UK Rank in EU27 plus UK" dataDxfId="102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D80E6CB-0607-432B-924F-A75A4023E9FB}" name="Diesel_prices_tax_and_duty_amount_compared_with_EU_countries" displayName="Diesel_prices_tax_and_duty_amount_compared_with_EU_countries" ref="A9:AG338" totalsRowCount="1" headerRowDxfId="101" dataDxfId="100">
  <autoFilter ref="A9:AG337" xr:uid="{6D80E6CB-0607-432B-924F-A75A4023E9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D58E588D-405A-4380-84F5-4FA199ED4B83}" name="Year" dataDxfId="99" totalsRowDxfId="98"/>
    <tableColumn id="2" xr3:uid="{C6290568-4E61-4839-997C-1F944D61A6D8}" name="Month" dataDxfId="97" totalsRowDxfId="96"/>
    <tableColumn id="3" xr3:uid="{18953A73-CBC1-435F-B3D5-3080BCC23EC6}" name="Day in month of price snapshot" dataDxfId="95" totalsRowDxfId="94"/>
    <tableColumn id="4" xr3:uid="{1056EAF3-6A20-42A2-9F02-7EE79DAECE2F}" name="Austria" dataDxfId="93" totalsRowDxfId="92">
      <calculatedColumnFormula>'5.2.1 (incl tax)'!D9-'5.2.1 (excl tax)'!D9</calculatedColumnFormula>
    </tableColumn>
    <tableColumn id="5" xr3:uid="{BD9DAE8A-12FA-4B3A-8934-61DD10BA82C2}" name="Belgium" dataDxfId="91" totalsRowDxfId="90">
      <calculatedColumnFormula>'5.2.1 (incl tax)'!E9-'5.2.1 (excl tax)'!E9</calculatedColumnFormula>
    </tableColumn>
    <tableColumn id="6" xr3:uid="{68F97D99-8B89-4A6B-9A75-0AB8B03BD3DD}" name="Denmark" dataDxfId="89" totalsRowDxfId="88">
      <calculatedColumnFormula>'5.2.1 (incl tax)'!F9-'5.2.1 (excl tax)'!F9</calculatedColumnFormula>
    </tableColumn>
    <tableColumn id="7" xr3:uid="{589D9BB5-611B-4D76-A7FF-340D826DB699}" name="Finland" dataDxfId="87" totalsRowDxfId="86">
      <calculatedColumnFormula>'5.2.1 (incl tax)'!G9-'5.2.1 (excl tax)'!G9</calculatedColumnFormula>
    </tableColumn>
    <tableColumn id="8" xr3:uid="{B7C2C71A-8844-4A9E-BC5F-9817CD3A8451}" name="France" dataDxfId="85" totalsRowDxfId="84">
      <calculatedColumnFormula>'5.2.1 (incl tax)'!H9-'5.2.1 (excl tax)'!H9</calculatedColumnFormula>
    </tableColumn>
    <tableColumn id="9" xr3:uid="{8EAC6276-35D2-448A-8141-ADF71CB2E2C7}" name="Germany" dataDxfId="83" totalsRowDxfId="82">
      <calculatedColumnFormula>'5.2.1 (incl tax)'!I9-'5.2.1 (excl tax)'!I9</calculatedColumnFormula>
    </tableColumn>
    <tableColumn id="10" xr3:uid="{A0C16EE8-DB38-4AA9-B038-DBB8DC51DEE8}" name="Greece" dataDxfId="81" totalsRowDxfId="80">
      <calculatedColumnFormula>'5.2.1 (incl tax)'!J9-'5.2.1 (excl tax)'!J9</calculatedColumnFormula>
    </tableColumn>
    <tableColumn id="11" xr3:uid="{E7D4154B-98A0-43D9-A37B-7429340EA10E}" name="Ireland" dataDxfId="79" totalsRowDxfId="78">
      <calculatedColumnFormula>'5.2.1 (incl tax)'!K9-'5.2.1 (excl tax)'!K9</calculatedColumnFormula>
    </tableColumn>
    <tableColumn id="12" xr3:uid="{86121EF7-D82A-44B4-B705-34AF69BE83AB}" name="Italy" dataDxfId="77" totalsRowDxfId="76">
      <calculatedColumnFormula>'5.2.1 (incl tax)'!L9-'5.2.1 (excl tax)'!L9</calculatedColumnFormula>
    </tableColumn>
    <tableColumn id="13" xr3:uid="{F91A5CB1-07EA-400D-A79D-1E45A00E994B}" name="Luxembourg" dataDxfId="75" totalsRowDxfId="74">
      <calculatedColumnFormula>'5.2.1 (incl tax)'!M9-'5.2.1 (excl tax)'!M9</calculatedColumnFormula>
    </tableColumn>
    <tableColumn id="14" xr3:uid="{0DB8FFDA-00D6-4087-B655-154546DED9C6}" name="Netherlands" dataDxfId="73" totalsRowDxfId="72">
      <calculatedColumnFormula>'5.2.1 (incl tax)'!N9-'5.2.1 (excl tax)'!N9</calculatedColumnFormula>
    </tableColumn>
    <tableColumn id="15" xr3:uid="{EAD6923F-94F2-4746-A445-E75B47995209}" name="Portugal" dataDxfId="71" totalsRowDxfId="70">
      <calculatedColumnFormula>'5.2.1 (incl tax)'!O9-'5.2.1 (excl tax)'!O9</calculatedColumnFormula>
    </tableColumn>
    <tableColumn id="16" xr3:uid="{CBC04B72-A441-4223-A927-67D4694B662D}" name="Spain" dataDxfId="69" totalsRowDxfId="68">
      <calculatedColumnFormula>'5.2.1 (incl tax)'!P9-'5.2.1 (excl tax)'!P9</calculatedColumnFormula>
    </tableColumn>
    <tableColumn id="17" xr3:uid="{18CD2DDA-95E1-424C-8EB0-8241A8C74A77}" name="Sweden" dataDxfId="67" totalsRowDxfId="66">
      <calculatedColumnFormula>'5.2.1 (incl tax)'!Q9-'5.2.1 (excl tax)'!Q9</calculatedColumnFormula>
    </tableColumn>
    <tableColumn id="18" xr3:uid="{1DAA1D48-4056-48CF-B8D2-3C5BAD8E0D2F}" name="United Kingdom [Note 1]" dataDxfId="65" totalsRowDxfId="64">
      <calculatedColumnFormula>'5.2.1 (incl tax)'!R9-'5.2.1 (excl tax)'!R9</calculatedColumnFormula>
    </tableColumn>
    <tableColumn id="19" xr3:uid="{07874B76-4B86-489A-8BF9-2EEA72071BD1}" name="Bulgaria" dataDxfId="63" totalsRowDxfId="62">
      <calculatedColumnFormula>'5.2.1 (incl tax)'!S9-'5.2.1 (excl tax)'!S9</calculatedColumnFormula>
    </tableColumn>
    <tableColumn id="20" xr3:uid="{67D1F9B5-2D60-44F7-A241-F1F8E9E3D956}" name="Croatia" dataDxfId="61" totalsRowDxfId="60">
      <calculatedColumnFormula>'5.2.1 (incl tax)'!T9-'5.2.1 (excl tax)'!T9</calculatedColumnFormula>
    </tableColumn>
    <tableColumn id="21" xr3:uid="{2D115229-7204-46EF-81FB-E55A933CF1B4}" name="Cyprus" dataDxfId="59" totalsRowDxfId="58">
      <calculatedColumnFormula>'5.2.1 (incl tax)'!U9-'5.2.1 (excl tax)'!U9</calculatedColumnFormula>
    </tableColumn>
    <tableColumn id="22" xr3:uid="{8568610E-934A-44C6-94E7-7DEC493F2B0E}" name="Czechia" dataDxfId="57" totalsRowDxfId="56">
      <calculatedColumnFormula>'5.2.1 (incl tax)'!V9-'5.2.1 (excl tax)'!V9</calculatedColumnFormula>
    </tableColumn>
    <tableColumn id="23" xr3:uid="{B227E680-267D-4F0B-9B2D-BD929D2C86A7}" name="Estonia" dataDxfId="55" totalsRowDxfId="54">
      <calculatedColumnFormula>'5.2.1 (incl tax)'!W9-'5.2.1 (excl tax)'!W9</calculatedColumnFormula>
    </tableColumn>
    <tableColumn id="24" xr3:uid="{C11A4436-7B49-4D88-8076-0182AB848816}" name="Hungary" dataDxfId="53" totalsRowDxfId="52">
      <calculatedColumnFormula>'5.2.1 (incl tax)'!X9-'5.2.1 (excl tax)'!X9</calculatedColumnFormula>
    </tableColumn>
    <tableColumn id="25" xr3:uid="{731A193D-1014-48C3-9EDE-394BFB837E76}" name="Latvia" dataDxfId="51" totalsRowDxfId="50">
      <calculatedColumnFormula>'5.2.1 (incl tax)'!Y9-'5.2.1 (excl tax)'!Y9</calculatedColumnFormula>
    </tableColumn>
    <tableColumn id="26" xr3:uid="{2318C0EF-0357-454B-ABE0-D179BA6B5DE4}" name="Lithuania" dataDxfId="49" totalsRowDxfId="48">
      <calculatedColumnFormula>'5.2.1 (incl tax)'!Z9-'5.2.1 (excl tax)'!Z9</calculatedColumnFormula>
    </tableColumn>
    <tableColumn id="27" xr3:uid="{7CD32934-34BC-432F-A5DE-1E36131332EE}" name="Malta" dataDxfId="47" totalsRowDxfId="46">
      <calculatedColumnFormula>'5.2.1 (incl tax)'!AA9-'5.2.1 (excl tax)'!AA9</calculatedColumnFormula>
    </tableColumn>
    <tableColumn id="28" xr3:uid="{29062DDB-B94D-4F3F-9859-315143869271}" name="Poland" dataDxfId="45" totalsRowDxfId="44">
      <calculatedColumnFormula>'5.2.1 (incl tax)'!AB9-'5.2.1 (excl tax)'!AB9</calculatedColumnFormula>
    </tableColumn>
    <tableColumn id="29" xr3:uid="{47C699F2-3510-427A-B352-E08CA1C8066B}" name="Romania" dataDxfId="43" totalsRowDxfId="42">
      <calculatedColumnFormula>'5.2.1 (incl tax)'!AC9-'5.2.1 (excl tax)'!AC9</calculatedColumnFormula>
    </tableColumn>
    <tableColumn id="30" xr3:uid="{E51C3D13-669C-4680-95F8-888AA114F61E}" name="Slovakia" dataDxfId="41" totalsRowDxfId="40">
      <calculatedColumnFormula>'5.2.1 (incl tax)'!AD9-'5.2.1 (excl tax)'!AD9</calculatedColumnFormula>
    </tableColumn>
    <tableColumn id="31" xr3:uid="{9B4CE5BD-6EF7-4AE9-AE53-52658BADABF3}" name="Slovenia" dataDxfId="39" totalsRowDxfId="38">
      <calculatedColumnFormula>'5.2.1 (incl tax)'!AE9-'5.2.1 (excl tax)'!AE9</calculatedColumnFormula>
    </tableColumn>
    <tableColumn id="34" xr3:uid="{FF18B47F-F640-458F-8F9C-4B2572894CAB}" name="UK Rank in EU14 plus UK" dataDxfId="37" totalsRowDxfId="36" dataCellStyle="Normal 2 3">
      <calculatedColumnFormula>RANK(R10,D10:R10,1)</calculatedColumnFormula>
    </tableColumn>
    <tableColumn id="33" xr3:uid="{3AAA0756-AD8B-4D75-B8CD-E6B6E37528F1}" name="UK Rank in EU27 plus UK" dataDxfId="35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1C541C6-21B9-4EF0-B592-9F4C9627109A}" name="Diesel_prices_tax_and_duty_percentage_compared_with_EU_countries" displayName="Diesel_prices_tax_and_duty_percentage_compared_with_EU_countries" ref="A9:AG337" totalsRowShown="0" headerRowDxfId="34" dataDxfId="33">
  <autoFilter ref="A9:AG337" xr:uid="{A1C541C6-21B9-4EF0-B592-9F4C962710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FABF7037-130F-44CC-81C7-6E1016347954}" name="Year" dataDxfId="32"/>
    <tableColumn id="2" xr3:uid="{727FFA3A-8C10-4243-A534-1F20CEAD839C}" name="Month" dataDxfId="31"/>
    <tableColumn id="3" xr3:uid="{9585366D-38AE-414F-B0C1-960177868774}" name="Day in month of price snapshot" dataDxfId="30"/>
    <tableColumn id="4" xr3:uid="{58CAF396-9DF0-4692-808D-9896B119A1B3}" name="Austria" dataDxfId="29">
      <calculatedColumnFormula>('5.2.1 (tax amount)'!D10/'5.2.1 (incl tax)'!D9)*100</calculatedColumnFormula>
    </tableColumn>
    <tableColumn id="5" xr3:uid="{D8FDB314-4E12-447D-ACF4-1670F60C6E61}" name="Belgium" dataDxfId="28">
      <calculatedColumnFormula>('5.2.1 (tax amount)'!E10/'5.2.1 (incl tax)'!E9)*100</calculatedColumnFormula>
    </tableColumn>
    <tableColumn id="6" xr3:uid="{9D11EA70-0C84-4564-AB64-EE67486C141B}" name="Denmark" dataDxfId="27">
      <calculatedColumnFormula>('5.2.1 (tax amount)'!F10/'5.2.1 (incl tax)'!F9)*100</calculatedColumnFormula>
    </tableColumn>
    <tableColumn id="7" xr3:uid="{4C09A3CA-586B-4487-BD22-0F89BA1B0D8C}" name="Finland" dataDxfId="26">
      <calculatedColumnFormula>('5.2.1 (tax amount)'!G10/'5.2.1 (incl tax)'!G9)*100</calculatedColumnFormula>
    </tableColumn>
    <tableColumn id="8" xr3:uid="{539482D5-5A52-42D9-91AB-CE187411ED29}" name="France" dataDxfId="25">
      <calculatedColumnFormula>('5.2.1 (tax amount)'!H10/'5.2.1 (incl tax)'!H9)*100</calculatedColumnFormula>
    </tableColumn>
    <tableColumn id="9" xr3:uid="{AB5CC726-D5C1-44CB-AA3E-C5E4FF6DA27D}" name="Germany" dataDxfId="24">
      <calculatedColumnFormula>('5.2.1 (tax amount)'!I10/'5.2.1 (incl tax)'!I9)*100</calculatedColumnFormula>
    </tableColumn>
    <tableColumn id="10" xr3:uid="{84664CC3-8DD8-4DAA-820C-1383D6285A58}" name="Greece" dataDxfId="23">
      <calculatedColumnFormula>('5.2.1 (tax amount)'!J10/'5.2.1 (incl tax)'!J9)*100</calculatedColumnFormula>
    </tableColumn>
    <tableColumn id="11" xr3:uid="{54AC23EE-2FB9-49F6-A00B-57F0FBAD8EB8}" name="Ireland" dataDxfId="22">
      <calculatedColumnFormula>('5.2.1 (tax amount)'!K10/'5.2.1 (incl tax)'!K9)*100</calculatedColumnFormula>
    </tableColumn>
    <tableColumn id="12" xr3:uid="{A40B1E96-64D0-4C88-96C5-E961F6549BF2}" name="Italy" dataDxfId="21">
      <calculatedColumnFormula>('5.2.1 (tax amount)'!L10/'5.2.1 (incl tax)'!L9)*100</calculatedColumnFormula>
    </tableColumn>
    <tableColumn id="13" xr3:uid="{96385C0A-49A1-494D-8E79-7A7EB8C63E75}" name="Luxembourg" dataDxfId="20">
      <calculatedColumnFormula>('5.2.1 (tax amount)'!M10/'5.2.1 (incl tax)'!M9)*100</calculatedColumnFormula>
    </tableColumn>
    <tableColumn id="14" xr3:uid="{87B73D02-BC9F-4930-BF2A-8452F0B26C82}" name="Netherlands" dataDxfId="19">
      <calculatedColumnFormula>('5.2.1 (tax amount)'!N10/'5.2.1 (incl tax)'!N9)*100</calculatedColumnFormula>
    </tableColumn>
    <tableColumn id="15" xr3:uid="{B8C717AD-6614-459D-9F50-EDC90308FB27}" name="Portugal" dataDxfId="18">
      <calculatedColumnFormula>('5.2.1 (tax amount)'!O10/'5.2.1 (incl tax)'!O9)*100</calculatedColumnFormula>
    </tableColumn>
    <tableColumn id="16" xr3:uid="{CB99BEC1-B390-488A-A949-34CAC8686D0C}" name="Spain" dataDxfId="17">
      <calculatedColumnFormula>('5.2.1 (tax amount)'!P10/'5.2.1 (incl tax)'!P9)*100</calculatedColumnFormula>
    </tableColumn>
    <tableColumn id="17" xr3:uid="{84850FCA-460E-4761-86FB-CE1546074E3D}" name="Sweden" dataDxfId="16">
      <calculatedColumnFormula>('5.2.1 (tax amount)'!Q10/'5.2.1 (incl tax)'!Q9)*100</calculatedColumnFormula>
    </tableColumn>
    <tableColumn id="18" xr3:uid="{DC7BE2F8-9BF1-4918-ACB6-AB447ACA62AF}" name="United Kingdom [Note 1]" dataDxfId="15">
      <calculatedColumnFormula>('5.2.1 (tax amount)'!R10/'5.2.1 (incl tax)'!R9)*100</calculatedColumnFormula>
    </tableColumn>
    <tableColumn id="19" xr3:uid="{7D117CB4-BC40-43D0-BB23-9DF0F29B5710}" name="Bulgaria" dataDxfId="14">
      <calculatedColumnFormula>('5.2.1 (tax amount)'!S10/'5.2.1 (incl tax)'!S9)*100</calculatedColumnFormula>
    </tableColumn>
    <tableColumn id="20" xr3:uid="{C9C897D9-982D-4A84-BC19-C7316DDE940F}" name="Croatia" dataDxfId="13">
      <calculatedColumnFormula>('5.2.1 (tax amount)'!T10/'5.2.1 (incl tax)'!T9)*100</calculatedColumnFormula>
    </tableColumn>
    <tableColumn id="21" xr3:uid="{8F7ABCBF-4085-4CEE-B1EE-D447596649E0}" name="Cyprus" dataDxfId="12">
      <calculatedColumnFormula>('5.2.1 (tax amount)'!U10/'5.2.1 (incl tax)'!U9)*100</calculatedColumnFormula>
    </tableColumn>
    <tableColumn id="22" xr3:uid="{E74A1C77-8CC2-4004-845C-3359C6FA22DF}" name="Czechia" dataDxfId="11">
      <calculatedColumnFormula>('5.2.1 (tax amount)'!V10/'5.2.1 (incl tax)'!V9)*100</calculatedColumnFormula>
    </tableColumn>
    <tableColumn id="23" xr3:uid="{D002C233-0690-4229-A8CA-D11E7A8C500B}" name="Estonia" dataDxfId="10">
      <calculatedColumnFormula>('5.2.1 (tax amount)'!W10/'5.2.1 (incl tax)'!W9)*100</calculatedColumnFormula>
    </tableColumn>
    <tableColumn id="24" xr3:uid="{36070FBE-8B08-4341-AA48-DBF932A2B1AC}" name="Hungary" dataDxfId="9">
      <calculatedColumnFormula>('5.2.1 (tax amount)'!X10/'5.2.1 (incl tax)'!X9)*100</calculatedColumnFormula>
    </tableColumn>
    <tableColumn id="25" xr3:uid="{2E29ABA4-0E19-4D8B-A5D5-E72945CC3C8C}" name="Latvia" dataDxfId="8">
      <calculatedColumnFormula>('5.2.1 (tax amount)'!Y10/'5.2.1 (incl tax)'!Y9)*100</calculatedColumnFormula>
    </tableColumn>
    <tableColumn id="26" xr3:uid="{38DABE9A-9536-4E43-A45D-56D26127D95C}" name="Lithuania" dataDxfId="7">
      <calculatedColumnFormula>('5.2.1 (tax amount)'!Z10/'5.2.1 (incl tax)'!Z9)*100</calculatedColumnFormula>
    </tableColumn>
    <tableColumn id="27" xr3:uid="{8F4DB67F-EF6D-42D9-9961-7684EB78BB74}" name="Malta" dataDxfId="6">
      <calculatedColumnFormula>('5.2.1 (tax amount)'!AA10/'5.2.1 (incl tax)'!AA9)*100</calculatedColumnFormula>
    </tableColumn>
    <tableColumn id="28" xr3:uid="{F53902B4-D36C-41EC-8E37-5638A0A0809D}" name="Poland" dataDxfId="5">
      <calculatedColumnFormula>('5.2.1 (tax amount)'!AB10/'5.2.1 (incl tax)'!AB9)*100</calculatedColumnFormula>
    </tableColumn>
    <tableColumn id="29" xr3:uid="{3351063D-E222-4EC6-AEE5-DF9E59F5F462}" name="Romania" dataDxfId="4">
      <calculatedColumnFormula>('5.2.1 (tax amount)'!AC10/'5.2.1 (incl tax)'!AC9)*100</calculatedColumnFormula>
    </tableColumn>
    <tableColumn id="30" xr3:uid="{C5A7496D-4D26-47DE-A17C-33FF27142F22}" name="Slovakia" dataDxfId="3">
      <calculatedColumnFormula>('5.2.1 (tax amount)'!AD10/'5.2.1 (incl tax)'!AD9)*100</calculatedColumnFormula>
    </tableColumn>
    <tableColumn id="31" xr3:uid="{60E1ED98-56EF-4489-AB8A-3E0077EF18C4}" name="Slovenia" dataDxfId="2">
      <calculatedColumnFormula>('5.2.1 (tax amount)'!AE10/'5.2.1 (incl tax)'!AE9)*100</calculatedColumnFormula>
    </tableColumn>
    <tableColumn id="34" xr3:uid="{5FB3A2B4-5112-460D-AC21-1D466842EEB4}" name="UK Rank in EU14 plus UK" dataDxfId="1" dataCellStyle="Normal 2 3">
      <calculatedColumnFormula>RANK(R10,D10:R10,1)</calculatedColumnFormula>
    </tableColumn>
    <tableColumn id="33" xr3:uid="{8E4EC2CC-7EB2-4421-A1AC-D82085A0857A}" name="UK Rank in EU27 plus UK" dataDxfId="0" dataCellStyle="Normal 2 3">
      <calculatedColumnFormula>RANK(R10,D10:AE10,1)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gov.uk/government/collections/international-energy-price-comparisons" TargetMode="External"/><Relationship Id="rId7" Type="http://schemas.openxmlformats.org/officeDocument/2006/relationships/hyperlink" Target="mailto:newsdesk@energysecurity.gov.uk" TargetMode="External"/><Relationship Id="rId2" Type="http://schemas.openxmlformats.org/officeDocument/2006/relationships/hyperlink" Target="https://www.gov.uk/government/statistical-data-sets/comparisons-of-industrial-and-domestic-energy-prices-monthly-figures" TargetMode="External"/><Relationship Id="rId1" Type="http://schemas.openxmlformats.org/officeDocument/2006/relationships/hyperlink" Target="https://www.gov.uk/government/collections/quarterly-energy-prices" TargetMode="External"/><Relationship Id="rId6" Type="http://schemas.openxmlformats.org/officeDocument/2006/relationships/hyperlink" Target="mailto:energyprices.stats@energysecurity.gov.uk" TargetMode="External"/><Relationship Id="rId5" Type="http://schemas.openxmlformats.org/officeDocument/2006/relationships/hyperlink" Target="https://www.gov.uk/government/uploads/system/uploads/attachment_data/file/338757/Annex_B.pdf" TargetMode="External"/><Relationship Id="rId4" Type="http://schemas.openxmlformats.org/officeDocument/2006/relationships/hyperlink" Target="https://www.gov.uk/government/publications/desnz-standards-for-official-statistics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publications/road-fuel-price-statistics-data-sources-and-methodologies" TargetMode="External"/><Relationship Id="rId2" Type="http://schemas.openxmlformats.org/officeDocument/2006/relationships/hyperlink" Target="https://energy.ec.europa.eu/data-and-analysis/weekly-oil-bulletin_en" TargetMode="External"/><Relationship Id="rId1" Type="http://schemas.openxmlformats.org/officeDocument/2006/relationships/hyperlink" Target="https://energy.ec.europa.eu/data-and-analysis/weekly-oil-bulletin_en" TargetMode="Externa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Z28"/>
  <sheetViews>
    <sheetView showGridLines="0" tabSelected="1" showOutlineSymbols="0" zoomScaleNormal="100" workbookViewId="0"/>
  </sheetViews>
  <sheetFormatPr defaultColWidth="8.6328125" defaultRowHeight="12.5" x14ac:dyDescent="0.25"/>
  <cols>
    <col min="1" max="26" width="8.6328125" customWidth="1"/>
  </cols>
  <sheetData>
    <row r="1" spans="1:26" ht="36" customHeight="1" x14ac:dyDescent="0.25">
      <c r="A1" s="41" t="s">
        <v>92</v>
      </c>
      <c r="B1" s="42"/>
      <c r="C1" s="42"/>
      <c r="D1" s="42"/>
      <c r="E1" s="42"/>
      <c r="F1" s="42"/>
      <c r="G1" s="42"/>
      <c r="H1" s="42"/>
      <c r="I1" s="42"/>
      <c r="J1" s="42"/>
      <c r="K1" s="13"/>
      <c r="L1" s="13"/>
      <c r="M1" s="13"/>
      <c r="O1" s="13"/>
      <c r="P1" s="13"/>
      <c r="Q1" s="13"/>
      <c r="R1" s="13"/>
      <c r="S1" s="13"/>
      <c r="T1" s="13"/>
      <c r="U1" s="13"/>
      <c r="V1" s="13"/>
      <c r="W1" s="13"/>
    </row>
    <row r="2" spans="1:26" ht="24" customHeight="1" x14ac:dyDescent="0.25">
      <c r="A2" s="43" t="s">
        <v>63</v>
      </c>
      <c r="B2" s="44"/>
      <c r="C2" s="44"/>
      <c r="D2" s="44"/>
      <c r="E2" s="44"/>
      <c r="F2" s="44"/>
      <c r="G2" s="44"/>
      <c r="H2" s="44"/>
      <c r="I2" s="44"/>
      <c r="J2" s="44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6" ht="18" customHeight="1" x14ac:dyDescent="0.25">
      <c r="A3" s="38" t="s">
        <v>130</v>
      </c>
      <c r="B3" s="45"/>
      <c r="C3" s="3"/>
      <c r="D3" s="3"/>
      <c r="E3" s="3"/>
      <c r="F3" s="3"/>
      <c r="G3" s="3"/>
      <c r="H3" s="3"/>
      <c r="I3" s="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8" customHeight="1" x14ac:dyDescent="0.25">
      <c r="A4" s="46" t="s">
        <v>125</v>
      </c>
      <c r="B4" s="3"/>
      <c r="C4" s="3"/>
      <c r="D4" s="3"/>
      <c r="E4" s="3"/>
      <c r="F4" s="3"/>
      <c r="G4" s="3"/>
      <c r="H4" s="3"/>
      <c r="I4" s="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8" customHeight="1" x14ac:dyDescent="0.3">
      <c r="A5" s="70" t="s">
        <v>131</v>
      </c>
      <c r="B5" s="3"/>
      <c r="C5" s="3"/>
      <c r="D5" s="3"/>
      <c r="E5" s="3"/>
      <c r="F5" s="3"/>
      <c r="G5" s="3"/>
      <c r="H5" s="3"/>
      <c r="I5" s="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8" customHeight="1" x14ac:dyDescent="0.3">
      <c r="A6" s="70" t="s">
        <v>129</v>
      </c>
      <c r="B6" s="3"/>
      <c r="C6" s="3"/>
      <c r="D6" s="3"/>
      <c r="E6" s="3"/>
      <c r="F6" s="3"/>
      <c r="G6" s="3"/>
      <c r="H6" s="3"/>
      <c r="I6" s="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8" customHeight="1" x14ac:dyDescent="0.3">
      <c r="A7" s="70" t="s">
        <v>128</v>
      </c>
      <c r="B7" s="3"/>
      <c r="C7" s="3"/>
      <c r="D7" s="3"/>
      <c r="E7" s="3"/>
      <c r="F7" s="3"/>
      <c r="G7" s="3"/>
      <c r="H7" s="3"/>
      <c r="I7" s="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8" customHeight="1" x14ac:dyDescent="0.25">
      <c r="A8" s="46" t="s">
        <v>126</v>
      </c>
      <c r="B8" s="47"/>
      <c r="C8" s="3"/>
      <c r="D8" s="3"/>
      <c r="E8" s="3"/>
      <c r="F8" s="3"/>
      <c r="G8" s="3"/>
      <c r="H8" s="3"/>
      <c r="I8" s="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36" customHeight="1" x14ac:dyDescent="0.35">
      <c r="A9" s="16" t="s">
        <v>59</v>
      </c>
      <c r="B9" s="3"/>
      <c r="C9" s="3"/>
      <c r="D9" s="3"/>
      <c r="E9" s="3"/>
      <c r="F9" s="3"/>
      <c r="G9" s="3"/>
      <c r="H9" s="3"/>
      <c r="I9" s="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6" ht="16.25" customHeight="1" x14ac:dyDescent="0.25">
      <c r="A10" s="5" t="s">
        <v>62</v>
      </c>
      <c r="B10" s="3"/>
      <c r="C10" s="3"/>
      <c r="D10" s="3"/>
      <c r="E10" s="3"/>
      <c r="F10" s="3"/>
      <c r="G10" s="3"/>
      <c r="H10" s="3"/>
      <c r="I10" s="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6" ht="16.25" customHeight="1" x14ac:dyDescent="0.25">
      <c r="A11" s="5" t="s">
        <v>99</v>
      </c>
      <c r="B11" s="3"/>
      <c r="C11" s="3"/>
      <c r="D11" s="3"/>
      <c r="E11" s="3"/>
      <c r="F11" s="3"/>
      <c r="G11" s="3"/>
      <c r="H11" s="3"/>
      <c r="I11" s="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6" ht="16.25" customHeight="1" x14ac:dyDescent="0.25">
      <c r="A12" s="48" t="s">
        <v>115</v>
      </c>
      <c r="B12" s="3"/>
      <c r="C12" s="3"/>
      <c r="D12" s="3"/>
      <c r="E12" s="3"/>
      <c r="F12" s="3"/>
      <c r="G12" s="3"/>
      <c r="H12" s="3"/>
      <c r="I12" s="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6" ht="16.25" customHeight="1" x14ac:dyDescent="0.25">
      <c r="A13" s="48" t="s">
        <v>101</v>
      </c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6" ht="16.25" customHeight="1" x14ac:dyDescent="0.25">
      <c r="A14" s="48" t="s">
        <v>100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26" ht="16.25" customHeight="1" x14ac:dyDescent="0.25">
      <c r="A15" s="48" t="s">
        <v>102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36" customHeight="1" x14ac:dyDescent="0.35">
      <c r="A16" s="16" t="s">
        <v>54</v>
      </c>
      <c r="B16" s="3"/>
      <c r="C16" s="3"/>
      <c r="D16" s="3"/>
      <c r="E16" s="3"/>
      <c r="F16" s="3"/>
      <c r="G16" s="3"/>
      <c r="H16" s="3"/>
      <c r="I16" s="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ht="16.25" customHeight="1" x14ac:dyDescent="0.25">
      <c r="A17" s="49" t="s">
        <v>93</v>
      </c>
      <c r="B17" s="49"/>
      <c r="C17" s="3"/>
      <c r="D17" s="3"/>
      <c r="E17" s="3"/>
      <c r="F17" s="3"/>
      <c r="G17" s="3"/>
      <c r="H17" s="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3" ht="16.25" customHeight="1" x14ac:dyDescent="0.25">
      <c r="A18" s="49" t="s">
        <v>94</v>
      </c>
      <c r="B18" s="49"/>
      <c r="C18" s="3"/>
      <c r="D18" s="3"/>
      <c r="E18" s="3"/>
      <c r="F18" s="3"/>
      <c r="G18" s="3"/>
      <c r="H18" s="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:23" ht="16.25" customHeight="1" x14ac:dyDescent="0.25">
      <c r="A19" s="49" t="s">
        <v>95</v>
      </c>
      <c r="B19" s="49"/>
      <c r="C19" s="3"/>
      <c r="D19" s="3"/>
      <c r="E19" s="3"/>
      <c r="F19" s="3"/>
      <c r="G19" s="3"/>
      <c r="H19" s="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3" ht="16.25" customHeight="1" x14ac:dyDescent="0.25">
      <c r="A20" s="49" t="s">
        <v>107</v>
      </c>
      <c r="B20" s="49"/>
      <c r="C20" s="3"/>
      <c r="D20" s="3"/>
      <c r="E20" s="3"/>
      <c r="F20" s="3"/>
      <c r="G20" s="3"/>
      <c r="H20" s="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3" ht="16.25" customHeight="1" x14ac:dyDescent="0.35">
      <c r="A21" s="50" t="s">
        <v>96</v>
      </c>
      <c r="B21" s="50"/>
      <c r="C21" s="26"/>
      <c r="D21" s="26"/>
    </row>
    <row r="22" spans="1:23" ht="36" customHeight="1" x14ac:dyDescent="0.35">
      <c r="A22" s="16" t="s">
        <v>55</v>
      </c>
      <c r="B22" s="3"/>
      <c r="C22" s="3"/>
      <c r="D22" s="3"/>
      <c r="E22" s="3"/>
      <c r="F22" s="3"/>
      <c r="G22" s="3"/>
      <c r="H22" s="3"/>
      <c r="I22" s="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16.25" customHeight="1" x14ac:dyDescent="0.3">
      <c r="A23" s="51" t="s">
        <v>57</v>
      </c>
    </row>
    <row r="24" spans="1:23" ht="16.25" customHeight="1" x14ac:dyDescent="0.25">
      <c r="A24" s="52" t="s">
        <v>112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ht="16.25" customHeight="1" x14ac:dyDescent="0.25">
      <c r="A25" s="53" t="s">
        <v>110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 ht="36" customHeight="1" x14ac:dyDescent="0.3">
      <c r="A26" s="54" t="s">
        <v>106</v>
      </c>
    </row>
    <row r="27" spans="1:23" ht="16.25" customHeight="1" x14ac:dyDescent="0.25">
      <c r="A27" s="52" t="s">
        <v>114</v>
      </c>
    </row>
    <row r="28" spans="1:23" ht="16.25" customHeight="1" x14ac:dyDescent="0.25">
      <c r="A28" s="53" t="s">
        <v>109</v>
      </c>
    </row>
  </sheetData>
  <hyperlinks>
    <hyperlink ref="A17" r:id="rId1" xr:uid="{00000000-0004-0000-0000-000004000000}"/>
    <hyperlink ref="A18" r:id="rId2" xr:uid="{00000000-0004-0000-0000-000005000000}"/>
    <hyperlink ref="A19" r:id="rId3" xr:uid="{00000000-0004-0000-0000-000006000000}"/>
    <hyperlink ref="A20" r:id="rId4" xr:uid="{A52CC904-CED1-4C48-8DFC-7BBBB26E0B48}"/>
    <hyperlink ref="A21" r:id="rId5" xr:uid="{79D6B06A-F1F6-4FBD-9E4A-5551F9214E8D}"/>
    <hyperlink ref="A25" r:id="rId6" xr:uid="{20846224-CD2D-46F8-A5A9-659E30860287}"/>
    <hyperlink ref="A28" r:id="rId7" xr:uid="{06576568-6283-4E16-A3A5-6F2A21FD3106}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90" verticalDpi="90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48C6F-672C-4296-8683-FF71853F1AA2}">
  <sheetPr>
    <tabColor theme="4"/>
  </sheetPr>
  <dimension ref="A1:AG479"/>
  <sheetViews>
    <sheetView showGridLines="0" zoomScaleNormal="100" workbookViewId="0">
      <pane ySplit="9" topLeftCell="A309" activePane="bottomLeft" state="frozen"/>
      <selection activeCell="A10" sqref="A10"/>
      <selection pane="bottomLeft"/>
    </sheetView>
  </sheetViews>
  <sheetFormatPr defaultRowHeight="12.5" x14ac:dyDescent="0.25"/>
  <cols>
    <col min="1" max="2" width="7.453125" customWidth="1"/>
    <col min="3" max="33" width="15.54296875" customWidth="1"/>
  </cols>
  <sheetData>
    <row r="1" spans="1:33" ht="18" customHeight="1" x14ac:dyDescent="0.35">
      <c r="A1" s="29" t="s">
        <v>88</v>
      </c>
    </row>
    <row r="2" spans="1:33" ht="18" customHeight="1" x14ac:dyDescent="0.35">
      <c r="A2" s="26" t="s">
        <v>105</v>
      </c>
      <c r="AG2" s="22"/>
    </row>
    <row r="3" spans="1:33" ht="18" customHeight="1" x14ac:dyDescent="0.35">
      <c r="A3" s="28" t="s">
        <v>91</v>
      </c>
      <c r="AG3" s="22"/>
    </row>
    <row r="4" spans="1:33" ht="18" customHeight="1" x14ac:dyDescent="0.35">
      <c r="A4" s="26" t="s">
        <v>118</v>
      </c>
      <c r="AG4" s="22"/>
    </row>
    <row r="5" spans="1:33" ht="18" customHeight="1" x14ac:dyDescent="0.35">
      <c r="A5" s="27" t="s">
        <v>122</v>
      </c>
      <c r="AG5" s="22"/>
    </row>
    <row r="6" spans="1:33" ht="18" customHeight="1" x14ac:dyDescent="0.35">
      <c r="A6" s="25" t="s">
        <v>123</v>
      </c>
      <c r="AG6" s="22"/>
    </row>
    <row r="7" spans="1:33" ht="18" customHeight="1" x14ac:dyDescent="0.35">
      <c r="A7" s="25" t="s">
        <v>121</v>
      </c>
      <c r="AG7" s="22"/>
    </row>
    <row r="8" spans="1:33" ht="18" customHeight="1" x14ac:dyDescent="0.35">
      <c r="A8" s="26" t="s">
        <v>119</v>
      </c>
      <c r="AG8" s="22"/>
    </row>
    <row r="9" spans="1:33" s="22" customFormat="1" ht="26" x14ac:dyDescent="0.3">
      <c r="A9" s="20" t="s">
        <v>81</v>
      </c>
      <c r="B9" s="20" t="s">
        <v>80</v>
      </c>
      <c r="C9" s="20" t="s">
        <v>82</v>
      </c>
      <c r="D9" s="20" t="s">
        <v>0</v>
      </c>
      <c r="E9" s="20" t="s">
        <v>1</v>
      </c>
      <c r="F9" s="20" t="s">
        <v>2</v>
      </c>
      <c r="G9" s="20" t="s">
        <v>3</v>
      </c>
      <c r="H9" s="20" t="s">
        <v>4</v>
      </c>
      <c r="I9" s="20" t="s">
        <v>5</v>
      </c>
      <c r="J9" s="20" t="s">
        <v>6</v>
      </c>
      <c r="K9" s="20" t="s">
        <v>7</v>
      </c>
      <c r="L9" s="20" t="s">
        <v>8</v>
      </c>
      <c r="M9" s="20" t="s">
        <v>9</v>
      </c>
      <c r="N9" s="20" t="s">
        <v>10</v>
      </c>
      <c r="O9" s="20" t="s">
        <v>11</v>
      </c>
      <c r="P9" s="20" t="s">
        <v>12</v>
      </c>
      <c r="Q9" s="20" t="s">
        <v>13</v>
      </c>
      <c r="R9" s="20" t="s">
        <v>90</v>
      </c>
      <c r="S9" s="20" t="s">
        <v>39</v>
      </c>
      <c r="T9" s="20" t="s">
        <v>44</v>
      </c>
      <c r="U9" s="21" t="s">
        <v>18</v>
      </c>
      <c r="V9" s="21" t="s">
        <v>65</v>
      </c>
      <c r="W9" s="21" t="s">
        <v>19</v>
      </c>
      <c r="X9" s="21" t="s">
        <v>20</v>
      </c>
      <c r="Y9" s="21" t="s">
        <v>21</v>
      </c>
      <c r="Z9" s="21" t="s">
        <v>22</v>
      </c>
      <c r="AA9" s="21" t="s">
        <v>23</v>
      </c>
      <c r="AB9" s="21" t="s">
        <v>24</v>
      </c>
      <c r="AC9" s="21" t="s">
        <v>40</v>
      </c>
      <c r="AD9" s="21" t="s">
        <v>25</v>
      </c>
      <c r="AE9" s="21" t="s">
        <v>26</v>
      </c>
      <c r="AF9" s="20" t="s">
        <v>66</v>
      </c>
      <c r="AG9" s="20" t="s">
        <v>67</v>
      </c>
    </row>
    <row r="10" spans="1:33" ht="13" x14ac:dyDescent="0.3">
      <c r="A10" s="62">
        <v>1999</v>
      </c>
      <c r="B10" s="60">
        <v>36161</v>
      </c>
      <c r="C10" s="61"/>
      <c r="D10" s="59">
        <f>('5.2.1 (tax amount)'!D10/'5.2.1 (incl tax)'!D9)*100</f>
        <v>64.936969696969697</v>
      </c>
      <c r="E10" s="59">
        <f>('5.2.1 (tax amount)'!E10/'5.2.1 (incl tax)'!E9)*100</f>
        <v>66.721518987341781</v>
      </c>
      <c r="F10" s="59">
        <f>('5.2.1 (tax amount)'!F10/'5.2.1 (incl tax)'!F9)*100</f>
        <v>70</v>
      </c>
      <c r="G10" s="59">
        <f>('5.2.1 (tax amount)'!G10/'5.2.1 (incl tax)'!G9)*100</f>
        <v>66.468716577540121</v>
      </c>
      <c r="H10" s="59">
        <f>('5.2.1 (tax amount)'!H10/'5.2.1 (incl tax)'!H9)*100</f>
        <v>77.349397590361434</v>
      </c>
      <c r="I10" s="59">
        <f>('5.2.1 (tax amount)'!I10/'5.2.1 (incl tax)'!I9)*100</f>
        <v>71.201037133067885</v>
      </c>
      <c r="J10" s="59">
        <f>('5.2.1 (tax amount)'!J10/'5.2.1 (incl tax)'!J9)*100</f>
        <v>69.386407766990288</v>
      </c>
      <c r="K10" s="59">
        <f>('5.2.1 (tax amount)'!K10/'5.2.1 (incl tax)'!K9)*100</f>
        <v>66.125703564727942</v>
      </c>
      <c r="L10" s="59">
        <f>('5.2.1 (tax amount)'!L10/'5.2.1 (incl tax)'!L9)*100</f>
        <v>72.824943651389944</v>
      </c>
      <c r="M10" s="59">
        <f>('5.2.1 (tax amount)'!M10/'5.2.1 (incl tax)'!M9)*100</f>
        <v>64.82233502538071</v>
      </c>
      <c r="N10" s="59">
        <f>('5.2.1 (tax amount)'!N10/'5.2.1 (incl tax)'!N9)*100</f>
        <v>67.872340425531917</v>
      </c>
      <c r="O10" s="59">
        <f>('5.2.1 (tax amount)'!O10/'5.2.1 (incl tax)'!O9)*100</f>
        <v>67.166363636363641</v>
      </c>
      <c r="P10" s="59">
        <f>('5.2.1 (tax amount)'!P10/'5.2.1 (incl tax)'!P9)*100</f>
        <v>65.639758437929402</v>
      </c>
      <c r="Q10" s="59">
        <f>('5.2.1 (tax amount)'!Q10/'5.2.1 (incl tax)'!Q9)*100</f>
        <v>63.857615894039732</v>
      </c>
      <c r="R10" s="59">
        <f>('5.2.1 (tax amount)'!R10/'5.2.1 (incl tax)'!R9)*100</f>
        <v>85.225140712945603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19">
        <f t="shared" ref="AF10:AF73" si="0">RANK(R10,D10:R10,1)</f>
        <v>15</v>
      </c>
      <c r="AG10" s="19"/>
    </row>
    <row r="11" spans="1:33" ht="13" x14ac:dyDescent="0.3">
      <c r="A11" s="62">
        <v>1999</v>
      </c>
      <c r="B11" s="60">
        <f t="shared" ref="B11:B74" si="1">DATE(YEAR(B10),MONTH(B10)+1,1)</f>
        <v>36192</v>
      </c>
      <c r="C11" s="61"/>
      <c r="D11" s="59">
        <f>('5.2.1 (tax amount)'!D11/'5.2.1 (incl tax)'!D10)*100</f>
        <v>65.113138686131393</v>
      </c>
      <c r="E11" s="59">
        <f>('5.2.1 (tax amount)'!E11/'5.2.1 (incl tax)'!E10)*100</f>
        <v>67.809400603708497</v>
      </c>
      <c r="F11" s="59">
        <f>('5.2.1 (tax amount)'!F11/'5.2.1 (incl tax)'!F10)*100</f>
        <v>70.77605321507761</v>
      </c>
      <c r="G11" s="59">
        <f>('5.2.1 (tax amount)'!G11/'5.2.1 (incl tax)'!G10)*100</f>
        <v>66.729032258064507</v>
      </c>
      <c r="H11" s="59">
        <f>('5.2.1 (tax amount)'!H11/'5.2.1 (incl tax)'!H10)*100</f>
        <v>77.912621359223294</v>
      </c>
      <c r="I11" s="59">
        <f>('5.2.1 (tax amount)'!I11/'5.2.1 (incl tax)'!I10)*100</f>
        <v>71.749298409728723</v>
      </c>
      <c r="J11" s="59">
        <f>('5.2.1 (tax amount)'!J11/'5.2.1 (incl tax)'!J10)*100</f>
        <v>70.354413702239782</v>
      </c>
      <c r="K11" s="59">
        <f>('5.2.1 (tax amount)'!K11/'5.2.1 (incl tax)'!K10)*100</f>
        <v>66.681214421252363</v>
      </c>
      <c r="L11" s="59">
        <f>('5.2.1 (tax amount)'!L11/'5.2.1 (incl tax)'!L10)*100</f>
        <v>73.779151426481349</v>
      </c>
      <c r="M11" s="59">
        <f>('5.2.1 (tax amount)'!M11/'5.2.1 (incl tax)'!M10)*100</f>
        <v>64.82233502538071</v>
      </c>
      <c r="N11" s="59">
        <f>('5.2.1 (tax amount)'!N11/'5.2.1 (incl tax)'!N10)*100</f>
        <v>69.784172661870514</v>
      </c>
      <c r="O11" s="59">
        <f>('5.2.1 (tax amount)'!O11/'5.2.1 (incl tax)'!O10)*100</f>
        <v>68.348181818181814</v>
      </c>
      <c r="P11" s="59">
        <f>('5.2.1 (tax amount)'!P11/'5.2.1 (incl tax)'!P10)*100</f>
        <v>67.356165527442784</v>
      </c>
      <c r="Q11" s="59">
        <f>('5.2.1 (tax amount)'!Q11/'5.2.1 (incl tax)'!Q10)*100</f>
        <v>63.857615894039732</v>
      </c>
      <c r="R11" s="59">
        <f>('5.2.1 (tax amount)'!R11/'5.2.1 (incl tax)'!R10)*100</f>
        <v>85.008570983325555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19">
        <f t="shared" si="0"/>
        <v>15</v>
      </c>
      <c r="AG11" s="19"/>
    </row>
    <row r="12" spans="1:33" ht="13" x14ac:dyDescent="0.3">
      <c r="A12" s="62">
        <v>1999</v>
      </c>
      <c r="B12" s="60">
        <f t="shared" si="1"/>
        <v>36220</v>
      </c>
      <c r="C12" s="61"/>
      <c r="D12" s="59">
        <f>('5.2.1 (tax amount)'!D12/'5.2.1 (incl tax)'!D11)*100</f>
        <v>64.41606714628297</v>
      </c>
      <c r="E12" s="59">
        <f>('5.2.1 (tax amount)'!E12/'5.2.1 (incl tax)'!E11)*100</f>
        <v>66.146788990825684</v>
      </c>
      <c r="F12" s="59">
        <f>('5.2.1 (tax amount)'!F12/'5.2.1 (incl tax)'!F11)*100</f>
        <v>69.782608695652172</v>
      </c>
      <c r="G12" s="59">
        <f>('5.2.1 (tax amount)'!G12/'5.2.1 (incl tax)'!G11)*100</f>
        <v>64.69680577022153</v>
      </c>
      <c r="H12" s="59">
        <f>('5.2.1 (tax amount)'!H12/'5.2.1 (incl tax)'!H11)*100</f>
        <v>76.697641172265904</v>
      </c>
      <c r="I12" s="59">
        <f>('5.2.1 (tax amount)'!I12/'5.2.1 (incl tax)'!I11)*100</f>
        <v>70.049010709747677</v>
      </c>
      <c r="J12" s="59">
        <f>('5.2.1 (tax amount)'!J12/'5.2.1 (incl tax)'!J11)*100</f>
        <v>68.451366815003183</v>
      </c>
      <c r="K12" s="59">
        <f>('5.2.1 (tax amount)'!K12/'5.2.1 (incl tax)'!K11)*100</f>
        <v>66.963740458015266</v>
      </c>
      <c r="L12" s="59">
        <f>('5.2.1 (tax amount)'!L12/'5.2.1 (incl tax)'!L11)*100</f>
        <v>72.753663793103442</v>
      </c>
      <c r="M12" s="59">
        <f>('5.2.1 (tax amount)'!M12/'5.2.1 (incl tax)'!M11)*100</f>
        <v>63.514851485148526</v>
      </c>
      <c r="N12" s="59">
        <f>('5.2.1 (tax amount)'!N12/'5.2.1 (incl tax)'!N11)*100</f>
        <v>67.72853185595568</v>
      </c>
      <c r="O12" s="59">
        <f>('5.2.1 (tax amount)'!O12/'5.2.1 (incl tax)'!O11)*100</f>
        <v>68.348181818181814</v>
      </c>
      <c r="P12" s="59">
        <f>('5.2.1 (tax amount)'!P12/'5.2.1 (incl tax)'!P11)*100</f>
        <v>66.500369766049602</v>
      </c>
      <c r="Q12" s="59">
        <f>('5.2.1 (tax amount)'!Q12/'5.2.1 (incl tax)'!Q11)*100</f>
        <v>62.181528662420384</v>
      </c>
      <c r="R12" s="59">
        <f>('5.2.1 (tax amount)'!R12/'5.2.1 (incl tax)'!R11)*100</f>
        <v>86.688590220188729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19">
        <f t="shared" si="0"/>
        <v>15</v>
      </c>
      <c r="AG12" s="19"/>
    </row>
    <row r="13" spans="1:33" ht="13" x14ac:dyDescent="0.3">
      <c r="A13" s="62">
        <v>1999</v>
      </c>
      <c r="B13" s="60">
        <f t="shared" si="1"/>
        <v>36251</v>
      </c>
      <c r="C13" s="61"/>
      <c r="D13" s="59">
        <f>('5.2.1 (tax amount)'!D13/'5.2.1 (incl tax)'!D12)*100</f>
        <v>65.380660954712354</v>
      </c>
      <c r="E13" s="59">
        <f>('5.2.1 (tax amount)'!E13/'5.2.1 (incl tax)'!E12)*100</f>
        <v>64.36319807151466</v>
      </c>
      <c r="F13" s="59">
        <f>('5.2.1 (tax amount)'!F13/'5.2.1 (incl tax)'!F12)*100</f>
        <v>67.807933194154487</v>
      </c>
      <c r="G13" s="59">
        <f>('5.2.1 (tax amount)'!G13/'5.2.1 (incl tax)'!G12)*100</f>
        <v>65.33054830287206</v>
      </c>
      <c r="H13" s="59">
        <f>('5.2.1 (tax amount)'!H13/'5.2.1 (incl tax)'!H12)*100</f>
        <v>74.139110604332942</v>
      </c>
      <c r="I13" s="59">
        <f>('5.2.1 (tax amount)'!I13/'5.2.1 (incl tax)'!I12)*100</f>
        <v>68.366118024889602</v>
      </c>
      <c r="J13" s="59">
        <f>('5.2.1 (tax amount)'!J13/'5.2.1 (incl tax)'!J12)*100</f>
        <v>65.10238095238094</v>
      </c>
      <c r="K13" s="59">
        <f>('5.2.1 (tax amount)'!K13/'5.2.1 (incl tax)'!K12)*100</f>
        <v>66.96374045801528</v>
      </c>
      <c r="L13" s="59">
        <f>('5.2.1 (tax amount)'!L13/'5.2.1 (incl tax)'!L12)*100</f>
        <v>70.846703678001376</v>
      </c>
      <c r="M13" s="59">
        <f>('5.2.1 (tax amount)'!M13/'5.2.1 (incl tax)'!M12)*100</f>
        <v>60.938967136150232</v>
      </c>
      <c r="N13" s="59">
        <f>('5.2.1 (tax amount)'!N13/'5.2.1 (incl tax)'!N12)*100</f>
        <v>65.930388219544838</v>
      </c>
      <c r="O13" s="59">
        <f>('5.2.1 (tax amount)'!O13/'5.2.1 (incl tax)'!O12)*100</f>
        <v>66.711818181818188</v>
      </c>
      <c r="P13" s="59">
        <f>('5.2.1 (tax amount)'!P13/'5.2.1 (incl tax)'!P12)*100</f>
        <v>61.855879771360058</v>
      </c>
      <c r="Q13" s="59">
        <f>('5.2.1 (tax amount)'!Q13/'5.2.1 (incl tax)'!Q12)*100</f>
        <v>61.390625000000007</v>
      </c>
      <c r="R13" s="59">
        <f>('5.2.1 (tax amount)'!R13/'5.2.1 (incl tax)'!R12)*100</f>
        <v>83.463061586781379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19">
        <f t="shared" si="0"/>
        <v>15</v>
      </c>
      <c r="AG13" s="19"/>
    </row>
    <row r="14" spans="1:33" ht="13" x14ac:dyDescent="0.3">
      <c r="A14" s="62">
        <v>1999</v>
      </c>
      <c r="B14" s="60">
        <f t="shared" si="1"/>
        <v>36281</v>
      </c>
      <c r="C14" s="61"/>
      <c r="D14" s="59">
        <f>('5.2.1 (tax amount)'!D14/'5.2.1 (incl tax)'!D13)*100</f>
        <v>64.159904534606198</v>
      </c>
      <c r="E14" s="59">
        <f>('5.2.1 (tax amount)'!E14/'5.2.1 (incl tax)'!E13)*100</f>
        <v>64.42075623491553</v>
      </c>
      <c r="F14" s="59">
        <f>('5.2.1 (tax amount)'!F14/'5.2.1 (incl tax)'!F13)*100</f>
        <v>67.314049586776861</v>
      </c>
      <c r="G14" s="59">
        <f>('5.2.1 (tax amount)'!G14/'5.2.1 (incl tax)'!G13)*100</f>
        <v>65.219588434488145</v>
      </c>
      <c r="H14" s="59">
        <f>('5.2.1 (tax amount)'!H14/'5.2.1 (incl tax)'!H13)*100</f>
        <v>73.798730734360831</v>
      </c>
      <c r="I14" s="59">
        <f>('5.2.1 (tax amount)'!I14/'5.2.1 (incl tax)'!I13)*100</f>
        <v>72.409036040696677</v>
      </c>
      <c r="J14" s="59">
        <f>('5.2.1 (tax amount)'!J14/'5.2.1 (incl tax)'!J13)*100</f>
        <v>65.649608669476208</v>
      </c>
      <c r="K14" s="59">
        <f>('5.2.1 (tax amount)'!K14/'5.2.1 (incl tax)'!K13)*100</f>
        <v>65.584415584415595</v>
      </c>
      <c r="L14" s="59">
        <f>('5.2.1 (tax amount)'!L14/'5.2.1 (incl tax)'!L13)*100</f>
        <v>70.472846312887654</v>
      </c>
      <c r="M14" s="59">
        <f>('5.2.1 (tax amount)'!M14/'5.2.1 (incl tax)'!M13)*100</f>
        <v>60.277777777777786</v>
      </c>
      <c r="N14" s="59">
        <f>('5.2.1 (tax amount)'!N14/'5.2.1 (incl tax)'!N13)*100</f>
        <v>65.930388219544838</v>
      </c>
      <c r="O14" s="59">
        <f>('5.2.1 (tax amount)'!O14/'5.2.1 (incl tax)'!O13)*100</f>
        <v>63.802727272727275</v>
      </c>
      <c r="P14" s="59">
        <f>('5.2.1 (tax amount)'!P14/'5.2.1 (incl tax)'!P13)*100</f>
        <v>62.634338424052558</v>
      </c>
      <c r="Q14" s="59">
        <f>('5.2.1 (tax amount)'!Q14/'5.2.1 (incl tax)'!Q13)*100</f>
        <v>61.069767441860471</v>
      </c>
      <c r="R14" s="59">
        <f>('5.2.1 (tax amount)'!R14/'5.2.1 (incl tax)'!R13)*100</f>
        <v>83.595567109043643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19">
        <f t="shared" si="0"/>
        <v>15</v>
      </c>
      <c r="AG14" s="19"/>
    </row>
    <row r="15" spans="1:33" ht="13" x14ac:dyDescent="0.3">
      <c r="A15" s="62">
        <v>1999</v>
      </c>
      <c r="B15" s="60">
        <f t="shared" si="1"/>
        <v>36312</v>
      </c>
      <c r="C15" s="61"/>
      <c r="D15" s="59">
        <f>('5.2.1 (tax amount)'!D15/'5.2.1 (incl tax)'!D14)*100</f>
        <v>64.734299516908209</v>
      </c>
      <c r="E15" s="59">
        <f>('5.2.1 (tax amount)'!E15/'5.2.1 (incl tax)'!E14)*100</f>
        <v>64.706596519627681</v>
      </c>
      <c r="F15" s="59">
        <f>('5.2.1 (tax amount)'!F15/'5.2.1 (incl tax)'!F14)*100</f>
        <v>67.177419354838719</v>
      </c>
      <c r="G15" s="59">
        <f>('5.2.1 (tax amount)'!G15/'5.2.1 (incl tax)'!G14)*100</f>
        <v>63.764824627807215</v>
      </c>
      <c r="H15" s="59">
        <f>('5.2.1 (tax amount)'!H15/'5.2.1 (incl tax)'!H14)*100</f>
        <v>74.497475906379066</v>
      </c>
      <c r="I15" s="59">
        <f>('5.2.1 (tax amount)'!I15/'5.2.1 (incl tax)'!I14)*100</f>
        <v>69.76935749588138</v>
      </c>
      <c r="J15" s="59">
        <f>('5.2.1 (tax amount)'!J15/'5.2.1 (incl tax)'!J14)*100</f>
        <v>66.922222222222217</v>
      </c>
      <c r="K15" s="59">
        <f>('5.2.1 (tax amount)'!K15/'5.2.1 (incl tax)'!K14)*100</f>
        <v>64.618181818181824</v>
      </c>
      <c r="L15" s="59">
        <f>('5.2.1 (tax amount)'!L15/'5.2.1 (incl tax)'!L14)*100</f>
        <v>70.921542738012505</v>
      </c>
      <c r="M15" s="59">
        <f>('5.2.1 (tax amount)'!M15/'5.2.1 (incl tax)'!M14)*100</f>
        <v>60.938967136150232</v>
      </c>
      <c r="N15" s="59">
        <f>('5.2.1 (tax amount)'!N15/'5.2.1 (incl tax)'!N14)*100</f>
        <v>67.008196721311478</v>
      </c>
      <c r="O15" s="59">
        <f>('5.2.1 (tax amount)'!O15/'5.2.1 (incl tax)'!O14)*100</f>
        <v>63.257272727272728</v>
      </c>
      <c r="P15" s="59">
        <f>('5.2.1 (tax amount)'!P15/'5.2.1 (incl tax)'!P14)*100</f>
        <v>63.269533789516593</v>
      </c>
      <c r="Q15" s="59">
        <f>('5.2.1 (tax amount)'!Q15/'5.2.1 (incl tax)'!Q14)*100</f>
        <v>61.390625</v>
      </c>
      <c r="R15" s="59">
        <f>('5.2.1 (tax amount)'!R15/'5.2.1 (incl tax)'!R14)*100</f>
        <v>83.859890109890117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19">
        <f t="shared" si="0"/>
        <v>15</v>
      </c>
      <c r="AG15" s="19"/>
    </row>
    <row r="16" spans="1:33" ht="13" x14ac:dyDescent="0.3">
      <c r="A16" s="62">
        <v>1999</v>
      </c>
      <c r="B16" s="60">
        <f t="shared" si="1"/>
        <v>36342</v>
      </c>
      <c r="C16" s="61"/>
      <c r="D16" s="59">
        <f>('5.2.1 (tax amount)'!D16/'5.2.1 (incl tax)'!D15)*100</f>
        <v>63.210409356725137</v>
      </c>
      <c r="E16" s="59">
        <f>('5.2.1 (tax amount)'!E16/'5.2.1 (incl tax)'!E15)*100</f>
        <v>62.003434459072707</v>
      </c>
      <c r="F16" s="59">
        <f>('5.2.1 (tax amount)'!F16/'5.2.1 (incl tax)'!F15)*100</f>
        <v>64.234404536862002</v>
      </c>
      <c r="G16" s="59">
        <f>('5.2.1 (tax amount)'!G16/'5.2.1 (incl tax)'!G15)*100</f>
        <v>63.916666666666664</v>
      </c>
      <c r="H16" s="59">
        <f>('5.2.1 (tax amount)'!H16/'5.2.1 (incl tax)'!H15)*100</f>
        <v>72.72767708217502</v>
      </c>
      <c r="I16" s="59">
        <f>('5.2.1 (tax amount)'!I16/'5.2.1 (incl tax)'!I15)*100</f>
        <v>63.073071506806443</v>
      </c>
      <c r="J16" s="59">
        <f>('5.2.1 (tax amount)'!J16/'5.2.1 (incl tax)'!J15)*100</f>
        <v>63.865351131746948</v>
      </c>
      <c r="K16" s="59">
        <f>('5.2.1 (tax amount)'!K16/'5.2.1 (incl tax)'!K15)*100</f>
        <v>64.447463768115938</v>
      </c>
      <c r="L16" s="59">
        <f>('5.2.1 (tax amount)'!L16/'5.2.1 (incl tax)'!L15)*100</f>
        <v>69.34757085020243</v>
      </c>
      <c r="M16" s="59">
        <f>('5.2.1 (tax amount)'!M16/'5.2.1 (incl tax)'!M15)*100</f>
        <v>59.816513761467895</v>
      </c>
      <c r="N16" s="59">
        <f>('5.2.1 (tax amount)'!N16/'5.2.1 (incl tax)'!N15)*100</f>
        <v>64.147286821705436</v>
      </c>
      <c r="O16" s="59">
        <f>('5.2.1 (tax amount)'!O16/'5.2.1 (incl tax)'!O15)*100</f>
        <v>62.62090909090908</v>
      </c>
      <c r="P16" s="59">
        <f>('5.2.1 (tax amount)'!P16/'5.2.1 (incl tax)'!P15)*100</f>
        <v>60.458324672625231</v>
      </c>
      <c r="Q16" s="59">
        <f>('5.2.1 (tax amount)'!Q16/'5.2.1 (incl tax)'!Q15)*100</f>
        <v>59.954751131221727</v>
      </c>
      <c r="R16" s="59">
        <f>('5.2.1 (tax amount)'!R16/'5.2.1 (incl tax)'!R15)*100</f>
        <v>78.851104186424607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19">
        <f t="shared" si="0"/>
        <v>15</v>
      </c>
      <c r="AG16" s="19"/>
    </row>
    <row r="17" spans="1:33" ht="13" x14ac:dyDescent="0.3">
      <c r="A17" s="62">
        <v>1999</v>
      </c>
      <c r="B17" s="60">
        <f t="shared" si="1"/>
        <v>36373</v>
      </c>
      <c r="C17" s="61"/>
      <c r="D17" s="59">
        <f>('5.2.1 (tax amount)'!D17/'5.2.1 (incl tax)'!D16)*100</f>
        <v>61.586907449209939</v>
      </c>
      <c r="E17" s="59">
        <f>('5.2.1 (tax amount)'!E17/'5.2.1 (incl tax)'!E16)*100</f>
        <v>60.625000000000007</v>
      </c>
      <c r="F17" s="59">
        <f>('5.2.1 (tax amount)'!F17/'5.2.1 (incl tax)'!F16)*100</f>
        <v>64.234404536862002</v>
      </c>
      <c r="G17" s="59">
        <f>('5.2.1 (tax amount)'!G17/'5.2.1 (incl tax)'!G16)*100</f>
        <v>62.215609756097564</v>
      </c>
      <c r="H17" s="59">
        <f>('5.2.1 (tax amount)'!H17/'5.2.1 (incl tax)'!H16)*100</f>
        <v>72.034084420433089</v>
      </c>
      <c r="I17" s="59">
        <f>('5.2.1 (tax amount)'!I17/'5.2.1 (incl tax)'!I16)*100</f>
        <v>65.360418403698944</v>
      </c>
      <c r="J17" s="59">
        <f>('5.2.1 (tax amount)'!J17/'5.2.1 (incl tax)'!J16)*100</f>
        <v>63.584775086505196</v>
      </c>
      <c r="K17" s="59">
        <f>('5.2.1 (tax amount)'!K17/'5.2.1 (incl tax)'!K16)*100</f>
        <v>64.192792792792801</v>
      </c>
      <c r="L17" s="59">
        <f>('5.2.1 (tax amount)'!L17/'5.2.1 (incl tax)'!L16)*100</f>
        <v>69.029577464788744</v>
      </c>
      <c r="M17" s="59">
        <f>('5.2.1 (tax amount)'!M17/'5.2.1 (incl tax)'!M16)*100</f>
        <v>58.571428571428577</v>
      </c>
      <c r="N17" s="59">
        <f>('5.2.1 (tax amount)'!N17/'5.2.1 (incl tax)'!N16)*100</f>
        <v>64.046391752577321</v>
      </c>
      <c r="O17" s="59">
        <f>('5.2.1 (tax amount)'!O17/'5.2.1 (incl tax)'!O16)*100</f>
        <v>59.348181818181814</v>
      </c>
      <c r="P17" s="59">
        <f>('5.2.1 (tax amount)'!P17/'5.2.1 (incl tax)'!P16)*100</f>
        <v>59.528199069028375</v>
      </c>
      <c r="Q17" s="59">
        <f>('5.2.1 (tax amount)'!Q17/'5.2.1 (incl tax)'!Q16)*100</f>
        <v>59.013254786450666</v>
      </c>
      <c r="R17" s="59">
        <f>('5.2.1 (tax amount)'!R17/'5.2.1 (incl tax)'!R16)*100</f>
        <v>77.662544874351809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19">
        <f t="shared" si="0"/>
        <v>15</v>
      </c>
      <c r="AG17" s="19"/>
    </row>
    <row r="18" spans="1:33" ht="13" x14ac:dyDescent="0.3">
      <c r="A18" s="62">
        <v>1999</v>
      </c>
      <c r="B18" s="60">
        <f t="shared" si="1"/>
        <v>36404</v>
      </c>
      <c r="C18" s="61"/>
      <c r="D18" s="59">
        <f>('5.2.1 (tax amount)'!D18/'5.2.1 (incl tax)'!D17)*100</f>
        <v>60.594922737306852</v>
      </c>
      <c r="E18" s="59">
        <f>('5.2.1 (tax amount)'!E18/'5.2.1 (incl tax)'!E17)*100</f>
        <v>62.353846153846149</v>
      </c>
      <c r="F18" s="59">
        <f>('5.2.1 (tax amount)'!F18/'5.2.1 (incl tax)'!F17)*100</f>
        <v>63.173431734317354</v>
      </c>
      <c r="G18" s="59">
        <f>('5.2.1 (tax amount)'!G18/'5.2.1 (incl tax)'!G17)*100</f>
        <v>60.857919621749403</v>
      </c>
      <c r="H18" s="59">
        <f>('5.2.1 (tax amount)'!H18/'5.2.1 (incl tax)'!H17)*100</f>
        <v>70.844434894714212</v>
      </c>
      <c r="I18" s="59">
        <f>('5.2.1 (tax amount)'!I18/'5.2.1 (incl tax)'!I17)*100</f>
        <v>63.882951278838362</v>
      </c>
      <c r="J18" s="59">
        <f>('5.2.1 (tax amount)'!J18/'5.2.1 (incl tax)'!J17)*100</f>
        <v>62.284913067863158</v>
      </c>
      <c r="K18" s="59">
        <f>('5.2.1 (tax amount)'!K18/'5.2.1 (incl tax)'!K17)*100</f>
        <v>62.563478260869566</v>
      </c>
      <c r="L18" s="59">
        <f>('5.2.1 (tax amount)'!L18/'5.2.1 (incl tax)'!L17)*100</f>
        <v>67.963272010512483</v>
      </c>
      <c r="M18" s="59">
        <f>('5.2.1 (tax amount)'!M18/'5.2.1 (incl tax)'!M17)*100</f>
        <v>57.973568281938327</v>
      </c>
      <c r="N18" s="59">
        <f>('5.2.1 (tax amount)'!N18/'5.2.1 (incl tax)'!N17)*100</f>
        <v>63.164556962025308</v>
      </c>
      <c r="O18" s="59">
        <f>('5.2.1 (tax amount)'!O18/'5.2.1 (incl tax)'!O17)*100</f>
        <v>59.348181818181814</v>
      </c>
      <c r="P18" s="59">
        <f>('5.2.1 (tax amount)'!P18/'5.2.1 (incl tax)'!P17)*100</f>
        <v>59.526380118150342</v>
      </c>
      <c r="Q18" s="59">
        <f>('5.2.1 (tax amount)'!Q18/'5.2.1 (incl tax)'!Q17)*100</f>
        <v>57.897044982337199</v>
      </c>
      <c r="R18" s="59">
        <f>('5.2.1 (tax amount)'!R18/'5.2.1 (incl tax)'!R17)*100</f>
        <v>77.868196371398071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19">
        <f t="shared" si="0"/>
        <v>15</v>
      </c>
      <c r="AG18" s="19"/>
    </row>
    <row r="19" spans="1:33" ht="13" x14ac:dyDescent="0.3">
      <c r="A19" s="62">
        <v>1999</v>
      </c>
      <c r="B19" s="60">
        <f t="shared" si="1"/>
        <v>36434</v>
      </c>
      <c r="C19" s="61"/>
      <c r="D19" s="59">
        <f>('5.2.1 (tax amount)'!D19/'5.2.1 (incl tax)'!D18)*100</f>
        <v>59.323687031082528</v>
      </c>
      <c r="E19" s="59">
        <f>('5.2.1 (tax amount)'!E19/'5.2.1 (incl tax)'!E18)*100</f>
        <v>59.978142076502728</v>
      </c>
      <c r="F19" s="59">
        <f>('5.2.1 (tax amount)'!F19/'5.2.1 (incl tax)'!F18)*100</f>
        <v>63.575418994413404</v>
      </c>
      <c r="G19" s="59">
        <f>('5.2.1 (tax amount)'!G19/'5.2.1 (incl tax)'!G18)*100</f>
        <v>61.704435872709738</v>
      </c>
      <c r="H19" s="59">
        <f>('5.2.1 (tax amount)'!H19/'5.2.1 (incl tax)'!H18)*100</f>
        <v>69.896149949341449</v>
      </c>
      <c r="I19" s="59">
        <f>('5.2.1 (tax amount)'!I19/'5.2.1 (incl tax)'!I18)*100</f>
        <v>64.373373001115667</v>
      </c>
      <c r="J19" s="59">
        <f>('5.2.1 (tax amount)'!J19/'5.2.1 (incl tax)'!J18)*100</f>
        <v>60.788273615635177</v>
      </c>
      <c r="K19" s="59">
        <f>('5.2.1 (tax amount)'!K19/'5.2.1 (incl tax)'!K18)*100</f>
        <v>62.32871972318339</v>
      </c>
      <c r="L19" s="59">
        <f>('5.2.1 (tax amount)'!L19/'5.2.1 (incl tax)'!L18)*100</f>
        <v>67.1338720103426</v>
      </c>
      <c r="M19" s="59">
        <f>('5.2.1 (tax amount)'!M19/'5.2.1 (incl tax)'!M18)*100</f>
        <v>57.186147186147181</v>
      </c>
      <c r="N19" s="59">
        <f>('5.2.1 (tax amount)'!N19/'5.2.1 (incl tax)'!N18)*100</f>
        <v>62.988650693568729</v>
      </c>
      <c r="O19" s="59">
        <f>('5.2.1 (tax amount)'!O19/'5.2.1 (incl tax)'!O18)*100</f>
        <v>59.348181818181814</v>
      </c>
      <c r="P19" s="59">
        <f>('5.2.1 (tax amount)'!P19/'5.2.1 (incl tax)'!P18)*100</f>
        <v>59.491120044781418</v>
      </c>
      <c r="Q19" s="59">
        <f>('5.2.1 (tax amount)'!Q19/'5.2.1 (incl tax)'!Q18)*100</f>
        <v>57.362482369534561</v>
      </c>
      <c r="R19" s="59">
        <f>('5.2.1 (tax amount)'!R19/'5.2.1 (incl tax)'!R18)*100</f>
        <v>77.166600712307073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19">
        <f t="shared" si="0"/>
        <v>15</v>
      </c>
      <c r="AG19" s="19"/>
    </row>
    <row r="20" spans="1:33" ht="13" x14ac:dyDescent="0.3">
      <c r="A20" s="62">
        <v>1999</v>
      </c>
      <c r="B20" s="60">
        <f t="shared" si="1"/>
        <v>36465</v>
      </c>
      <c r="C20" s="61"/>
      <c r="D20" s="59">
        <f>('5.2.1 (tax amount)'!D20/'5.2.1 (incl tax)'!D19)*100</f>
        <v>58.782010582010592</v>
      </c>
      <c r="E20" s="59">
        <f>('5.2.1 (tax amount)'!E20/'5.2.1 (incl tax)'!E19)*100</f>
        <v>61.423728813559322</v>
      </c>
      <c r="F20" s="59">
        <f>('5.2.1 (tax amount)'!F20/'5.2.1 (incl tax)'!F19)*100</f>
        <v>62.010771992818682</v>
      </c>
      <c r="G20" s="59">
        <f>('5.2.1 (tax amount)'!G20/'5.2.1 (incl tax)'!G19)*100</f>
        <v>59.743495279760538</v>
      </c>
      <c r="H20" s="59">
        <f>('5.2.1 (tax amount)'!H20/'5.2.1 (incl tax)'!H19)*100</f>
        <v>68.918358889349349</v>
      </c>
      <c r="I20" s="59">
        <f>('5.2.1 (tax amount)'!I20/'5.2.1 (incl tax)'!I19)*100</f>
        <v>63.865979381443296</v>
      </c>
      <c r="J20" s="59">
        <f>('5.2.1 (tax amount)'!J20/'5.2.1 (incl tax)'!J19)*100</f>
        <v>59.796286472148537</v>
      </c>
      <c r="K20" s="59">
        <f>('5.2.1 (tax amount)'!K20/'5.2.1 (incl tax)'!K19)*100</f>
        <v>62.32871972318339</v>
      </c>
      <c r="L20" s="59">
        <f>('5.2.1 (tax amount)'!L20/'5.2.1 (incl tax)'!L19)*100</f>
        <v>66.157891290111309</v>
      </c>
      <c r="M20" s="59">
        <f>('5.2.1 (tax amount)'!M20/'5.2.1 (incl tax)'!M19)*100</f>
        <v>55.882352941176471</v>
      </c>
      <c r="N20" s="59">
        <f>('5.2.1 (tax amount)'!N20/'5.2.1 (incl tax)'!N19)*100</f>
        <v>60.856453558504221</v>
      </c>
      <c r="O20" s="59">
        <f>('5.2.1 (tax amount)'!O20/'5.2.1 (incl tax)'!O19)*100</f>
        <v>59.348181818181814</v>
      </c>
      <c r="P20" s="59">
        <f>('5.2.1 (tax amount)'!P20/'5.2.1 (incl tax)'!P19)*100</f>
        <v>58.228762568284374</v>
      </c>
      <c r="Q20" s="59">
        <f>('5.2.1 (tax amount)'!Q20/'5.2.1 (incl tax)'!Q19)*100</f>
        <v>57.362482369534554</v>
      </c>
      <c r="R20" s="59">
        <f>('5.2.1 (tax amount)'!R20/'5.2.1 (incl tax)'!R19)*100</f>
        <v>77.641898178917984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19">
        <f t="shared" si="0"/>
        <v>15</v>
      </c>
      <c r="AG20" s="19"/>
    </row>
    <row r="21" spans="1:33" ht="13" x14ac:dyDescent="0.3">
      <c r="A21" s="62">
        <v>1999</v>
      </c>
      <c r="B21" s="60">
        <f t="shared" si="1"/>
        <v>36495</v>
      </c>
      <c r="C21" s="61"/>
      <c r="D21" s="59">
        <f>('5.2.1 (tax amount)'!D21/'5.2.1 (incl tax)'!D20)*100</f>
        <v>56.907987866531847</v>
      </c>
      <c r="E21" s="59">
        <f>('5.2.1 (tax amount)'!E21/'5.2.1 (incl tax)'!E20)*100</f>
        <v>57.273967929034463</v>
      </c>
      <c r="F21" s="59">
        <f>('5.2.1 (tax amount)'!F21/'5.2.1 (incl tax)'!F20)*100</f>
        <v>59.261744966442954</v>
      </c>
      <c r="G21" s="59">
        <f>('5.2.1 (tax amount)'!G21/'5.2.1 (incl tax)'!G20)*100</f>
        <v>58.768158308972353</v>
      </c>
      <c r="H21" s="59">
        <f>('5.2.1 (tax amount)'!H21/'5.2.1 (incl tax)'!H20)*100</f>
        <v>65.669902912621367</v>
      </c>
      <c r="I21" s="59">
        <f>('5.2.1 (tax amount)'!I21/'5.2.1 (incl tax)'!I20)*100</f>
        <v>60.440389628206894</v>
      </c>
      <c r="J21" s="59">
        <f>('5.2.1 (tax amount)'!J21/'5.2.1 (incl tax)'!J20)*100</f>
        <v>56.735439289239878</v>
      </c>
      <c r="K21" s="59">
        <f>('5.2.1 (tax amount)'!K21/'5.2.1 (incl tax)'!K20)*100</f>
        <v>61.791452991452999</v>
      </c>
      <c r="L21" s="59">
        <f>('5.2.1 (tax amount)'!L21/'5.2.1 (incl tax)'!L20)*100</f>
        <v>63.577343265052754</v>
      </c>
      <c r="M21" s="59">
        <f>('5.2.1 (tax amount)'!M21/'5.2.1 (incl tax)'!M20)*100</f>
        <v>53.531746031746017</v>
      </c>
      <c r="N21" s="59">
        <f>('5.2.1 (tax amount)'!N21/'5.2.1 (incl tax)'!N20)*100</f>
        <v>59.19316398302621</v>
      </c>
      <c r="O21" s="59">
        <f>('5.2.1 (tax amount)'!O21/'5.2.1 (incl tax)'!O20)*100</f>
        <v>59.348181818181814</v>
      </c>
      <c r="P21" s="59">
        <f>('5.2.1 (tax amount)'!P21/'5.2.1 (incl tax)'!P20)*100</f>
        <v>57.242527167339205</v>
      </c>
      <c r="Q21" s="59">
        <f>('5.2.1 (tax amount)'!Q21/'5.2.1 (incl tax)'!Q20)*100</f>
        <v>55.797297297297291</v>
      </c>
      <c r="R21" s="59">
        <f>('5.2.1 (tax amount)'!R21/'5.2.1 (incl tax)'!R20)*100</f>
        <v>75.685769478428853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19">
        <f t="shared" si="0"/>
        <v>15</v>
      </c>
      <c r="AG21" s="19"/>
    </row>
    <row r="22" spans="1:33" ht="13" x14ac:dyDescent="0.3">
      <c r="A22" s="62">
        <v>2000</v>
      </c>
      <c r="B22" s="60">
        <f t="shared" si="1"/>
        <v>36526</v>
      </c>
      <c r="C22" s="61"/>
      <c r="D22" s="59">
        <f>('5.2.1 (tax amount)'!D22/'5.2.1 (incl tax)'!D21)*100</f>
        <v>56.149801587301575</v>
      </c>
      <c r="E22" s="59">
        <f>('5.2.1 (tax amount)'!E22/'5.2.1 (incl tax)'!E21)*100</f>
        <v>57.070604209097077</v>
      </c>
      <c r="F22" s="59">
        <f>('5.2.1 (tax amount)'!F22/'5.2.1 (incl tax)'!F21)*100</f>
        <v>61.993464052287585</v>
      </c>
      <c r="G22" s="59">
        <f>('5.2.1 (tax amount)'!G22/'5.2.1 (incl tax)'!G21)*100</f>
        <v>57.723926380368106</v>
      </c>
      <c r="H22" s="59">
        <f>('5.2.1 (tax amount)'!H22/'5.2.1 (incl tax)'!H21)*100</f>
        <v>64.459293650733542</v>
      </c>
      <c r="I22" s="59">
        <f>('5.2.1 (tax amount)'!I22/'5.2.1 (incl tax)'!I21)*100</f>
        <v>63.658355795148246</v>
      </c>
      <c r="J22" s="59">
        <f>('5.2.1 (tax amount)'!J22/'5.2.1 (incl tax)'!J21)*100</f>
        <v>56.26146341463415</v>
      </c>
      <c r="K22" s="59">
        <f>('5.2.1 (tax amount)'!K22/'5.2.1 (incl tax)'!K21)*100</f>
        <v>60.181219110378912</v>
      </c>
      <c r="L22" s="59">
        <f>('5.2.1 (tax amount)'!L22/'5.2.1 (incl tax)'!L21)*100</f>
        <v>63.117058096415334</v>
      </c>
      <c r="M22" s="59">
        <f>('5.2.1 (tax amount)'!M22/'5.2.1 (incl tax)'!M21)*100</f>
        <v>53.058823529411761</v>
      </c>
      <c r="N22" s="59">
        <f>('5.2.1 (tax amount)'!N22/'5.2.1 (incl tax)'!N21)*100</f>
        <v>59.902512621133866</v>
      </c>
      <c r="O22" s="59">
        <f>('5.2.1 (tax amount)'!O22/'5.2.1 (incl tax)'!O21)*100</f>
        <v>59.348181818181821</v>
      </c>
      <c r="P22" s="59">
        <f>('5.2.1 (tax amount)'!P22/'5.2.1 (incl tax)'!P21)*100</f>
        <v>57.242527167339198</v>
      </c>
      <c r="Q22" s="59">
        <f>('5.2.1 (tax amount)'!Q22/'5.2.1 (incl tax)'!Q21)*100</f>
        <v>61.982758620689651</v>
      </c>
      <c r="R22" s="59">
        <f>('5.2.1 (tax amount)'!R22/'5.2.1 (incl tax)'!R21)*100</f>
        <v>75.584983286191829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19">
        <f t="shared" si="0"/>
        <v>15</v>
      </c>
      <c r="AG22" s="19"/>
    </row>
    <row r="23" spans="1:33" ht="13" x14ac:dyDescent="0.3">
      <c r="A23" s="62">
        <v>2000</v>
      </c>
      <c r="B23" s="60">
        <f t="shared" si="1"/>
        <v>36557</v>
      </c>
      <c r="C23" s="61"/>
      <c r="D23" s="59">
        <f>('5.2.1 (tax amount)'!D23/'5.2.1 (incl tax)'!D22)*100</f>
        <v>54.935648621041864</v>
      </c>
      <c r="E23" s="59">
        <f>('5.2.1 (tax amount)'!E23/'5.2.1 (incl tax)'!E22)*100</f>
        <v>56.341219593468864</v>
      </c>
      <c r="F23" s="59">
        <f>('5.2.1 (tax amount)'!F23/'5.2.1 (incl tax)'!F22)*100</f>
        <v>60.793650793650791</v>
      </c>
      <c r="G23" s="59">
        <f>('5.2.1 (tax amount)'!G23/'5.2.1 (incl tax)'!G22)*100</f>
        <v>54.792207792207783</v>
      </c>
      <c r="H23" s="59">
        <f>('5.2.1 (tax amount)'!H23/'5.2.1 (incl tax)'!H22)*100</f>
        <v>65.527091832408431</v>
      </c>
      <c r="I23" s="59">
        <f>('5.2.1 (tax amount)'!I23/'5.2.1 (incl tax)'!I22)*100</f>
        <v>62.309053956598703</v>
      </c>
      <c r="J23" s="59">
        <f>('5.2.1 (tax amount)'!J23/'5.2.1 (incl tax)'!J22)*100</f>
        <v>55.748748073959945</v>
      </c>
      <c r="K23" s="59">
        <f>('5.2.1 (tax amount)'!K23/'5.2.1 (incl tax)'!K22)*100</f>
        <v>58.55150554675118</v>
      </c>
      <c r="L23" s="59">
        <f>('5.2.1 (tax amount)'!L23/'5.2.1 (incl tax)'!L22)*100</f>
        <v>62.69038579301899</v>
      </c>
      <c r="M23" s="59">
        <f>('5.2.1 (tax amount)'!M23/'5.2.1 (incl tax)'!M22)*100</f>
        <v>53.188976377952756</v>
      </c>
      <c r="N23" s="59">
        <f>('5.2.1 (tax amount)'!N23/'5.2.1 (incl tax)'!N22)*100</f>
        <v>59.607616849394105</v>
      </c>
      <c r="O23" s="59">
        <f>('5.2.1 (tax amount)'!O23/'5.2.1 (incl tax)'!O22)*100</f>
        <v>59.348181818181821</v>
      </c>
      <c r="P23" s="59">
        <f>('5.2.1 (tax amount)'!P23/'5.2.1 (incl tax)'!P22)*100</f>
        <v>55.154943070857435</v>
      </c>
      <c r="Q23" s="59">
        <f>('5.2.1 (tax amount)'!Q23/'5.2.1 (incl tax)'!Q22)*100</f>
        <v>61.564722617354192</v>
      </c>
      <c r="R23" s="59">
        <f>('5.2.1 (tax amount)'!R23/'5.2.1 (incl tax)'!R22)*100</f>
        <v>75.669412976313083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19">
        <f t="shared" si="0"/>
        <v>15</v>
      </c>
      <c r="AG23" s="19"/>
    </row>
    <row r="24" spans="1:33" ht="13" x14ac:dyDescent="0.3">
      <c r="A24" s="62">
        <v>2000</v>
      </c>
      <c r="B24" s="60">
        <f t="shared" si="1"/>
        <v>36586</v>
      </c>
      <c r="C24" s="61"/>
      <c r="D24" s="59">
        <f>('5.2.1 (tax amount)'!D24/'5.2.1 (incl tax)'!D23)*100</f>
        <v>66.689524733268669</v>
      </c>
      <c r="E24" s="59">
        <f>('5.2.1 (tax amount)'!E24/'5.2.1 (incl tax)'!E23)*100</f>
        <v>56.368789596532174</v>
      </c>
      <c r="F24" s="59">
        <f>('5.2.1 (tax amount)'!F24/'5.2.1 (incl tax)'!F23)*100</f>
        <v>60.345368916797483</v>
      </c>
      <c r="G24" s="59">
        <f>('5.2.1 (tax amount)'!G24/'5.2.1 (incl tax)'!G23)*100</f>
        <v>55.032475490196077</v>
      </c>
      <c r="H24" s="59">
        <f>('5.2.1 (tax amount)'!H24/'5.2.1 (incl tax)'!H23)*100</f>
        <v>64.25821604858983</v>
      </c>
      <c r="I24" s="59">
        <f>('5.2.1 (tax amount)'!I24/'5.2.1 (incl tax)'!I23)*100</f>
        <v>61.369334619093543</v>
      </c>
      <c r="J24" s="59">
        <f>('5.2.1 (tax amount)'!J24/'5.2.1 (incl tax)'!J23)*100</f>
        <v>54.589478112510811</v>
      </c>
      <c r="K24" s="59">
        <f>('5.2.1 (tax amount)'!K24/'5.2.1 (incl tax)'!K23)*100</f>
        <v>58.421800947867297</v>
      </c>
      <c r="L24" s="59">
        <f>('5.2.1 (tax amount)'!L24/'5.2.1 (incl tax)'!L23)*100</f>
        <v>61.128316478286735</v>
      </c>
      <c r="M24" s="59">
        <f>('5.2.1 (tax amount)'!M24/'5.2.1 (incl tax)'!M23)*100</f>
        <v>51.119402985074622</v>
      </c>
      <c r="N24" s="59">
        <f>('5.2.1 (tax amount)'!N24/'5.2.1 (incl tax)'!N23)*100</f>
        <v>57.504123144584938</v>
      </c>
      <c r="O24" s="59">
        <f>('5.2.1 (tax amount)'!O24/'5.2.1 (incl tax)'!O23)*100</f>
        <v>59.348181818181835</v>
      </c>
      <c r="P24" s="59">
        <f>('5.2.1 (tax amount)'!P24/'5.2.1 (incl tax)'!P23)*100</f>
        <v>54.249108011676924</v>
      </c>
      <c r="Q24" s="59">
        <f>('5.2.1 (tax amount)'!Q24/'5.2.1 (incl tax)'!Q23)*100</f>
        <v>60.137362637362635</v>
      </c>
      <c r="R24" s="59">
        <f>('5.2.1 (tax amount)'!R24/'5.2.1 (incl tax)'!R23)*100</f>
        <v>74.041593585567526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19">
        <f t="shared" si="0"/>
        <v>15</v>
      </c>
      <c r="AG24" s="19"/>
    </row>
    <row r="25" spans="1:33" ht="13" x14ac:dyDescent="0.3">
      <c r="A25" s="62">
        <v>2000</v>
      </c>
      <c r="B25" s="60">
        <f t="shared" si="1"/>
        <v>36617</v>
      </c>
      <c r="C25" s="61"/>
      <c r="D25" s="59">
        <f>('5.2.1 (tax amount)'!D25/'5.2.1 (incl tax)'!D24)*100</f>
        <v>56.302186878727625</v>
      </c>
      <c r="E25" s="59">
        <f>('5.2.1 (tax amount)'!E25/'5.2.1 (incl tax)'!E24)*100</f>
        <v>56.750841750841751</v>
      </c>
      <c r="F25" s="59">
        <f>('5.2.1 (tax amount)'!F25/'5.2.1 (incl tax)'!F24)*100</f>
        <v>61.451612903225808</v>
      </c>
      <c r="G25" s="59">
        <f>('5.2.1 (tax amount)'!G25/'5.2.1 (incl tax)'!G24)*100</f>
        <v>55.306458247634716</v>
      </c>
      <c r="H25" s="59">
        <f>('5.2.1 (tax amount)'!H25/'5.2.1 (incl tax)'!H24)*100</f>
        <v>65.266159695817493</v>
      </c>
      <c r="I25" s="59">
        <f>('5.2.1 (tax amount)'!I25/'5.2.1 (incl tax)'!I24)*100</f>
        <v>67.644276253547773</v>
      </c>
      <c r="J25" s="59">
        <f>('5.2.1 (tax amount)'!J25/'5.2.1 (incl tax)'!J24)*100</f>
        <v>55.374856924837843</v>
      </c>
      <c r="K25" s="59">
        <f>('5.2.1 (tax amount)'!K25/'5.2.1 (incl tax)'!K24)*100</f>
        <v>58.421800947867297</v>
      </c>
      <c r="L25" s="59">
        <f>('5.2.1 (tax amount)'!L25/'5.2.1 (incl tax)'!L24)*100</f>
        <v>62.259962985811221</v>
      </c>
      <c r="M25" s="59">
        <f>('5.2.1 (tax amount)'!M25/'5.2.1 (incl tax)'!M24)*100</f>
        <v>52.890625</v>
      </c>
      <c r="N25" s="59">
        <f>('5.2.1 (tax amount)'!N25/'5.2.1 (incl tax)'!N24)*100</f>
        <v>59.860788863109036</v>
      </c>
      <c r="O25" s="59">
        <f>('5.2.1 (tax amount)'!O25/'5.2.1 (incl tax)'!O24)*100</f>
        <v>53.919999999999987</v>
      </c>
      <c r="P25" s="59">
        <f>('5.2.1 (tax amount)'!P25/'5.2.1 (incl tax)'!P24)*100</f>
        <v>53.835589562487741</v>
      </c>
      <c r="Q25" s="59">
        <f>('5.2.1 (tax amount)'!Q25/'5.2.1 (incl tax)'!Q24)*100</f>
        <v>61.982758620689658</v>
      </c>
      <c r="R25" s="59">
        <f>('5.2.1 (tax amount)'!R25/'5.2.1 (incl tax)'!R24)*100</f>
        <v>75.107931417293699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19">
        <f t="shared" si="0"/>
        <v>15</v>
      </c>
      <c r="AG25" s="19"/>
    </row>
    <row r="26" spans="1:33" ht="13" x14ac:dyDescent="0.3">
      <c r="A26" s="62">
        <v>2000</v>
      </c>
      <c r="B26" s="60">
        <f t="shared" si="1"/>
        <v>36647</v>
      </c>
      <c r="C26" s="61"/>
      <c r="D26" s="59">
        <f>('5.2.1 (tax amount)'!D26/'5.2.1 (incl tax)'!D25)*100</f>
        <v>56.379482071713149</v>
      </c>
      <c r="E26" s="59">
        <f>('5.2.1 (tax amount)'!E26/'5.2.1 (incl tax)'!E25)*100</f>
        <v>56.186525058081649</v>
      </c>
      <c r="F26" s="59">
        <f>('5.2.1 (tax amount)'!F26/'5.2.1 (incl tax)'!F25)*100</f>
        <v>60.664556962025316</v>
      </c>
      <c r="G26" s="59">
        <f>('5.2.1 (tax amount)'!G26/'5.2.1 (incl tax)'!G25)*100</f>
        <v>55.772291666666661</v>
      </c>
      <c r="H26" s="59">
        <f>('5.2.1 (tax amount)'!H26/'5.2.1 (incl tax)'!H25)*100</f>
        <v>65.242639485875642</v>
      </c>
      <c r="I26" s="59">
        <f>('5.2.1 (tax amount)'!I26/'5.2.1 (incl tax)'!I25)*100</f>
        <v>65.140160976963642</v>
      </c>
      <c r="J26" s="59">
        <f>('5.2.1 (tax amount)'!J26/'5.2.1 (incl tax)'!J25)*100</f>
        <v>54.983481215782518</v>
      </c>
      <c r="K26" s="59">
        <f>('5.2.1 (tax amount)'!K26/'5.2.1 (incl tax)'!K25)*100</f>
        <v>56.742424242424249</v>
      </c>
      <c r="L26" s="59">
        <f>('5.2.1 (tax amount)'!L26/'5.2.1 (incl tax)'!L25)*100</f>
        <v>61.350302297460701</v>
      </c>
      <c r="M26" s="59">
        <f>('5.2.1 (tax amount)'!M26/'5.2.1 (incl tax)'!M25)*100</f>
        <v>52.107279693486589</v>
      </c>
      <c r="N26" s="59">
        <f>('5.2.1 (tax amount)'!N26/'5.2.1 (incl tax)'!N25)*100</f>
        <v>58.008898776418235</v>
      </c>
      <c r="O26" s="59">
        <f>('5.2.1 (tax amount)'!O26/'5.2.1 (incl tax)'!O25)*100</f>
        <v>53.967999999999996</v>
      </c>
      <c r="P26" s="59">
        <f>('5.2.1 (tax amount)'!P26/'5.2.1 (incl tax)'!P25)*100</f>
        <v>54.200376166521181</v>
      </c>
      <c r="Q26" s="59">
        <f>('5.2.1 (tax amount)'!Q26/'5.2.1 (incl tax)'!Q25)*100</f>
        <v>61.154929577464777</v>
      </c>
      <c r="R26" s="59">
        <f>('5.2.1 (tax amount)'!R26/'5.2.1 (incl tax)'!R25)*100</f>
        <v>75.496524329692164</v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19">
        <f t="shared" si="0"/>
        <v>15</v>
      </c>
      <c r="AG26" s="19"/>
    </row>
    <row r="27" spans="1:33" ht="13" x14ac:dyDescent="0.3">
      <c r="A27" s="62">
        <v>2000</v>
      </c>
      <c r="B27" s="60">
        <f t="shared" si="1"/>
        <v>36678</v>
      </c>
      <c r="C27" s="61"/>
      <c r="D27" s="59">
        <f>('5.2.1 (tax amount)'!D27/'5.2.1 (incl tax)'!D26)*100</f>
        <v>55.078998073217718</v>
      </c>
      <c r="E27" s="59">
        <f>('5.2.1 (tax amount)'!E27/'5.2.1 (incl tax)'!E26)*100</f>
        <v>54.855769230769248</v>
      </c>
      <c r="F27" s="59">
        <f>('5.2.1 (tax amount)'!F27/'5.2.1 (incl tax)'!F26)*100</f>
        <v>59.538461538461526</v>
      </c>
      <c r="G27" s="59">
        <f>('5.2.1 (tax amount)'!G27/'5.2.1 (incl tax)'!G26)*100</f>
        <v>56.193806614704023</v>
      </c>
      <c r="H27" s="59">
        <f>('5.2.1 (tax amount)'!H27/'5.2.1 (incl tax)'!H26)*100</f>
        <v>64.205964680609668</v>
      </c>
      <c r="I27" s="59">
        <f>('5.2.1 (tax amount)'!I27/'5.2.1 (incl tax)'!I26)*100</f>
        <v>62.780536246276064</v>
      </c>
      <c r="J27" s="59">
        <f>('5.2.1 (tax amount)'!J27/'5.2.1 (incl tax)'!J26)*100</f>
        <v>54.161197892596356</v>
      </c>
      <c r="K27" s="59">
        <f>('5.2.1 (tax amount)'!K27/'5.2.1 (incl tax)'!K26)*100</f>
        <v>57.225460122699388</v>
      </c>
      <c r="L27" s="59">
        <f>('5.2.1 (tax amount)'!L27/'5.2.1 (incl tax)'!L26)*100</f>
        <v>60.372205795387359</v>
      </c>
      <c r="M27" s="59">
        <f>('5.2.1 (tax amount)'!M27/'5.2.1 (incl tax)'!M26)*100</f>
        <v>51.390977443609032</v>
      </c>
      <c r="N27" s="59">
        <f>('5.2.1 (tax amount)'!N27/'5.2.1 (incl tax)'!N26)*100</f>
        <v>58.558558558558559</v>
      </c>
      <c r="O27" s="59">
        <f>('5.2.1 (tax amount)'!O27/'5.2.1 (incl tax)'!O26)*100</f>
        <v>53.968000000000004</v>
      </c>
      <c r="P27" s="59">
        <f>('5.2.1 (tax amount)'!P27/'5.2.1 (incl tax)'!P26)*100</f>
        <v>53.545753948579936</v>
      </c>
      <c r="Q27" s="59">
        <f>('5.2.1 (tax amount)'!Q27/'5.2.1 (incl tax)'!Q26)*100</f>
        <v>60.527045769764207</v>
      </c>
      <c r="R27" s="59">
        <f>('5.2.1 (tax amount)'!R27/'5.2.1 (incl tax)'!R26)*100</f>
        <v>73.769898697539787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19">
        <f t="shared" si="0"/>
        <v>15</v>
      </c>
      <c r="AG27" s="19"/>
    </row>
    <row r="28" spans="1:33" ht="13" x14ac:dyDescent="0.3">
      <c r="A28" s="62">
        <v>2000</v>
      </c>
      <c r="B28" s="60">
        <f t="shared" si="1"/>
        <v>36708</v>
      </c>
      <c r="C28" s="61"/>
      <c r="D28" s="59">
        <f>('5.2.1 (tax amount)'!D28/'5.2.1 (incl tax)'!D27)*100</f>
        <v>55.115718418514945</v>
      </c>
      <c r="E28" s="59">
        <f>('5.2.1 (tax amount)'!E28/'5.2.1 (incl tax)'!E27)*100</f>
        <v>56.162520729684907</v>
      </c>
      <c r="F28" s="59">
        <f>('5.2.1 (tax amount)'!F28/'5.2.1 (incl tax)'!F27)*100</f>
        <v>60.793650793650791</v>
      </c>
      <c r="G28" s="59">
        <f>('5.2.1 (tax amount)'!G28/'5.2.1 (incl tax)'!G27)*100</f>
        <v>56.567113380131886</v>
      </c>
      <c r="H28" s="59">
        <f>('5.2.1 (tax amount)'!H28/'5.2.1 (incl tax)'!H27)*100</f>
        <v>63.672812543105437</v>
      </c>
      <c r="I28" s="59">
        <f>('5.2.1 (tax amount)'!I28/'5.2.1 (incl tax)'!I27)*100</f>
        <v>63.692764178299285</v>
      </c>
      <c r="J28" s="59">
        <f>('5.2.1 (tax amount)'!J28/'5.2.1 (incl tax)'!J27)*100</f>
        <v>53.26865806335168</v>
      </c>
      <c r="K28" s="59">
        <f>('5.2.1 (tax amount)'!K28/'5.2.1 (incl tax)'!K27)*100</f>
        <v>56.682299546142211</v>
      </c>
      <c r="L28" s="59">
        <f>('5.2.1 (tax amount)'!L28/'5.2.1 (incl tax)'!L27)*100</f>
        <v>60.03896713615022</v>
      </c>
      <c r="M28" s="59">
        <f>('5.2.1 (tax amount)'!M28/'5.2.1 (incl tax)'!M27)*100</f>
        <v>50.81481481481481</v>
      </c>
      <c r="N28" s="59">
        <f>('5.2.1 (tax amount)'!N28/'5.2.1 (incl tax)'!N27)*100</f>
        <v>57.472527472527482</v>
      </c>
      <c r="O28" s="59">
        <f>('5.2.1 (tax amount)'!O28/'5.2.1 (incl tax)'!O27)*100</f>
        <v>53.969600000000007</v>
      </c>
      <c r="P28" s="59">
        <f>('5.2.1 (tax amount)'!P28/'5.2.1 (incl tax)'!P27)*100</f>
        <v>53.559409097350155</v>
      </c>
      <c r="Q28" s="59">
        <f>('5.2.1 (tax amount)'!Q28/'5.2.1 (incl tax)'!Q27)*100</f>
        <v>60.69637883008356</v>
      </c>
      <c r="R28" s="59">
        <f>('5.2.1 (tax amount)'!R28/'5.2.1 (incl tax)'!R27)*100</f>
        <v>73.587400817504218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19">
        <f t="shared" si="0"/>
        <v>15</v>
      </c>
      <c r="AG28" s="19"/>
    </row>
    <row r="29" spans="1:33" ht="13" x14ac:dyDescent="0.3">
      <c r="A29" s="62">
        <v>2000</v>
      </c>
      <c r="B29" s="60">
        <f t="shared" si="1"/>
        <v>36739</v>
      </c>
      <c r="C29" s="61"/>
      <c r="D29" s="59">
        <f>('5.2.1 (tax amount)'!D29/'5.2.1 (incl tax)'!D28)*100</f>
        <v>54.748806112702965</v>
      </c>
      <c r="E29" s="59">
        <f>('5.2.1 (tax amount)'!E29/'5.2.1 (incl tax)'!E28)*100</f>
        <v>53.353846153846149</v>
      </c>
      <c r="F29" s="59">
        <f>('5.2.1 (tax amount)'!F29/'5.2.1 (incl tax)'!F28)*100</f>
        <v>59.356814701378255</v>
      </c>
      <c r="G29" s="59">
        <f>('5.2.1 (tax amount)'!G29/'5.2.1 (incl tax)'!G28)*100</f>
        <v>55.03983656792645</v>
      </c>
      <c r="H29" s="59">
        <f>('5.2.1 (tax amount)'!H29/'5.2.1 (incl tax)'!H28)*100</f>
        <v>63.54608602186039</v>
      </c>
      <c r="I29" s="59">
        <f>('5.2.1 (tax amount)'!I29/'5.2.1 (incl tax)'!I28)*100</f>
        <v>61.544169839323736</v>
      </c>
      <c r="J29" s="59">
        <f>('5.2.1 (tax amount)'!J29/'5.2.1 (incl tax)'!J28)*100</f>
        <v>52.834203131272574</v>
      </c>
      <c r="K29" s="59">
        <f>('5.2.1 (tax amount)'!K29/'5.2.1 (incl tax)'!K28)*100</f>
        <v>56.682299546142211</v>
      </c>
      <c r="L29" s="59">
        <f>('5.2.1 (tax amount)'!L29/'5.2.1 (incl tax)'!L28)*100</f>
        <v>59.836098130841123</v>
      </c>
      <c r="M29" s="59">
        <f>('5.2.1 (tax amount)'!M29/'5.2.1 (incl tax)'!M28)*100</f>
        <v>50.145454545454548</v>
      </c>
      <c r="N29" s="59">
        <f>('5.2.1 (tax amount)'!N29/'5.2.1 (incl tax)'!N28)*100</f>
        <v>56.423982869379017</v>
      </c>
      <c r="O29" s="59">
        <f>('5.2.1 (tax amount)'!O29/'5.2.1 (incl tax)'!O28)*100</f>
        <v>53.968000000000004</v>
      </c>
      <c r="P29" s="59">
        <f>('5.2.1 (tax amount)'!P29/'5.2.1 (incl tax)'!P28)*100</f>
        <v>52.950204935903031</v>
      </c>
      <c r="Q29" s="59">
        <f>('5.2.1 (tax amount)'!Q29/'5.2.1 (incl tax)'!Q28)*100</f>
        <v>59.863574351978166</v>
      </c>
      <c r="R29" s="59">
        <f>('5.2.1 (tax amount)'!R29/'5.2.1 (incl tax)'!R28)*100</f>
        <v>75.390334572490701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19">
        <f t="shared" si="0"/>
        <v>15</v>
      </c>
      <c r="AG29" s="19"/>
    </row>
    <row r="30" spans="1:33" ht="13" x14ac:dyDescent="0.3">
      <c r="A30" s="62">
        <v>2000</v>
      </c>
      <c r="B30" s="60">
        <f t="shared" si="1"/>
        <v>36770</v>
      </c>
      <c r="C30" s="61"/>
      <c r="D30" s="59">
        <f>('5.2.1 (tax amount)'!D30/'5.2.1 (incl tax)'!D29)*100</f>
        <v>51.98317094774135</v>
      </c>
      <c r="E30" s="59">
        <f>('5.2.1 (tax amount)'!E30/'5.2.1 (incl tax)'!E29)*100</f>
        <v>48.698098044468253</v>
      </c>
      <c r="F30" s="59">
        <f>('5.2.1 (tax amount)'!F30/'5.2.1 (incl tax)'!F29)*100</f>
        <v>55.497237569060772</v>
      </c>
      <c r="G30" s="59">
        <f>('5.2.1 (tax amount)'!G30/'5.2.1 (incl tax)'!G29)*100</f>
        <v>52.212075471698114</v>
      </c>
      <c r="H30" s="59">
        <f>('5.2.1 (tax amount)'!H30/'5.2.1 (incl tax)'!H29)*100</f>
        <v>58.401149109734085</v>
      </c>
      <c r="I30" s="59">
        <f>('5.2.1 (tax amount)'!I30/'5.2.1 (incl tax)'!I29)*100</f>
        <v>57.35813515422651</v>
      </c>
      <c r="J30" s="59">
        <f>('5.2.1 (tax amount)'!J30/'5.2.1 (incl tax)'!J29)*100</f>
        <v>47.448649060630302</v>
      </c>
      <c r="K30" s="59">
        <f>('5.2.1 (tax amount)'!K30/'5.2.1 (incl tax)'!K29)*100</f>
        <v>56.212257100149479</v>
      </c>
      <c r="L30" s="59">
        <f>('5.2.1 (tax amount)'!L30/'5.2.1 (incl tax)'!L29)*100</f>
        <v>57.771635150166844</v>
      </c>
      <c r="M30" s="59">
        <f>('5.2.1 (tax amount)'!M30/'5.2.1 (incl tax)'!M29)*100</f>
        <v>46.699669966996701</v>
      </c>
      <c r="N30" s="59">
        <f>('5.2.1 (tax amount)'!N30/'5.2.1 (incl tax)'!N29)*100</f>
        <v>53.592814371257482</v>
      </c>
      <c r="O30" s="59">
        <f>('5.2.1 (tax amount)'!O30/'5.2.1 (incl tax)'!O29)*100</f>
        <v>53.969599999999993</v>
      </c>
      <c r="P30" s="59">
        <f>('5.2.1 (tax amount)'!P30/'5.2.1 (incl tax)'!P29)*100</f>
        <v>51.363902602292697</v>
      </c>
      <c r="Q30" s="59">
        <f>('5.2.1 (tax amount)'!Q30/'5.2.1 (incl tax)'!Q29)*100</f>
        <v>55.896805896805887</v>
      </c>
      <c r="R30" s="59">
        <f>('5.2.1 (tax amount)'!R30/'5.2.1 (incl tax)'!R29)*100</f>
        <v>74.207265216863078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19">
        <f t="shared" si="0"/>
        <v>15</v>
      </c>
      <c r="AG30" s="19"/>
    </row>
    <row r="31" spans="1:33" ht="13" x14ac:dyDescent="0.3">
      <c r="A31" s="62">
        <v>2000</v>
      </c>
      <c r="B31" s="60">
        <f t="shared" si="1"/>
        <v>36800</v>
      </c>
      <c r="C31" s="61"/>
      <c r="D31" s="59">
        <f>('5.2.1 (tax amount)'!D31/'5.2.1 (incl tax)'!D30)*100</f>
        <v>60.814353163361666</v>
      </c>
      <c r="E31" s="59">
        <f>('5.2.1 (tax amount)'!E31/'5.2.1 (incl tax)'!E30)*100</f>
        <v>50.321217244294168</v>
      </c>
      <c r="F31" s="59">
        <f>('5.2.1 (tax amount)'!F31/'5.2.1 (incl tax)'!F30)*100</f>
        <v>55.546334716459199</v>
      </c>
      <c r="G31" s="59">
        <f>('5.2.1 (tax amount)'!G31/'5.2.1 (incl tax)'!G30)*100</f>
        <v>51.101496896677624</v>
      </c>
      <c r="H31" s="59">
        <f>('5.2.1 (tax amount)'!H31/'5.2.1 (incl tax)'!H30)*100</f>
        <v>56.86762204671372</v>
      </c>
      <c r="I31" s="59">
        <f>('5.2.1 (tax amount)'!I31/'5.2.1 (incl tax)'!I30)*100</f>
        <v>56.834574220567703</v>
      </c>
      <c r="J31" s="59">
        <f>('5.2.1 (tax amount)'!J31/'5.2.1 (incl tax)'!J30)*100</f>
        <v>48.280670233956954</v>
      </c>
      <c r="K31" s="59">
        <f>('5.2.1 (tax amount)'!K31/'5.2.1 (incl tax)'!K30)*100</f>
        <v>56.682299546142211</v>
      </c>
      <c r="L31" s="59">
        <f>('5.2.1 (tax amount)'!L31/'5.2.1 (incl tax)'!L30)*100</f>
        <v>56.422485207100593</v>
      </c>
      <c r="M31" s="59">
        <f>('5.2.1 (tax amount)'!M31/'5.2.1 (incl tax)'!M30)*100</f>
        <v>46.699669966996701</v>
      </c>
      <c r="N31" s="59">
        <f>('5.2.1 (tax amount)'!N31/'5.2.1 (incl tax)'!N30)*100</f>
        <v>52.316602316602314</v>
      </c>
      <c r="O31" s="59">
        <f>('5.2.1 (tax amount)'!O31/'5.2.1 (incl tax)'!O30)*100</f>
        <v>53.969600000000007</v>
      </c>
      <c r="P31" s="59">
        <f>('5.2.1 (tax amount)'!P31/'5.2.1 (incl tax)'!P30)*100</f>
        <v>49.993147206075605</v>
      </c>
      <c r="Q31" s="59">
        <f>('5.2.1 (tax amount)'!Q31/'5.2.1 (incl tax)'!Q30)*100</f>
        <v>54.215456674473074</v>
      </c>
      <c r="R31" s="59">
        <f>('5.2.1 (tax amount)'!R31/'5.2.1 (incl tax)'!R30)*100</f>
        <v>74.898586355255077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19">
        <f t="shared" si="0"/>
        <v>15</v>
      </c>
      <c r="AG31" s="19"/>
    </row>
    <row r="32" spans="1:33" ht="13" x14ac:dyDescent="0.3">
      <c r="A32" s="62">
        <v>2000</v>
      </c>
      <c r="B32" s="60">
        <f t="shared" si="1"/>
        <v>36831</v>
      </c>
      <c r="C32" s="61"/>
      <c r="D32" s="59">
        <f>('5.2.1 (tax amount)'!D32/'5.2.1 (incl tax)'!D31)*100</f>
        <v>50.716481639624241</v>
      </c>
      <c r="E32" s="59">
        <f>('5.2.1 (tax amount)'!E32/'5.2.1 (incl tax)'!E31)*100</f>
        <v>50.173913043478258</v>
      </c>
      <c r="F32" s="59">
        <f>('5.2.1 (tax amount)'!F32/'5.2.1 (incl tax)'!F31)*100</f>
        <v>56.248236953455567</v>
      </c>
      <c r="G32" s="59">
        <f>('5.2.1 (tax amount)'!G32/'5.2.1 (incl tax)'!G31)*100</f>
        <v>51.797949673811736</v>
      </c>
      <c r="H32" s="59">
        <f>('5.2.1 (tax amount)'!H32/'5.2.1 (incl tax)'!H31)*100</f>
        <v>57.404901621189964</v>
      </c>
      <c r="I32" s="59">
        <f>('5.2.1 (tax amount)'!I32/'5.2.1 (incl tax)'!I31)*100</f>
        <v>56.315366049879323</v>
      </c>
      <c r="J32" s="59">
        <f>('5.2.1 (tax amount)'!J32/'5.2.1 (incl tax)'!J31)*100</f>
        <v>49.092475358602464</v>
      </c>
      <c r="K32" s="59">
        <f>('5.2.1 (tax amount)'!K32/'5.2.1 (incl tax)'!K31)*100</f>
        <v>56.682299546142211</v>
      </c>
      <c r="L32" s="59">
        <f>('5.2.1 (tax amount)'!L32/'5.2.1 (incl tax)'!L31)*100</f>
        <v>56.167504008551575</v>
      </c>
      <c r="M32" s="59">
        <f>('5.2.1 (tax amount)'!M32/'5.2.1 (incl tax)'!M31)*100</f>
        <v>47.033333333333339</v>
      </c>
      <c r="N32" s="59">
        <f>('5.2.1 (tax amount)'!N32/'5.2.1 (incl tax)'!N31)*100</f>
        <v>53.264094955489618</v>
      </c>
      <c r="O32" s="59">
        <f>('5.2.1 (tax amount)'!O32/'5.2.1 (incl tax)'!O31)*100</f>
        <v>53.969599999999993</v>
      </c>
      <c r="P32" s="59">
        <f>('5.2.1 (tax amount)'!P32/'5.2.1 (incl tax)'!P31)*100</f>
        <v>48.550505871515597</v>
      </c>
      <c r="Q32" s="59">
        <f>('5.2.1 (tax amount)'!Q32/'5.2.1 (incl tax)'!Q31)*100</f>
        <v>56.388542963885428</v>
      </c>
      <c r="R32" s="59">
        <f>('5.2.1 (tax amount)'!R32/'5.2.1 (incl tax)'!R31)*100</f>
        <v>72.868677273806696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19">
        <f t="shared" si="0"/>
        <v>15</v>
      </c>
      <c r="AG32" s="19"/>
    </row>
    <row r="33" spans="1:33" ht="13" x14ac:dyDescent="0.3">
      <c r="A33" s="62">
        <v>2000</v>
      </c>
      <c r="B33" s="60">
        <f t="shared" si="1"/>
        <v>36861</v>
      </c>
      <c r="C33" s="61"/>
      <c r="D33" s="59">
        <f>('5.2.1 (tax amount)'!D33/'5.2.1 (incl tax)'!D32)*100</f>
        <v>50.832904884318765</v>
      </c>
      <c r="E33" s="59">
        <f>('5.2.1 (tax amount)'!E33/'5.2.1 (incl tax)'!E32)*100</f>
        <v>51.826753093694769</v>
      </c>
      <c r="F33" s="59">
        <f>('5.2.1 (tax amount)'!F33/'5.2.1 (incl tax)'!F32)*100</f>
        <v>55.171377029464821</v>
      </c>
      <c r="G33" s="59">
        <f>('5.2.1 (tax amount)'!G33/'5.2.1 (incl tax)'!G32)*100</f>
        <v>55.291032496914852</v>
      </c>
      <c r="H33" s="59">
        <f>('5.2.1 (tax amount)'!H33/'5.2.1 (incl tax)'!H32)*100</f>
        <v>57.15574656013677</v>
      </c>
      <c r="I33" s="59">
        <f>('5.2.1 (tax amount)'!I33/'5.2.1 (incl tax)'!I32)*100</f>
        <v>56.868451688009316</v>
      </c>
      <c r="J33" s="59">
        <f>('5.2.1 (tax amount)'!J33/'5.2.1 (incl tax)'!J32)*100</f>
        <v>48.958528654924095</v>
      </c>
      <c r="K33" s="59">
        <f>('5.2.1 (tax amount)'!K33/'5.2.1 (incl tax)'!K32)*100</f>
        <v>57.225460122699388</v>
      </c>
      <c r="L33" s="59">
        <f>('5.2.1 (tax amount)'!L33/'5.2.1 (incl tax)'!L32)*100</f>
        <v>56.104268943436509</v>
      </c>
      <c r="M33" s="59">
        <f>('5.2.1 (tax amount)'!M33/'5.2.1 (incl tax)'!M32)*100</f>
        <v>47.5</v>
      </c>
      <c r="N33" s="59">
        <f>('5.2.1 (tax amount)'!N33/'5.2.1 (incl tax)'!N32)*100</f>
        <v>54.550102249488752</v>
      </c>
      <c r="O33" s="59">
        <f>('5.2.1 (tax amount)'!O33/'5.2.1 (incl tax)'!O32)*100</f>
        <v>53.969600000000007</v>
      </c>
      <c r="P33" s="59">
        <f>('5.2.1 (tax amount)'!P33/'5.2.1 (incl tax)'!P32)*100</f>
        <v>48.565764202961397</v>
      </c>
      <c r="Q33" s="59">
        <f>('5.2.1 (tax amount)'!Q33/'5.2.1 (incl tax)'!Q32)*100</f>
        <v>56.029593094944509</v>
      </c>
      <c r="R33" s="59">
        <f>('5.2.1 (tax amount)'!R33/'5.2.1 (incl tax)'!R32)*100</f>
        <v>72.622989593188265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19">
        <f t="shared" si="0"/>
        <v>15</v>
      </c>
      <c r="AG33" s="19"/>
    </row>
    <row r="34" spans="1:33" ht="13" x14ac:dyDescent="0.3">
      <c r="A34" s="62">
        <v>2001</v>
      </c>
      <c r="B34" s="60">
        <f t="shared" si="1"/>
        <v>36892</v>
      </c>
      <c r="C34" s="61"/>
      <c r="D34" s="59">
        <f>('5.2.1 (tax amount)'!D34/'5.2.1 (incl tax)'!D33)*100</f>
        <v>54.245994344957595</v>
      </c>
      <c r="E34" s="59">
        <f>('5.2.1 (tax amount)'!E34/'5.2.1 (incl tax)'!E33)*100</f>
        <v>56.841039487006405</v>
      </c>
      <c r="F34" s="59">
        <f>('5.2.1 (tax amount)'!F34/'5.2.1 (incl tax)'!F33)*100</f>
        <v>61.924959216965746</v>
      </c>
      <c r="G34" s="59">
        <f>('5.2.1 (tax amount)'!G34/'5.2.1 (incl tax)'!G33)*100</f>
        <v>53.051227527546871</v>
      </c>
      <c r="H34" s="59">
        <f>('5.2.1 (tax amount)'!H34/'5.2.1 (incl tax)'!H33)*100</f>
        <v>61.911263962063337</v>
      </c>
      <c r="I34" s="59">
        <f>('5.2.1 (tax amount)'!I34/'5.2.1 (incl tax)'!I33)*100</f>
        <v>63.492954233694974</v>
      </c>
      <c r="J34" s="59">
        <f>('5.2.1 (tax amount)'!J34/'5.2.1 (incl tax)'!J33)*100</f>
        <v>53.796373422182356</v>
      </c>
      <c r="K34" s="59">
        <f>('5.2.1 (tax amount)'!K34/'5.2.1 (incl tax)'!K33)*100</f>
        <v>52.483783783783778</v>
      </c>
      <c r="L34" s="59">
        <f>('5.2.1 (tax amount)'!L34/'5.2.1 (incl tax)'!L33)*100</f>
        <v>58.995647193585341</v>
      </c>
      <c r="M34" s="59">
        <f>('5.2.1 (tax amount)'!M34/'5.2.1 (incl tax)'!M33)*100</f>
        <v>52.269230769230766</v>
      </c>
      <c r="N34" s="59">
        <f>('5.2.1 (tax amount)'!N34/'5.2.1 (incl tax)'!N33)*100</f>
        <v>58.603628367234741</v>
      </c>
      <c r="O34" s="59">
        <f>('5.2.1 (tax amount)'!O34/'5.2.1 (incl tax)'!O33)*100</f>
        <v>52.453076923076921</v>
      </c>
      <c r="P34" s="59">
        <f>('5.2.1 (tax amount)'!P34/'5.2.1 (incl tax)'!P33)*100</f>
        <v>51.013370690584146</v>
      </c>
      <c r="Q34" s="59">
        <f>('5.2.1 (tax amount)'!Q34/'5.2.1 (incl tax)'!Q33)*100</f>
        <v>59.82961992136304</v>
      </c>
      <c r="R34" s="59">
        <f>('5.2.1 (tax amount)'!R34/'5.2.1 (incl tax)'!R33)*100</f>
        <v>74.661276491485978</v>
      </c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19">
        <f t="shared" si="0"/>
        <v>15</v>
      </c>
      <c r="AG34" s="19"/>
    </row>
    <row r="35" spans="1:33" ht="13" x14ac:dyDescent="0.3">
      <c r="A35" s="62">
        <v>2001</v>
      </c>
      <c r="B35" s="60">
        <f t="shared" si="1"/>
        <v>36923</v>
      </c>
      <c r="C35" s="61"/>
      <c r="D35" s="59">
        <f>('5.2.1 (tax amount)'!D35/'5.2.1 (incl tax)'!D34)*100</f>
        <v>55.452334630350194</v>
      </c>
      <c r="E35" s="59">
        <f>('5.2.1 (tax amount)'!E35/'5.2.1 (incl tax)'!E34)*100</f>
        <v>54.570610687022899</v>
      </c>
      <c r="F35" s="59">
        <f>('5.2.1 (tax amount)'!F35/'5.2.1 (incl tax)'!F34)*100</f>
        <v>60.408805031446533</v>
      </c>
      <c r="G35" s="59">
        <f>('5.2.1 (tax amount)'!G35/'5.2.1 (incl tax)'!G34)*100</f>
        <v>53.064784374395678</v>
      </c>
      <c r="H35" s="59">
        <f>('5.2.1 (tax amount)'!H35/'5.2.1 (incl tax)'!H34)*100</f>
        <v>62.291754191651073</v>
      </c>
      <c r="I35" s="59">
        <f>('5.2.1 (tax amount)'!I35/'5.2.1 (incl tax)'!I34)*100</f>
        <v>62.241870041785255</v>
      </c>
      <c r="J35" s="59">
        <f>('5.2.1 (tax amount)'!J35/'5.2.1 (incl tax)'!J34)*100</f>
        <v>55.169403055898258</v>
      </c>
      <c r="K35" s="59">
        <f>('5.2.1 (tax amount)'!K35/'5.2.1 (incl tax)'!K34)*100</f>
        <v>51.794594594594592</v>
      </c>
      <c r="L35" s="59">
        <f>('5.2.1 (tax amount)'!L35/'5.2.1 (incl tax)'!L34)*100</f>
        <v>59.811091652072392</v>
      </c>
      <c r="M35" s="59">
        <f>('5.2.1 (tax amount)'!M35/'5.2.1 (incl tax)'!M34)*100</f>
        <v>51.390977443609032</v>
      </c>
      <c r="N35" s="59">
        <f>('5.2.1 (tax amount)'!N35/'5.2.1 (incl tax)'!N34)*100</f>
        <v>58.097826086956516</v>
      </c>
      <c r="O35" s="59">
        <f>('5.2.1 (tax amount)'!O35/'5.2.1 (incl tax)'!O34)*100</f>
        <v>52.453076923076921</v>
      </c>
      <c r="P35" s="59">
        <f>('5.2.1 (tax amount)'!P35/'5.2.1 (incl tax)'!P34)*100</f>
        <v>52.229517458632593</v>
      </c>
      <c r="Q35" s="59">
        <f>('5.2.1 (tax amount)'!Q35/'5.2.1 (incl tax)'!Q34)*100</f>
        <v>58.664122137404576</v>
      </c>
      <c r="R35" s="59">
        <f>('5.2.1 (tax amount)'!R35/'5.2.1 (incl tax)'!R34)*100</f>
        <v>75.05853357979052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19">
        <f t="shared" si="0"/>
        <v>15</v>
      </c>
      <c r="AG35" s="19"/>
    </row>
    <row r="36" spans="1:33" ht="13" x14ac:dyDescent="0.3">
      <c r="A36" s="62">
        <v>2001</v>
      </c>
      <c r="B36" s="60">
        <f t="shared" si="1"/>
        <v>36951</v>
      </c>
      <c r="C36" s="61"/>
      <c r="D36" s="59">
        <f>('5.2.1 (tax amount)'!D36/'5.2.1 (incl tax)'!D35)*100</f>
        <v>55.12005785920924</v>
      </c>
      <c r="E36" s="59">
        <f>('5.2.1 (tax amount)'!E36/'5.2.1 (incl tax)'!E35)*100</f>
        <v>55.477354187031601</v>
      </c>
      <c r="F36" s="59">
        <f>('5.2.1 (tax amount)'!F36/'5.2.1 (incl tax)'!F35)*100</f>
        <v>60.988835725677838</v>
      </c>
      <c r="G36" s="59">
        <f>('5.2.1 (tax amount)'!G36/'5.2.1 (incl tax)'!G35)*100</f>
        <v>55.506826644600736</v>
      </c>
      <c r="H36" s="59">
        <f>('5.2.1 (tax amount)'!H36/'5.2.1 (incl tax)'!H35)*100</f>
        <v>62.767078144836717</v>
      </c>
      <c r="I36" s="59">
        <f>('5.2.1 (tax amount)'!I36/'5.2.1 (incl tax)'!I35)*100</f>
        <v>62.763222331047984</v>
      </c>
      <c r="J36" s="59">
        <f>('5.2.1 (tax amount)'!J36/'5.2.1 (incl tax)'!J35)*100</f>
        <v>54.302344456554508</v>
      </c>
      <c r="K36" s="59">
        <f>('5.2.1 (tax amount)'!K36/'5.2.1 (incl tax)'!K35)*100</f>
        <v>60.725423728813567</v>
      </c>
      <c r="L36" s="59">
        <f>('5.2.1 (tax amount)'!L36/'5.2.1 (incl tax)'!L35)*100</f>
        <v>60.869258373205746</v>
      </c>
      <c r="M36" s="59">
        <f>('5.2.1 (tax amount)'!M36/'5.2.1 (incl tax)'!M35)*100</f>
        <v>51.390977443609017</v>
      </c>
      <c r="N36" s="59">
        <f>('5.2.1 (tax amount)'!N36/'5.2.1 (incl tax)'!N35)*100</f>
        <v>59.832635983263607</v>
      </c>
      <c r="O36" s="59">
        <f>('5.2.1 (tax amount)'!O36/'5.2.1 (incl tax)'!O35)*100</f>
        <v>52.453076923076921</v>
      </c>
      <c r="P36" s="59">
        <f>('5.2.1 (tax amount)'!P36/'5.2.1 (incl tax)'!P35)*100</f>
        <v>52.865521502288594</v>
      </c>
      <c r="Q36" s="59">
        <f>('5.2.1 (tax amount)'!Q36/'5.2.1 (incl tax)'!Q35)*100</f>
        <v>59.467532467532472</v>
      </c>
      <c r="R36" s="59">
        <f>('5.2.1 (tax amount)'!R36/'5.2.1 (incl tax)'!R35)*100</f>
        <v>73.845362151035644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19">
        <f t="shared" si="0"/>
        <v>15</v>
      </c>
      <c r="AG36" s="19"/>
    </row>
    <row r="37" spans="1:33" ht="13" x14ac:dyDescent="0.3">
      <c r="A37" s="62">
        <v>2001</v>
      </c>
      <c r="B37" s="60">
        <f t="shared" si="1"/>
        <v>36982</v>
      </c>
      <c r="C37" s="61"/>
      <c r="D37" s="59">
        <f>('5.2.1 (tax amount)'!D37/'5.2.1 (incl tax)'!D36)*100</f>
        <v>55.637073170731711</v>
      </c>
      <c r="E37" s="59">
        <f>('5.2.1 (tax amount)'!E37/'5.2.1 (incl tax)'!E36)*100</f>
        <v>56.07213765718069</v>
      </c>
      <c r="F37" s="59">
        <f>('5.2.1 (tax amount)'!F37/'5.2.1 (incl tax)'!F36)*100</f>
        <v>60.470934510669615</v>
      </c>
      <c r="G37" s="59">
        <f>('5.2.1 (tax amount)'!G37/'5.2.1 (incl tax)'!G36)*100</f>
        <v>54.792207792207783</v>
      </c>
      <c r="H37" s="59">
        <f>('5.2.1 (tax amount)'!H37/'5.2.1 (incl tax)'!H36)*100</f>
        <v>62.491528176863667</v>
      </c>
      <c r="I37" s="59">
        <f>('5.2.1 (tax amount)'!I37/'5.2.1 (incl tax)'!I36)*100</f>
        <v>62.013261000602768</v>
      </c>
      <c r="J37" s="59">
        <f>('5.2.1 (tax amount)'!J37/'5.2.1 (incl tax)'!J36)*100</f>
        <v>54.923113207547168</v>
      </c>
      <c r="K37" s="59">
        <f>('5.2.1 (tax amount)'!K37/'5.2.1 (incl tax)'!K36)*100</f>
        <v>60.720097640358006</v>
      </c>
      <c r="L37" s="59">
        <f>('5.2.1 (tax amount)'!L37/'5.2.1 (incl tax)'!L36)*100</f>
        <v>61.242098914354635</v>
      </c>
      <c r="M37" s="59">
        <f>('5.2.1 (tax amount)'!M37/'5.2.1 (incl tax)'!M36)*100</f>
        <v>51.984732824427468</v>
      </c>
      <c r="N37" s="59">
        <f>('5.2.1 (tax amount)'!N37/'5.2.1 (incl tax)'!N36)*100</f>
        <v>56.935577481137543</v>
      </c>
      <c r="O37" s="59">
        <f>('5.2.1 (tax amount)'!O37/'5.2.1 (incl tax)'!O36)*100</f>
        <v>52.453076923076921</v>
      </c>
      <c r="P37" s="59">
        <f>('5.2.1 (tax amount)'!P37/'5.2.1 (incl tax)'!P36)*100</f>
        <v>53.266870626296722</v>
      </c>
      <c r="Q37" s="59">
        <f>('5.2.1 (tax amount)'!Q37/'5.2.1 (incl tax)'!Q36)*100</f>
        <v>58.812260536398462</v>
      </c>
      <c r="R37" s="59">
        <f>('5.2.1 (tax amount)'!R37/'5.2.1 (incl tax)'!R36)*100</f>
        <v>74.155995343422575</v>
      </c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19">
        <f t="shared" si="0"/>
        <v>15</v>
      </c>
      <c r="AG37" s="19"/>
    </row>
    <row r="38" spans="1:33" ht="13" x14ac:dyDescent="0.3">
      <c r="A38" s="62">
        <v>2001</v>
      </c>
      <c r="B38" s="60">
        <f t="shared" si="1"/>
        <v>37012</v>
      </c>
      <c r="C38" s="61"/>
      <c r="D38" s="59">
        <f>('5.2.1 (tax amount)'!D38/'5.2.1 (incl tax)'!D37)*100</f>
        <v>54.390756302521005</v>
      </c>
      <c r="E38" s="59">
        <f>('5.2.1 (tax amount)'!E38/'5.2.1 (incl tax)'!E37)*100</f>
        <v>54.883915498849611</v>
      </c>
      <c r="F38" s="59">
        <f>('5.2.1 (tax amount)'!F38/'5.2.1 (incl tax)'!F37)*100</f>
        <v>61.552478134110785</v>
      </c>
      <c r="G38" s="59">
        <f>('5.2.1 (tax amount)'!G38/'5.2.1 (incl tax)'!G37)*100</f>
        <v>55.648702594810388</v>
      </c>
      <c r="H38" s="59">
        <f>('5.2.1 (tax amount)'!H38/'5.2.1 (incl tax)'!H37)*100</f>
        <v>62.495049504950494</v>
      </c>
      <c r="I38" s="59">
        <f>('5.2.1 (tax amount)'!I38/'5.2.1 (incl tax)'!I37)*100</f>
        <v>61.544270341702841</v>
      </c>
      <c r="J38" s="59">
        <f>('5.2.1 (tax amount)'!J38/'5.2.1 (incl tax)'!J37)*100</f>
        <v>53.820933165195463</v>
      </c>
      <c r="K38" s="59">
        <f>('5.2.1 (tax amount)'!K38/'5.2.1 (incl tax)'!K37)*100</f>
        <v>60.716598316425639</v>
      </c>
      <c r="L38" s="59">
        <f>('5.2.1 (tax amount)'!L38/'5.2.1 (incl tax)'!L37)*100</f>
        <v>59.686555891238669</v>
      </c>
      <c r="M38" s="59">
        <f>('5.2.1 (tax amount)'!M38/'5.2.1 (incl tax)'!M37)*100</f>
        <v>50.551558752997607</v>
      </c>
      <c r="N38" s="59">
        <f>('5.2.1 (tax amount)'!N38/'5.2.1 (incl tax)'!N37)*100</f>
        <v>54.744668362355711</v>
      </c>
      <c r="O38" s="59">
        <f>('5.2.1 (tax amount)'!O38/'5.2.1 (incl tax)'!O37)*100</f>
        <v>52.455746696584391</v>
      </c>
      <c r="P38" s="59">
        <f>('5.2.1 (tax amount)'!P38/'5.2.1 (incl tax)'!P37)*100</f>
        <v>52.406293382693192</v>
      </c>
      <c r="Q38" s="59">
        <f>('5.2.1 (tax amount)'!Q38/'5.2.1 (incl tax)'!Q37)*100</f>
        <v>58.818063556959679</v>
      </c>
      <c r="R38" s="59">
        <f>('5.2.1 (tax amount)'!R38/'5.2.1 (incl tax)'!R37)*100</f>
        <v>73.81687242798354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19">
        <f t="shared" si="0"/>
        <v>15</v>
      </c>
      <c r="AG38" s="19"/>
    </row>
    <row r="39" spans="1:33" ht="13" x14ac:dyDescent="0.3">
      <c r="A39" s="62">
        <v>2001</v>
      </c>
      <c r="B39" s="60">
        <f t="shared" si="1"/>
        <v>37043</v>
      </c>
      <c r="C39" s="61"/>
      <c r="D39" s="59">
        <f>('5.2.1 (tax amount)'!D39/'5.2.1 (incl tax)'!D38)*100</f>
        <v>54.457899716177863</v>
      </c>
      <c r="E39" s="59">
        <f>('5.2.1 (tax amount)'!E39/'5.2.1 (incl tax)'!E38)*100</f>
        <v>55.515329419439006</v>
      </c>
      <c r="F39" s="59">
        <f>('5.2.1 (tax amount)'!F39/'5.2.1 (incl tax)'!F38)*100</f>
        <v>60.263543191800871</v>
      </c>
      <c r="G39" s="59">
        <f>('5.2.1 (tax amount)'!G39/'5.2.1 (incl tax)'!G38)*100</f>
        <v>53.447875688434301</v>
      </c>
      <c r="H39" s="59">
        <f>('5.2.1 (tax amount)'!H39/'5.2.1 (incl tax)'!H38)*100</f>
        <v>61.970187825926438</v>
      </c>
      <c r="I39" s="59">
        <f>('5.2.1 (tax amount)'!I39/'5.2.1 (incl tax)'!I38)*100</f>
        <v>62.573780487804875</v>
      </c>
      <c r="J39" s="59">
        <f>('5.2.1 (tax amount)'!J39/'5.2.1 (incl tax)'!J38)*100</f>
        <v>52.110027550618796</v>
      </c>
      <c r="K39" s="59">
        <f>('5.2.1 (tax amount)'!K39/'5.2.1 (incl tax)'!K38)*100</f>
        <v>60.655932203389831</v>
      </c>
      <c r="L39" s="59">
        <f>('5.2.1 (tax amount)'!L39/'5.2.1 (incl tax)'!L38)*100</f>
        <v>59.886783625730985</v>
      </c>
      <c r="M39" s="59">
        <f>('5.2.1 (tax amount)'!M39/'5.2.1 (incl tax)'!M38)*100</f>
        <v>49.464285714285715</v>
      </c>
      <c r="N39" s="59">
        <f>('5.2.1 (tax amount)'!N39/'5.2.1 (incl tax)'!N38)*100</f>
        <v>55.772272008434378</v>
      </c>
      <c r="O39" s="59">
        <f>('5.2.1 (tax amount)'!O39/'5.2.1 (incl tax)'!O38)*100</f>
        <v>52.453076923076921</v>
      </c>
      <c r="P39" s="59">
        <f>('5.2.1 (tax amount)'!P39/'5.2.1 (incl tax)'!P38)*100</f>
        <v>52.222697706264974</v>
      </c>
      <c r="Q39" s="59">
        <f>('5.2.1 (tax amount)'!Q39/'5.2.1 (incl tax)'!Q38)*100</f>
        <v>57.106227106227102</v>
      </c>
      <c r="R39" s="59">
        <f>('5.2.1 (tax amount)'!R39/'5.2.1 (incl tax)'!R38)*100</f>
        <v>73.344413193556633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19">
        <f t="shared" si="0"/>
        <v>15</v>
      </c>
      <c r="AG39" s="19"/>
    </row>
    <row r="40" spans="1:33" ht="13" x14ac:dyDescent="0.3">
      <c r="A40" s="62">
        <v>2001</v>
      </c>
      <c r="B40" s="60">
        <f t="shared" si="1"/>
        <v>37073</v>
      </c>
      <c r="C40" s="61"/>
      <c r="D40" s="59">
        <f>('5.2.1 (tax amount)'!D40/'5.2.1 (incl tax)'!D39)*100</f>
        <v>54.818529130850045</v>
      </c>
      <c r="E40" s="59">
        <f>('5.2.1 (tax amount)'!E40/'5.2.1 (incl tax)'!E39)*100</f>
        <v>55.803483404534994</v>
      </c>
      <c r="F40" s="59">
        <f>('5.2.1 (tax amount)'!F40/'5.2.1 (incl tax)'!F39)*100</f>
        <v>62.569659442724458</v>
      </c>
      <c r="G40" s="59">
        <f>('5.2.1 (tax amount)'!G40/'5.2.1 (incl tax)'!G39)*100</f>
        <v>56.121530698065605</v>
      </c>
      <c r="H40" s="59">
        <f>('5.2.1 (tax amount)'!H40/'5.2.1 (incl tax)'!H39)*100</f>
        <v>62.811662210992168</v>
      </c>
      <c r="I40" s="59">
        <f>('5.2.1 (tax amount)'!I40/'5.2.1 (incl tax)'!I39)*100</f>
        <v>64.24873737373737</v>
      </c>
      <c r="J40" s="59">
        <f>('5.2.1 (tax amount)'!J40/'5.2.1 (incl tax)'!J39)*100</f>
        <v>52.523867852357597</v>
      </c>
      <c r="K40" s="59">
        <f>('5.2.1 (tax amount)'!K40/'5.2.1 (incl tax)'!K39)*100</f>
        <v>50.138225255972699</v>
      </c>
      <c r="L40" s="59">
        <f>('5.2.1 (tax amount)'!L40/'5.2.1 (incl tax)'!L39)*100</f>
        <v>60.243749999999999</v>
      </c>
      <c r="M40" s="59">
        <f>('5.2.1 (tax amount)'!M40/'5.2.1 (incl tax)'!M39)*100</f>
        <v>50.81481481481481</v>
      </c>
      <c r="N40" s="59">
        <f>('5.2.1 (tax amount)'!N40/'5.2.1 (incl tax)'!N39)*100</f>
        <v>57.104267963263112</v>
      </c>
      <c r="O40" s="59">
        <f>('5.2.1 (tax amount)'!O40/'5.2.1 (incl tax)'!O39)*100</f>
        <v>52.453076923076921</v>
      </c>
      <c r="P40" s="59">
        <f>('5.2.1 (tax amount)'!P40/'5.2.1 (incl tax)'!P39)*100</f>
        <v>51.851600708600685</v>
      </c>
      <c r="Q40" s="59">
        <f>('5.2.1 (tax amount)'!Q40/'5.2.1 (incl tax)'!Q39)*100</f>
        <v>58.226415094339615</v>
      </c>
      <c r="R40" s="59">
        <f>('5.2.1 (tax amount)'!R40/'5.2.1 (incl tax)'!R39)*100</f>
        <v>73.72881355932202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19">
        <f t="shared" si="0"/>
        <v>15</v>
      </c>
      <c r="AG40" s="19"/>
    </row>
    <row r="41" spans="1:33" ht="13" x14ac:dyDescent="0.3">
      <c r="A41" s="62">
        <v>2001</v>
      </c>
      <c r="B41" s="60">
        <f t="shared" si="1"/>
        <v>37104</v>
      </c>
      <c r="C41" s="61"/>
      <c r="D41" s="59">
        <f>('5.2.1 (tax amount)'!D41/'5.2.1 (incl tax)'!D40)*100</f>
        <v>55.751467710371813</v>
      </c>
      <c r="E41" s="59">
        <f>('5.2.1 (tax amount)'!E41/'5.2.1 (incl tax)'!E40)*100</f>
        <v>55.994055482166438</v>
      </c>
      <c r="F41" s="59">
        <f>('5.2.1 (tax amount)'!F41/'5.2.1 (incl tax)'!F40)*100</f>
        <v>62.177914110429441</v>
      </c>
      <c r="G41" s="59">
        <f>('5.2.1 (tax amount)'!G41/'5.2.1 (incl tax)'!G40)*100</f>
        <v>54.562411776567856</v>
      </c>
      <c r="H41" s="59">
        <f>('5.2.1 (tax amount)'!H41/'5.2.1 (incl tax)'!H40)*100</f>
        <v>63.463001267765392</v>
      </c>
      <c r="I41" s="59">
        <f>('5.2.1 (tax amount)'!I41/'5.2.1 (incl tax)'!I40)*100</f>
        <v>63.870806209313955</v>
      </c>
      <c r="J41" s="59">
        <f>('5.2.1 (tax amount)'!J41/'5.2.1 (incl tax)'!J40)*100</f>
        <v>53.460869723121348</v>
      </c>
      <c r="K41" s="59">
        <f>('5.2.1 (tax amount)'!K41/'5.2.1 (incl tax)'!K40)*100</f>
        <v>49.46655518394649</v>
      </c>
      <c r="L41" s="59">
        <f>('5.2.1 (tax amount)'!L41/'5.2.1 (incl tax)'!L40)*100</f>
        <v>60.974820143884898</v>
      </c>
      <c r="M41" s="59">
        <f>('5.2.1 (tax amount)'!M41/'5.2.1 (incl tax)'!M40)*100</f>
        <v>51.390977443609032</v>
      </c>
      <c r="N41" s="59">
        <f>('5.2.1 (tax amount)'!N41/'5.2.1 (incl tax)'!N40)*100</f>
        <v>57.540983606557383</v>
      </c>
      <c r="O41" s="59">
        <f>('5.2.1 (tax amount)'!O41/'5.2.1 (incl tax)'!O40)*100</f>
        <v>52.453076923076921</v>
      </c>
      <c r="P41" s="59">
        <f>('5.2.1 (tax amount)'!P41/'5.2.1 (incl tax)'!P40)*100</f>
        <v>52.270935454015699</v>
      </c>
      <c r="Q41" s="59">
        <f>('5.2.1 (tax amount)'!Q41/'5.2.1 (incl tax)'!Q40)*100</f>
        <v>58.517110266159698</v>
      </c>
      <c r="R41" s="59">
        <f>('5.2.1 (tax amount)'!R41/'5.2.1 (incl tax)'!R40)*100</f>
        <v>73.987619293267997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19">
        <f t="shared" si="0"/>
        <v>15</v>
      </c>
      <c r="AG41" s="19"/>
    </row>
    <row r="42" spans="1:33" ht="13" x14ac:dyDescent="0.3">
      <c r="A42" s="62">
        <v>2001</v>
      </c>
      <c r="B42" s="60">
        <f t="shared" si="1"/>
        <v>37135</v>
      </c>
      <c r="C42" s="61"/>
      <c r="D42" s="59">
        <f>('5.2.1 (tax amount)'!D42/'5.2.1 (incl tax)'!D41)*100</f>
        <v>55.523346303501938</v>
      </c>
      <c r="E42" s="59">
        <f>('5.2.1 (tax amount)'!E42/'5.2.1 (incl tax)'!E41)*100</f>
        <v>54.69837216725184</v>
      </c>
      <c r="F42" s="59">
        <f>('5.2.1 (tax amount)'!F42/'5.2.1 (incl tax)'!F41)*100</f>
        <v>61.729893778452208</v>
      </c>
      <c r="G42" s="59">
        <f>('5.2.1 (tax amount)'!G42/'5.2.1 (incl tax)'!G41)*100</f>
        <v>54.111332403903603</v>
      </c>
      <c r="H42" s="59">
        <f>('5.2.1 (tax amount)'!H42/'5.2.1 (incl tax)'!H41)*100</f>
        <v>63.062857013242798</v>
      </c>
      <c r="I42" s="59">
        <f>('5.2.1 (tax amount)'!I42/'5.2.1 (incl tax)'!I41)*100</f>
        <v>63.344069371322384</v>
      </c>
      <c r="J42" s="59">
        <f>('5.2.1 (tax amount)'!J42/'5.2.1 (incl tax)'!J41)*100</f>
        <v>52.640242062858242</v>
      </c>
      <c r="K42" s="59">
        <f>('5.2.1 (tax amount)'!K42/'5.2.1 (incl tax)'!K41)*100</f>
        <v>49.46655518394649</v>
      </c>
      <c r="L42" s="59">
        <f>('5.2.1 (tax amount)'!L42/'5.2.1 (incl tax)'!L41)*100</f>
        <v>60.593261131167274</v>
      </c>
      <c r="M42" s="59">
        <f>('5.2.1 (tax amount)'!M42/'5.2.1 (incl tax)'!M41)*100</f>
        <v>50</v>
      </c>
      <c r="N42" s="59">
        <f>('5.2.1 (tax amount)'!N42/'5.2.1 (incl tax)'!N41)*100</f>
        <v>57.011866235167204</v>
      </c>
      <c r="O42" s="59">
        <f>('5.2.1 (tax amount)'!O42/'5.2.1 (incl tax)'!O41)*100</f>
        <v>50.145384615384614</v>
      </c>
      <c r="P42" s="59">
        <f>('5.2.1 (tax amount)'!P42/'5.2.1 (incl tax)'!P41)*100</f>
        <v>52.279116810093598</v>
      </c>
      <c r="Q42" s="59">
        <f>('5.2.1 (tax amount)'!Q42/'5.2.1 (incl tax)'!Q41)*100</f>
        <v>57.940074906367045</v>
      </c>
      <c r="R42" s="59">
        <f>('5.2.1 (tax amount)'!R42/'5.2.1 (incl tax)'!R41)*100</f>
        <v>74.248704663212436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19">
        <f t="shared" si="0"/>
        <v>15</v>
      </c>
      <c r="AG42" s="19"/>
    </row>
    <row r="43" spans="1:33" ht="13" x14ac:dyDescent="0.3">
      <c r="A43" s="62">
        <v>2001</v>
      </c>
      <c r="B43" s="60">
        <f t="shared" si="1"/>
        <v>37165</v>
      </c>
      <c r="C43" s="61"/>
      <c r="D43" s="59">
        <f>('5.2.1 (tax amount)'!D43/'5.2.1 (incl tax)'!D42)*100</f>
        <v>57.097165991902834</v>
      </c>
      <c r="E43" s="59">
        <f>('5.2.1 (tax amount)'!E43/'5.2.1 (incl tax)'!E42)*100</f>
        <v>55.641361256544506</v>
      </c>
      <c r="F43" s="59">
        <f>('5.2.1 (tax amount)'!F43/'5.2.1 (incl tax)'!F42)*100</f>
        <v>59.682539682539691</v>
      </c>
      <c r="G43" s="59">
        <f>('5.2.1 (tax amount)'!G43/'5.2.1 (incl tax)'!G42)*100</f>
        <v>55.882783117425831</v>
      </c>
      <c r="H43" s="59">
        <f>('5.2.1 (tax amount)'!H43/'5.2.1 (incl tax)'!H42)*100</f>
        <v>64.021149732156118</v>
      </c>
      <c r="I43" s="59">
        <f>('5.2.1 (tax amount)'!I43/'5.2.1 (incl tax)'!I42)*100</f>
        <v>64.078823307561748</v>
      </c>
      <c r="J43" s="59">
        <f>('5.2.1 (tax amount)'!J43/'5.2.1 (incl tax)'!J42)*100</f>
        <v>53.783488319969265</v>
      </c>
      <c r="K43" s="59">
        <f>('5.2.1 (tax amount)'!K43/'5.2.1 (incl tax)'!K42)*100</f>
        <v>50.425129087779695</v>
      </c>
      <c r="L43" s="59">
        <f>('5.2.1 (tax amount)'!L43/'5.2.1 (incl tax)'!L42)*100</f>
        <v>61.540012143290824</v>
      </c>
      <c r="M43" s="59">
        <f>('5.2.1 (tax amount)'!M43/'5.2.1 (incl tax)'!M42)*100</f>
        <v>52.229054573405065</v>
      </c>
      <c r="N43" s="59">
        <f>('5.2.1 (tax amount)'!N43/'5.2.1 (incl tax)'!N42)*100</f>
        <v>57.142857142857153</v>
      </c>
      <c r="O43" s="59">
        <f>('5.2.1 (tax amount)'!O43/'5.2.1 (incl tax)'!O42)*100</f>
        <v>52.453076923076921</v>
      </c>
      <c r="P43" s="59">
        <f>('5.2.1 (tax amount)'!P43/'5.2.1 (incl tax)'!P42)*100</f>
        <v>53.204132325705913</v>
      </c>
      <c r="Q43" s="59">
        <f>('5.2.1 (tax amount)'!Q43/'5.2.1 (incl tax)'!Q42)*100</f>
        <v>58.713375796178347</v>
      </c>
      <c r="R43" s="59">
        <f>('5.2.1 (tax amount)'!R43/'5.2.1 (incl tax)'!R42)*100</f>
        <v>74.512099921935985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19">
        <f t="shared" si="0"/>
        <v>15</v>
      </c>
      <c r="AG43" s="19"/>
    </row>
    <row r="44" spans="1:33" ht="13" x14ac:dyDescent="0.3">
      <c r="A44" s="62">
        <v>2001</v>
      </c>
      <c r="B44" s="60">
        <f t="shared" si="1"/>
        <v>37196</v>
      </c>
      <c r="C44" s="61"/>
      <c r="D44" s="59">
        <f>('5.2.1 (tax amount)'!D44/'5.2.1 (incl tax)'!D43)*100</f>
        <v>56.812060301507536</v>
      </c>
      <c r="E44" s="59">
        <f>('5.2.1 (tax amount)'!E44/'5.2.1 (incl tax)'!E43)*100</f>
        <v>58.552945182158666</v>
      </c>
      <c r="F44" s="59">
        <f>('5.2.1 (tax amount)'!F44/'5.2.1 (incl tax)'!F43)*100</f>
        <v>65.304777594728165</v>
      </c>
      <c r="G44" s="59">
        <f>('5.2.1 (tax amount)'!G44/'5.2.1 (incl tax)'!G43)*100</f>
        <v>57.361919235779411</v>
      </c>
      <c r="H44" s="59">
        <f>('5.2.1 (tax amount)'!H44/'5.2.1 (incl tax)'!H43)*100</f>
        <v>65.611351317948134</v>
      </c>
      <c r="I44" s="59">
        <f>('5.2.1 (tax amount)'!I44/'5.2.1 (incl tax)'!I43)*100</f>
        <v>64.651621106166559</v>
      </c>
      <c r="J44" s="59">
        <f>('5.2.1 (tax amount)'!J44/'5.2.1 (incl tax)'!J43)*100</f>
        <v>56.478019473996291</v>
      </c>
      <c r="K44" s="59">
        <f>('5.2.1 (tax amount)'!K44/'5.2.1 (incl tax)'!K43)*100</f>
        <v>50.425129087779695</v>
      </c>
      <c r="L44" s="59">
        <f>('5.2.1 (tax amount)'!L44/'5.2.1 (incl tax)'!L43)*100</f>
        <v>63.783826191913093</v>
      </c>
      <c r="M44" s="59">
        <f>('5.2.1 (tax amount)'!M44/'5.2.1 (incl tax)'!M43)*100</f>
        <v>53.904685622747294</v>
      </c>
      <c r="N44" s="59">
        <f>('5.2.1 (tax amount)'!N44/'5.2.1 (incl tax)'!N43)*100</f>
        <v>59.9421965317919</v>
      </c>
      <c r="O44" s="59">
        <f>('5.2.1 (tax amount)'!O44/'5.2.1 (incl tax)'!O43)*100</f>
        <v>52.453076923076921</v>
      </c>
      <c r="P44" s="59">
        <f>('5.2.1 (tax amount)'!P44/'5.2.1 (incl tax)'!P43)*100</f>
        <v>54.861841563691904</v>
      </c>
      <c r="Q44" s="59">
        <f>('5.2.1 (tax amount)'!Q44/'5.2.1 (incl tax)'!Q43)*100</f>
        <v>61.123139377537214</v>
      </c>
      <c r="R44" s="59">
        <f>('5.2.1 (tax amount)'!R44/'5.2.1 (incl tax)'!R43)*100</f>
        <v>75.204001052908652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19">
        <f t="shared" si="0"/>
        <v>15</v>
      </c>
      <c r="AG44" s="19"/>
    </row>
    <row r="45" spans="1:33" ht="13" x14ac:dyDescent="0.3">
      <c r="A45" s="62">
        <v>2001</v>
      </c>
      <c r="B45" s="60">
        <f t="shared" si="1"/>
        <v>37226</v>
      </c>
      <c r="C45" s="61"/>
      <c r="D45" s="59">
        <f>('5.2.1 (tax amount)'!D45/'5.2.1 (incl tax)'!D44)*100</f>
        <v>57.430901676483913</v>
      </c>
      <c r="E45" s="59">
        <f>('5.2.1 (tax amount)'!E45/'5.2.1 (incl tax)'!E44)*100</f>
        <v>59.703872437357631</v>
      </c>
      <c r="F45" s="59">
        <f>('5.2.1 (tax amount)'!F45/'5.2.1 (incl tax)'!F44)*100</f>
        <v>67.405259888175607</v>
      </c>
      <c r="G45" s="59">
        <f>('5.2.1 (tax amount)'!G45/'5.2.1 (incl tax)'!G44)*100</f>
        <v>56.846217105263165</v>
      </c>
      <c r="H45" s="59">
        <f>('5.2.1 (tax amount)'!H45/'5.2.1 (incl tax)'!H44)*100</f>
        <v>67.101260321599312</v>
      </c>
      <c r="I45" s="59">
        <f>('5.2.1 (tax amount)'!I45/'5.2.1 (incl tax)'!I44)*100</f>
        <v>66.493452504676782</v>
      </c>
      <c r="J45" s="59">
        <f>('5.2.1 (tax amount)'!J45/'5.2.1 (incl tax)'!J44)*100</f>
        <v>55.912835503587566</v>
      </c>
      <c r="K45" s="59">
        <f>('5.2.1 (tax amount)'!K45/'5.2.1 (incl tax)'!K44)*100</f>
        <v>50.492880613362537</v>
      </c>
      <c r="L45" s="59">
        <f>('5.2.1 (tax amount)'!L45/'5.2.1 (incl tax)'!L44)*100</f>
        <v>64.791987673343613</v>
      </c>
      <c r="M45" s="59">
        <f>('5.2.1 (tax amount)'!M45/'5.2.1 (incl tax)'!M44)*100</f>
        <v>53.838147280770229</v>
      </c>
      <c r="N45" s="59">
        <f>('5.2.1 (tax amount)'!N45/'5.2.1 (incl tax)'!N44)*100</f>
        <v>60.281631807827708</v>
      </c>
      <c r="O45" s="59">
        <f>('5.2.1 (tax amount)'!O45/'5.2.1 (incl tax)'!O44)*100</f>
        <v>52.450858422493155</v>
      </c>
      <c r="P45" s="59">
        <f>('5.2.1 (tax amount)'!P45/'5.2.1 (incl tax)'!P44)*100</f>
        <v>55.583312515613294</v>
      </c>
      <c r="Q45" s="59">
        <f>('5.2.1 (tax amount)'!Q45/'5.2.1 (incl tax)'!Q44)*100</f>
        <v>61.974177426072472</v>
      </c>
      <c r="R45" s="59">
        <f>('5.2.1 (tax amount)'!R45/'5.2.1 (incl tax)'!R44)*100</f>
        <v>76.166911863046664</v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19">
        <f t="shared" si="0"/>
        <v>15</v>
      </c>
      <c r="AG45" s="19"/>
    </row>
    <row r="46" spans="1:33" ht="13" x14ac:dyDescent="0.3">
      <c r="A46" s="62">
        <v>2002</v>
      </c>
      <c r="B46" s="60">
        <f t="shared" si="1"/>
        <v>37257</v>
      </c>
      <c r="C46" s="61"/>
      <c r="D46" s="59">
        <f>('5.2.1 (tax amount)'!D46/'5.2.1 (incl tax)'!D45)*100</f>
        <v>58.331385837812576</v>
      </c>
      <c r="E46" s="59">
        <f>('5.2.1 (tax amount)'!E46/'5.2.1 (incl tax)'!E45)*100</f>
        <v>59.630547420590219</v>
      </c>
      <c r="F46" s="59">
        <f>('5.2.1 (tax amount)'!F46/'5.2.1 (incl tax)'!F45)*100</f>
        <v>66.455954323001649</v>
      </c>
      <c r="G46" s="59">
        <f>('5.2.1 (tax amount)'!G46/'5.2.1 (incl tax)'!G45)*100</f>
        <v>56.917651939431657</v>
      </c>
      <c r="H46" s="59">
        <f>('5.2.1 (tax amount)'!H46/'5.2.1 (incl tax)'!H45)*100</f>
        <v>66.913687881429823</v>
      </c>
      <c r="I46" s="59">
        <f>('5.2.1 (tax amount)'!I46/'5.2.1 (incl tax)'!I45)*100</f>
        <v>67.885691446842529</v>
      </c>
      <c r="J46" s="59">
        <f>('5.2.1 (tax amount)'!J46/'5.2.1 (incl tax)'!J45)*100</f>
        <v>56.812618982866461</v>
      </c>
      <c r="K46" s="59">
        <f>('5.2.1 (tax amount)'!K46/'5.2.1 (incl tax)'!K45)*100</f>
        <v>50.251916757940847</v>
      </c>
      <c r="L46" s="59">
        <f>('5.2.1 (tax amount)'!L46/'5.2.1 (incl tax)'!L45)*100</f>
        <v>64.91739552964043</v>
      </c>
      <c r="M46" s="59">
        <f>('5.2.1 (tax amount)'!M46/'5.2.1 (incl tax)'!M45)*100</f>
        <v>53.838092742991883</v>
      </c>
      <c r="N46" s="59">
        <f>('5.2.1 (tax amount)'!N46/'5.2.1 (incl tax)'!N45)*100</f>
        <v>60.788863109048719</v>
      </c>
      <c r="O46" s="59">
        <f>('5.2.1 (tax amount)'!O46/'5.2.1 (incl tax)'!O45)*100</f>
        <v>52.481203007518793</v>
      </c>
      <c r="P46" s="59">
        <f>('5.2.1 (tax amount)'!P46/'5.2.1 (incl tax)'!P45)*100</f>
        <v>57.428847081524367</v>
      </c>
      <c r="Q46" s="59">
        <f>('5.2.1 (tax amount)'!Q46/'5.2.1 (incl tax)'!Q45)*100</f>
        <v>62.24469160768453</v>
      </c>
      <c r="R46" s="59">
        <f>('5.2.1 (tax amount)'!R46/'5.2.1 (incl tax)'!R45)*100</f>
        <v>76.262558606831888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19">
        <f t="shared" si="0"/>
        <v>15</v>
      </c>
      <c r="AG46" s="19"/>
    </row>
    <row r="47" spans="1:33" ht="13" x14ac:dyDescent="0.3">
      <c r="A47" s="62">
        <v>2002</v>
      </c>
      <c r="B47" s="60">
        <f t="shared" si="1"/>
        <v>37288</v>
      </c>
      <c r="C47" s="61"/>
      <c r="D47" s="59">
        <f>('5.2.1 (tax amount)'!D47/'5.2.1 (incl tax)'!D46)*100</f>
        <v>58.095899930507301</v>
      </c>
      <c r="E47" s="59">
        <f>('5.2.1 (tax amount)'!E47/'5.2.1 (incl tax)'!E46)*100</f>
        <v>62.060778727445388</v>
      </c>
      <c r="F47" s="59">
        <f>('5.2.1 (tax amount)'!F47/'5.2.1 (incl tax)'!F46)*100</f>
        <v>67.420157610949815</v>
      </c>
      <c r="G47" s="59">
        <f>('5.2.1 (tax amount)'!G47/'5.2.1 (incl tax)'!G46)*100</f>
        <v>56.015341138473964</v>
      </c>
      <c r="H47" s="59">
        <f>('5.2.1 (tax amount)'!H47/'5.2.1 (incl tax)'!H46)*100</f>
        <v>67.428069404788062</v>
      </c>
      <c r="I47" s="59">
        <f>('5.2.1 (tax amount)'!I47/'5.2.1 (incl tax)'!I46)*100</f>
        <v>67.936191425722839</v>
      </c>
      <c r="J47" s="59">
        <f>('5.2.1 (tax amount)'!J47/'5.2.1 (incl tax)'!J46)*100</f>
        <v>56.399248725516507</v>
      </c>
      <c r="K47" s="59">
        <f>('5.2.1 (tax amount)'!K47/'5.2.1 (incl tax)'!K46)*100</f>
        <v>49.646150546858244</v>
      </c>
      <c r="L47" s="59">
        <f>('5.2.1 (tax amount)'!L47/'5.2.1 (incl tax)'!L46)*100</f>
        <v>64.570109636468558</v>
      </c>
      <c r="M47" s="59">
        <f>('5.2.1 (tax amount)'!M47/'5.2.1 (incl tax)'!M46)*100</f>
        <v>55.029585798816569</v>
      </c>
      <c r="N47" s="59">
        <f>('5.2.1 (tax amount)'!N47/'5.2.1 (incl tax)'!N46)*100</f>
        <v>61.390784982935152</v>
      </c>
      <c r="O47" s="59">
        <f>('5.2.1 (tax amount)'!O47/'5.2.1 (incl tax)'!O46)*100</f>
        <v>52.473763118440786</v>
      </c>
      <c r="P47" s="59">
        <f>('5.2.1 (tax amount)'!P47/'5.2.1 (incl tax)'!P46)*100</f>
        <v>57.573564881813802</v>
      </c>
      <c r="Q47" s="59">
        <f>('5.2.1 (tax amount)'!Q47/'5.2.1 (incl tax)'!Q46)*100</f>
        <v>61.782416700120436</v>
      </c>
      <c r="R47" s="59">
        <f>('5.2.1 (tax amount)'!R47/'5.2.1 (incl tax)'!R46)*100</f>
        <v>76.478494623655919</v>
      </c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19">
        <f t="shared" si="0"/>
        <v>15</v>
      </c>
      <c r="AG47" s="19"/>
    </row>
    <row r="48" spans="1:33" ht="13" x14ac:dyDescent="0.3">
      <c r="A48" s="62">
        <v>2002</v>
      </c>
      <c r="B48" s="60">
        <f t="shared" si="1"/>
        <v>37316</v>
      </c>
      <c r="C48" s="61"/>
      <c r="D48" s="59">
        <f>('5.2.1 (tax amount)'!D48/'5.2.1 (incl tax)'!D47)*100</f>
        <v>56.548018804566823</v>
      </c>
      <c r="E48" s="59">
        <f>('5.2.1 (tax amount)'!E48/'5.2.1 (incl tax)'!E47)*100</f>
        <v>60.543278084714544</v>
      </c>
      <c r="F48" s="59">
        <f>('5.2.1 (tax amount)'!F48/'5.2.1 (incl tax)'!F47)*100</f>
        <v>64.565387627251368</v>
      </c>
      <c r="G48" s="59">
        <f>('5.2.1 (tax amount)'!G48/'5.2.1 (incl tax)'!G47)*100</f>
        <v>55.555555555555557</v>
      </c>
      <c r="H48" s="59">
        <f>('5.2.1 (tax amount)'!H48/'5.2.1 (incl tax)'!H47)*100</f>
        <v>65.556027164685901</v>
      </c>
      <c r="I48" s="59">
        <f>('5.2.1 (tax amount)'!I48/'5.2.1 (incl tax)'!I47)*100</f>
        <v>65.394887447539105</v>
      </c>
      <c r="J48" s="59">
        <f>('5.2.1 (tax amount)'!J48/'5.2.1 (incl tax)'!J47)*100</f>
        <v>54.419677171406612</v>
      </c>
      <c r="K48" s="59">
        <f>('5.2.1 (tax amount)'!K48/'5.2.1 (incl tax)'!K47)*100</f>
        <v>50.344382264313396</v>
      </c>
      <c r="L48" s="59">
        <f>('5.2.1 (tax amount)'!L48/'5.2.1 (incl tax)'!L47)*100</f>
        <v>64.056531703590522</v>
      </c>
      <c r="M48" s="59">
        <f>('5.2.1 (tax amount)'!M48/'5.2.1 (incl tax)'!M47)*100</f>
        <v>53.312629399585923</v>
      </c>
      <c r="N48" s="59">
        <f>('5.2.1 (tax amount)'!N48/'5.2.1 (incl tax)'!N47)*100</f>
        <v>59.26680244399185</v>
      </c>
      <c r="O48" s="59">
        <f>('5.2.1 (tax amount)'!O48/'5.2.1 (incl tax)'!O47)*100</f>
        <v>56.464116029007251</v>
      </c>
      <c r="P48" s="59">
        <f>('5.2.1 (tax amount)'!P48/'5.2.1 (incl tax)'!P47)*100</f>
        <v>56.508386487124973</v>
      </c>
      <c r="Q48" s="59">
        <f>('5.2.1 (tax amount)'!Q48/'5.2.1 (incl tax)'!Q47)*100</f>
        <v>59.860482654600297</v>
      </c>
      <c r="R48" s="59">
        <f>('5.2.1 (tax amount)'!R48/'5.2.1 (incl tax)'!R47)*100</f>
        <v>76.132567152211678</v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19">
        <f t="shared" si="0"/>
        <v>15</v>
      </c>
      <c r="AG48" s="19"/>
    </row>
    <row r="49" spans="1:33" ht="13" x14ac:dyDescent="0.3">
      <c r="A49" s="62">
        <v>2002</v>
      </c>
      <c r="B49" s="60">
        <f t="shared" si="1"/>
        <v>37347</v>
      </c>
      <c r="C49" s="61"/>
      <c r="D49" s="59">
        <f>('5.2.1 (tax amount)'!D49/'5.2.1 (incl tax)'!D48)*100</f>
        <v>55.700404858299599</v>
      </c>
      <c r="E49" s="59">
        <f>('5.2.1 (tax amount)'!E49/'5.2.1 (incl tax)'!E48)*100</f>
        <v>58.172690763052202</v>
      </c>
      <c r="F49" s="59">
        <f>('5.2.1 (tax amount)'!F49/'5.2.1 (incl tax)'!F48)*100</f>
        <v>63.581083469837495</v>
      </c>
      <c r="G49" s="59">
        <f>('5.2.1 (tax amount)'!G49/'5.2.1 (incl tax)'!G48)*100</f>
        <v>57.39281129653402</v>
      </c>
      <c r="H49" s="59">
        <f>('5.2.1 (tax amount)'!H49/'5.2.1 (incl tax)'!H48)*100</f>
        <v>64.349332959569821</v>
      </c>
      <c r="I49" s="59">
        <f>('5.2.1 (tax amount)'!I49/'5.2.1 (incl tax)'!I48)*100</f>
        <v>64.070897655803307</v>
      </c>
      <c r="J49" s="59">
        <f>('5.2.1 (tax amount)'!J49/'5.2.1 (incl tax)'!J48)*100</f>
        <v>53.51592552700415</v>
      </c>
      <c r="K49" s="59">
        <f>('5.2.1 (tax amount)'!K49/'5.2.1 (incl tax)'!K48)*100</f>
        <v>50.298941798941811</v>
      </c>
      <c r="L49" s="59">
        <f>('5.2.1 (tax amount)'!L49/'5.2.1 (incl tax)'!L48)*100</f>
        <v>62.902781918675309</v>
      </c>
      <c r="M49" s="59">
        <f>('5.2.1 (tax amount)'!M49/'5.2.1 (incl tax)'!M48)*100</f>
        <v>52.240310077519382</v>
      </c>
      <c r="N49" s="59">
        <f>('5.2.1 (tax amount)'!N49/'5.2.1 (incl tax)'!N48)*100</f>
        <v>58.425584255842566</v>
      </c>
      <c r="O49" s="59">
        <f>('5.2.1 (tax amount)'!O49/'5.2.1 (incl tax)'!O48)*100</f>
        <v>56.461538461538474</v>
      </c>
      <c r="P49" s="59">
        <f>('5.2.1 (tax amount)'!P49/'5.2.1 (incl tax)'!P48)*100</f>
        <v>55.163869805158242</v>
      </c>
      <c r="Q49" s="59">
        <f>('5.2.1 (tax amount)'!Q49/'5.2.1 (incl tax)'!Q48)*100</f>
        <v>59.859458075925211</v>
      </c>
      <c r="R49" s="59">
        <f>('5.2.1 (tax amount)'!R49/'5.2.1 (incl tax)'!R48)*100</f>
        <v>74.492715920915714</v>
      </c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19">
        <f t="shared" si="0"/>
        <v>15</v>
      </c>
      <c r="AG49" s="19"/>
    </row>
    <row r="50" spans="1:33" ht="13" x14ac:dyDescent="0.3">
      <c r="A50" s="62">
        <v>2002</v>
      </c>
      <c r="B50" s="60">
        <f t="shared" si="1"/>
        <v>37377</v>
      </c>
      <c r="C50" s="61"/>
      <c r="D50" s="59">
        <f>('5.2.1 (tax amount)'!D50/'5.2.1 (incl tax)'!D49)*100</f>
        <v>56.072207084468658</v>
      </c>
      <c r="E50" s="59">
        <f>('5.2.1 (tax amount)'!E50/'5.2.1 (incl tax)'!E49)*100</f>
        <v>58.118983957219264</v>
      </c>
      <c r="F50" s="59">
        <f>('5.2.1 (tax amount)'!F50/'5.2.1 (incl tax)'!F49)*100</f>
        <v>63.999809623530538</v>
      </c>
      <c r="G50" s="59">
        <f>('5.2.1 (tax amount)'!G50/'5.2.1 (incl tax)'!G49)*100</f>
        <v>56.640050697084909</v>
      </c>
      <c r="H50" s="59">
        <f>('5.2.1 (tax amount)'!H50/'5.2.1 (incl tax)'!H49)*100</f>
        <v>63.172541743970314</v>
      </c>
      <c r="I50" s="59">
        <f>('5.2.1 (tax amount)'!I50/'5.2.1 (incl tax)'!I49)*100</f>
        <v>66.674684305472027</v>
      </c>
      <c r="J50" s="59">
        <f>('5.2.1 (tax amount)'!J50/'5.2.1 (incl tax)'!J49)*100</f>
        <v>54.145807259073841</v>
      </c>
      <c r="K50" s="59">
        <f>('5.2.1 (tax amount)'!K50/'5.2.1 (incl tax)'!K49)*100</f>
        <v>50.325396825396815</v>
      </c>
      <c r="L50" s="59">
        <f>('5.2.1 (tax amount)'!L50/'5.2.1 (incl tax)'!L49)*100</f>
        <v>63.113394461595171</v>
      </c>
      <c r="M50" s="59">
        <f>('5.2.1 (tax amount)'!M50/'5.2.1 (incl tax)'!M49)*100</f>
        <v>52.30590062111802</v>
      </c>
      <c r="N50" s="59">
        <f>('5.2.1 (tax amount)'!N50/'5.2.1 (incl tax)'!N49)*100</f>
        <v>59.296482412060293</v>
      </c>
      <c r="O50" s="59">
        <f>('5.2.1 (tax amount)'!O50/'5.2.1 (incl tax)'!O49)*100</f>
        <v>53.913043478260867</v>
      </c>
      <c r="P50" s="59">
        <f>('5.2.1 (tax amount)'!P50/'5.2.1 (incl tax)'!P49)*100</f>
        <v>55.351435440531759</v>
      </c>
      <c r="Q50" s="59">
        <f>('5.2.1 (tax amount)'!Q50/'5.2.1 (incl tax)'!Q49)*100</f>
        <v>60.21888582539701</v>
      </c>
      <c r="R50" s="59">
        <f>('5.2.1 (tax amount)'!R50/'5.2.1 (incl tax)'!R49)*100</f>
        <v>74.885740215356194</v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19">
        <f t="shared" si="0"/>
        <v>15</v>
      </c>
      <c r="AG50" s="19"/>
    </row>
    <row r="51" spans="1:33" ht="13" x14ac:dyDescent="0.3">
      <c r="A51" s="62">
        <v>2002</v>
      </c>
      <c r="B51" s="60">
        <f t="shared" si="1"/>
        <v>37408</v>
      </c>
      <c r="C51" s="61"/>
      <c r="D51" s="59">
        <f>('5.2.1 (tax amount)'!D51/'5.2.1 (incl tax)'!D50)*100</f>
        <v>57.232819074333797</v>
      </c>
      <c r="E51" s="59">
        <f>('5.2.1 (tax amount)'!E51/'5.2.1 (incl tax)'!E50)*100</f>
        <v>60.179775280898873</v>
      </c>
      <c r="F51" s="59">
        <f>('5.2.1 (tax amount)'!F51/'5.2.1 (incl tax)'!F50)*100</f>
        <v>65.229994007069209</v>
      </c>
      <c r="G51" s="59">
        <f>('5.2.1 (tax amount)'!G51/'5.2.1 (incl tax)'!G50)*100</f>
        <v>57.859916582770033</v>
      </c>
      <c r="H51" s="59">
        <f>('5.2.1 (tax amount)'!H51/'5.2.1 (incl tax)'!H50)*100</f>
        <v>66.331851655277646</v>
      </c>
      <c r="I51" s="59">
        <f>('5.2.1 (tax amount)'!I51/'5.2.1 (incl tax)'!I50)*100</f>
        <v>67.143897112351382</v>
      </c>
      <c r="J51" s="59">
        <f>('5.2.1 (tax amount)'!J51/'5.2.1 (incl tax)'!J50)*100</f>
        <v>55.377906976744192</v>
      </c>
      <c r="K51" s="59">
        <f>('5.2.1 (tax amount)'!K51/'5.2.1 (incl tax)'!K50)*100</f>
        <v>55.145181476846062</v>
      </c>
      <c r="L51" s="59">
        <f>('5.2.1 (tax amount)'!L51/'5.2.1 (incl tax)'!L50)*100</f>
        <v>63.882806187570985</v>
      </c>
      <c r="M51" s="59">
        <f>('5.2.1 (tax amount)'!M51/'5.2.1 (incl tax)'!M50)*100</f>
        <v>53.341853035143757</v>
      </c>
      <c r="N51" s="59">
        <f>('5.2.1 (tax amount)'!N51/'5.2.1 (incl tax)'!N50)*100</f>
        <v>60.4381443298969</v>
      </c>
      <c r="O51" s="59">
        <f>('5.2.1 (tax amount)'!O51/'5.2.1 (incl tax)'!O50)*100</f>
        <v>55.362318840579704</v>
      </c>
      <c r="P51" s="59">
        <f>('5.2.1 (tax amount)'!P51/'5.2.1 (incl tax)'!P50)*100</f>
        <v>57.112742496609471</v>
      </c>
      <c r="Q51" s="59">
        <f>('5.2.1 (tax amount)'!Q51/'5.2.1 (incl tax)'!Q50)*100</f>
        <v>62.23219293325856</v>
      </c>
      <c r="R51" s="59">
        <f>('5.2.1 (tax amount)'!R51/'5.2.1 (incl tax)'!R50)*100</f>
        <v>75.462752984467912</v>
      </c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19">
        <f t="shared" si="0"/>
        <v>15</v>
      </c>
      <c r="AG51" s="19"/>
    </row>
    <row r="52" spans="1:33" ht="13" x14ac:dyDescent="0.3">
      <c r="A52" s="62">
        <v>2002</v>
      </c>
      <c r="B52" s="60">
        <f t="shared" si="1"/>
        <v>37438</v>
      </c>
      <c r="C52" s="61"/>
      <c r="D52" s="59">
        <f>('5.2.1 (tax amount)'!D52/'5.2.1 (incl tax)'!D51)*100</f>
        <v>56.838888888888896</v>
      </c>
      <c r="E52" s="59">
        <f>('5.2.1 (tax amount)'!E52/'5.2.1 (incl tax)'!E51)*100</f>
        <v>60</v>
      </c>
      <c r="F52" s="59">
        <f>('5.2.1 (tax amount)'!F52/'5.2.1 (incl tax)'!F51)*100</f>
        <v>65.756489493201485</v>
      </c>
      <c r="G52" s="59">
        <f>('5.2.1 (tax amount)'!G52/'5.2.1 (incl tax)'!G51)*100</f>
        <v>57.438551099611914</v>
      </c>
      <c r="H52" s="59">
        <f>('5.2.1 (tax amount)'!H52/'5.2.1 (incl tax)'!H51)*100</f>
        <v>67.009616031201659</v>
      </c>
      <c r="I52" s="59">
        <f>('5.2.1 (tax amount)'!I52/'5.2.1 (incl tax)'!I51)*100</f>
        <v>67.062386432465189</v>
      </c>
      <c r="J52" s="59">
        <f>('5.2.1 (tax amount)'!J52/'5.2.1 (incl tax)'!J51)*100</f>
        <v>55.427924284096427</v>
      </c>
      <c r="K52" s="59">
        <f>('5.2.1 (tax amount)'!K52/'5.2.1 (incl tax)'!K51)*100</f>
        <v>55.239648682559597</v>
      </c>
      <c r="L52" s="59">
        <f>('5.2.1 (tax amount)'!L52/'5.2.1 (incl tax)'!L51)*100</f>
        <v>64.362010433054564</v>
      </c>
      <c r="M52" s="59">
        <f>('5.2.1 (tax amount)'!M52/'5.2.1 (incl tax)'!M51)*100</f>
        <v>53.341853035143771</v>
      </c>
      <c r="N52" s="59">
        <f>('5.2.1 (tax amount)'!N52/'5.2.1 (incl tax)'!N51)*100</f>
        <v>60.179257362355955</v>
      </c>
      <c r="O52" s="59">
        <f>('5.2.1 (tax amount)'!O52/'5.2.1 (incl tax)'!O51)*100</f>
        <v>55.362318840579718</v>
      </c>
      <c r="P52" s="59">
        <f>('5.2.1 (tax amount)'!P52/'5.2.1 (incl tax)'!P51)*100</f>
        <v>57.079307094037233</v>
      </c>
      <c r="Q52" s="59">
        <f>('5.2.1 (tax amount)'!Q52/'5.2.1 (incl tax)'!Q51)*100</f>
        <v>62.462756930039596</v>
      </c>
      <c r="R52" s="59">
        <f>('5.2.1 (tax amount)'!R52/'5.2.1 (incl tax)'!R51)*100</f>
        <v>75.747111170142105</v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19">
        <f t="shared" si="0"/>
        <v>15</v>
      </c>
      <c r="AG52" s="19"/>
    </row>
    <row r="53" spans="1:33" ht="13" x14ac:dyDescent="0.3">
      <c r="A53" s="62">
        <v>2002</v>
      </c>
      <c r="B53" s="60">
        <f t="shared" si="1"/>
        <v>37469</v>
      </c>
      <c r="C53" s="61"/>
      <c r="D53" s="59">
        <f>('5.2.1 (tax amount)'!D53/'5.2.1 (incl tax)'!D52)*100</f>
        <v>57.33480176211453</v>
      </c>
      <c r="E53" s="59">
        <f>('5.2.1 (tax amount)'!E53/'5.2.1 (incl tax)'!E52)*100</f>
        <v>60.844315389769932</v>
      </c>
      <c r="F53" s="59">
        <f>('5.2.1 (tax amount)'!F53/'5.2.1 (incl tax)'!F52)*100</f>
        <v>64.430665163472383</v>
      </c>
      <c r="G53" s="59">
        <f>('5.2.1 (tax amount)'!G53/'5.2.1 (incl tax)'!G52)*100</f>
        <v>57.534524776604393</v>
      </c>
      <c r="H53" s="59">
        <f>('5.2.1 (tax amount)'!H53/'5.2.1 (incl tax)'!H52)*100</f>
        <v>67.317867317867311</v>
      </c>
      <c r="I53" s="59">
        <f>('5.2.1 (tax amount)'!I53/'5.2.1 (incl tax)'!I52)*100</f>
        <v>66.597705473011089</v>
      </c>
      <c r="J53" s="59">
        <f>('5.2.1 (tax amount)'!J53/'5.2.1 (incl tax)'!J52)*100</f>
        <v>55.668789808917197</v>
      </c>
      <c r="K53" s="59">
        <f>('5.2.1 (tax amount)'!K53/'5.2.1 (incl tax)'!K52)*100</f>
        <v>55.579781962338949</v>
      </c>
      <c r="L53" s="59">
        <f>('5.2.1 (tax amount)'!L53/'5.2.1 (incl tax)'!L52)*100</f>
        <v>64.659832246039144</v>
      </c>
      <c r="M53" s="59">
        <f>('5.2.1 (tax amount)'!M53/'5.2.1 (incl tax)'!M52)*100</f>
        <v>53.351675837918954</v>
      </c>
      <c r="N53" s="59">
        <f>('5.2.1 (tax amount)'!N53/'5.2.1 (incl tax)'!N52)*100</f>
        <v>60.51727621741766</v>
      </c>
      <c r="O53" s="59">
        <f>('5.2.1 (tax amount)'!O53/'5.2.1 (incl tax)'!O52)*100</f>
        <v>56.578639869128303</v>
      </c>
      <c r="P53" s="59">
        <f>('5.2.1 (tax amount)'!P53/'5.2.1 (incl tax)'!P52)*100</f>
        <v>56.968721251149944</v>
      </c>
      <c r="Q53" s="59">
        <f>('5.2.1 (tax amount)'!Q53/'5.2.1 (incl tax)'!Q52)*100</f>
        <v>61.38422980528243</v>
      </c>
      <c r="R53" s="59">
        <f>('5.2.1 (tax amount)'!R53/'5.2.1 (incl tax)'!R52)*100</f>
        <v>75.747111170142105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19">
        <f t="shared" si="0"/>
        <v>15</v>
      </c>
      <c r="AG53" s="19"/>
    </row>
    <row r="54" spans="1:33" ht="13" x14ac:dyDescent="0.3">
      <c r="A54" s="62">
        <v>2002</v>
      </c>
      <c r="B54" s="60">
        <f t="shared" si="1"/>
        <v>37500</v>
      </c>
      <c r="C54" s="61"/>
      <c r="D54" s="59">
        <f>('5.2.1 (tax amount)'!D54/'5.2.1 (incl tax)'!D53)*100</f>
        <v>56.396978021978015</v>
      </c>
      <c r="E54" s="59">
        <f>('5.2.1 (tax amount)'!E54/'5.2.1 (incl tax)'!E53)*100</f>
        <v>57.317169069462651</v>
      </c>
      <c r="F54" s="59">
        <f>('5.2.1 (tax amount)'!F54/'5.2.1 (incl tax)'!F53)*100</f>
        <v>63.17133164686819</v>
      </c>
      <c r="G54" s="59">
        <f>('5.2.1 (tax amount)'!G54/'5.2.1 (incl tax)'!G53)*100</f>
        <v>56.793703838383834</v>
      </c>
      <c r="H54" s="59">
        <f>('5.2.1 (tax amount)'!H54/'5.2.1 (incl tax)'!H53)*100</f>
        <v>65.718017587310541</v>
      </c>
      <c r="I54" s="59">
        <f>('5.2.1 (tax amount)'!I54/'5.2.1 (incl tax)'!I53)*100</f>
        <v>65.001164686699269</v>
      </c>
      <c r="J54" s="59">
        <f>('5.2.1 (tax amount)'!J54/'5.2.1 (incl tax)'!J53)*100</f>
        <v>53.849736106799128</v>
      </c>
      <c r="K54" s="59">
        <f>('5.2.1 (tax amount)'!K54/'5.2.1 (incl tax)'!K53)*100</f>
        <v>55.916985951468703</v>
      </c>
      <c r="L54" s="59">
        <f>('5.2.1 (tax amount)'!L54/'5.2.1 (incl tax)'!L53)*100</f>
        <v>63.455758630693346</v>
      </c>
      <c r="M54" s="59">
        <f>('5.2.1 (tax amount)'!M54/'5.2.1 (incl tax)'!M53)*100</f>
        <v>52.503900156006246</v>
      </c>
      <c r="N54" s="59">
        <f>('5.2.1 (tax amount)'!N54/'5.2.1 (incl tax)'!N53)*100</f>
        <v>58.881987577639762</v>
      </c>
      <c r="O54" s="59">
        <f>('5.2.1 (tax amount)'!O54/'5.2.1 (incl tax)'!O53)*100</f>
        <v>56.576119402985071</v>
      </c>
      <c r="P54" s="59">
        <f>('5.2.1 (tax amount)'!P54/'5.2.1 (incl tax)'!P53)*100</f>
        <v>55.588900425265621</v>
      </c>
      <c r="Q54" s="59">
        <f>('5.2.1 (tax amount)'!Q54/'5.2.1 (incl tax)'!Q53)*100</f>
        <v>60.32344372435935</v>
      </c>
      <c r="R54" s="59">
        <f>('5.2.1 (tax amount)'!R54/'5.2.1 (incl tax)'!R53)*100</f>
        <v>75.466225649890291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19">
        <f t="shared" si="0"/>
        <v>15</v>
      </c>
      <c r="AG54" s="19"/>
    </row>
    <row r="55" spans="1:33" ht="13" x14ac:dyDescent="0.3">
      <c r="A55" s="62">
        <v>2002</v>
      </c>
      <c r="B55" s="60">
        <f t="shared" si="1"/>
        <v>37530</v>
      </c>
      <c r="C55" s="61"/>
      <c r="D55" s="59">
        <f>('5.2.1 (tax amount)'!D55/'5.2.1 (incl tax)'!D54)*100</f>
        <v>55.806494835784051</v>
      </c>
      <c r="E55" s="59">
        <f>('5.2.1 (tax amount)'!E55/'5.2.1 (incl tax)'!E54)*100</f>
        <v>56.80078560954518</v>
      </c>
      <c r="F55" s="59">
        <f>('5.2.1 (tax amount)'!F55/'5.2.1 (incl tax)'!F54)*100</f>
        <v>62.90115276221303</v>
      </c>
      <c r="G55" s="59">
        <f>('5.2.1 (tax amount)'!G55/'5.2.1 (incl tax)'!G54)*100</f>
        <v>56.051468338186659</v>
      </c>
      <c r="H55" s="59">
        <f>('5.2.1 (tax amount)'!H55/'5.2.1 (incl tax)'!H54)*100</f>
        <v>64.767602344479812</v>
      </c>
      <c r="I55" s="59">
        <f>('5.2.1 (tax amount)'!I55/'5.2.1 (incl tax)'!I54)*100</f>
        <v>63.865154913725462</v>
      </c>
      <c r="J55" s="59">
        <f>('5.2.1 (tax amount)'!J55/'5.2.1 (incl tax)'!J54)*100</f>
        <v>53.529044514582282</v>
      </c>
      <c r="K55" s="59">
        <f>('5.2.1 (tax amount)'!K55/'5.2.1 (incl tax)'!K54)*100</f>
        <v>56.01664978221693</v>
      </c>
      <c r="L55" s="59">
        <f>('5.2.1 (tax amount)'!L55/'5.2.1 (incl tax)'!L54)*100</f>
        <v>62.654980930697434</v>
      </c>
      <c r="M55" s="59">
        <f>('5.2.1 (tax amount)'!M55/'5.2.1 (incl tax)'!M54)*100</f>
        <v>50.451181092044493</v>
      </c>
      <c r="N55" s="59">
        <f>('5.2.1 (tax amount)'!N55/'5.2.1 (incl tax)'!N54)*100</f>
        <v>56.38095778874014</v>
      </c>
      <c r="O55" s="59">
        <f>('5.2.1 (tax amount)'!O55/'5.2.1 (incl tax)'!O54)*100</f>
        <v>55.400006418808942</v>
      </c>
      <c r="P55" s="59">
        <f>('5.2.1 (tax amount)'!P55/'5.2.1 (incl tax)'!P54)*100</f>
        <v>54.882424018338142</v>
      </c>
      <c r="Q55" s="59">
        <f>('5.2.1 (tax amount)'!Q55/'5.2.1 (incl tax)'!Q54)*100</f>
        <v>59.758317525204873</v>
      </c>
      <c r="R55" s="59">
        <f>('5.2.1 (tax amount)'!R55/'5.2.1 (incl tax)'!R54)*100</f>
        <v>75.33315411396822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19">
        <f t="shared" si="0"/>
        <v>15</v>
      </c>
      <c r="AG55" s="19"/>
    </row>
    <row r="56" spans="1:33" ht="13" x14ac:dyDescent="0.3">
      <c r="A56" s="62">
        <v>2002</v>
      </c>
      <c r="B56" s="60">
        <f t="shared" si="1"/>
        <v>37561</v>
      </c>
      <c r="C56" s="61"/>
      <c r="D56" s="59">
        <f>('5.2.1 (tax amount)'!D56/'5.2.1 (incl tax)'!D55)*100</f>
        <v>57.070817803113357</v>
      </c>
      <c r="E56" s="59">
        <f>('5.2.1 (tax amount)'!E56/'5.2.1 (incl tax)'!E55)*100</f>
        <v>58.84237505339599</v>
      </c>
      <c r="F56" s="59">
        <f>('5.2.1 (tax amount)'!F56/'5.2.1 (incl tax)'!F55)*100</f>
        <v>64.865893094921063</v>
      </c>
      <c r="G56" s="59">
        <f>('5.2.1 (tax amount)'!G56/'5.2.1 (incl tax)'!G55)*100</f>
        <v>58.470514690560535</v>
      </c>
      <c r="H56" s="59">
        <f>('5.2.1 (tax amount)'!H56/'5.2.1 (incl tax)'!H55)*100</f>
        <v>66.984191325496553</v>
      </c>
      <c r="I56" s="59">
        <f>('5.2.1 (tax amount)'!I56/'5.2.1 (incl tax)'!I55)*100</f>
        <v>66.534839924670436</v>
      </c>
      <c r="J56" s="59">
        <f>('5.2.1 (tax amount)'!J56/'5.2.1 (incl tax)'!J55)*100</f>
        <v>56.741867785939135</v>
      </c>
      <c r="K56" s="59">
        <f>('5.2.1 (tax amount)'!K56/'5.2.1 (incl tax)'!K55)*100</f>
        <v>55.677290836653391</v>
      </c>
      <c r="L56" s="59">
        <f>('5.2.1 (tax amount)'!L56/'5.2.1 (incl tax)'!L55)*100</f>
        <v>63.850110213078615</v>
      </c>
      <c r="M56" s="59">
        <f>('5.2.1 (tax amount)'!M56/'5.2.1 (incl tax)'!M55)*100</f>
        <v>52.85537700865266</v>
      </c>
      <c r="N56" s="59">
        <f>('5.2.1 (tax amount)'!N56/'5.2.1 (incl tax)'!N55)*100</f>
        <v>59.705516383243463</v>
      </c>
      <c r="O56" s="59">
        <f>('5.2.1 (tax amount)'!O56/'5.2.1 (incl tax)'!O55)*100</f>
        <v>54.832922179860958</v>
      </c>
      <c r="P56" s="59">
        <f>('5.2.1 (tax amount)'!P56/'5.2.1 (incl tax)'!P55)*100</f>
        <v>57.790834312573438</v>
      </c>
      <c r="Q56" s="59">
        <f>('5.2.1 (tax amount)'!Q56/'5.2.1 (incl tax)'!Q55)*100</f>
        <v>62.641435817401479</v>
      </c>
      <c r="R56" s="59">
        <f>('5.2.1 (tax amount)'!R56/'5.2.1 (incl tax)'!R55)*100</f>
        <v>75.539377895433475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19">
        <f t="shared" si="0"/>
        <v>15</v>
      </c>
      <c r="AG56" s="19"/>
    </row>
    <row r="57" spans="1:33" ht="13" x14ac:dyDescent="0.3">
      <c r="A57" s="62">
        <v>2002</v>
      </c>
      <c r="B57" s="60">
        <f t="shared" si="1"/>
        <v>37591</v>
      </c>
      <c r="C57" s="61"/>
      <c r="D57" s="59">
        <f>('5.2.1 (tax amount)'!D57/'5.2.1 (incl tax)'!D56)*100</f>
        <v>56.838888888888896</v>
      </c>
      <c r="E57" s="59">
        <f>('5.2.1 (tax amount)'!E57/'5.2.1 (incl tax)'!E56)*100</f>
        <v>59.821727019498617</v>
      </c>
      <c r="F57" s="59">
        <f>('5.2.1 (tax amount)'!F57/'5.2.1 (incl tax)'!F56)*100</f>
        <v>62.968808020794654</v>
      </c>
      <c r="G57" s="59">
        <f>('5.2.1 (tax amount)'!G57/'5.2.1 (incl tax)'!G56)*100</f>
        <v>55.310790468847514</v>
      </c>
      <c r="H57" s="59">
        <f>('5.2.1 (tax amount)'!H57/'5.2.1 (incl tax)'!H56)*100</f>
        <v>65.68715013522862</v>
      </c>
      <c r="I57" s="59">
        <f>('5.2.1 (tax amount)'!I57/'5.2.1 (incl tax)'!I56)*100</f>
        <v>66.170339487790358</v>
      </c>
      <c r="J57" s="59">
        <f>('5.2.1 (tax amount)'!J57/'5.2.1 (incl tax)'!J56)*100</f>
        <v>54.518167456556078</v>
      </c>
      <c r="K57" s="59">
        <f>('5.2.1 (tax amount)'!K57/'5.2.1 (incl tax)'!K56)*100</f>
        <v>59.477763659466333</v>
      </c>
      <c r="L57" s="59">
        <f>('5.2.1 (tax amount)'!L57/'5.2.1 (incl tax)'!L56)*100</f>
        <v>63.095169554954232</v>
      </c>
      <c r="M57" s="59">
        <f>('5.2.1 (tax amount)'!M57/'5.2.1 (incl tax)'!M56)*100</f>
        <v>52.858267716535423</v>
      </c>
      <c r="N57" s="59">
        <f>('5.2.1 (tax amount)'!N57/'5.2.1 (incl tax)'!N56)*100</f>
        <v>57.921419518377689</v>
      </c>
      <c r="O57" s="59">
        <f>('5.2.1 (tax amount)'!O57/'5.2.1 (incl tax)'!O56)*100</f>
        <v>56.285714285714285</v>
      </c>
      <c r="P57" s="59">
        <f>('5.2.1 (tax amount)'!P57/'5.2.1 (incl tax)'!P56)*100</f>
        <v>56.705803323695193</v>
      </c>
      <c r="Q57" s="59">
        <f>('5.2.1 (tax amount)'!Q57/'5.2.1 (incl tax)'!Q56)*100</f>
        <v>61.228937882471293</v>
      </c>
      <c r="R57" s="59">
        <f>('5.2.1 (tax amount)'!R57/'5.2.1 (incl tax)'!R56)*100</f>
        <v>75.861518569963977</v>
      </c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19">
        <f t="shared" si="0"/>
        <v>15</v>
      </c>
      <c r="AG57" s="19"/>
    </row>
    <row r="58" spans="1:33" ht="13" x14ac:dyDescent="0.3">
      <c r="A58" s="62">
        <v>2003</v>
      </c>
      <c r="B58" s="60">
        <f t="shared" si="1"/>
        <v>37622</v>
      </c>
      <c r="C58" s="61"/>
      <c r="D58" s="59">
        <f>('5.2.1 (tax amount)'!D58/'5.2.1 (incl tax)'!D57)*100</f>
        <v>55.342967636881745</v>
      </c>
      <c r="E58" s="59">
        <f>('5.2.1 (tax amount)'!E58/'5.2.1 (incl tax)'!E57)*100</f>
        <v>58.727535633133641</v>
      </c>
      <c r="F58" s="59">
        <f>('5.2.1 (tax amount)'!F58/'5.2.1 (incl tax)'!F57)*100</f>
        <v>63.10283687943263</v>
      </c>
      <c r="G58" s="59">
        <f>('5.2.1 (tax amount)'!G58/'5.2.1 (incl tax)'!G57)*100</f>
        <v>60.431788572492096</v>
      </c>
      <c r="H58" s="59">
        <f>('5.2.1 (tax amount)'!H58/'5.2.1 (incl tax)'!H57)*100</f>
        <v>64.296351451973194</v>
      </c>
      <c r="I58" s="59">
        <f>('5.2.1 (tax amount)'!I58/'5.2.1 (incl tax)'!I57)*100</f>
        <v>65.835579514824786</v>
      </c>
      <c r="J58" s="59">
        <f>('5.2.1 (tax amount)'!J58/'5.2.1 (incl tax)'!J57)*100</f>
        <v>53.339517625231906</v>
      </c>
      <c r="K58" s="59">
        <f>('5.2.1 (tax amount)'!K58/'5.2.1 (incl tax)'!K57)*100</f>
        <v>58.870187657187067</v>
      </c>
      <c r="L58" s="59">
        <f>('5.2.1 (tax amount)'!L58/'5.2.1 (incl tax)'!L57)*100</f>
        <v>61.742682096664403</v>
      </c>
      <c r="M58" s="59">
        <f>('5.2.1 (tax amount)'!M58/'5.2.1 (incl tax)'!M57)*100</f>
        <v>51.821578701541341</v>
      </c>
      <c r="N58" s="59">
        <f>('5.2.1 (tax amount)'!N58/'5.2.1 (incl tax)'!N57)*100</f>
        <v>60.39059537353053</v>
      </c>
      <c r="O58" s="59">
        <f>('5.2.1 (tax amount)'!O58/'5.2.1 (incl tax)'!O57)*100</f>
        <v>56.285341452805561</v>
      </c>
      <c r="P58" s="59">
        <f>('5.2.1 (tax amount)'!P58/'5.2.1 (incl tax)'!P57)*100</f>
        <v>54.443976411120474</v>
      </c>
      <c r="Q58" s="59">
        <f>('5.2.1 (tax amount)'!Q58/'5.2.1 (incl tax)'!Q57)*100</f>
        <v>60.283185840707965</v>
      </c>
      <c r="R58" s="59">
        <f>('5.2.1 (tax amount)'!R58/'5.2.1 (incl tax)'!R57)*100</f>
        <v>74.89528795811519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19">
        <f t="shared" si="0"/>
        <v>15</v>
      </c>
      <c r="AG58" s="19"/>
    </row>
    <row r="59" spans="1:33" ht="13" x14ac:dyDescent="0.3">
      <c r="A59" s="62">
        <v>2003</v>
      </c>
      <c r="B59" s="60">
        <f t="shared" si="1"/>
        <v>37653</v>
      </c>
      <c r="C59" s="61"/>
      <c r="D59" s="59">
        <f>('5.2.1 (tax amount)'!D59/'5.2.1 (incl tax)'!D58)*100</f>
        <v>54.231297859807583</v>
      </c>
      <c r="E59" s="59">
        <f>('5.2.1 (tax amount)'!E59/'5.2.1 (incl tax)'!E58)*100</f>
        <v>55.998466845534686</v>
      </c>
      <c r="F59" s="59">
        <f>('5.2.1 (tax amount)'!F59/'5.2.1 (incl tax)'!F58)*100</f>
        <v>62.441477371250222</v>
      </c>
      <c r="G59" s="59">
        <f>('5.2.1 (tax amount)'!G59/'5.2.1 (incl tax)'!G58)*100</f>
        <v>57.543920082673104</v>
      </c>
      <c r="H59" s="59">
        <f>('5.2.1 (tax amount)'!H59/'5.2.1 (incl tax)'!H58)*100</f>
        <v>62.347101577734456</v>
      </c>
      <c r="I59" s="59">
        <f>('5.2.1 (tax amount)'!I59/'5.2.1 (incl tax)'!I58)*100</f>
        <v>63.658223789676171</v>
      </c>
      <c r="J59" s="59">
        <f>('5.2.1 (tax amount)'!J59/'5.2.1 (incl tax)'!J58)*100</f>
        <v>51.419213973799124</v>
      </c>
      <c r="K59" s="59">
        <f>('5.2.1 (tax amount)'!K59/'5.2.1 (incl tax)'!K58)*100</f>
        <v>57.746215660624181</v>
      </c>
      <c r="L59" s="59">
        <f>('5.2.1 (tax amount)'!L59/'5.2.1 (incl tax)'!L58)*100</f>
        <v>60.871726881007625</v>
      </c>
      <c r="M59" s="59">
        <f>('5.2.1 (tax amount)'!M59/'5.2.1 (incl tax)'!M58)*100</f>
        <v>49.541884816753935</v>
      </c>
      <c r="N59" s="59">
        <f>('5.2.1 (tax amount)'!N59/'5.2.1 (incl tax)'!N58)*100</f>
        <v>57.639378969654196</v>
      </c>
      <c r="O59" s="59">
        <f>('5.2.1 (tax amount)'!O59/'5.2.1 (incl tax)'!O58)*100</f>
        <v>56.328293736501081</v>
      </c>
      <c r="P59" s="59">
        <f>('5.2.1 (tax amount)'!P59/'5.2.1 (incl tax)'!P58)*100</f>
        <v>54.460386774797264</v>
      </c>
      <c r="Q59" s="59">
        <f>('5.2.1 (tax amount)'!Q59/'5.2.1 (incl tax)'!Q58)*100</f>
        <v>58.474434199497061</v>
      </c>
      <c r="R59" s="59">
        <f>('5.2.1 (tax amount)'!R59/'5.2.1 (incl tax)'!R58)*100</f>
        <v>73.628205128205124</v>
      </c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19">
        <f t="shared" si="0"/>
        <v>15</v>
      </c>
      <c r="AG59" s="19"/>
    </row>
    <row r="60" spans="1:33" ht="13" x14ac:dyDescent="0.3">
      <c r="A60" s="62">
        <v>2003</v>
      </c>
      <c r="B60" s="60">
        <f t="shared" si="1"/>
        <v>37681</v>
      </c>
      <c r="C60" s="61"/>
      <c r="D60" s="59">
        <f>('5.2.1 (tax amount)'!D60/'5.2.1 (incl tax)'!D59)*100</f>
        <v>52.872938191045861</v>
      </c>
      <c r="E60" s="59">
        <f>('5.2.1 (tax amount)'!E60/'5.2.1 (incl tax)'!E59)*100</f>
        <v>54.997318076166636</v>
      </c>
      <c r="F60" s="59">
        <f>('5.2.1 (tax amount)'!F60/'5.2.1 (incl tax)'!F59)*100</f>
        <v>60.987337714377297</v>
      </c>
      <c r="G60" s="59">
        <f>('5.2.1 (tax amount)'!G60/'5.2.1 (incl tax)'!G59)*100</f>
        <v>56.153478745422703</v>
      </c>
      <c r="H60" s="59">
        <f>('5.2.1 (tax amount)'!H60/'5.2.1 (incl tax)'!H59)*100</f>
        <v>59.252217997465152</v>
      </c>
      <c r="I60" s="59">
        <f>('5.2.1 (tax amount)'!I60/'5.2.1 (incl tax)'!I59)*100</f>
        <v>62.535633908477131</v>
      </c>
      <c r="J60" s="59">
        <f>('5.2.1 (tax amount)'!J60/'5.2.1 (incl tax)'!J59)*100</f>
        <v>49.800478850758182</v>
      </c>
      <c r="K60" s="59">
        <f>('5.2.1 (tax amount)'!K60/'5.2.1 (incl tax)'!K59)*100</f>
        <v>57.642857142857139</v>
      </c>
      <c r="L60" s="59">
        <f>('5.2.1 (tax amount)'!L60/'5.2.1 (incl tax)'!L59)*100</f>
        <v>59.244532803180917</v>
      </c>
      <c r="M60" s="59">
        <f>('5.2.1 (tax amount)'!M60/'5.2.1 (incl tax)'!M59)*100</f>
        <v>47.221135029354208</v>
      </c>
      <c r="N60" s="59">
        <f>('5.2.1 (tax amount)'!N60/'5.2.1 (incl tax)'!N59)*100</f>
        <v>56.261224489795921</v>
      </c>
      <c r="O60" s="59">
        <f>('5.2.1 (tax amount)'!O60/'5.2.1 (incl tax)'!O59)*100</f>
        <v>54.187866927592957</v>
      </c>
      <c r="P60" s="59">
        <f>('5.2.1 (tax amount)'!P60/'5.2.1 (incl tax)'!P59)*100</f>
        <v>51.99177108659061</v>
      </c>
      <c r="Q60" s="59">
        <f>('5.2.1 (tax amount)'!Q60/'5.2.1 (incl tax)'!Q59)*100</f>
        <v>56.076045627376438</v>
      </c>
      <c r="R60" s="59">
        <f>('5.2.1 (tax amount)'!R60/'5.2.1 (incl tax)'!R59)*100</f>
        <v>71.393341553637484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19">
        <f t="shared" si="0"/>
        <v>15</v>
      </c>
      <c r="AG60" s="19"/>
    </row>
    <row r="61" spans="1:33" ht="13" x14ac:dyDescent="0.3">
      <c r="A61" s="62">
        <v>2003</v>
      </c>
      <c r="B61" s="60">
        <f t="shared" si="1"/>
        <v>37712</v>
      </c>
      <c r="C61" s="61"/>
      <c r="D61" s="59">
        <f>('5.2.1 (tax amount)'!D61/'5.2.1 (incl tax)'!D60)*100</f>
        <v>54.937198067632856</v>
      </c>
      <c r="E61" s="59">
        <f>('5.2.1 (tax amount)'!E61/'5.2.1 (incl tax)'!E60)*100</f>
        <v>59.414141414141419</v>
      </c>
      <c r="F61" s="59">
        <f>('5.2.1 (tax amount)'!F61/'5.2.1 (incl tax)'!F60)*100</f>
        <v>65.826686004350975</v>
      </c>
      <c r="G61" s="59">
        <f>('5.2.1 (tax amount)'!G61/'5.2.1 (incl tax)'!G60)*100</f>
        <v>59.251523063533519</v>
      </c>
      <c r="H61" s="59">
        <f>('5.2.1 (tax amount)'!H61/'5.2.1 (incl tax)'!H60)*100</f>
        <v>65.136612021857914</v>
      </c>
      <c r="I61" s="59">
        <f>('5.2.1 (tax amount)'!I61/'5.2.1 (incl tax)'!I60)*100</f>
        <v>65.522796842274857</v>
      </c>
      <c r="J61" s="59">
        <f>('5.2.1 (tax amount)'!J61/'5.2.1 (incl tax)'!J60)*100</f>
        <v>54.217142857142854</v>
      </c>
      <c r="K61" s="59">
        <f>('5.2.1 (tax amount)'!K61/'5.2.1 (incl tax)'!K60)*100</f>
        <v>56.48131906683038</v>
      </c>
      <c r="L61" s="59">
        <f>('5.2.1 (tax amount)'!L61/'5.2.1 (incl tax)'!L60)*100</f>
        <v>61.660402026474912</v>
      </c>
      <c r="M61" s="59">
        <f>('5.2.1 (tax amount)'!M61/'5.2.1 (incl tax)'!M60)*100</f>
        <v>52.308392085512857</v>
      </c>
      <c r="N61" s="59">
        <f>('5.2.1 (tax amount)'!N61/'5.2.1 (incl tax)'!N60)*100</f>
        <v>60.88078127879124</v>
      </c>
      <c r="O61" s="59">
        <f>('5.2.1 (tax amount)'!O61/'5.2.1 (incl tax)'!O60)*100</f>
        <v>50.138558986539984</v>
      </c>
      <c r="P61" s="59">
        <f>('5.2.1 (tax amount)'!P61/'5.2.1 (incl tax)'!P60)*100</f>
        <v>54.88599348534202</v>
      </c>
      <c r="Q61" s="59">
        <f>('5.2.1 (tax amount)'!Q61/'5.2.1 (incl tax)'!Q60)*100</f>
        <v>62.370766488413551</v>
      </c>
      <c r="R61" s="59">
        <f>('5.2.1 (tax amount)'!R61/'5.2.1 (incl tax)'!R60)*100</f>
        <v>71.564625850340136</v>
      </c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19">
        <f t="shared" si="0"/>
        <v>15</v>
      </c>
      <c r="AG61" s="19"/>
    </row>
    <row r="62" spans="1:33" ht="13" x14ac:dyDescent="0.3">
      <c r="A62" s="62">
        <v>2003</v>
      </c>
      <c r="B62" s="60">
        <f t="shared" si="1"/>
        <v>37742</v>
      </c>
      <c r="C62" s="61"/>
      <c r="D62" s="59">
        <f>('5.2.1 (tax amount)'!D62/'5.2.1 (incl tax)'!D61)*100</f>
        <v>57.24714357478009</v>
      </c>
      <c r="E62" s="59">
        <f>('5.2.1 (tax amount)'!E62/'5.2.1 (incl tax)'!E61)*100</f>
        <v>61.570483551935219</v>
      </c>
      <c r="F62" s="59">
        <f>('5.2.1 (tax amount)'!F62/'5.2.1 (incl tax)'!F61)*100</f>
        <v>69.014236557046743</v>
      </c>
      <c r="G62" s="59">
        <f>('5.2.1 (tax amount)'!G62/'5.2.1 (incl tax)'!G61)*100</f>
        <v>61.703515591201217</v>
      </c>
      <c r="H62" s="59">
        <f>('5.2.1 (tax amount)'!H62/'5.2.1 (incl tax)'!H61)*100</f>
        <v>67.713459464325723</v>
      </c>
      <c r="I62" s="59">
        <f>('5.2.1 (tax amount)'!I62/'5.2.1 (incl tax)'!I61)*100</f>
        <v>68.725541822230554</v>
      </c>
      <c r="J62" s="59">
        <f>('5.2.1 (tax amount)'!J62/'5.2.1 (incl tax)'!J61)*100</f>
        <v>56.628128187607771</v>
      </c>
      <c r="K62" s="59">
        <f>('5.2.1 (tax amount)'!K62/'5.2.1 (incl tax)'!K61)*100</f>
        <v>54.73895969239662</v>
      </c>
      <c r="L62" s="59">
        <f>('5.2.1 (tax amount)'!L62/'5.2.1 (incl tax)'!L61)*100</f>
        <v>63.861768558434619</v>
      </c>
      <c r="M62" s="59">
        <f>('5.2.1 (tax amount)'!M62/'5.2.1 (incl tax)'!M61)*100</f>
        <v>54.303961615327758</v>
      </c>
      <c r="N62" s="59">
        <f>('5.2.1 (tax amount)'!N62/'5.2.1 (incl tax)'!N61)*100</f>
        <v>62.984137549626794</v>
      </c>
      <c r="O62" s="59">
        <f>('5.2.1 (tax amount)'!O62/'5.2.1 (incl tax)'!O61)*100</f>
        <v>53.396497789995081</v>
      </c>
      <c r="P62" s="59">
        <f>('5.2.1 (tax amount)'!P62/'5.2.1 (incl tax)'!P61)*100</f>
        <v>57.31765648095508</v>
      </c>
      <c r="Q62" s="59">
        <f>('5.2.1 (tax amount)'!Q62/'5.2.1 (incl tax)'!Q61)*100</f>
        <v>63.658560230349202</v>
      </c>
      <c r="R62" s="59">
        <f>('5.2.1 (tax amount)'!R62/'5.2.1 (incl tax)'!R61)*100</f>
        <v>73.491048593350385</v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19">
        <f t="shared" si="0"/>
        <v>15</v>
      </c>
      <c r="AG62" s="19"/>
    </row>
    <row r="63" spans="1:33" ht="13" x14ac:dyDescent="0.3">
      <c r="A63" s="62">
        <v>2003</v>
      </c>
      <c r="B63" s="60">
        <f t="shared" si="1"/>
        <v>37773</v>
      </c>
      <c r="C63" s="61"/>
      <c r="D63" s="59">
        <f>('5.2.1 (tax amount)'!D63/'5.2.1 (incl tax)'!D62)*100</f>
        <v>57.768446310737851</v>
      </c>
      <c r="E63" s="59">
        <f>('5.2.1 (tax amount)'!E63/'5.2.1 (incl tax)'!E62)*100</f>
        <v>62.188538205980059</v>
      </c>
      <c r="F63" s="59">
        <f>('5.2.1 (tax amount)'!F63/'5.2.1 (incl tax)'!F62)*100</f>
        <v>68.242000735564545</v>
      </c>
      <c r="G63" s="59">
        <f>('5.2.1 (tax amount)'!G63/'5.2.1 (incl tax)'!G62)*100</f>
        <v>63.902894491129793</v>
      </c>
      <c r="H63" s="59">
        <f>('5.2.1 (tax amount)'!H63/'5.2.1 (incl tax)'!H62)*100</f>
        <v>67.999256229081439</v>
      </c>
      <c r="I63" s="59">
        <f>('5.2.1 (tax amount)'!I63/'5.2.1 (incl tax)'!I62)*100</f>
        <v>68.812943701502391</v>
      </c>
      <c r="J63" s="59">
        <f>('5.2.1 (tax amount)'!J63/'5.2.1 (incl tax)'!J62)*100</f>
        <v>55.916206261510126</v>
      </c>
      <c r="K63" s="59">
        <f>('5.2.1 (tax amount)'!K63/'5.2.1 (incl tax)'!K62)*100</f>
        <v>56.676860346585109</v>
      </c>
      <c r="L63" s="59">
        <f>('5.2.1 (tax amount)'!L63/'5.2.1 (incl tax)'!L62)*100</f>
        <v>64.150315929497836</v>
      </c>
      <c r="M63" s="59">
        <f>('5.2.1 (tax amount)'!M63/'5.2.1 (incl tax)'!M62)*100</f>
        <v>53.963902216129775</v>
      </c>
      <c r="N63" s="59">
        <f>('5.2.1 (tax amount)'!N63/'5.2.1 (incl tax)'!N62)*100</f>
        <v>62.419680558105384</v>
      </c>
      <c r="O63" s="59">
        <f>('5.2.1 (tax amount)'!O63/'5.2.1 (incl tax)'!O62)*100</f>
        <v>58.882352941176478</v>
      </c>
      <c r="P63" s="59">
        <f>('5.2.1 (tax amount)'!P63/'5.2.1 (incl tax)'!P62)*100</f>
        <v>58.431038158175227</v>
      </c>
      <c r="Q63" s="59">
        <f>('5.2.1 (tax amount)'!Q63/'5.2.1 (incl tax)'!Q62)*100</f>
        <v>63.009404388714742</v>
      </c>
      <c r="R63" s="59">
        <f>('5.2.1 (tax amount)'!R63/'5.2.1 (incl tax)'!R62)*100</f>
        <v>74.667362379337334</v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19">
        <f t="shared" si="0"/>
        <v>15</v>
      </c>
      <c r="AG63" s="19"/>
    </row>
    <row r="64" spans="1:33" ht="13" x14ac:dyDescent="0.3">
      <c r="A64" s="62">
        <v>2003</v>
      </c>
      <c r="B64" s="60">
        <f t="shared" si="1"/>
        <v>37803</v>
      </c>
      <c r="C64" s="61"/>
      <c r="D64" s="59">
        <f>('5.2.1 (tax amount)'!D64/'5.2.1 (incl tax)'!D63)*100</f>
        <v>58.045977011494251</v>
      </c>
      <c r="E64" s="59">
        <f>('5.2.1 (tax amount)'!E64/'5.2.1 (incl tax)'!E63)*100</f>
        <v>61.144391654616811</v>
      </c>
      <c r="F64" s="59">
        <f>('5.2.1 (tax amount)'!F64/'5.2.1 (incl tax)'!F63)*100</f>
        <v>67.655236329935121</v>
      </c>
      <c r="G64" s="59">
        <f>('5.2.1 (tax amount)'!G64/'5.2.1 (incl tax)'!G63)*100</f>
        <v>63.497453310696095</v>
      </c>
      <c r="H64" s="59">
        <f>('5.2.1 (tax amount)'!H64/'5.2.1 (incl tax)'!H63)*100</f>
        <v>67.882797731568985</v>
      </c>
      <c r="I64" s="59">
        <f>('5.2.1 (tax amount)'!I64/'5.2.1 (incl tax)'!I63)*100</f>
        <v>67.588022375781492</v>
      </c>
      <c r="J64" s="59">
        <f>('5.2.1 (tax amount)'!J64/'5.2.1 (incl tax)'!J63)*100</f>
        <v>55.609869646182496</v>
      </c>
      <c r="K64" s="59">
        <f>('5.2.1 (tax amount)'!K64/'5.2.1 (incl tax)'!K63)*100</f>
        <v>58.714259697687119</v>
      </c>
      <c r="L64" s="59">
        <f>('5.2.1 (tax amount)'!L64/'5.2.1 (incl tax)'!L63)*100</f>
        <v>64.003378378378372</v>
      </c>
      <c r="M64" s="59">
        <f>('5.2.1 (tax amount)'!M64/'5.2.1 (incl tax)'!M63)*100</f>
        <v>55.04302103250479</v>
      </c>
      <c r="N64" s="59">
        <f>('5.2.1 (tax amount)'!N64/'5.2.1 (incl tax)'!N63)*100</f>
        <v>61.98776191359169</v>
      </c>
      <c r="O64" s="59">
        <f>('5.2.1 (tax amount)'!O64/'5.2.1 (incl tax)'!O63)*100</f>
        <v>59.424520433694752</v>
      </c>
      <c r="P64" s="59">
        <f>('5.2.1 (tax amount)'!P64/'5.2.1 (incl tax)'!P63)*100</f>
        <v>57.900386431945037</v>
      </c>
      <c r="Q64" s="59">
        <f>('5.2.1 (tax amount)'!Q64/'5.2.1 (incl tax)'!Q63)*100</f>
        <v>62.309711286089239</v>
      </c>
      <c r="R64" s="59">
        <f>('5.2.1 (tax amount)'!R64/'5.2.1 (incl tax)'!R63)*100</f>
        <v>74.729006138174213</v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19">
        <f t="shared" si="0"/>
        <v>15</v>
      </c>
      <c r="AG64" s="19"/>
    </row>
    <row r="65" spans="1:33" ht="13" x14ac:dyDescent="0.3">
      <c r="A65" s="62">
        <v>2003</v>
      </c>
      <c r="B65" s="60">
        <f t="shared" si="1"/>
        <v>37834</v>
      </c>
      <c r="C65" s="61"/>
      <c r="D65" s="59">
        <f>('5.2.1 (tax amount)'!D65/'5.2.1 (incl tax)'!D64)*100</f>
        <v>57.076601671309191</v>
      </c>
      <c r="E65" s="59">
        <f>('5.2.1 (tax amount)'!E65/'5.2.1 (incl tax)'!E64)*100</f>
        <v>59.419348598117928</v>
      </c>
      <c r="F65" s="59">
        <f>('5.2.1 (tax amount)'!F65/'5.2.1 (incl tax)'!F64)*100</f>
        <v>67.578340984196799</v>
      </c>
      <c r="G65" s="59">
        <f>('5.2.1 (tax amount)'!G65/'5.2.1 (incl tax)'!G64)*100</f>
        <v>61.533251385997048</v>
      </c>
      <c r="H65" s="59">
        <f>('5.2.1 (tax amount)'!H65/'5.2.1 (incl tax)'!H64)*100</f>
        <v>67.162883499170817</v>
      </c>
      <c r="I65" s="59">
        <f>('5.2.1 (tax amount)'!I65/'5.2.1 (incl tax)'!I64)*100</f>
        <v>67.211811470755251</v>
      </c>
      <c r="J65" s="59">
        <f>('5.2.1 (tax amount)'!J65/'5.2.1 (incl tax)'!J64)*100</f>
        <v>55.380408557181923</v>
      </c>
      <c r="K65" s="59">
        <f>('5.2.1 (tax amount)'!K65/'5.2.1 (incl tax)'!K64)*100</f>
        <v>59.406692406692393</v>
      </c>
      <c r="L65" s="59">
        <f>('5.2.1 (tax amount)'!L65/'5.2.1 (incl tax)'!L64)*100</f>
        <v>62.993473964796173</v>
      </c>
      <c r="M65" s="59">
        <f>('5.2.1 (tax amount)'!M65/'5.2.1 (incl tax)'!M64)*100</f>
        <v>55.041528239202663</v>
      </c>
      <c r="N65" s="59">
        <f>('5.2.1 (tax amount)'!N65/'5.2.1 (incl tax)'!N64)*100</f>
        <v>62.064516129032242</v>
      </c>
      <c r="O65" s="59">
        <f>('5.2.1 (tax amount)'!O65/'5.2.1 (incl tax)'!O64)*100</f>
        <v>59.420289855072475</v>
      </c>
      <c r="P65" s="59">
        <f>('5.2.1 (tax amount)'!P65/'5.2.1 (incl tax)'!P64)*100</f>
        <v>57.143485592785403</v>
      </c>
      <c r="Q65" s="59">
        <f>('5.2.1 (tax amount)'!Q65/'5.2.1 (incl tax)'!Q64)*100</f>
        <v>63.662596033263121</v>
      </c>
      <c r="R65" s="59">
        <f>('5.2.1 (tax amount)'!R65/'5.2.1 (incl tax)'!R64)*100</f>
        <v>74.159337816864962</v>
      </c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19">
        <f t="shared" si="0"/>
        <v>15</v>
      </c>
      <c r="AG65" s="19"/>
    </row>
    <row r="66" spans="1:33" ht="13" x14ac:dyDescent="0.3">
      <c r="A66" s="62">
        <v>2003</v>
      </c>
      <c r="B66" s="60">
        <f t="shared" si="1"/>
        <v>37865</v>
      </c>
      <c r="C66" s="61"/>
      <c r="D66" s="59">
        <f>('5.2.1 (tax amount)'!D66/'5.2.1 (incl tax)'!D65)*100</f>
        <v>57.076601671309191</v>
      </c>
      <c r="E66" s="59">
        <f>('5.2.1 (tax amount)'!E66/'5.2.1 (incl tax)'!E65)*100</f>
        <v>60.119214586255254</v>
      </c>
      <c r="F66" s="59">
        <f>('5.2.1 (tax amount)'!F66/'5.2.1 (incl tax)'!F65)*100</f>
        <v>66.1416341636656</v>
      </c>
      <c r="G66" s="59">
        <f>('5.2.1 (tax amount)'!G66/'5.2.1 (incl tax)'!G65)*100</f>
        <v>62.666666666666671</v>
      </c>
      <c r="H66" s="59">
        <f>('5.2.1 (tax amount)'!H66/'5.2.1 (incl tax)'!H65)*100</f>
        <v>67.440466885519257</v>
      </c>
      <c r="I66" s="59">
        <f>('5.2.1 (tax amount)'!I66/'5.2.1 (incl tax)'!I65)*100</f>
        <v>70.500301386377345</v>
      </c>
      <c r="J66" s="59">
        <f>('5.2.1 (tax amount)'!J66/'5.2.1 (incl tax)'!J65)*100</f>
        <v>55.08379888268157</v>
      </c>
      <c r="K66" s="59">
        <f>('5.2.1 (tax amount)'!K66/'5.2.1 (incl tax)'!K65)*100</f>
        <v>59.406692406692393</v>
      </c>
      <c r="L66" s="59">
        <f>('5.2.1 (tax amount)'!L66/'5.2.1 (incl tax)'!L65)*100</f>
        <v>63.368389353471244</v>
      </c>
      <c r="M66" s="59">
        <f>('5.2.1 (tax amount)'!M66/'5.2.1 (incl tax)'!M65)*100</f>
        <v>54.226384364820845</v>
      </c>
      <c r="N66" s="59">
        <f>('5.2.1 (tax amount)'!N66/'5.2.1 (incl tax)'!N65)*100</f>
        <v>62.476562499999986</v>
      </c>
      <c r="O66" s="59">
        <f>('5.2.1 (tax amount)'!O66/'5.2.1 (incl tax)'!O65)*100</f>
        <v>58.857142857142854</v>
      </c>
      <c r="P66" s="59">
        <f>('5.2.1 (tax amount)'!P66/'5.2.1 (incl tax)'!P65)*100</f>
        <v>57.579214007436278</v>
      </c>
      <c r="Q66" s="59">
        <f>('5.2.1 (tax amount)'!Q66/'5.2.1 (incl tax)'!Q65)*100</f>
        <v>62.657684189859118</v>
      </c>
      <c r="R66" s="59">
        <f>('5.2.1 (tax amount)'!R66/'5.2.1 (incl tax)'!R65)*100</f>
        <v>73.978078658929718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19">
        <f t="shared" si="0"/>
        <v>15</v>
      </c>
      <c r="AG66" s="19"/>
    </row>
    <row r="67" spans="1:33" ht="13" x14ac:dyDescent="0.3">
      <c r="A67" s="62">
        <v>2003</v>
      </c>
      <c r="B67" s="60">
        <f t="shared" si="1"/>
        <v>37895</v>
      </c>
      <c r="C67" s="61"/>
      <c r="D67" s="59">
        <f>('5.2.1 (tax amount)'!D67/'5.2.1 (incl tax)'!D66)*100</f>
        <v>57.589106928313974</v>
      </c>
      <c r="E67" s="59">
        <f>('5.2.1 (tax amount)'!E67/'5.2.1 (incl tax)'!E66)*100</f>
        <v>59.281670895959394</v>
      </c>
      <c r="F67" s="59">
        <f>('5.2.1 (tax amount)'!F67/'5.2.1 (incl tax)'!F66)*100</f>
        <v>61.990658721211148</v>
      </c>
      <c r="G67" s="59">
        <f>('5.2.1 (tax amount)'!G67/'5.2.1 (incl tax)'!G66)*100</f>
        <v>60.652591170825346</v>
      </c>
      <c r="H67" s="59">
        <f>('5.2.1 (tax amount)'!H67/'5.2.1 (incl tax)'!H66)*100</f>
        <v>67.200441744892331</v>
      </c>
      <c r="I67" s="59">
        <f>('5.2.1 (tax amount)'!I67/'5.2.1 (incl tax)'!I66)*100</f>
        <v>67.885714285714286</v>
      </c>
      <c r="J67" s="59">
        <f>('5.2.1 (tax amount)'!J67/'5.2.1 (incl tax)'!J66)*100</f>
        <v>54.535299374441458</v>
      </c>
      <c r="K67" s="59">
        <f>('5.2.1 (tax amount)'!K67/'5.2.1 (incl tax)'!K66)*100</f>
        <v>59.400694317558923</v>
      </c>
      <c r="L67" s="59">
        <f>('5.2.1 (tax amount)'!L67/'5.2.1 (incl tax)'!L66)*100</f>
        <v>63.717693836978128</v>
      </c>
      <c r="M67" s="59">
        <f>('5.2.1 (tax amount)'!M67/'5.2.1 (incl tax)'!M66)*100</f>
        <v>53.87614678899083</v>
      </c>
      <c r="N67" s="59">
        <f>('5.2.1 (tax amount)'!N67/'5.2.1 (incl tax)'!N66)*100</f>
        <v>59.632072197153761</v>
      </c>
      <c r="O67" s="59">
        <f>('5.2.1 (tax amount)'!O67/'5.2.1 (incl tax)'!O66)*100</f>
        <v>58.843813387423936</v>
      </c>
      <c r="P67" s="59">
        <f>('5.2.1 (tax amount)'!P67/'5.2.1 (incl tax)'!P66)*100</f>
        <v>56.991701244813278</v>
      </c>
      <c r="Q67" s="59">
        <f>('5.2.1 (tax amount)'!Q67/'5.2.1 (incl tax)'!Q66)*100</f>
        <v>62.777490965410429</v>
      </c>
      <c r="R67" s="59">
        <f>('5.2.1 (tax amount)'!R67/'5.2.1 (incl tax)'!R66)*100</f>
        <v>75.756009304729901</v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19">
        <f t="shared" si="0"/>
        <v>15</v>
      </c>
      <c r="AG67" s="19"/>
    </row>
    <row r="68" spans="1:33" ht="13" x14ac:dyDescent="0.3">
      <c r="A68" s="62">
        <v>2003</v>
      </c>
      <c r="B68" s="60">
        <f t="shared" si="1"/>
        <v>37926</v>
      </c>
      <c r="C68" s="61"/>
      <c r="D68" s="59">
        <f>('5.2.1 (tax amount)'!D68/'5.2.1 (incl tax)'!D67)*100</f>
        <v>57.704985578903987</v>
      </c>
      <c r="E68" s="59">
        <f>('5.2.1 (tax amount)'!E68/'5.2.1 (incl tax)'!E67)*100</f>
        <v>58.11915887850467</v>
      </c>
      <c r="F68" s="59">
        <f>('5.2.1 (tax amount)'!F68/'5.2.1 (incl tax)'!F67)*100</f>
        <v>65.298840321141824</v>
      </c>
      <c r="G68" s="59">
        <f>('5.2.1 (tax amount)'!G68/'5.2.1 (incl tax)'!G67)*100</f>
        <v>63.923684717672003</v>
      </c>
      <c r="H68" s="59">
        <f>('5.2.1 (tax amount)'!H68/'5.2.1 (incl tax)'!H67)*100</f>
        <v>66.240503983694637</v>
      </c>
      <c r="I68" s="59">
        <f>('5.2.1 (tax amount)'!I68/'5.2.1 (incl tax)'!I67)*100</f>
        <v>68.055788943034784</v>
      </c>
      <c r="J68" s="59">
        <f>('5.2.1 (tax amount)'!J68/'5.2.1 (incl tax)'!J67)*100</f>
        <v>54.161941483329556</v>
      </c>
      <c r="K68" s="59">
        <f>('5.2.1 (tax amount)'!K68/'5.2.1 (incl tax)'!K67)*100</f>
        <v>59.45945945945946</v>
      </c>
      <c r="L68" s="59">
        <f>('5.2.1 (tax amount)'!L68/'5.2.1 (incl tax)'!L67)*100</f>
        <v>62.739224496588456</v>
      </c>
      <c r="M68" s="59">
        <f>('5.2.1 (tax amount)'!M68/'5.2.1 (incl tax)'!M67)*100</f>
        <v>52.548930359581234</v>
      </c>
      <c r="N68" s="59">
        <f>('5.2.1 (tax amount)'!N68/'5.2.1 (incl tax)'!N67)*100</f>
        <v>60.249683372534832</v>
      </c>
      <c r="O68" s="59">
        <f>('5.2.1 (tax amount)'!O68/'5.2.1 (incl tax)'!O67)*100</f>
        <v>58.863920099875159</v>
      </c>
      <c r="P68" s="59">
        <f>('5.2.1 (tax amount)'!P68/'5.2.1 (incl tax)'!P67)*100</f>
        <v>56.981694338016176</v>
      </c>
      <c r="Q68" s="59">
        <f>('5.2.1 (tax amount)'!Q68/'5.2.1 (incl tax)'!Q67)*100</f>
        <v>61.759147912729773</v>
      </c>
      <c r="R68" s="59">
        <f>('5.2.1 (tax amount)'!R68/'5.2.1 (incl tax)'!R67)*100</f>
        <v>75.713363460296961</v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19">
        <f t="shared" si="0"/>
        <v>15</v>
      </c>
      <c r="AG68" s="19"/>
    </row>
    <row r="69" spans="1:33" ht="13" x14ac:dyDescent="0.3">
      <c r="A69" s="62">
        <v>2003</v>
      </c>
      <c r="B69" s="60">
        <f t="shared" si="1"/>
        <v>37956</v>
      </c>
      <c r="C69" s="61"/>
      <c r="D69" s="59">
        <f>('5.2.1 (tax amount)'!D69/'5.2.1 (incl tax)'!D68)*100</f>
        <v>57.179844652459664</v>
      </c>
      <c r="E69" s="59">
        <f>('5.2.1 (tax amount)'!E69/'5.2.1 (incl tax)'!E68)*100</f>
        <v>59.487684729064036</v>
      </c>
      <c r="F69" s="59">
        <f>('5.2.1 (tax amount)'!F69/'5.2.1 (incl tax)'!F68)*100</f>
        <v>65.22421915896004</v>
      </c>
      <c r="G69" s="59">
        <f>('5.2.1 (tax amount)'!G69/'5.2.1 (incl tax)'!G68)*100</f>
        <v>62.155297532656014</v>
      </c>
      <c r="H69" s="59">
        <f>('5.2.1 (tax amount)'!H69/'5.2.1 (incl tax)'!H68)*100</f>
        <v>66.399854466072412</v>
      </c>
      <c r="I69" s="59">
        <f>('5.2.1 (tax amount)'!I69/'5.2.1 (incl tax)'!I68)*100</f>
        <v>67.812704649639826</v>
      </c>
      <c r="J69" s="59">
        <f>('5.2.1 (tax amount)'!J69/'5.2.1 (incl tax)'!J68)*100</f>
        <v>54.569952840781497</v>
      </c>
      <c r="K69" s="59">
        <f>('5.2.1 (tax amount)'!K69/'5.2.1 (incl tax)'!K68)*100</f>
        <v>63.597276961662487</v>
      </c>
      <c r="L69" s="59">
        <f>('5.2.1 (tax amount)'!L69/'5.2.1 (incl tax)'!L68)*100</f>
        <v>63.082731451083397</v>
      </c>
      <c r="M69" s="59">
        <f>('5.2.1 (tax amount)'!M69/'5.2.1 (incl tax)'!M68)*100</f>
        <v>53.690967446125626</v>
      </c>
      <c r="N69" s="59">
        <f>('5.2.1 (tax amount)'!N69/'5.2.1 (incl tax)'!N68)*100</f>
        <v>60.699625200785299</v>
      </c>
      <c r="O69" s="59">
        <f>('5.2.1 (tax amount)'!O69/'5.2.1 (incl tax)'!O68)*100</f>
        <v>58.851089834996948</v>
      </c>
      <c r="P69" s="59">
        <f>('5.2.1 (tax amount)'!P69/'5.2.1 (incl tax)'!P68)*100</f>
        <v>56.498455200823891</v>
      </c>
      <c r="Q69" s="59">
        <f>('5.2.1 (tax amount)'!Q69/'5.2.1 (incl tax)'!Q68)*100</f>
        <v>62.318593136417967</v>
      </c>
      <c r="R69" s="59">
        <f>('5.2.1 (tax amount)'!R69/'5.2.1 (incl tax)'!R68)*100</f>
        <v>75.618875709128417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19">
        <f t="shared" si="0"/>
        <v>15</v>
      </c>
      <c r="AG69" s="19"/>
    </row>
    <row r="70" spans="1:33" ht="13" x14ac:dyDescent="0.3">
      <c r="A70" s="62">
        <v>2004</v>
      </c>
      <c r="B70" s="60">
        <f t="shared" si="1"/>
        <v>37987</v>
      </c>
      <c r="C70" s="61"/>
      <c r="D70" s="59">
        <f>('5.2.1 (tax amount)'!D70/'5.2.1 (incl tax)'!D69)*100</f>
        <v>59.316646801748121</v>
      </c>
      <c r="E70" s="59">
        <f>('5.2.1 (tax amount)'!E70/'5.2.1 (incl tax)'!E69)*100</f>
        <v>59.067562228368232</v>
      </c>
      <c r="F70" s="59">
        <f>('5.2.1 (tax amount)'!F70/'5.2.1 (incl tax)'!F69)*100</f>
        <v>64.859649122807014</v>
      </c>
      <c r="G70" s="59">
        <f>('5.2.1 (tax amount)'!G70/'5.2.1 (incl tax)'!G69)*100</f>
        <v>62.72794938593227</v>
      </c>
      <c r="H70" s="59">
        <f>('5.2.1 (tax amount)'!H70/'5.2.1 (incl tax)'!H69)*100</f>
        <v>69.126781147241516</v>
      </c>
      <c r="I70" s="59">
        <f>('5.2.1 (tax amount)'!I70/'5.2.1 (incl tax)'!I69)*100</f>
        <v>67.502061005770813</v>
      </c>
      <c r="J70" s="59">
        <f>('5.2.1 (tax amount)'!J70/'5.2.1 (incl tax)'!J69)*100</f>
        <v>54.138551506972554</v>
      </c>
      <c r="K70" s="59">
        <f>('5.2.1 (tax amount)'!K70/'5.2.1 (incl tax)'!K69)*100</f>
        <v>63.588534107402026</v>
      </c>
      <c r="L70" s="59">
        <f>('5.2.1 (tax amount)'!L70/'5.2.1 (incl tax)'!L69)*100</f>
        <v>62.689518787079756</v>
      </c>
      <c r="M70" s="59">
        <f>('5.2.1 (tax amount)'!M70/'5.2.1 (incl tax)'!M69)*100</f>
        <v>53.680055723241239</v>
      </c>
      <c r="N70" s="59">
        <f>('5.2.1 (tax amount)'!N70/'5.2.1 (incl tax)'!N69)*100</f>
        <v>61.993006993007008</v>
      </c>
      <c r="O70" s="59">
        <f>('5.2.1 (tax amount)'!O70/'5.2.1 (incl tax)'!O69)*100</f>
        <v>58.79925727253972</v>
      </c>
      <c r="P70" s="59">
        <f>('5.2.1 (tax amount)'!P70/'5.2.1 (incl tax)'!P69)*100</f>
        <v>56.077461887103418</v>
      </c>
      <c r="Q70" s="59">
        <f>('5.2.1 (tax amount)'!Q70/'5.2.1 (incl tax)'!Q69)*100</f>
        <v>62.919633774160729</v>
      </c>
      <c r="R70" s="59">
        <f>('5.2.1 (tax amount)'!R70/'5.2.1 (incl tax)'!R69)*100</f>
        <v>75.346509240246405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19">
        <f t="shared" si="0"/>
        <v>15</v>
      </c>
      <c r="AG70" s="19"/>
    </row>
    <row r="71" spans="1:33" ht="13" x14ac:dyDescent="0.3">
      <c r="A71" s="62">
        <v>2004</v>
      </c>
      <c r="B71" s="60">
        <f t="shared" si="1"/>
        <v>38018</v>
      </c>
      <c r="C71" s="61"/>
      <c r="D71" s="59">
        <f>('5.2.1 (tax amount)'!D71/'5.2.1 (incl tax)'!D70)*100</f>
        <v>59.154647435897431</v>
      </c>
      <c r="E71" s="59">
        <f>('5.2.1 (tax amount)'!E71/'5.2.1 (incl tax)'!E70)*100</f>
        <v>61.077720207253883</v>
      </c>
      <c r="F71" s="59">
        <f>('5.2.1 (tax amount)'!F71/'5.2.1 (incl tax)'!F70)*100</f>
        <v>66.685164631890487</v>
      </c>
      <c r="G71" s="59">
        <f>('5.2.1 (tax amount)'!G71/'5.2.1 (incl tax)'!G70)*100</f>
        <v>62.854442344045367</v>
      </c>
      <c r="H71" s="59">
        <f>('5.2.1 (tax amount)'!H71/'5.2.1 (incl tax)'!H70)*100</f>
        <v>68.582936653240566</v>
      </c>
      <c r="I71" s="59">
        <f>('5.2.1 (tax amount)'!I71/'5.2.1 (incl tax)'!I70)*100</f>
        <v>68.072899088761389</v>
      </c>
      <c r="J71" s="59">
        <f>('5.2.1 (tax amount)'!J71/'5.2.1 (incl tax)'!J70)*100</f>
        <v>56.068949006463967</v>
      </c>
      <c r="K71" s="59">
        <f>('5.2.1 (tax amount)'!K71/'5.2.1 (incl tax)'!K70)*100</f>
        <v>62.124177192670352</v>
      </c>
      <c r="L71" s="59">
        <f>('5.2.1 (tax amount)'!L71/'5.2.1 (incl tax)'!L70)*100</f>
        <v>63.112683173319859</v>
      </c>
      <c r="M71" s="59">
        <f>('5.2.1 (tax amount)'!M71/'5.2.1 (incl tax)'!M70)*100</f>
        <v>53.844339622641513</v>
      </c>
      <c r="N71" s="59">
        <f>('5.2.1 (tax amount)'!N71/'5.2.1 (incl tax)'!N70)*100</f>
        <v>63.347921225382933</v>
      </c>
      <c r="O71" s="59">
        <f>('5.2.1 (tax amount)'!O71/'5.2.1 (incl tax)'!O70)*100</f>
        <v>58.421379738968305</v>
      </c>
      <c r="P71" s="59">
        <f>('5.2.1 (tax amount)'!P71/'5.2.1 (incl tax)'!P70)*100</f>
        <v>57.320738514383848</v>
      </c>
      <c r="Q71" s="59">
        <f>('5.2.1 (tax amount)'!Q71/'5.2.1 (incl tax)'!Q70)*100</f>
        <v>64.592619005170263</v>
      </c>
      <c r="R71" s="59">
        <f>('5.2.1 (tax amount)'!R71/'5.2.1 (incl tax)'!R70)*100</f>
        <v>75.336840754523294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19">
        <f t="shared" si="0"/>
        <v>15</v>
      </c>
      <c r="AG71" s="19"/>
    </row>
    <row r="72" spans="1:33" ht="13" x14ac:dyDescent="0.3">
      <c r="A72" s="62">
        <v>2004</v>
      </c>
      <c r="B72" s="60">
        <f t="shared" si="1"/>
        <v>38047</v>
      </c>
      <c r="C72" s="61"/>
      <c r="D72" s="59">
        <f>('5.2.1 (tax amount)'!D72/'5.2.1 (incl tax)'!D71)*100</f>
        <v>57.585139318885446</v>
      </c>
      <c r="E72" s="59">
        <f>('5.2.1 (tax amount)'!E72/'5.2.1 (incl tax)'!E71)*100</f>
        <v>59.006334125098967</v>
      </c>
      <c r="F72" s="59">
        <f>('5.2.1 (tax amount)'!F72/'5.2.1 (incl tax)'!F71)*100</f>
        <v>65.597244879463474</v>
      </c>
      <c r="G72" s="59">
        <f>('5.2.1 (tax amount)'!G72/'5.2.1 (incl tax)'!G71)*100</f>
        <v>60.531991373112874</v>
      </c>
      <c r="H72" s="59">
        <f>('5.2.1 (tax amount)'!H72/'5.2.1 (incl tax)'!H71)*100</f>
        <v>66.856026983845197</v>
      </c>
      <c r="I72" s="59">
        <f>('5.2.1 (tax amount)'!I72/'5.2.1 (incl tax)'!I71)*100</f>
        <v>66.948450190618274</v>
      </c>
      <c r="J72" s="59">
        <f>('5.2.1 (tax amount)'!J72/'5.2.1 (incl tax)'!J71)*100</f>
        <v>53.638206803334086</v>
      </c>
      <c r="K72" s="59">
        <f>('5.2.1 (tax amount)'!K72/'5.2.1 (incl tax)'!K71)*100</f>
        <v>62.134189864382584</v>
      </c>
      <c r="L72" s="59">
        <f>('5.2.1 (tax amount)'!L72/'5.2.1 (incl tax)'!L71)*100</f>
        <v>62.179168736545776</v>
      </c>
      <c r="M72" s="59">
        <f>('5.2.1 (tax amount)'!M72/'5.2.1 (incl tax)'!M71)*100</f>
        <v>52.728528666820161</v>
      </c>
      <c r="N72" s="59">
        <f>('5.2.1 (tax amount)'!N72/'5.2.1 (incl tax)'!N71)*100</f>
        <v>61.8542108987969</v>
      </c>
      <c r="O72" s="59">
        <f>('5.2.1 (tax amount)'!O72/'5.2.1 (incl tax)'!O71)*100</f>
        <v>58.084552193949101</v>
      </c>
      <c r="P72" s="59">
        <f>('5.2.1 (tax amount)'!P72/'5.2.1 (incl tax)'!P71)*100</f>
        <v>56.384323640960808</v>
      </c>
      <c r="Q72" s="59">
        <f>('5.2.1 (tax amount)'!Q72/'5.2.1 (incl tax)'!Q71)*100</f>
        <v>63.101510361784321</v>
      </c>
      <c r="R72" s="59">
        <f>('5.2.1 (tax amount)'!R72/'5.2.1 (incl tax)'!R71)*100</f>
        <v>74.821882951653933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19">
        <f t="shared" si="0"/>
        <v>15</v>
      </c>
      <c r="AG72" s="19"/>
    </row>
    <row r="73" spans="1:33" ht="13" x14ac:dyDescent="0.3">
      <c r="A73" s="62">
        <v>2004</v>
      </c>
      <c r="B73" s="60">
        <f t="shared" si="1"/>
        <v>38078</v>
      </c>
      <c r="C73" s="61"/>
      <c r="D73" s="59">
        <f>('5.2.1 (tax amount)'!D73/'5.2.1 (incl tax)'!D72)*100</f>
        <v>57.148546395858226</v>
      </c>
      <c r="E73" s="59">
        <f>('5.2.1 (tax amount)'!E73/'5.2.1 (incl tax)'!E72)*100</f>
        <v>59.347065682083169</v>
      </c>
      <c r="F73" s="59">
        <f>('5.2.1 (tax amount)'!F73/'5.2.1 (incl tax)'!F72)*100</f>
        <v>64.352445502839345</v>
      </c>
      <c r="G73" s="59">
        <f>('5.2.1 (tax amount)'!G73/'5.2.1 (incl tax)'!G72)*100</f>
        <v>62.268923915158595</v>
      </c>
      <c r="H73" s="59">
        <f>('5.2.1 (tax amount)'!H73/'5.2.1 (incl tax)'!H72)*100</f>
        <v>66.398390342052309</v>
      </c>
      <c r="I73" s="59">
        <f>('5.2.1 (tax amount)'!I73/'5.2.1 (incl tax)'!I72)*100</f>
        <v>65.221017514595488</v>
      </c>
      <c r="J73" s="59">
        <f>('5.2.1 (tax amount)'!J73/'5.2.1 (incl tax)'!J72)*100</f>
        <v>53.631677600749775</v>
      </c>
      <c r="K73" s="59">
        <f>('5.2.1 (tax amount)'!K73/'5.2.1 (incl tax)'!K72)*100</f>
        <v>62.126554091668218</v>
      </c>
      <c r="L73" s="59">
        <f>('5.2.1 (tax amount)'!L73/'5.2.1 (incl tax)'!L72)*100</f>
        <v>61.569826707441379</v>
      </c>
      <c r="M73" s="59">
        <f>('5.2.1 (tax amount)'!M73/'5.2.1 (incl tax)'!M72)*100</f>
        <v>51.460361613351878</v>
      </c>
      <c r="N73" s="59">
        <f>('5.2.1 (tax amount)'!N73/'5.2.1 (incl tax)'!N72)*100</f>
        <v>61.563755937157474</v>
      </c>
      <c r="O73" s="59">
        <f>('5.2.1 (tax amount)'!O73/'5.2.1 (incl tax)'!O72)*100</f>
        <v>58.07459887476557</v>
      </c>
      <c r="P73" s="59">
        <f>('5.2.1 (tax amount)'!P73/'5.2.1 (incl tax)'!P72)*100</f>
        <v>55.160672483507135</v>
      </c>
      <c r="Q73" s="59">
        <f>('5.2.1 (tax amount)'!Q73/'5.2.1 (incl tax)'!Q72)*100</f>
        <v>63.489175914134975</v>
      </c>
      <c r="R73" s="59">
        <f>('5.2.1 (tax amount)'!R73/'5.2.1 (incl tax)'!R72)*100</f>
        <v>74.359298068425687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19">
        <f t="shared" si="0"/>
        <v>15</v>
      </c>
      <c r="AG73" s="19"/>
    </row>
    <row r="74" spans="1:33" ht="13" x14ac:dyDescent="0.3">
      <c r="A74" s="62">
        <v>2004</v>
      </c>
      <c r="B74" s="60">
        <f t="shared" si="1"/>
        <v>38108</v>
      </c>
      <c r="C74" s="61" t="s">
        <v>15</v>
      </c>
      <c r="D74" s="59">
        <f>('5.2.1 (tax amount)'!D74/'5.2.1 (incl tax)'!D73)*100</f>
        <v>55.145161290322598</v>
      </c>
      <c r="E74" s="59">
        <f>('5.2.1 (tax amount)'!E74/'5.2.1 (incl tax)'!E73)*100</f>
        <v>57.728335802710994</v>
      </c>
      <c r="F74" s="59">
        <f>('5.2.1 (tax amount)'!F74/'5.2.1 (incl tax)'!F73)*100</f>
        <v>61.666459984442469</v>
      </c>
      <c r="G74" s="59">
        <f>('5.2.1 (tax amount)'!G74/'5.2.1 (incl tax)'!G73)*100</f>
        <v>59.864183533158034</v>
      </c>
      <c r="H74" s="59">
        <f>('5.2.1 (tax amount)'!H74/'5.2.1 (incl tax)'!H73)*100</f>
        <v>63.610620270943777</v>
      </c>
      <c r="I74" s="59">
        <f>('5.2.1 (tax amount)'!I74/'5.2.1 (incl tax)'!I73)*100</f>
        <v>63.783209351753456</v>
      </c>
      <c r="J74" s="59">
        <f>('5.2.1 (tax amount)'!J74/'5.2.1 (incl tax)'!J73)*100</f>
        <v>49.476775956284143</v>
      </c>
      <c r="K74" s="59">
        <f>('5.2.1 (tax amount)'!K74/'5.2.1 (incl tax)'!K73)*100</f>
        <v>60.50410316529895</v>
      </c>
      <c r="L74" s="59">
        <f>('5.2.1 (tax amount)'!L74/'5.2.1 (incl tax)'!L73)*100</f>
        <v>59.998710398486864</v>
      </c>
      <c r="M74" s="59">
        <f>('5.2.1 (tax amount)'!M74/'5.2.1 (incl tax)'!M73)*100</f>
        <v>49.431654676258994</v>
      </c>
      <c r="N74" s="59">
        <f>('5.2.1 (tax amount)'!N74/'5.2.1 (incl tax)'!N73)*100</f>
        <v>58.983050847457633</v>
      </c>
      <c r="O74" s="59">
        <f>('5.2.1 (tax amount)'!O74/'5.2.1 (incl tax)'!O73)*100</f>
        <v>55.811609000788408</v>
      </c>
      <c r="P74" s="59">
        <f>('5.2.1 (tax amount)'!P74/'5.2.1 (incl tax)'!P73)*100</f>
        <v>53.075801749271136</v>
      </c>
      <c r="Q74" s="59">
        <f>('5.2.1 (tax amount)'!Q74/'5.2.1 (incl tax)'!Q73)*100</f>
        <v>60.32650426770234</v>
      </c>
      <c r="R74" s="59">
        <f>('5.2.1 (tax amount)'!R74/'5.2.1 (incl tax)'!R73)*100</f>
        <v>72.108843537414955</v>
      </c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19">
        <f t="shared" ref="AF74:AF137" si="2">RANK(R74,D74:R74,1)</f>
        <v>15</v>
      </c>
      <c r="AG74" s="19"/>
    </row>
    <row r="75" spans="1:33" ht="13" x14ac:dyDescent="0.3">
      <c r="A75" s="62">
        <v>2004</v>
      </c>
      <c r="B75" s="60">
        <f t="shared" ref="B75:B138" si="3">DATE(YEAR(B74),MONTH(B74)+1,1)</f>
        <v>38139</v>
      </c>
      <c r="C75" s="61" t="s">
        <v>16</v>
      </c>
      <c r="D75" s="59">
        <f>('5.2.1 (tax amount)'!D75/'5.2.1 (incl tax)'!D74)*100</f>
        <v>55.677987421383648</v>
      </c>
      <c r="E75" s="59">
        <f>('5.2.1 (tax amount)'!E75/'5.2.1 (incl tax)'!E74)*100</f>
        <v>59.358677096338575</v>
      </c>
      <c r="F75" s="59">
        <f>('5.2.1 (tax amount)'!F75/'5.2.1 (incl tax)'!F74)*100</f>
        <v>63.443991685944788</v>
      </c>
      <c r="G75" s="59">
        <f>('5.2.1 (tax amount)'!G75/'5.2.1 (incl tax)'!G74)*100</f>
        <v>59.842794970403503</v>
      </c>
      <c r="H75" s="59">
        <f>('5.2.1 (tax amount)'!H75/'5.2.1 (incl tax)'!H74)*100</f>
        <v>65.074156253649434</v>
      </c>
      <c r="I75" s="59">
        <f>('5.2.1 (tax amount)'!I75/'5.2.1 (incl tax)'!I74)*100</f>
        <v>65.942350332594231</v>
      </c>
      <c r="J75" s="59">
        <f>('5.2.1 (tax amount)'!J75/'5.2.1 (incl tax)'!J74)*100</f>
        <v>49.898891966759003</v>
      </c>
      <c r="K75" s="59">
        <f>('5.2.1 (tax amount)'!K75/'5.2.1 (incl tax)'!K74)*100</f>
        <v>60.50410316529895</v>
      </c>
      <c r="L75" s="59">
        <f>('5.2.1 (tax amount)'!L75/'5.2.1 (incl tax)'!L74)*100</f>
        <v>59.818705251554491</v>
      </c>
      <c r="M75" s="59">
        <f>('5.2.1 (tax amount)'!M75/'5.2.1 (incl tax)'!M74)*100</f>
        <v>50.451183431952664</v>
      </c>
      <c r="N75" s="59">
        <f>('5.2.1 (tax amount)'!N75/'5.2.1 (incl tax)'!N74)*100</f>
        <v>60.467836257309941</v>
      </c>
      <c r="O75" s="59">
        <f>('5.2.1 (tax amount)'!O75/'5.2.1 (incl tax)'!O74)*100</f>
        <v>54.971722104836985</v>
      </c>
      <c r="P75" s="59">
        <f>('5.2.1 (tax amount)'!P75/'5.2.1 (incl tax)'!P74)*100</f>
        <v>53.70106090796488</v>
      </c>
      <c r="Q75" s="59">
        <f>('5.2.1 (tax amount)'!Q75/'5.2.1 (incl tax)'!Q74)*100</f>
        <v>61.899153648088479</v>
      </c>
      <c r="R75" s="59">
        <f>('5.2.1 (tax amount)'!R75/'5.2.1 (incl tax)'!R74)*100</f>
        <v>71.735457398020756</v>
      </c>
      <c r="S75" s="59"/>
      <c r="T75" s="59"/>
      <c r="U75" s="59">
        <f>('5.2.1 (tax amount)'!U75/'5.2.1 (incl tax)'!U74)*100</f>
        <v>47.669491525423737</v>
      </c>
      <c r="V75" s="59">
        <f>('5.2.1 (tax amount)'!V75/'5.2.1 (incl tax)'!V74)*100</f>
        <v>55.68181818181818</v>
      </c>
      <c r="W75" s="59">
        <f>('5.2.1 (tax amount)'!W75/'5.2.1 (incl tax)'!W74)*100</f>
        <v>52.886836027713628</v>
      </c>
      <c r="X75" s="59">
        <f>('5.2.1 (tax amount)'!X75/'5.2.1 (incl tax)'!X74)*100</f>
        <v>59.756097560975604</v>
      </c>
      <c r="Y75" s="59">
        <f>('5.2.1 (tax amount)'!Y75/'5.2.1 (incl tax)'!Y74)*100</f>
        <v>48.735632183908045</v>
      </c>
      <c r="Z75" s="59">
        <f>('5.2.1 (tax amount)'!Z75/'5.2.1 (incl tax)'!Z74)*100</f>
        <v>51.101321585903079</v>
      </c>
      <c r="AA75" s="59">
        <f>('5.2.1 (tax amount)'!AA75/'5.2.1 (incl tax)'!AA74)*100</f>
        <v>53.421633554083883</v>
      </c>
      <c r="AB75" s="59">
        <f>('5.2.1 (tax amount)'!AB75/'5.2.1 (incl tax)'!AB74)*100</f>
        <v>53.406593406593409</v>
      </c>
      <c r="AC75" s="59"/>
      <c r="AD75" s="59">
        <f>('5.2.1 (tax amount)'!AD75/'5.2.1 (incl tax)'!AD74)*100</f>
        <v>59.818181818181813</v>
      </c>
      <c r="AE75" s="59">
        <f>('5.2.1 (tax amount)'!AE75/'5.2.1 (incl tax)'!AE74)*100</f>
        <v>57.222222222222229</v>
      </c>
      <c r="AF75" s="19">
        <f t="shared" si="2"/>
        <v>15</v>
      </c>
      <c r="AG75" s="19"/>
    </row>
    <row r="76" spans="1:33" ht="13" x14ac:dyDescent="0.3">
      <c r="A76" s="62">
        <v>2004</v>
      </c>
      <c r="B76" s="60">
        <f t="shared" si="3"/>
        <v>38169</v>
      </c>
      <c r="C76" s="61" t="s">
        <v>14</v>
      </c>
      <c r="D76" s="59">
        <f>('5.2.1 (tax amount)'!D76/'5.2.1 (incl tax)'!D75)*100</f>
        <v>55.723460521344911</v>
      </c>
      <c r="E76" s="59">
        <f>('5.2.1 (tax amount)'!E76/'5.2.1 (incl tax)'!E75)*100</f>
        <v>57.816240103111774</v>
      </c>
      <c r="F76" s="59">
        <f>('5.2.1 (tax amount)'!F76/'5.2.1 (incl tax)'!F75)*100</f>
        <v>61.736334405144703</v>
      </c>
      <c r="G76" s="59">
        <f>('5.2.1 (tax amount)'!G76/'5.2.1 (incl tax)'!G75)*100</f>
        <v>61.152555016784781</v>
      </c>
      <c r="H76" s="59">
        <f>('5.2.1 (tax amount)'!H76/'5.2.1 (incl tax)'!H75)*100</f>
        <v>64.038395611930071</v>
      </c>
      <c r="I76" s="59">
        <f>('5.2.1 (tax amount)'!I76/'5.2.1 (incl tax)'!I75)*100</f>
        <v>63.363363363363369</v>
      </c>
      <c r="J76" s="59">
        <f>('5.2.1 (tax amount)'!J76/'5.2.1 (incl tax)'!J75)*100</f>
        <v>49.537702897061848</v>
      </c>
      <c r="K76" s="59">
        <f>('5.2.1 (tax amount)'!K76/'5.2.1 (incl tax)'!K75)*100</f>
        <v>57.540527263795646</v>
      </c>
      <c r="L76" s="59">
        <f>('5.2.1 (tax amount)'!L76/'5.2.1 (incl tax)'!L75)*100</f>
        <v>59.772326438993105</v>
      </c>
      <c r="M76" s="59">
        <f>('5.2.1 (tax amount)'!M76/'5.2.1 (incl tax)'!M75)*100</f>
        <v>50.454848014200138</v>
      </c>
      <c r="N76" s="59">
        <f>('5.2.1 (tax amount)'!N76/'5.2.1 (incl tax)'!N75)*100</f>
        <v>59.344038264434559</v>
      </c>
      <c r="O76" s="59">
        <f>('5.2.1 (tax amount)'!O76/'5.2.1 (incl tax)'!O75)*100</f>
        <v>56.137607505863954</v>
      </c>
      <c r="P76" s="59">
        <f>('5.2.1 (tax amount)'!P76/'5.2.1 (incl tax)'!P75)*100</f>
        <v>53.147410358565736</v>
      </c>
      <c r="Q76" s="59">
        <f>('5.2.1 (tax amount)'!Q76/'5.2.1 (incl tax)'!Q75)*100</f>
        <v>60.974367679511118</v>
      </c>
      <c r="R76" s="59">
        <f>('5.2.1 (tax amount)'!R76/'5.2.1 (incl tax)'!R75)*100</f>
        <v>72.921029937168896</v>
      </c>
      <c r="S76" s="59"/>
      <c r="T76" s="59"/>
      <c r="U76" s="59">
        <f>('5.2.1 (tax amount)'!U76/'5.2.1 (incl tax)'!U75)*100</f>
        <v>47.669491525423737</v>
      </c>
      <c r="V76" s="59">
        <f>('5.2.1 (tax amount)'!V76/'5.2.1 (incl tax)'!V75)*100</f>
        <v>56.214149139579348</v>
      </c>
      <c r="W76" s="59">
        <f>('5.2.1 (tax amount)'!W76/'5.2.1 (incl tax)'!W75)*100</f>
        <v>53.521126760563376</v>
      </c>
      <c r="X76" s="59">
        <f>('5.2.1 (tax amount)'!X76/'5.2.1 (incl tax)'!X75)*100</f>
        <v>60.100166944908182</v>
      </c>
      <c r="Y76" s="59">
        <f>('5.2.1 (tax amount)'!Y76/'5.2.1 (incl tax)'!Y75)*100</f>
        <v>52.369668246445499</v>
      </c>
      <c r="Z76" s="59">
        <f>('5.2.1 (tax amount)'!Z76/'5.2.1 (incl tax)'!Z75)*100</f>
        <v>51.548672566371692</v>
      </c>
      <c r="AA76" s="59">
        <f>('5.2.1 (tax amount)'!AA76/'5.2.1 (incl tax)'!AA75)*100</f>
        <v>51.434878587196465</v>
      </c>
      <c r="AB76" s="59">
        <f>('5.2.1 (tax amount)'!AB76/'5.2.1 (incl tax)'!AB75)*100</f>
        <v>53.478260869565219</v>
      </c>
      <c r="AC76" s="59"/>
      <c r="AD76" s="59">
        <f>('5.2.1 (tax amount)'!AD76/'5.2.1 (incl tax)'!AD75)*100</f>
        <v>59.517812162648433</v>
      </c>
      <c r="AE76" s="59">
        <f>('5.2.1 (tax amount)'!AE76/'5.2.1 (incl tax)'!AE75)*100</f>
        <v>58.110882956878854</v>
      </c>
      <c r="AF76" s="19">
        <f t="shared" si="2"/>
        <v>15</v>
      </c>
      <c r="AG76" s="19"/>
    </row>
    <row r="77" spans="1:33" ht="13" x14ac:dyDescent="0.3">
      <c r="A77" s="62">
        <v>2004</v>
      </c>
      <c r="B77" s="60">
        <f t="shared" si="3"/>
        <v>38200</v>
      </c>
      <c r="C77" s="61" t="s">
        <v>17</v>
      </c>
      <c r="D77" s="59">
        <f>('5.2.1 (tax amount)'!D77/'5.2.1 (incl tax)'!D76)*100</f>
        <v>54.117859073706974</v>
      </c>
      <c r="E77" s="59">
        <f>('5.2.1 (tax amount)'!E77/'5.2.1 (incl tax)'!E76)*100</f>
        <v>56.061667834618078</v>
      </c>
      <c r="F77" s="59">
        <f>('5.2.1 (tax amount)'!F77/'5.2.1 (incl tax)'!F76)*100</f>
        <v>60.325467860048832</v>
      </c>
      <c r="G77" s="59">
        <f>('5.2.1 (tax amount)'!G77/'5.2.1 (incl tax)'!G76)*100</f>
        <v>58.759635599159076</v>
      </c>
      <c r="H77" s="59">
        <f>('5.2.1 (tax amount)'!H77/'5.2.1 (incl tax)'!H76)*100</f>
        <v>62.162162162162161</v>
      </c>
      <c r="I77" s="59">
        <f>('5.2.1 (tax amount)'!I77/'5.2.1 (incl tax)'!I76)*100</f>
        <v>62.231100184388445</v>
      </c>
      <c r="J77" s="59">
        <f>('5.2.1 (tax amount)'!J77/'5.2.1 (incl tax)'!J76)*100</f>
        <v>48.039789350497372</v>
      </c>
      <c r="K77" s="59">
        <f>('5.2.1 (tax amount)'!K77/'5.2.1 (incl tax)'!K76)*100</f>
        <v>57.796360059026064</v>
      </c>
      <c r="L77" s="59">
        <f>('5.2.1 (tax amount)'!L77/'5.2.1 (incl tax)'!L76)*100</f>
        <v>58.829953198127917</v>
      </c>
      <c r="M77" s="59">
        <f>('5.2.1 (tax amount)'!M77/'5.2.1 (incl tax)'!M76)*100</f>
        <v>47.547323427640961</v>
      </c>
      <c r="N77" s="59">
        <f>('5.2.1 (tax amount)'!N77/'5.2.1 (incl tax)'!N76)*100</f>
        <v>56.74076443307213</v>
      </c>
      <c r="O77" s="59">
        <f>('5.2.1 (tax amount)'!O77/'5.2.1 (incl tax)'!O76)*100</f>
        <v>54.220659015179564</v>
      </c>
      <c r="P77" s="59">
        <f>('5.2.1 (tax amount)'!P77/'5.2.1 (incl tax)'!P76)*100</f>
        <v>52.105162888169176</v>
      </c>
      <c r="Q77" s="59">
        <f>('5.2.1 (tax amount)'!Q77/'5.2.1 (incl tax)'!Q76)*100</f>
        <v>58.999192897497984</v>
      </c>
      <c r="R77" s="59">
        <f>('5.2.1 (tax amount)'!R77/'5.2.1 (incl tax)'!R76)*100</f>
        <v>72.131745260087513</v>
      </c>
      <c r="S77" s="59"/>
      <c r="T77" s="59"/>
      <c r="U77" s="59">
        <f>('5.2.1 (tax amount)'!U77/'5.2.1 (incl tax)'!U76)*100</f>
        <v>46.738467791099367</v>
      </c>
      <c r="V77" s="59">
        <f>('5.2.1 (tax amount)'!V77/'5.2.1 (incl tax)'!V76)*100</f>
        <v>55.351170568561869</v>
      </c>
      <c r="W77" s="59">
        <f>('5.2.1 (tax amount)'!W77/'5.2.1 (incl tax)'!W76)*100</f>
        <v>52.89539940489815</v>
      </c>
      <c r="X77" s="59">
        <f>('5.2.1 (tax amount)'!X77/'5.2.1 (incl tax)'!X76)*100</f>
        <v>57.413046962654271</v>
      </c>
      <c r="Y77" s="59">
        <f>('5.2.1 (tax amount)'!Y77/'5.2.1 (incl tax)'!Y76)*100</f>
        <v>49.757785467128024</v>
      </c>
      <c r="Z77" s="59">
        <f>('5.2.1 (tax amount)'!Z77/'5.2.1 (incl tax)'!Z76)*100</f>
        <v>49.759162303664922</v>
      </c>
      <c r="AA77" s="59">
        <f>('5.2.1 (tax amount)'!AA77/'5.2.1 (incl tax)'!AA76)*100</f>
        <v>51.591657519209654</v>
      </c>
      <c r="AB77" s="59">
        <f>('5.2.1 (tax amount)'!AB77/'5.2.1 (incl tax)'!AB76)*100</f>
        <v>52.29565575458102</v>
      </c>
      <c r="AC77" s="59"/>
      <c r="AD77" s="59">
        <f>('5.2.1 (tax amount)'!AD77/'5.2.1 (incl tax)'!AD76)*100</f>
        <v>57.208746156474199</v>
      </c>
      <c r="AE77" s="59">
        <f>('5.2.1 (tax amount)'!AE77/'5.2.1 (incl tax)'!AE76)*100</f>
        <v>55.706148104498133</v>
      </c>
      <c r="AF77" s="19">
        <f t="shared" si="2"/>
        <v>15</v>
      </c>
      <c r="AG77" s="19"/>
    </row>
    <row r="78" spans="1:33" ht="13" x14ac:dyDescent="0.3">
      <c r="A78" s="62">
        <v>2004</v>
      </c>
      <c r="B78" s="60">
        <f t="shared" si="3"/>
        <v>38231</v>
      </c>
      <c r="C78" s="61" t="s">
        <v>27</v>
      </c>
      <c r="D78" s="59">
        <f>('5.2.1 (tax amount)'!D78/'5.2.1 (incl tax)'!D77)*100</f>
        <v>54.07946080170273</v>
      </c>
      <c r="E78" s="59">
        <f>('5.2.1 (tax amount)'!E78/'5.2.1 (incl tax)'!E77)*100</f>
        <v>55.513955071477191</v>
      </c>
      <c r="F78" s="59">
        <f>('5.2.1 (tax amount)'!F78/'5.2.1 (incl tax)'!F77)*100</f>
        <v>60.20783373301358</v>
      </c>
      <c r="G78" s="59">
        <f>('5.2.1 (tax amount)'!G78/'5.2.1 (incl tax)'!G77)*100</f>
        <v>58.921449627189183</v>
      </c>
      <c r="H78" s="59">
        <f>('5.2.1 (tax amount)'!H78/'5.2.1 (incl tax)'!H77)*100</f>
        <v>62.156926057474983</v>
      </c>
      <c r="I78" s="59">
        <f>('5.2.1 (tax amount)'!I78/'5.2.1 (incl tax)'!I77)*100</f>
        <v>63.697347893915754</v>
      </c>
      <c r="J78" s="59">
        <f>('5.2.1 (tax amount)'!J78/'5.2.1 (incl tax)'!J77)*100</f>
        <v>47.682370820668694</v>
      </c>
      <c r="K78" s="59">
        <f>('5.2.1 (tax amount)'!K78/'5.2.1 (incl tax)'!K77)*100</f>
        <v>57.440333173153931</v>
      </c>
      <c r="L78" s="59">
        <f>('5.2.1 (tax amount)'!L78/'5.2.1 (incl tax)'!L77)*100</f>
        <v>58.287795992714017</v>
      </c>
      <c r="M78" s="59">
        <f>('5.2.1 (tax amount)'!M78/'5.2.1 (incl tax)'!M77)*100</f>
        <v>46.945210878990935</v>
      </c>
      <c r="N78" s="59">
        <f>('5.2.1 (tax amount)'!N78/'5.2.1 (incl tax)'!N77)*100</f>
        <v>56.513560119140926</v>
      </c>
      <c r="O78" s="59">
        <f>('5.2.1 (tax amount)'!O78/'5.2.1 (incl tax)'!O77)*100</f>
        <v>53.736718890689716</v>
      </c>
      <c r="P78" s="59">
        <f>('5.2.1 (tax amount)'!P78/'5.2.1 (incl tax)'!P77)*100</f>
        <v>51.641016132022997</v>
      </c>
      <c r="Q78" s="59">
        <f>('5.2.1 (tax amount)'!Q78/'5.2.1 (incl tax)'!Q77)*100</f>
        <v>58.776844070961729</v>
      </c>
      <c r="R78" s="59">
        <f>('5.2.1 (tax amount)'!R78/'5.2.1 (incl tax)'!R77)*100</f>
        <v>71.678321678321694</v>
      </c>
      <c r="S78" s="59"/>
      <c r="T78" s="59"/>
      <c r="U78" s="59">
        <f>('5.2.1 (tax amount)'!U78/'5.2.1 (incl tax)'!U77)*100</f>
        <v>45.662277304415184</v>
      </c>
      <c r="V78" s="59">
        <f>('5.2.1 (tax amount)'!V78/'5.2.1 (incl tax)'!V77)*100</f>
        <v>55.29606472968004</v>
      </c>
      <c r="W78" s="59">
        <f>('5.2.1 (tax amount)'!W78/'5.2.1 (incl tax)'!W77)*100</f>
        <v>52.168141592920357</v>
      </c>
      <c r="X78" s="59">
        <f>('5.2.1 (tax amount)'!X78/'5.2.1 (incl tax)'!X77)*100</f>
        <v>56.885559451705447</v>
      </c>
      <c r="Y78" s="59">
        <f>('5.2.1 (tax amount)'!Y78/'5.2.1 (incl tax)'!Y77)*100</f>
        <v>50.080073209791806</v>
      </c>
      <c r="Z78" s="59">
        <f>('5.2.1 (tax amount)'!Z78/'5.2.1 (incl tax)'!Z77)*100</f>
        <v>49.287459283387619</v>
      </c>
      <c r="AA78" s="59">
        <f>('5.2.1 (tax amount)'!AA78/'5.2.1 (incl tax)'!AA77)*100</f>
        <v>48.722554890219563</v>
      </c>
      <c r="AB78" s="59">
        <f>('5.2.1 (tax amount)'!AB78/'5.2.1 (incl tax)'!AB77)*100</f>
        <v>51.306552262090491</v>
      </c>
      <c r="AC78" s="59"/>
      <c r="AD78" s="59">
        <f>('5.2.1 (tax amount)'!AD78/'5.2.1 (incl tax)'!AD77)*100</f>
        <v>57.05460010018367</v>
      </c>
      <c r="AE78" s="59">
        <f>('5.2.1 (tax amount)'!AE78/'5.2.1 (incl tax)'!AE77)*100</f>
        <v>54.202305689847528</v>
      </c>
      <c r="AF78" s="19">
        <f t="shared" si="2"/>
        <v>15</v>
      </c>
      <c r="AG78" s="19"/>
    </row>
    <row r="79" spans="1:33" ht="13" x14ac:dyDescent="0.3">
      <c r="A79" s="62">
        <v>2004</v>
      </c>
      <c r="B79" s="60">
        <f t="shared" si="3"/>
        <v>38261</v>
      </c>
      <c r="C79" s="61" t="s">
        <v>28</v>
      </c>
      <c r="D79" s="59">
        <f>('5.2.1 (tax amount)'!D79/'5.2.1 (incl tax)'!D78)*100</f>
        <v>51.132166372249884</v>
      </c>
      <c r="E79" s="59">
        <f>('5.2.1 (tax amount)'!E79/'5.2.1 (incl tax)'!E78)*100</f>
        <v>53.171641791044763</v>
      </c>
      <c r="F79" s="59">
        <f>('5.2.1 (tax amount)'!F79/'5.2.1 (incl tax)'!F78)*100</f>
        <v>56.96531791907514</v>
      </c>
      <c r="G79" s="59">
        <f>('5.2.1 (tax amount)'!G79/'5.2.1 (incl tax)'!G78)*100</f>
        <v>54.910096818810509</v>
      </c>
      <c r="H79" s="59">
        <f>('5.2.1 (tax amount)'!H79/'5.2.1 (incl tax)'!H78)*100</f>
        <v>58.839982334756371</v>
      </c>
      <c r="I79" s="59">
        <f>('5.2.1 (tax amount)'!I79/'5.2.1 (incl tax)'!I78)*100</f>
        <v>58.401864035087712</v>
      </c>
      <c r="J79" s="59">
        <f>('5.2.1 (tax amount)'!J79/'5.2.1 (incl tax)'!J78)*100</f>
        <v>45.517720639332879</v>
      </c>
      <c r="K79" s="59">
        <f>('5.2.1 (tax amount)'!K79/'5.2.1 (incl tax)'!K78)*100</f>
        <v>56.76261219436708</v>
      </c>
      <c r="L79" s="59">
        <f>('5.2.1 (tax amount)'!L79/'5.2.1 (incl tax)'!L78)*100</f>
        <v>56.946851530906983</v>
      </c>
      <c r="M79" s="59">
        <f>('5.2.1 (tax amount)'!M79/'5.2.1 (incl tax)'!M78)*100</f>
        <v>44.498381877022645</v>
      </c>
      <c r="N79" s="59">
        <f>('5.2.1 (tax amount)'!N79/'5.2.1 (incl tax)'!N78)*100</f>
        <v>54.117135401565676</v>
      </c>
      <c r="O79" s="59">
        <f>('5.2.1 (tax amount)'!O79/'5.2.1 (incl tax)'!O78)*100</f>
        <v>51.868057892965339</v>
      </c>
      <c r="P79" s="59">
        <f>('5.2.1 (tax amount)'!P79/'5.2.1 (incl tax)'!P78)*100</f>
        <v>49.098639455782312</v>
      </c>
      <c r="Q79" s="59">
        <f>('5.2.1 (tax amount)'!Q79/'5.2.1 (incl tax)'!Q78)*100</f>
        <v>55.972163045022015</v>
      </c>
      <c r="R79" s="59">
        <f>('5.2.1 (tax amount)'!R79/'5.2.1 (incl tax)'!R78)*100</f>
        <v>70.059739955487871</v>
      </c>
      <c r="S79" s="59"/>
      <c r="T79" s="59"/>
      <c r="U79" s="59">
        <f>('5.2.1 (tax amount)'!U79/'5.2.1 (incl tax)'!U78)*100</f>
        <v>44.288832302655514</v>
      </c>
      <c r="V79" s="59">
        <f>('5.2.1 (tax amount)'!V79/'5.2.1 (incl tax)'!V78)*100</f>
        <v>53.911388023537555</v>
      </c>
      <c r="W79" s="59">
        <f>('5.2.1 (tax amount)'!W79/'5.2.1 (incl tax)'!W78)*100</f>
        <v>49.249549729837902</v>
      </c>
      <c r="X79" s="59">
        <f>('5.2.1 (tax amount)'!X79/'5.2.1 (incl tax)'!X78)*100</f>
        <v>55.490724117295031</v>
      </c>
      <c r="Y79" s="59">
        <f>('5.2.1 (tax amount)'!Y79/'5.2.1 (incl tax)'!Y78)*100</f>
        <v>45.898359343737496</v>
      </c>
      <c r="Z79" s="59">
        <f>('5.2.1 (tax amount)'!Z79/'5.2.1 (incl tax)'!Z78)*100</f>
        <v>47.235802933433625</v>
      </c>
      <c r="AA79" s="59">
        <f>('5.2.1 (tax amount)'!AA79/'5.2.1 (incl tax)'!AA78)*100</f>
        <v>48.718454258675074</v>
      </c>
      <c r="AB79" s="59">
        <f>('5.2.1 (tax amount)'!AB79/'5.2.1 (incl tax)'!AB78)*100</f>
        <v>49.759229534510432</v>
      </c>
      <c r="AC79" s="59"/>
      <c r="AD79" s="59">
        <f>('5.2.1 (tax amount)'!AD79/'5.2.1 (incl tax)'!AD78)*100</f>
        <v>55.844980940279534</v>
      </c>
      <c r="AE79" s="59">
        <f>('5.2.1 (tax amount)'!AE79/'5.2.1 (incl tax)'!AE78)*100</f>
        <v>52.281006071118817</v>
      </c>
      <c r="AF79" s="19">
        <f t="shared" si="2"/>
        <v>15</v>
      </c>
      <c r="AG79" s="19"/>
    </row>
    <row r="80" spans="1:33" ht="13" x14ac:dyDescent="0.3">
      <c r="A80" s="62">
        <v>2004</v>
      </c>
      <c r="B80" s="60">
        <f t="shared" si="3"/>
        <v>38292</v>
      </c>
      <c r="C80" s="61" t="s">
        <v>29</v>
      </c>
      <c r="D80" s="59">
        <f>('5.2.1 (tax amount)'!D80/'5.2.1 (incl tax)'!D79)*100</f>
        <v>51.945303597590751</v>
      </c>
      <c r="E80" s="59">
        <f>('5.2.1 (tax amount)'!E80/'5.2.1 (incl tax)'!E79)*100</f>
        <v>53.59925210345903</v>
      </c>
      <c r="F80" s="59">
        <f>('5.2.1 (tax amount)'!F80/'5.2.1 (incl tax)'!F79)*100</f>
        <v>60.199004975124367</v>
      </c>
      <c r="G80" s="59">
        <f>('5.2.1 (tax amount)'!G80/'5.2.1 (incl tax)'!G79)*100</f>
        <v>57.498778700537365</v>
      </c>
      <c r="H80" s="59">
        <f>('5.2.1 (tax amount)'!H80/'5.2.1 (incl tax)'!H79)*100</f>
        <v>60.606980273141119</v>
      </c>
      <c r="I80" s="59">
        <f>('5.2.1 (tax amount)'!I80/'5.2.1 (incl tax)'!I79)*100</f>
        <v>60.359722418920839</v>
      </c>
      <c r="J80" s="59">
        <f>('5.2.1 (tax amount)'!J80/'5.2.1 (incl tax)'!J79)*100</f>
        <v>46.467342943584264</v>
      </c>
      <c r="K80" s="59">
        <f>('5.2.1 (tax amount)'!K80/'5.2.1 (incl tax)'!K79)*100</f>
        <v>56.770833333333336</v>
      </c>
      <c r="L80" s="59">
        <f>('5.2.1 (tax amount)'!L80/'5.2.1 (incl tax)'!L79)*100</f>
        <v>57.208633093525187</v>
      </c>
      <c r="M80" s="59">
        <f>('5.2.1 (tax amount)'!M80/'5.2.1 (incl tax)'!M79)*100</f>
        <v>46.627398821964661</v>
      </c>
      <c r="N80" s="59">
        <f>('5.2.1 (tax amount)'!N80/'5.2.1 (incl tax)'!N79)*100</f>
        <v>56.754682222904506</v>
      </c>
      <c r="O80" s="59">
        <f>('5.2.1 (tax amount)'!O80/'5.2.1 (incl tax)'!O79)*100</f>
        <v>51.042005861282966</v>
      </c>
      <c r="P80" s="59">
        <f>('5.2.1 (tax amount)'!P80/'5.2.1 (incl tax)'!P79)*100</f>
        <v>50.269518344635713</v>
      </c>
      <c r="Q80" s="59">
        <f>('5.2.1 (tax amount)'!Q80/'5.2.1 (incl tax)'!Q79)*100</f>
        <v>58.769965666517379</v>
      </c>
      <c r="R80" s="59">
        <f>('5.2.1 (tax amount)'!R80/'5.2.1 (incl tax)'!R79)*100</f>
        <v>69.393658875260357</v>
      </c>
      <c r="S80" s="59"/>
      <c r="T80" s="59"/>
      <c r="U80" s="59">
        <f>('5.2.1 (tax amount)'!U80/'5.2.1 (incl tax)'!U79)*100</f>
        <v>45.738045738045734</v>
      </c>
      <c r="V80" s="59">
        <f>('5.2.1 (tax amount)'!V80/'5.2.1 (incl tax)'!V79)*100</f>
        <v>53.328827306522477</v>
      </c>
      <c r="W80" s="59">
        <f>('5.2.1 (tax amount)'!W80/'5.2.1 (incl tax)'!W79)*100</f>
        <v>48.022922636103146</v>
      </c>
      <c r="X80" s="59">
        <f>('5.2.1 (tax amount)'!X80/'5.2.1 (incl tax)'!X79)*100</f>
        <v>55.707010185739968</v>
      </c>
      <c r="Y80" s="59">
        <f>('5.2.1 (tax amount)'!Y80/'5.2.1 (incl tax)'!Y79)*100</f>
        <v>45.710857828434314</v>
      </c>
      <c r="Z80" s="59">
        <f>('5.2.1 (tax amount)'!Z80/'5.2.1 (incl tax)'!Z79)*100</f>
        <v>46.880176697956927</v>
      </c>
      <c r="AA80" s="59">
        <f>('5.2.1 (tax amount)'!AA80/'5.2.1 (incl tax)'!AA79)*100</f>
        <v>45.887212643678161</v>
      </c>
      <c r="AB80" s="59">
        <f>('5.2.1 (tax amount)'!AB80/'5.2.1 (incl tax)'!AB79)*100</f>
        <v>49.546406140963015</v>
      </c>
      <c r="AC80" s="59"/>
      <c r="AD80" s="59">
        <f>('5.2.1 (tax amount)'!AD80/'5.2.1 (incl tax)'!AD79)*100</f>
        <v>55.172413793103445</v>
      </c>
      <c r="AE80" s="59">
        <f>('5.2.1 (tax amount)'!AE80/'5.2.1 (incl tax)'!AE79)*100</f>
        <v>53.935418768920286</v>
      </c>
      <c r="AF80" s="19">
        <f t="shared" si="2"/>
        <v>15</v>
      </c>
      <c r="AG80" s="19"/>
    </row>
    <row r="81" spans="1:33" ht="13" x14ac:dyDescent="0.3">
      <c r="A81" s="62">
        <v>2004</v>
      </c>
      <c r="B81" s="60">
        <f t="shared" si="3"/>
        <v>38322</v>
      </c>
      <c r="C81" s="61" t="s">
        <v>27</v>
      </c>
      <c r="D81" s="59">
        <f>('5.2.1 (tax amount)'!D81/'5.2.1 (incl tax)'!D80)*100</f>
        <v>52.316121534119212</v>
      </c>
      <c r="E81" s="59">
        <f>('5.2.1 (tax amount)'!E81/'5.2.1 (incl tax)'!E80)*100</f>
        <v>54.215325547912343</v>
      </c>
      <c r="F81" s="59">
        <f>('5.2.1 (tax amount)'!F81/'5.2.1 (incl tax)'!F80)*100</f>
        <v>59.968798751950082</v>
      </c>
      <c r="G81" s="59">
        <f>('5.2.1 (tax amount)'!G81/'5.2.1 (incl tax)'!G80)*100</f>
        <v>56.689744002576084</v>
      </c>
      <c r="H81" s="59">
        <f>('5.2.1 (tax amount)'!H81/'5.2.1 (incl tax)'!H80)*100</f>
        <v>60.619062212687716</v>
      </c>
      <c r="I81" s="59">
        <f>('5.2.1 (tax amount)'!I81/'5.2.1 (incl tax)'!I80)*100</f>
        <v>63.387145903137373</v>
      </c>
      <c r="J81" s="59">
        <f>('5.2.1 (tax amount)'!J81/'5.2.1 (incl tax)'!J80)*100</f>
        <v>48.248953178530641</v>
      </c>
      <c r="K81" s="59">
        <f>('5.2.1 (tax amount)'!K81/'5.2.1 (incl tax)'!K80)*100</f>
        <v>55.104459919988145</v>
      </c>
      <c r="L81" s="59">
        <f>('5.2.1 (tax amount)'!L81/'5.2.1 (incl tax)'!L80)*100</f>
        <v>56.271282633371165</v>
      </c>
      <c r="M81" s="59">
        <f>('5.2.1 (tax amount)'!M81/'5.2.1 (incl tax)'!M80)*100</f>
        <v>47.399411187438666</v>
      </c>
      <c r="N81" s="59">
        <f>('5.2.1 (tax amount)'!N81/'5.2.1 (incl tax)'!N80)*100</f>
        <v>57.530357987699098</v>
      </c>
      <c r="O81" s="59">
        <f>('5.2.1 (tax amount)'!O81/'5.2.1 (incl tax)'!O80)*100</f>
        <v>50.992942721155423</v>
      </c>
      <c r="P81" s="59">
        <f>('5.2.1 (tax amount)'!P81/'5.2.1 (incl tax)'!P80)*100</f>
        <v>50.948121645796064</v>
      </c>
      <c r="Q81" s="59">
        <f>('5.2.1 (tax amount)'!Q81/'5.2.1 (incl tax)'!Q80)*100</f>
        <v>59.099893568496277</v>
      </c>
      <c r="R81" s="59">
        <f>('5.2.1 (tax amount)'!R81/'5.2.1 (incl tax)'!R80)*100</f>
        <v>69.707901780519038</v>
      </c>
      <c r="S81" s="59"/>
      <c r="T81" s="59"/>
      <c r="U81" s="59">
        <f>('5.2.1 (tax amount)'!U81/'5.2.1 (incl tax)'!U80)*100</f>
        <v>46.244905880069865</v>
      </c>
      <c r="V81" s="59">
        <f>('5.2.1 (tax amount)'!V81/'5.2.1 (incl tax)'!V80)*100</f>
        <v>54.445964432284541</v>
      </c>
      <c r="W81" s="59">
        <f>('5.2.1 (tax amount)'!W81/'5.2.1 (incl tax)'!W80)*100</f>
        <v>48.105181747873161</v>
      </c>
      <c r="X81" s="59">
        <f>('5.2.1 (tax amount)'!X81/'5.2.1 (incl tax)'!X80)*100</f>
        <v>56.369820655534951</v>
      </c>
      <c r="Y81" s="59">
        <f>('5.2.1 (tax amount)'!Y81/'5.2.1 (incl tax)'!Y80)*100</f>
        <v>46.157033354050142</v>
      </c>
      <c r="Z81" s="59">
        <f>('5.2.1 (tax amount)'!Z81/'5.2.1 (incl tax)'!Z80)*100</f>
        <v>49.048374306106261</v>
      </c>
      <c r="AA81" s="59">
        <f>('5.2.1 (tax amount)'!AA81/'5.2.1 (incl tax)'!AA80)*100</f>
        <v>45.901342038447588</v>
      </c>
      <c r="AB81" s="59">
        <f>('5.2.1 (tax amount)'!AB81/'5.2.1 (incl tax)'!AB80)*100</f>
        <v>49.78165938864629</v>
      </c>
      <c r="AC81" s="59"/>
      <c r="AD81" s="59">
        <f>('5.2.1 (tax amount)'!AD81/'5.2.1 (incl tax)'!AD80)*100</f>
        <v>56.403013182674201</v>
      </c>
      <c r="AE81" s="59">
        <f>('5.2.1 (tax amount)'!AE81/'5.2.1 (incl tax)'!AE80)*100</f>
        <v>55.935127674258112</v>
      </c>
      <c r="AF81" s="19">
        <f t="shared" si="2"/>
        <v>15</v>
      </c>
      <c r="AG81" s="19"/>
    </row>
    <row r="82" spans="1:33" ht="13" x14ac:dyDescent="0.3">
      <c r="A82" s="62">
        <v>2005</v>
      </c>
      <c r="B82" s="60">
        <f t="shared" si="3"/>
        <v>38353</v>
      </c>
      <c r="C82" s="61" t="s">
        <v>15</v>
      </c>
      <c r="D82" s="59">
        <f>('5.2.1 (tax amount)'!D82/'5.2.1 (incl tax)'!D81)*100</f>
        <v>53.759782238856758</v>
      </c>
      <c r="E82" s="59">
        <f>('5.2.1 (tax amount)'!E82/'5.2.1 (incl tax)'!E81)*100</f>
        <v>55.18160613128957</v>
      </c>
      <c r="F82" s="59">
        <f>('5.2.1 (tax amount)'!F82/'5.2.1 (incl tax)'!F81)*100</f>
        <v>60.378835316217916</v>
      </c>
      <c r="G82" s="59">
        <f>('5.2.1 (tax amount)'!G82/'5.2.1 (incl tax)'!G81)*100</f>
        <v>57.65107212475634</v>
      </c>
      <c r="H82" s="59">
        <f>('5.2.1 (tax amount)'!H82/'5.2.1 (incl tax)'!H81)*100</f>
        <v>61.975116640746499</v>
      </c>
      <c r="I82" s="59">
        <f>('5.2.1 (tax amount)'!I82/'5.2.1 (incl tax)'!I81)*100</f>
        <v>62.31480123221359</v>
      </c>
      <c r="J82" s="59">
        <f>('5.2.1 (tax amount)'!J82/'5.2.1 (incl tax)'!J81)*100</f>
        <v>47.66629915472253</v>
      </c>
      <c r="K82" s="59">
        <f>('5.2.1 (tax amount)'!K82/'5.2.1 (incl tax)'!K81)*100</f>
        <v>56.130095923261393</v>
      </c>
      <c r="L82" s="59">
        <f>('5.2.1 (tax amount)'!L82/'5.2.1 (incl tax)'!L81)*100</f>
        <v>56.819147429542561</v>
      </c>
      <c r="M82" s="59">
        <f>('5.2.1 (tax amount)'!M82/'5.2.1 (incl tax)'!M81)*100</f>
        <v>49.685658153241654</v>
      </c>
      <c r="N82" s="59">
        <f>('5.2.1 (tax amount)'!N82/'5.2.1 (incl tax)'!N81)*100</f>
        <v>57.815678297606013</v>
      </c>
      <c r="O82" s="59">
        <f>('5.2.1 (tax amount)'!O82/'5.2.1 (incl tax)'!O81)*100</f>
        <v>52.933151432469302</v>
      </c>
      <c r="P82" s="59">
        <f>('5.2.1 (tax amount)'!P82/'5.2.1 (incl tax)'!P81)*100</f>
        <v>50.932770151355157</v>
      </c>
      <c r="Q82" s="59">
        <f>('5.2.1 (tax amount)'!Q82/'5.2.1 (incl tax)'!Q81)*100</f>
        <v>61.281864530225796</v>
      </c>
      <c r="R82" s="59">
        <f>('5.2.1 (tax amount)'!R82/'5.2.1 (incl tax)'!R81)*100</f>
        <v>70.861556743909688</v>
      </c>
      <c r="S82" s="59"/>
      <c r="T82" s="59"/>
      <c r="U82" s="59">
        <f>('5.2.1 (tax amount)'!U82/'5.2.1 (incl tax)'!U81)*100</f>
        <v>47.101735015772874</v>
      </c>
      <c r="V82" s="59">
        <f>('5.2.1 (tax amount)'!V82/'5.2.1 (incl tax)'!V81)*100</f>
        <v>56.233607273998942</v>
      </c>
      <c r="W82" s="59">
        <f>('5.2.1 (tax amount)'!W82/'5.2.1 (incl tax)'!W81)*100</f>
        <v>50.489995916700693</v>
      </c>
      <c r="X82" s="59">
        <f>('5.2.1 (tax amount)'!X82/'5.2.1 (incl tax)'!X81)*100</f>
        <v>58.099712077587519</v>
      </c>
      <c r="Y82" s="59">
        <f>('5.2.1 (tax amount)'!Y82/'5.2.1 (incl tax)'!Y81)*100</f>
        <v>45.526315789473685</v>
      </c>
      <c r="Z82" s="59">
        <f>('5.2.1 (tax amount)'!Z82/'5.2.1 (incl tax)'!Z81)*100</f>
        <v>49.64200477326969</v>
      </c>
      <c r="AA82" s="59">
        <f>('5.2.1 (tax amount)'!AA82/'5.2.1 (incl tax)'!AA81)*100</f>
        <v>44.608263329333099</v>
      </c>
      <c r="AB82" s="59">
        <f>('5.2.1 (tax amount)'!AB82/'5.2.1 (incl tax)'!AB81)*100</f>
        <v>53.116994022203244</v>
      </c>
      <c r="AC82" s="59"/>
      <c r="AD82" s="59">
        <f>('5.2.1 (tax amount)'!AD82/'5.2.1 (incl tax)'!AD81)*100</f>
        <v>58.961419501872051</v>
      </c>
      <c r="AE82" s="59">
        <f>('5.2.1 (tax amount)'!AE82/'5.2.1 (incl tax)'!AE81)*100</f>
        <v>58.472803347280333</v>
      </c>
      <c r="AF82" s="19">
        <f t="shared" si="2"/>
        <v>15</v>
      </c>
      <c r="AG82" s="19"/>
    </row>
    <row r="83" spans="1:33" ht="13" x14ac:dyDescent="0.3">
      <c r="A83" s="62">
        <v>2005</v>
      </c>
      <c r="B83" s="60">
        <f t="shared" si="3"/>
        <v>38384</v>
      </c>
      <c r="C83" s="61" t="s">
        <v>16</v>
      </c>
      <c r="D83" s="59">
        <f>('5.2.1 (tax amount)'!D83/'5.2.1 (incl tax)'!D82)*100</f>
        <v>53.576996362376569</v>
      </c>
      <c r="E83" s="59">
        <f>('5.2.1 (tax amount)'!E83/'5.2.1 (incl tax)'!E82)*100</f>
        <v>54.866508955728285</v>
      </c>
      <c r="F83" s="59">
        <f>('5.2.1 (tax amount)'!F83/'5.2.1 (incl tax)'!F82)*100</f>
        <v>59.857707509881422</v>
      </c>
      <c r="G83" s="59">
        <f>('5.2.1 (tax amount)'!G83/'5.2.1 (incl tax)'!G82)*100</f>
        <v>57.005067843714244</v>
      </c>
      <c r="H83" s="59">
        <f>('5.2.1 (tax amount)'!H83/'5.2.1 (incl tax)'!H82)*100</f>
        <v>61.262531328320804</v>
      </c>
      <c r="I83" s="59">
        <f>('5.2.1 (tax amount)'!I83/'5.2.1 (incl tax)'!I82)*100</f>
        <v>63.795236622332204</v>
      </c>
      <c r="J83" s="59">
        <f>('5.2.1 (tax amount)'!J83/'5.2.1 (incl tax)'!J82)*100</f>
        <v>47.253155159613961</v>
      </c>
      <c r="K83" s="59">
        <f>('5.2.1 (tax amount)'!K83/'5.2.1 (incl tax)'!K82)*100</f>
        <v>56.133088009812937</v>
      </c>
      <c r="L83" s="59">
        <f>('5.2.1 (tax amount)'!L83/'5.2.1 (incl tax)'!L82)*100</f>
        <v>56.097908068877175</v>
      </c>
      <c r="M83" s="59">
        <f>('5.2.1 (tax amount)'!M83/'5.2.1 (incl tax)'!M82)*100</f>
        <v>49.500399680255796</v>
      </c>
      <c r="N83" s="59">
        <f>('5.2.1 (tax amount)'!N83/'5.2.1 (incl tax)'!N82)*100</f>
        <v>57.410049136154697</v>
      </c>
      <c r="O83" s="59">
        <f>('5.2.1 (tax amount)'!O83/'5.2.1 (incl tax)'!O82)*100</f>
        <v>53.23715693173822</v>
      </c>
      <c r="P83" s="59">
        <f>('5.2.1 (tax amount)'!P83/'5.2.1 (incl tax)'!P82)*100</f>
        <v>50.543575120299408</v>
      </c>
      <c r="Q83" s="59">
        <f>('5.2.1 (tax amount)'!Q83/'5.2.1 (incl tax)'!Q82)*100</f>
        <v>60.631547882543899</v>
      </c>
      <c r="R83" s="59">
        <f>('5.2.1 (tax amount)'!R83/'5.2.1 (incl tax)'!R82)*100</f>
        <v>70.745879283766158</v>
      </c>
      <c r="S83" s="59"/>
      <c r="T83" s="59"/>
      <c r="U83" s="59">
        <f>('5.2.1 (tax amount)'!U83/'5.2.1 (incl tax)'!U82)*100</f>
        <v>46.052889324191966</v>
      </c>
      <c r="V83" s="59">
        <f>('5.2.1 (tax amount)'!V83/'5.2.1 (incl tax)'!V82)*100</f>
        <v>56.685161983175227</v>
      </c>
      <c r="W83" s="59">
        <f>('5.2.1 (tax amount)'!W83/'5.2.1 (incl tax)'!W82)*100</f>
        <v>49.194847020933977</v>
      </c>
      <c r="X83" s="59">
        <f>('5.2.1 (tax amount)'!X83/'5.2.1 (incl tax)'!X82)*100</f>
        <v>58.110187750076946</v>
      </c>
      <c r="Y83" s="59">
        <f>('5.2.1 (tax amount)'!Y83/'5.2.1 (incl tax)'!Y82)*100</f>
        <v>45.037701243122072</v>
      </c>
      <c r="Z83" s="59">
        <f>('5.2.1 (tax amount)'!Z83/'5.2.1 (incl tax)'!Z82)*100</f>
        <v>48.942959712804146</v>
      </c>
      <c r="AA83" s="59">
        <f>('5.2.1 (tax amount)'!AA83/'5.2.1 (incl tax)'!AA82)*100</f>
        <v>44.599546326993547</v>
      </c>
      <c r="AB83" s="59">
        <f>('5.2.1 (tax amount)'!AB83/'5.2.1 (incl tax)'!AB82)*100</f>
        <v>53.522846180676673</v>
      </c>
      <c r="AC83" s="59"/>
      <c r="AD83" s="59">
        <f>('5.2.1 (tax amount)'!AD83/'5.2.1 (incl tax)'!AD82)*100</f>
        <v>59.066930431915601</v>
      </c>
      <c r="AE83" s="59">
        <f>('5.2.1 (tax amount)'!AE83/'5.2.1 (incl tax)'!AE82)*100</f>
        <v>56.087858872362503</v>
      </c>
      <c r="AF83" s="19">
        <f t="shared" si="2"/>
        <v>15</v>
      </c>
      <c r="AG83" s="19"/>
    </row>
    <row r="84" spans="1:33" ht="13" x14ac:dyDescent="0.3">
      <c r="A84" s="62">
        <v>2005</v>
      </c>
      <c r="B84" s="60">
        <f t="shared" si="3"/>
        <v>38412</v>
      </c>
      <c r="C84" s="61" t="s">
        <v>16</v>
      </c>
      <c r="D84" s="59">
        <f>('5.2.1 (tax amount)'!D84/'5.2.1 (incl tax)'!D83)*100</f>
        <v>51.984321411072997</v>
      </c>
      <c r="E84" s="59">
        <f>('5.2.1 (tax amount)'!E84/'5.2.1 (incl tax)'!E83)*100</f>
        <v>54.453125</v>
      </c>
      <c r="F84" s="59">
        <f>('5.2.1 (tax amount)'!F84/'5.2.1 (incl tax)'!F83)*100</f>
        <v>57.041437264561004</v>
      </c>
      <c r="G84" s="59">
        <f>('5.2.1 (tax amount)'!G84/'5.2.1 (incl tax)'!G83)*100</f>
        <v>55.662725575606721</v>
      </c>
      <c r="H84" s="59">
        <f>('5.2.1 (tax amount)'!H84/'5.2.1 (incl tax)'!H83)*100</f>
        <v>58.323716099249857</v>
      </c>
      <c r="I84" s="59">
        <f>('5.2.1 (tax amount)'!I84/'5.2.1 (incl tax)'!I83)*100</f>
        <v>60.363429869392384</v>
      </c>
      <c r="J84" s="59">
        <f>('5.2.1 (tax amount)'!J84/'5.2.1 (incl tax)'!J83)*100</f>
        <v>45.611610228058055</v>
      </c>
      <c r="K84" s="59">
        <f>('5.2.1 (tax amount)'!K84/'5.2.1 (incl tax)'!K83)*100</f>
        <v>56.770033773411122</v>
      </c>
      <c r="L84" s="59">
        <f>('5.2.1 (tax amount)'!L84/'5.2.1 (incl tax)'!L83)*100</f>
        <v>55.166421601390191</v>
      </c>
      <c r="M84" s="59">
        <f>('5.2.1 (tax amount)'!M84/'5.2.1 (incl tax)'!M83)*100</f>
        <v>46.591733139956489</v>
      </c>
      <c r="N84" s="59">
        <f>('5.2.1 (tax amount)'!N84/'5.2.1 (incl tax)'!N83)*100</f>
        <v>54.619644418536872</v>
      </c>
      <c r="O84" s="59">
        <f>('5.2.1 (tax amount)'!O84/'5.2.1 (incl tax)'!O83)*100</f>
        <v>52.055714045980871</v>
      </c>
      <c r="P84" s="59">
        <f>('5.2.1 (tax amount)'!P84/'5.2.1 (incl tax)'!P83)*100</f>
        <v>48.587101063829785</v>
      </c>
      <c r="Q84" s="59">
        <f>('5.2.1 (tax amount)'!Q84/'5.2.1 (incl tax)'!Q83)*100</f>
        <v>57.766990291262132</v>
      </c>
      <c r="R84" s="59">
        <f>('5.2.1 (tax amount)'!R84/'5.2.1 (incl tax)'!R83)*100</f>
        <v>69.630404463040449</v>
      </c>
      <c r="S84" s="59"/>
      <c r="T84" s="59"/>
      <c r="U84" s="59">
        <f>('5.2.1 (tax amount)'!U84/'5.2.1 (incl tax)'!U83)*100</f>
        <v>44.840386043058658</v>
      </c>
      <c r="V84" s="59">
        <f>('5.2.1 (tax amount)'!V84/'5.2.1 (incl tax)'!V83)*100</f>
        <v>55.353840981677607</v>
      </c>
      <c r="W84" s="59">
        <f>('5.2.1 (tax amount)'!W84/'5.2.1 (incl tax)'!W83)*100</f>
        <v>47.671336614918594</v>
      </c>
      <c r="X84" s="59">
        <f>('5.2.1 (tax amount)'!X84/'5.2.1 (incl tax)'!X83)*100</f>
        <v>56.377106333527017</v>
      </c>
      <c r="Y84" s="59">
        <f>('5.2.1 (tax amount)'!Y84/'5.2.1 (incl tax)'!Y83)*100</f>
        <v>44.038834951456316</v>
      </c>
      <c r="Z84" s="59">
        <f>('5.2.1 (tax amount)'!Z84/'5.2.1 (incl tax)'!Z83)*100</f>
        <v>46.799116997792488</v>
      </c>
      <c r="AA84" s="59">
        <f>('5.2.1 (tax amount)'!AA84/'5.2.1 (incl tax)'!AA83)*100</f>
        <v>44.609536973047682</v>
      </c>
      <c r="AB84" s="59">
        <f>('5.2.1 (tax amount)'!AB84/'5.2.1 (incl tax)'!AB83)*100</f>
        <v>52.945147679324897</v>
      </c>
      <c r="AC84" s="59"/>
      <c r="AD84" s="59">
        <f>('5.2.1 (tax amount)'!AD84/'5.2.1 (incl tax)'!AD83)*100</f>
        <v>58.113862166850652</v>
      </c>
      <c r="AE84" s="59">
        <f>('5.2.1 (tax amount)'!AE84/'5.2.1 (incl tax)'!AE83)*100</f>
        <v>55.152542372881349</v>
      </c>
      <c r="AF84" s="19">
        <f t="shared" si="2"/>
        <v>15</v>
      </c>
      <c r="AG84" s="19"/>
    </row>
    <row r="85" spans="1:33" ht="13" x14ac:dyDescent="0.3">
      <c r="A85" s="62">
        <v>2005</v>
      </c>
      <c r="B85" s="60">
        <f t="shared" si="3"/>
        <v>38443</v>
      </c>
      <c r="C85" s="61" t="s">
        <v>28</v>
      </c>
      <c r="D85" s="59">
        <f>('5.2.1 (tax amount)'!D85/'5.2.1 (incl tax)'!D84)*100</f>
        <v>49.789555728760718</v>
      </c>
      <c r="E85" s="59">
        <f>('5.2.1 (tax amount)'!E85/'5.2.1 (incl tax)'!E84)*100</f>
        <v>53.408577878103834</v>
      </c>
      <c r="F85" s="59">
        <f>('5.2.1 (tax amount)'!F85/'5.2.1 (incl tax)'!F84)*100</f>
        <v>56.64079660272369</v>
      </c>
      <c r="G85" s="59">
        <f>('5.2.1 (tax amount)'!G85/'5.2.1 (incl tax)'!G84)*100</f>
        <v>55.163767434571383</v>
      </c>
      <c r="H85" s="59">
        <f>('5.2.1 (tax amount)'!H85/'5.2.1 (incl tax)'!H84)*100</f>
        <v>57.603819997106065</v>
      </c>
      <c r="I85" s="59">
        <f>('5.2.1 (tax amount)'!I85/'5.2.1 (incl tax)'!I84)*100</f>
        <v>58.993109267332308</v>
      </c>
      <c r="J85" s="59">
        <f>('5.2.1 (tax amount)'!J85/'5.2.1 (incl tax)'!J84)*100</f>
        <v>44.53151050350116</v>
      </c>
      <c r="K85" s="59">
        <f>('5.2.1 (tax amount)'!K85/'5.2.1 (incl tax)'!K84)*100</f>
        <v>54.463626973587132</v>
      </c>
      <c r="L85" s="59">
        <f>('5.2.1 (tax amount)'!L85/'5.2.1 (incl tax)'!L84)*100</f>
        <v>53.4480511015513</v>
      </c>
      <c r="M85" s="59">
        <f>('5.2.1 (tax amount)'!M85/'5.2.1 (incl tax)'!M84)*100</f>
        <v>45.560538116591928</v>
      </c>
      <c r="N85" s="59">
        <f>('5.2.1 (tax amount)'!N85/'5.2.1 (incl tax)'!N84)*100</f>
        <v>54.125073399882559</v>
      </c>
      <c r="O85" s="59">
        <f>('5.2.1 (tax amount)'!O85/'5.2.1 (incl tax)'!O84)*100</f>
        <v>50.129785853341993</v>
      </c>
      <c r="P85" s="59">
        <f>('5.2.1 (tax amount)'!P85/'5.2.1 (incl tax)'!P84)*100</f>
        <v>47.66154354652123</v>
      </c>
      <c r="Q85" s="59">
        <f>('5.2.1 (tax amount)'!Q85/'5.2.1 (incl tax)'!Q84)*100</f>
        <v>57.272352698805108</v>
      </c>
      <c r="R85" s="59">
        <f>('5.2.1 (tax amount)'!R85/'5.2.1 (incl tax)'!R84)*100</f>
        <v>67.455357142857139</v>
      </c>
      <c r="S85" s="59"/>
      <c r="T85" s="59"/>
      <c r="U85" s="59">
        <f>('5.2.1 (tax amount)'!U85/'5.2.1 (incl tax)'!U84)*100</f>
        <v>43.373711806183337</v>
      </c>
      <c r="V85" s="59">
        <f>('5.2.1 (tax amount)'!V85/'5.2.1 (incl tax)'!V84)*100</f>
        <v>52.576816777759703</v>
      </c>
      <c r="W85" s="59">
        <f>('5.2.1 (tax amount)'!W85/'5.2.1 (incl tax)'!W84)*100</f>
        <v>45.673861781244334</v>
      </c>
      <c r="X85" s="59">
        <f>('5.2.1 (tax amount)'!X85/'5.2.1 (incl tax)'!X84)*100</f>
        <v>54.613073952224276</v>
      </c>
      <c r="Y85" s="59">
        <f>('5.2.1 (tax amount)'!Y85/'5.2.1 (incl tax)'!Y84)*100</f>
        <v>42.20779220779221</v>
      </c>
      <c r="Z85" s="59">
        <f>('5.2.1 (tax amount)'!Z85/'5.2.1 (incl tax)'!Z84)*100</f>
        <v>45.648633978650267</v>
      </c>
      <c r="AA85" s="59">
        <f>('5.2.1 (tax amount)'!AA85/'5.2.1 (incl tax)'!AA84)*100</f>
        <v>43.971874464071341</v>
      </c>
      <c r="AB85" s="59">
        <f>('5.2.1 (tax amount)'!AB85/'5.2.1 (incl tax)'!AB84)*100</f>
        <v>50.804403048264177</v>
      </c>
      <c r="AC85" s="59"/>
      <c r="AD85" s="59">
        <f>('5.2.1 (tax amount)'!AD85/'5.2.1 (incl tax)'!AD84)*100</f>
        <v>55.243328100470954</v>
      </c>
      <c r="AE85" s="59">
        <f>('5.2.1 (tax amount)'!AE85/'5.2.1 (incl tax)'!AE84)*100</f>
        <v>50.852411105698977</v>
      </c>
      <c r="AF85" s="19">
        <f t="shared" si="2"/>
        <v>15</v>
      </c>
      <c r="AG85" s="19"/>
    </row>
    <row r="86" spans="1:33" ht="13" x14ac:dyDescent="0.3">
      <c r="A86" s="62">
        <v>2005</v>
      </c>
      <c r="B86" s="60">
        <f t="shared" si="3"/>
        <v>38473</v>
      </c>
      <c r="C86" s="61" t="s">
        <v>17</v>
      </c>
      <c r="D86" s="59">
        <f>('5.2.1 (tax amount)'!D86/'5.2.1 (incl tax)'!D85)*100</f>
        <v>50.40265277119849</v>
      </c>
      <c r="E86" s="59">
        <f>('5.2.1 (tax amount)'!E86/'5.2.1 (incl tax)'!E85)*100</f>
        <v>53.779026771187702</v>
      </c>
      <c r="F86" s="59">
        <f>('5.2.1 (tax amount)'!F86/'5.2.1 (incl tax)'!F85)*100</f>
        <v>58.175481133505066</v>
      </c>
      <c r="G86" s="59">
        <f>('5.2.1 (tax amount)'!G86/'5.2.1 (incl tax)'!G85)*100</f>
        <v>52.234854384052319</v>
      </c>
      <c r="H86" s="59">
        <f>('5.2.1 (tax amount)'!H86/'5.2.1 (incl tax)'!H85)*100</f>
        <v>58.766089658233469</v>
      </c>
      <c r="I86" s="59">
        <f>('5.2.1 (tax amount)'!I86/'5.2.1 (incl tax)'!I85)*100</f>
        <v>58.62930077691454</v>
      </c>
      <c r="J86" s="59">
        <f>('5.2.1 (tax amount)'!J86/'5.2.1 (incl tax)'!J85)*100</f>
        <v>42.447026657552975</v>
      </c>
      <c r="K86" s="59">
        <f>('5.2.1 (tax amount)'!K86/'5.2.1 (incl tax)'!K85)*100</f>
        <v>53.976531942633642</v>
      </c>
      <c r="L86" s="59">
        <f>('5.2.1 (tax amount)'!L86/'5.2.1 (incl tax)'!L85)*100</f>
        <v>55.528154541718045</v>
      </c>
      <c r="M86" s="59">
        <f>('5.2.1 (tax amount)'!M86/'5.2.1 (incl tax)'!M85)*100</f>
        <v>46.637184448129723</v>
      </c>
      <c r="N86" s="59">
        <f>('5.2.1 (tax amount)'!N86/'5.2.1 (incl tax)'!N85)*100</f>
        <v>55.624715348413531</v>
      </c>
      <c r="O86" s="59">
        <f>('5.2.1 (tax amount)'!O86/'5.2.1 (incl tax)'!O85)*100</f>
        <v>50.032175032175033</v>
      </c>
      <c r="P86" s="59">
        <f>('5.2.1 (tax amount)'!P86/'5.2.1 (incl tax)'!P85)*100</f>
        <v>48.712300914944088</v>
      </c>
      <c r="Q86" s="59">
        <f>('5.2.1 (tax amount)'!Q86/'5.2.1 (incl tax)'!Q85)*100</f>
        <v>58.537970191625263</v>
      </c>
      <c r="R86" s="59">
        <f>('5.2.1 (tax amount)'!R86/'5.2.1 (incl tax)'!R85)*100</f>
        <v>67.568776560053678</v>
      </c>
      <c r="S86" s="59"/>
      <c r="T86" s="59"/>
      <c r="U86" s="59">
        <f>('5.2.1 (tax amount)'!U86/'5.2.1 (incl tax)'!U85)*100</f>
        <v>43.340455840455839</v>
      </c>
      <c r="V86" s="59">
        <f>('5.2.1 (tax amount)'!V86/'5.2.1 (incl tax)'!V85)*100</f>
        <v>52.628174025553939</v>
      </c>
      <c r="W86" s="59">
        <f>('5.2.1 (tax amount)'!W86/'5.2.1 (incl tax)'!W85)*100</f>
        <v>47.530627871362938</v>
      </c>
      <c r="X86" s="59">
        <f>('5.2.1 (tax amount)'!X86/'5.2.1 (incl tax)'!X85)*100</f>
        <v>55.736480430236035</v>
      </c>
      <c r="Y86" s="59">
        <f>('5.2.1 (tax amount)'!Y86/'5.2.1 (incl tax)'!Y85)*100</f>
        <v>45.39865871833085</v>
      </c>
      <c r="Z86" s="59">
        <f>('5.2.1 (tax amount)'!Z86/'5.2.1 (incl tax)'!Z85)*100</f>
        <v>46.495283891252079</v>
      </c>
      <c r="AA86" s="59">
        <f>('5.2.1 (tax amount)'!AA86/'5.2.1 (incl tax)'!AA85)*100</f>
        <v>43.971389645776568</v>
      </c>
      <c r="AB86" s="59">
        <f>('5.2.1 (tax amount)'!AB86/'5.2.1 (incl tax)'!AB85)*100</f>
        <v>51.023890784982939</v>
      </c>
      <c r="AC86" s="59"/>
      <c r="AD86" s="59">
        <f>('5.2.1 (tax amount)'!AD86/'5.2.1 (incl tax)'!AD85)*100</f>
        <v>55.959119496855351</v>
      </c>
      <c r="AE86" s="59">
        <f>('5.2.1 (tax amount)'!AE86/'5.2.1 (incl tax)'!AE85)*100</f>
        <v>52.786020441806791</v>
      </c>
      <c r="AF86" s="19">
        <f t="shared" si="2"/>
        <v>15</v>
      </c>
      <c r="AG86" s="19"/>
    </row>
    <row r="87" spans="1:33" ht="13" x14ac:dyDescent="0.3">
      <c r="A87" s="62">
        <v>2005</v>
      </c>
      <c r="B87" s="60">
        <f t="shared" si="3"/>
        <v>38504</v>
      </c>
      <c r="C87" s="61" t="s">
        <v>27</v>
      </c>
      <c r="D87" s="59">
        <f>('5.2.1 (tax amount)'!D87/'5.2.1 (incl tax)'!D86)*100</f>
        <v>49.745304043298312</v>
      </c>
      <c r="E87" s="59">
        <f>('5.2.1 (tax amount)'!E87/'5.2.1 (incl tax)'!E86)*100</f>
        <v>53.32845647403073</v>
      </c>
      <c r="F87" s="59">
        <f>('5.2.1 (tax amount)'!F87/'5.2.1 (incl tax)'!F86)*100</f>
        <v>55.401502021952631</v>
      </c>
      <c r="G87" s="59">
        <f>('5.2.1 (tax amount)'!G87/'5.2.1 (incl tax)'!G86)*100</f>
        <v>50.014970059880234</v>
      </c>
      <c r="H87" s="59">
        <f>('5.2.1 (tax amount)'!H87/'5.2.1 (incl tax)'!H86)*100</f>
        <v>57.067757009345797</v>
      </c>
      <c r="I87" s="59">
        <f>('5.2.1 (tax amount)'!I87/'5.2.1 (incl tax)'!I86)*100</f>
        <v>57.705742629593402</v>
      </c>
      <c r="J87" s="59">
        <f>('5.2.1 (tax amount)'!J87/'5.2.1 (incl tax)'!J86)*100</f>
        <v>44.532836831415025</v>
      </c>
      <c r="K87" s="59">
        <f>('5.2.1 (tax amount)'!K87/'5.2.1 (incl tax)'!K86)*100</f>
        <v>53.975580702799284</v>
      </c>
      <c r="L87" s="59">
        <f>('5.2.1 (tax amount)'!L87/'5.2.1 (incl tax)'!L86)*100</f>
        <v>54.133297135876205</v>
      </c>
      <c r="M87" s="59">
        <f>('5.2.1 (tax amount)'!M87/'5.2.1 (incl tax)'!M86)*100</f>
        <v>44.44837967062157</v>
      </c>
      <c r="N87" s="59">
        <f>('5.2.1 (tax amount)'!N87/'5.2.1 (incl tax)'!N86)*100</f>
        <v>52.239657631954351</v>
      </c>
      <c r="O87" s="59">
        <f>('5.2.1 (tax amount)'!O87/'5.2.1 (incl tax)'!O86)*100</f>
        <v>50.846596681341005</v>
      </c>
      <c r="P87" s="59">
        <f>('5.2.1 (tax amount)'!P87/'5.2.1 (incl tax)'!P86)*100</f>
        <v>47.54291484348704</v>
      </c>
      <c r="Q87" s="59">
        <f>('5.2.1 (tax amount)'!Q87/'5.2.1 (incl tax)'!Q86)*100</f>
        <v>56.379739828397454</v>
      </c>
      <c r="R87" s="59">
        <f>('5.2.1 (tax amount)'!R87/'5.2.1 (incl tax)'!R86)*100</f>
        <v>67.789757412398927</v>
      </c>
      <c r="S87" s="59"/>
      <c r="T87" s="59"/>
      <c r="U87" s="59">
        <f>('5.2.1 (tax amount)'!U87/'5.2.1 (incl tax)'!U86)*100</f>
        <v>44.026795682917758</v>
      </c>
      <c r="V87" s="59">
        <f>('5.2.1 (tax amount)'!V87/'5.2.1 (incl tax)'!V86)*100</f>
        <v>51.19161105815062</v>
      </c>
      <c r="W87" s="59">
        <f>('5.2.1 (tax amount)'!W87/'5.2.1 (incl tax)'!W86)*100</f>
        <v>46.675608354090826</v>
      </c>
      <c r="X87" s="59">
        <f>('5.2.1 (tax amount)'!X87/'5.2.1 (incl tax)'!X86)*100</f>
        <v>54.911838790931988</v>
      </c>
      <c r="Y87" s="59">
        <f>('5.2.1 (tax amount)'!Y87/'5.2.1 (incl tax)'!Y86)*100</f>
        <v>45.069089532462613</v>
      </c>
      <c r="Z87" s="59">
        <f>('5.2.1 (tax amount)'!Z87/'5.2.1 (incl tax)'!Z86)*100</f>
        <v>45.797694310152472</v>
      </c>
      <c r="AA87" s="59">
        <f>('5.2.1 (tax amount)'!AA87/'5.2.1 (incl tax)'!AA86)*100</f>
        <v>43.969893225975845</v>
      </c>
      <c r="AB87" s="59">
        <f>('5.2.1 (tax amount)'!AB87/'5.2.1 (incl tax)'!AB86)*100</f>
        <v>50.911523666164904</v>
      </c>
      <c r="AC87" s="59"/>
      <c r="AD87" s="59">
        <f>('5.2.1 (tax amount)'!AD87/'5.2.1 (incl tax)'!AD86)*100</f>
        <v>54.99688667496887</v>
      </c>
      <c r="AE87" s="59">
        <f>('5.2.1 (tax amount)'!AE87/'5.2.1 (incl tax)'!AE86)*100</f>
        <v>51.702524140267656</v>
      </c>
      <c r="AF87" s="19">
        <f t="shared" si="2"/>
        <v>15</v>
      </c>
      <c r="AG87" s="19"/>
    </row>
    <row r="88" spans="1:33" ht="13" x14ac:dyDescent="0.3">
      <c r="A88" s="62">
        <v>2005</v>
      </c>
      <c r="B88" s="60">
        <f t="shared" si="3"/>
        <v>38534</v>
      </c>
      <c r="C88" s="61" t="s">
        <v>28</v>
      </c>
      <c r="D88" s="59">
        <f>('5.2.1 (tax amount)'!D88/'5.2.1 (incl tax)'!D87)*100</f>
        <v>48.089591567852437</v>
      </c>
      <c r="E88" s="59">
        <f>('5.2.1 (tax amount)'!E88/'5.2.1 (incl tax)'!E87)*100</f>
        <v>52.234675522346748</v>
      </c>
      <c r="F88" s="59">
        <f>('5.2.1 (tax amount)'!F88/'5.2.1 (incl tax)'!F87)*100</f>
        <v>54.820024824162196</v>
      </c>
      <c r="G88" s="59">
        <f>('5.2.1 (tax amount)'!G88/'5.2.1 (incl tax)'!G87)*100</f>
        <v>50.993575377259837</v>
      </c>
      <c r="H88" s="59">
        <f>('5.2.1 (tax amount)'!H88/'5.2.1 (incl tax)'!H87)*100</f>
        <v>55.477031802120145</v>
      </c>
      <c r="I88" s="59">
        <f>('5.2.1 (tax amount)'!I88/'5.2.1 (incl tax)'!I87)*100</f>
        <v>56.205905408936509</v>
      </c>
      <c r="J88" s="59">
        <f>('5.2.1 (tax amount)'!J88/'5.2.1 (incl tax)'!J87)*100</f>
        <v>43.44675488342785</v>
      </c>
      <c r="K88" s="59">
        <f>('5.2.1 (tax amount)'!K88/'5.2.1 (incl tax)'!K87)*100</f>
        <v>52.342243042160362</v>
      </c>
      <c r="L88" s="59">
        <f>('5.2.1 (tax amount)'!L88/'5.2.1 (incl tax)'!L87)*100</f>
        <v>53.107416879795402</v>
      </c>
      <c r="M88" s="59">
        <f>('5.2.1 (tax amount)'!M88/'5.2.1 (incl tax)'!M87)*100</f>
        <v>43.365910220308102</v>
      </c>
      <c r="N88" s="59">
        <f>('5.2.1 (tax amount)'!N88/'5.2.1 (incl tax)'!N87)*100</f>
        <v>52.238187344570321</v>
      </c>
      <c r="O88" s="59">
        <f>('5.2.1 (tax amount)'!O88/'5.2.1 (incl tax)'!O87)*100</f>
        <v>49.336478914774403</v>
      </c>
      <c r="P88" s="59">
        <f>('5.2.1 (tax amount)'!P88/'5.2.1 (incl tax)'!P87)*100</f>
        <v>45.899860486746249</v>
      </c>
      <c r="Q88" s="59">
        <f>('5.2.1 (tax amount)'!Q88/'5.2.1 (incl tax)'!Q87)*100</f>
        <v>55.110587619421544</v>
      </c>
      <c r="R88" s="59">
        <f>('5.2.1 (tax amount)'!R88/'5.2.1 (incl tax)'!R87)*100</f>
        <v>65.855241804608895</v>
      </c>
      <c r="S88" s="59"/>
      <c r="T88" s="59"/>
      <c r="U88" s="59">
        <f>('5.2.1 (tax amount)'!U88/'5.2.1 (incl tax)'!U87)*100</f>
        <v>41.748706824628741</v>
      </c>
      <c r="V88" s="59">
        <f>('5.2.1 (tax amount)'!V88/'5.2.1 (incl tax)'!V87)*100</f>
        <v>49.755156551417123</v>
      </c>
      <c r="W88" s="59">
        <f>('5.2.1 (tax amount)'!W88/'5.2.1 (incl tax)'!W87)*100</f>
        <v>44.779501481610595</v>
      </c>
      <c r="X88" s="59">
        <f>('5.2.1 (tax amount)'!X88/'5.2.1 (incl tax)'!X87)*100</f>
        <v>53.540305010893249</v>
      </c>
      <c r="Y88" s="59">
        <f>('5.2.1 (tax amount)'!Y88/'5.2.1 (incl tax)'!Y87)*100</f>
        <v>43.439070896169177</v>
      </c>
      <c r="Z88" s="59">
        <f>('5.2.1 (tax amount)'!Z88/'5.2.1 (incl tax)'!Z87)*100</f>
        <v>43.675657564081085</v>
      </c>
      <c r="AA88" s="59">
        <f>('5.2.1 (tax amount)'!AA88/'5.2.1 (incl tax)'!AA87)*100</f>
        <v>43.964055612071888</v>
      </c>
      <c r="AB88" s="59">
        <f>('5.2.1 (tax amount)'!AB88/'5.2.1 (incl tax)'!AB87)*100</f>
        <v>49.065420560747661</v>
      </c>
      <c r="AC88" s="59"/>
      <c r="AD88" s="59">
        <f>('5.2.1 (tax amount)'!AD88/'5.2.1 (incl tax)'!AD87)*100</f>
        <v>53.617021276595743</v>
      </c>
      <c r="AE88" s="59">
        <f>('5.2.1 (tax amount)'!AE88/'5.2.1 (incl tax)'!AE87)*100</f>
        <v>49.375975039001553</v>
      </c>
      <c r="AF88" s="19">
        <f t="shared" si="2"/>
        <v>15</v>
      </c>
      <c r="AG88" s="19"/>
    </row>
    <row r="89" spans="1:33" ht="13" x14ac:dyDescent="0.3">
      <c r="A89" s="62">
        <v>2005</v>
      </c>
      <c r="B89" s="60">
        <f t="shared" si="3"/>
        <v>38565</v>
      </c>
      <c r="C89" s="61" t="s">
        <v>32</v>
      </c>
      <c r="D89" s="59">
        <f>('5.2.1 (tax amount)'!D89/'5.2.1 (incl tax)'!D88)*100</f>
        <v>47.365356622998547</v>
      </c>
      <c r="E89" s="59">
        <f>('5.2.1 (tax amount)'!E89/'5.2.1 (incl tax)'!E88)*100</f>
        <v>50.801040668218548</v>
      </c>
      <c r="F89" s="59">
        <f>('5.2.1 (tax amount)'!F89/'5.2.1 (incl tax)'!F88)*100</f>
        <v>53.958703678380957</v>
      </c>
      <c r="G89" s="59">
        <f>('5.2.1 (tax amount)'!G89/'5.2.1 (incl tax)'!G88)*100</f>
        <v>50</v>
      </c>
      <c r="H89" s="59">
        <f>('5.2.1 (tax amount)'!H89/'5.2.1 (incl tax)'!H88)*100</f>
        <v>55.015031429352277</v>
      </c>
      <c r="I89" s="59">
        <f>('5.2.1 (tax amount)'!I89/'5.2.1 (incl tax)'!I88)*100</f>
        <v>55.383211678832126</v>
      </c>
      <c r="J89" s="59">
        <f>('5.2.1 (tax amount)'!J89/'5.2.1 (incl tax)'!J88)*100</f>
        <v>42.78342455043002</v>
      </c>
      <c r="K89" s="59">
        <f>('5.2.1 (tax amount)'!K89/'5.2.1 (incl tax)'!K88)*100</f>
        <v>51.555433739893111</v>
      </c>
      <c r="L89" s="59">
        <f>('5.2.1 (tax amount)'!L89/'5.2.1 (incl tax)'!L88)*100</f>
        <v>52.357288481141694</v>
      </c>
      <c r="M89" s="59">
        <f>('5.2.1 (tax amount)'!M89/'5.2.1 (incl tax)'!M88)*100</f>
        <v>41.734417344173444</v>
      </c>
      <c r="N89" s="59">
        <f>('5.2.1 (tax amount)'!N89/'5.2.1 (incl tax)'!N88)*100</f>
        <v>50.734600350451544</v>
      </c>
      <c r="O89" s="59">
        <f>('5.2.1 (tax amount)'!O89/'5.2.1 (incl tax)'!O88)*100</f>
        <v>49.420791334436593</v>
      </c>
      <c r="P89" s="59">
        <f>('5.2.1 (tax amount)'!P89/'5.2.1 (incl tax)'!P88)*100</f>
        <v>45.376977970834616</v>
      </c>
      <c r="Q89" s="59">
        <f>('5.2.1 (tax amount)'!Q89/'5.2.1 (incl tax)'!Q88)*100</f>
        <v>54.808072813612988</v>
      </c>
      <c r="R89" s="59">
        <f>('5.2.1 (tax amount)'!R89/'5.2.1 (incl tax)'!R88)*100</f>
        <v>64.825612212445677</v>
      </c>
      <c r="S89" s="59"/>
      <c r="T89" s="59"/>
      <c r="U89" s="59">
        <f>('5.2.1 (tax amount)'!U89/'5.2.1 (incl tax)'!U88)*100</f>
        <v>40.642321486794927</v>
      </c>
      <c r="V89" s="59">
        <f>('5.2.1 (tax amount)'!V89/'5.2.1 (incl tax)'!V88)*100</f>
        <v>49.874167283493712</v>
      </c>
      <c r="W89" s="59">
        <f>('5.2.1 (tax amount)'!W89/'5.2.1 (incl tax)'!W88)*100</f>
        <v>44.012441679626754</v>
      </c>
      <c r="X89" s="59">
        <f>('5.2.1 (tax amount)'!X89/'5.2.1 (incl tax)'!X88)*100</f>
        <v>52.787456445993044</v>
      </c>
      <c r="Y89" s="59">
        <f>('5.2.1 (tax amount)'!Y89/'5.2.1 (incl tax)'!Y88)*100</f>
        <v>43.148891604119392</v>
      </c>
      <c r="Z89" s="59">
        <f>('5.2.1 (tax amount)'!Z89/'5.2.1 (incl tax)'!Z88)*100</f>
        <v>43.23100150981378</v>
      </c>
      <c r="AA89" s="59">
        <f>('5.2.1 (tax amount)'!AA89/'5.2.1 (incl tax)'!AA88)*100</f>
        <v>43.97101949284113</v>
      </c>
      <c r="AB89" s="59">
        <f>('5.2.1 (tax amount)'!AB89/'5.2.1 (incl tax)'!AB88)*100</f>
        <v>48.582317073170735</v>
      </c>
      <c r="AC89" s="59"/>
      <c r="AD89" s="59">
        <f>('5.2.1 (tax amount)'!AD89/'5.2.1 (incl tax)'!AD88)*100</f>
        <v>52.325913242009136</v>
      </c>
      <c r="AE89" s="59">
        <f>('5.2.1 (tax amount)'!AE89/'5.2.1 (incl tax)'!AE88)*100</f>
        <v>48.652018076983012</v>
      </c>
      <c r="AF89" s="19">
        <f t="shared" si="2"/>
        <v>15</v>
      </c>
      <c r="AG89" s="19"/>
    </row>
    <row r="90" spans="1:33" ht="13" x14ac:dyDescent="0.3">
      <c r="A90" s="62">
        <v>2005</v>
      </c>
      <c r="B90" s="60">
        <f t="shared" si="3"/>
        <v>38596</v>
      </c>
      <c r="C90" s="61" t="s">
        <v>14</v>
      </c>
      <c r="D90" s="59">
        <f>('5.2.1 (tax amount)'!D90/'5.2.1 (incl tax)'!D89)*100</f>
        <v>46.628571428571433</v>
      </c>
      <c r="E90" s="59">
        <f>('5.2.1 (tax amount)'!E90/'5.2.1 (incl tax)'!E89)*100</f>
        <v>50.110283981251733</v>
      </c>
      <c r="F90" s="59">
        <f>('5.2.1 (tax amount)'!F90/'5.2.1 (incl tax)'!F89)*100</f>
        <v>53.334233261339094</v>
      </c>
      <c r="G90" s="59">
        <f>('5.2.1 (tax amount)'!G90/'5.2.1 (incl tax)'!G89)*100</f>
        <v>47.442368026190152</v>
      </c>
      <c r="H90" s="59">
        <f>('5.2.1 (tax amount)'!H90/'5.2.1 (incl tax)'!H89)*100</f>
        <v>53.97780451932077</v>
      </c>
      <c r="I90" s="59">
        <f>('5.2.1 (tax amount)'!I90/'5.2.1 (incl tax)'!I89)*100</f>
        <v>55.479632063074888</v>
      </c>
      <c r="J90" s="59">
        <f>('5.2.1 (tax amount)'!J90/'5.2.1 (incl tax)'!J89)*100</f>
        <v>41.550457339931029</v>
      </c>
      <c r="K90" s="59">
        <f>('5.2.1 (tax amount)'!K90/'5.2.1 (incl tax)'!K89)*100</f>
        <v>51.557331863285562</v>
      </c>
      <c r="L90" s="59">
        <f>('5.2.1 (tax amount)'!L90/'5.2.1 (incl tax)'!L89)*100</f>
        <v>50.890772822214039</v>
      </c>
      <c r="M90" s="59">
        <f>('5.2.1 (tax amount)'!M90/'5.2.1 (incl tax)'!M89)*100</f>
        <v>41.215365239294712</v>
      </c>
      <c r="N90" s="59">
        <f>('5.2.1 (tax amount)'!N90/'5.2.1 (incl tax)'!N89)*100</f>
        <v>50.505050505050505</v>
      </c>
      <c r="O90" s="59">
        <f>('5.2.1 (tax amount)'!O90/'5.2.1 (incl tax)'!O89)*100</f>
        <v>48.189617565799033</v>
      </c>
      <c r="P90" s="59">
        <f>('5.2.1 (tax amount)'!P90/'5.2.1 (incl tax)'!P89)*100</f>
        <v>45.834600182426264</v>
      </c>
      <c r="Q90" s="59">
        <f>('5.2.1 (tax amount)'!Q90/'5.2.1 (incl tax)'!Q89)*100</f>
        <v>54.06587750900669</v>
      </c>
      <c r="R90" s="59">
        <f>('5.2.1 (tax amount)'!R90/'5.2.1 (incl tax)'!R89)*100</f>
        <v>63.15843410534945</v>
      </c>
      <c r="S90" s="59"/>
      <c r="T90" s="59"/>
      <c r="U90" s="59">
        <f>('5.2.1 (tax amount)'!U90/'5.2.1 (incl tax)'!U89)*100</f>
        <v>39.683544303797476</v>
      </c>
      <c r="V90" s="59">
        <f>('5.2.1 (tax amount)'!V90/'5.2.1 (incl tax)'!V89)*100</f>
        <v>48.178251121076237</v>
      </c>
      <c r="W90" s="59">
        <f>('5.2.1 (tax amount)'!W90/'5.2.1 (incl tax)'!W89)*100</f>
        <v>42.721991701244818</v>
      </c>
      <c r="X90" s="59">
        <f>('5.2.1 (tax amount)'!X90/'5.2.1 (incl tax)'!X89)*100</f>
        <v>51.850393700787414</v>
      </c>
      <c r="Y90" s="59">
        <f>('5.2.1 (tax amount)'!Y90/'5.2.1 (incl tax)'!Y89)*100</f>
        <v>42.047562826783604</v>
      </c>
      <c r="Z90" s="59">
        <f>('5.2.1 (tax amount)'!Z90/'5.2.1 (incl tax)'!Z89)*100</f>
        <v>42.320874816386485</v>
      </c>
      <c r="AA90" s="59">
        <f>('5.2.1 (tax amount)'!AA90/'5.2.1 (incl tax)'!AA89)*100</f>
        <v>43.972246313963574</v>
      </c>
      <c r="AB90" s="59">
        <f>('5.2.1 (tax amount)'!AB90/'5.2.1 (incl tax)'!AB89)*100</f>
        <v>47.765771028037378</v>
      </c>
      <c r="AC90" s="59"/>
      <c r="AD90" s="59">
        <f>('5.2.1 (tax amount)'!AD90/'5.2.1 (incl tax)'!AD89)*100</f>
        <v>50.907354345749766</v>
      </c>
      <c r="AE90" s="59">
        <f>('5.2.1 (tax amount)'!AE90/'5.2.1 (incl tax)'!AE89)*100</f>
        <v>48.08373095274743</v>
      </c>
      <c r="AF90" s="19">
        <f t="shared" si="2"/>
        <v>15</v>
      </c>
      <c r="AG90" s="19"/>
    </row>
    <row r="91" spans="1:33" ht="13" x14ac:dyDescent="0.3">
      <c r="A91" s="62">
        <v>2005</v>
      </c>
      <c r="B91" s="60">
        <f t="shared" si="3"/>
        <v>38626</v>
      </c>
      <c r="C91" s="61" t="s">
        <v>15</v>
      </c>
      <c r="D91" s="59">
        <f>('5.2.1 (tax amount)'!D91/'5.2.1 (incl tax)'!D90)*100</f>
        <v>49.12704045422285</v>
      </c>
      <c r="E91" s="59">
        <f>('5.2.1 (tax amount)'!E91/'5.2.1 (incl tax)'!E90)*100</f>
        <v>47.907402563431859</v>
      </c>
      <c r="F91" s="59">
        <f>('5.2.1 (tax amount)'!F91/'5.2.1 (incl tax)'!F90)*100</f>
        <v>52.122611260741316</v>
      </c>
      <c r="G91" s="59">
        <f>('5.2.1 (tax amount)'!G91/'5.2.1 (incl tax)'!G90)*100</f>
        <v>47.397370539307758</v>
      </c>
      <c r="H91" s="59">
        <f>('5.2.1 (tax amount)'!H91/'5.2.1 (incl tax)'!H90)*100</f>
        <v>53.692327800287543</v>
      </c>
      <c r="I91" s="59">
        <f>('5.2.1 (tax amount)'!I91/'5.2.1 (incl tax)'!I90)*100</f>
        <v>54.786150712830953</v>
      </c>
      <c r="J91" s="59">
        <f>('5.2.1 (tax amount)'!J91/'5.2.1 (incl tax)'!J90)*100</f>
        <v>41.645700754772825</v>
      </c>
      <c r="K91" s="59">
        <f>('5.2.1 (tax amount)'!K91/'5.2.1 (incl tax)'!K90)*100</f>
        <v>49.666581174660173</v>
      </c>
      <c r="L91" s="59">
        <f>('5.2.1 (tax amount)'!L91/'5.2.1 (incl tax)'!L90)*100</f>
        <v>50.612244897959179</v>
      </c>
      <c r="M91" s="59">
        <f>('5.2.1 (tax amount)'!M91/'5.2.1 (incl tax)'!M90)*100</f>
        <v>41.431026402124672</v>
      </c>
      <c r="N91" s="59">
        <f>('5.2.1 (tax amount)'!N91/'5.2.1 (incl tax)'!N90)*100</f>
        <v>50.177328254301848</v>
      </c>
      <c r="O91" s="59">
        <f>('5.2.1 (tax amount)'!O91/'5.2.1 (incl tax)'!O90)*100</f>
        <v>47.813782368756186</v>
      </c>
      <c r="P91" s="59">
        <f>('5.2.1 (tax amount)'!P91/'5.2.1 (incl tax)'!P90)*100</f>
        <v>44.609386714649872</v>
      </c>
      <c r="Q91" s="59">
        <f>('5.2.1 (tax amount)'!Q91/'5.2.1 (incl tax)'!Q90)*100</f>
        <v>54.165047285917858</v>
      </c>
      <c r="R91" s="59">
        <f>('5.2.1 (tax amount)'!R91/'5.2.1 (incl tax)'!R90)*100</f>
        <v>63.482566536001649</v>
      </c>
      <c r="S91" s="59"/>
      <c r="T91" s="59"/>
      <c r="U91" s="59">
        <f>('5.2.1 (tax amount)'!U91/'5.2.1 (incl tax)'!U90)*100</f>
        <v>40.101362052581564</v>
      </c>
      <c r="V91" s="59">
        <f>('5.2.1 (tax amount)'!V91/'5.2.1 (incl tax)'!V90)*100</f>
        <v>48.887932271488019</v>
      </c>
      <c r="W91" s="59">
        <f>('5.2.1 (tax amount)'!W91/'5.2.1 (incl tax)'!W90)*100</f>
        <v>42.457105859501468</v>
      </c>
      <c r="X91" s="59">
        <f>('5.2.1 (tax amount)'!X91/'5.2.1 (incl tax)'!X90)*100</f>
        <v>49.909734759061244</v>
      </c>
      <c r="Y91" s="59">
        <f>('5.2.1 (tax amount)'!Y91/'5.2.1 (incl tax)'!Y90)*100</f>
        <v>41.590463749183535</v>
      </c>
      <c r="Z91" s="59">
        <f>('5.2.1 (tax amount)'!Z91/'5.2.1 (incl tax)'!Z90)*100</f>
        <v>41.837701294600564</v>
      </c>
      <c r="AA91" s="59">
        <f>('5.2.1 (tax amount)'!AA91/'5.2.1 (incl tax)'!AA90)*100</f>
        <v>40.474047404740467</v>
      </c>
      <c r="AB91" s="59">
        <f>('5.2.1 (tax amount)'!AB91/'5.2.1 (incl tax)'!AB90)*100</f>
        <v>47.837876409304982</v>
      </c>
      <c r="AC91" s="59"/>
      <c r="AD91" s="59">
        <f>('5.2.1 (tax amount)'!AD91/'5.2.1 (incl tax)'!AD90)*100</f>
        <v>50.966415352981485</v>
      </c>
      <c r="AE91" s="59">
        <f>('5.2.1 (tax amount)'!AE91/'5.2.1 (incl tax)'!AE90)*100</f>
        <v>47.741935483870975</v>
      </c>
      <c r="AF91" s="19">
        <f t="shared" si="2"/>
        <v>15</v>
      </c>
      <c r="AG91" s="19"/>
    </row>
    <row r="92" spans="1:33" ht="13" x14ac:dyDescent="0.3">
      <c r="A92" s="62">
        <v>2005</v>
      </c>
      <c r="B92" s="60">
        <f t="shared" si="3"/>
        <v>38657</v>
      </c>
      <c r="C92" s="61" t="s">
        <v>16</v>
      </c>
      <c r="D92" s="59">
        <f>('5.2.1 (tax amount)'!D92/'5.2.1 (incl tax)'!D91)*100</f>
        <v>50.374925014996997</v>
      </c>
      <c r="E92" s="59">
        <f>('5.2.1 (tax amount)'!E92/'5.2.1 (incl tax)'!E91)*100</f>
        <v>50.272362385321109</v>
      </c>
      <c r="F92" s="59">
        <f>('5.2.1 (tax amount)'!F92/'5.2.1 (incl tax)'!F91)*100</f>
        <v>54.861995753715497</v>
      </c>
      <c r="G92" s="59">
        <f>('5.2.1 (tax amount)'!G92/'5.2.1 (incl tax)'!G91)*100</f>
        <v>51.764152422769328</v>
      </c>
      <c r="H92" s="59">
        <f>('5.2.1 (tax amount)'!H92/'5.2.1 (incl tax)'!H91)*100</f>
        <v>56.227808549921889</v>
      </c>
      <c r="I92" s="59">
        <f>('5.2.1 (tax amount)'!I92/'5.2.1 (incl tax)'!I91)*100</f>
        <v>56.094627105052119</v>
      </c>
      <c r="J92" s="59">
        <f>('5.2.1 (tax amount)'!J92/'5.2.1 (incl tax)'!J91)*100</f>
        <v>43.241511851377325</v>
      </c>
      <c r="K92" s="59">
        <f>('5.2.1 (tax amount)'!K92/'5.2.1 (incl tax)'!K91)*100</f>
        <v>49.673799582463467</v>
      </c>
      <c r="L92" s="59">
        <f>('5.2.1 (tax amount)'!L92/'5.2.1 (incl tax)'!L91)*100</f>
        <v>52.944248596422518</v>
      </c>
      <c r="M92" s="59">
        <f>('5.2.1 (tax amount)'!M92/'5.2.1 (incl tax)'!M91)*100</f>
        <v>42.852371409485642</v>
      </c>
      <c r="N92" s="59">
        <f>('5.2.1 (tax amount)'!N92/'5.2.1 (incl tax)'!N91)*100</f>
        <v>51.87885586090858</v>
      </c>
      <c r="O92" s="59">
        <f>('5.2.1 (tax amount)'!O92/'5.2.1 (incl tax)'!O91)*100</f>
        <v>47.926000867177329</v>
      </c>
      <c r="P92" s="59">
        <f>('5.2.1 (tax amount)'!P92/'5.2.1 (incl tax)'!P91)*100</f>
        <v>45.528838598145541</v>
      </c>
      <c r="Q92" s="59">
        <f>('5.2.1 (tax amount)'!Q92/'5.2.1 (incl tax)'!Q91)*100</f>
        <v>54.976174268209668</v>
      </c>
      <c r="R92" s="59">
        <f>('5.2.1 (tax amount)'!R92/'5.2.1 (incl tax)'!R91)*100</f>
        <v>64.608401942157485</v>
      </c>
      <c r="S92" s="59"/>
      <c r="T92" s="59"/>
      <c r="U92" s="59">
        <f>('5.2.1 (tax amount)'!U92/'5.2.1 (incl tax)'!U91)*100</f>
        <v>40.617811370358197</v>
      </c>
      <c r="V92" s="59">
        <f>('5.2.1 (tax amount)'!V92/'5.2.1 (incl tax)'!V91)*100</f>
        <v>49.55245781364637</v>
      </c>
      <c r="W92" s="59">
        <f>('5.2.1 (tax amount)'!W92/'5.2.1 (incl tax)'!W91)*100</f>
        <v>44.54497072911122</v>
      </c>
      <c r="X92" s="59">
        <f>('5.2.1 (tax amount)'!X92/'5.2.1 (incl tax)'!X91)*100</f>
        <v>50.399087799315858</v>
      </c>
      <c r="Y92" s="59">
        <f>('5.2.1 (tax amount)'!Y92/'5.2.1 (incl tax)'!Y91)*100</f>
        <v>42.406582104902299</v>
      </c>
      <c r="Z92" s="59">
        <f>('5.2.1 (tax amount)'!Z92/'5.2.1 (incl tax)'!Z91)*100</f>
        <v>43.456032719836401</v>
      </c>
      <c r="AA92" s="59">
        <f>('5.2.1 (tax amount)'!AA92/'5.2.1 (incl tax)'!AA91)*100</f>
        <v>40.002995357196333</v>
      </c>
      <c r="AB92" s="59">
        <f>('5.2.1 (tax amount)'!AB92/'5.2.1 (incl tax)'!AB91)*100</f>
        <v>48.175512665862485</v>
      </c>
      <c r="AC92" s="59"/>
      <c r="AD92" s="59">
        <f>('5.2.1 (tax amount)'!AD92/'5.2.1 (incl tax)'!AD91)*100</f>
        <v>51.898552801260934</v>
      </c>
      <c r="AE92" s="59">
        <f>('5.2.1 (tax amount)'!AE92/'5.2.1 (incl tax)'!AE91)*100</f>
        <v>46.917248551478238</v>
      </c>
      <c r="AF92" s="19">
        <f t="shared" si="2"/>
        <v>15</v>
      </c>
      <c r="AG92" s="19"/>
    </row>
    <row r="93" spans="1:33" ht="13" x14ac:dyDescent="0.3">
      <c r="A93" s="62">
        <v>2005</v>
      </c>
      <c r="B93" s="60">
        <f t="shared" si="3"/>
        <v>38687</v>
      </c>
      <c r="C93" s="61" t="s">
        <v>14</v>
      </c>
      <c r="D93" s="59">
        <f>('5.2.1 (tax amount)'!D93/'5.2.1 (incl tax)'!D92)*100</f>
        <v>50.962558738820675</v>
      </c>
      <c r="E93" s="59">
        <f>('5.2.1 (tax amount)'!E93/'5.2.1 (incl tax)'!E92)*100</f>
        <v>51.553714116602542</v>
      </c>
      <c r="F93" s="59">
        <f>('5.2.1 (tax amount)'!F93/'5.2.1 (incl tax)'!F92)*100</f>
        <v>54.4734648513476</v>
      </c>
      <c r="G93" s="59">
        <f>('5.2.1 (tax amount)'!G93/'5.2.1 (incl tax)'!G92)*100</f>
        <v>50.096253516955422</v>
      </c>
      <c r="H93" s="59">
        <f>('5.2.1 (tax amount)'!H93/'5.2.1 (incl tax)'!H92)*100</f>
        <v>56.643855146849162</v>
      </c>
      <c r="I93" s="59">
        <f>('5.2.1 (tax amount)'!I93/'5.2.1 (incl tax)'!I92)*100</f>
        <v>57.242225859247128</v>
      </c>
      <c r="J93" s="59">
        <f>('5.2.1 (tax amount)'!J93/'5.2.1 (incl tax)'!J92)*100</f>
        <v>43.793607009573257</v>
      </c>
      <c r="K93" s="59">
        <f>('5.2.1 (tax amount)'!K93/'5.2.1 (incl tax)'!K92)*100</f>
        <v>50.390987408880051</v>
      </c>
      <c r="L93" s="59">
        <f>('5.2.1 (tax amount)'!L93/'5.2.1 (incl tax)'!L92)*100</f>
        <v>53.714739769566947</v>
      </c>
      <c r="M93" s="59">
        <f>('5.2.1 (tax amount)'!M93/'5.2.1 (incl tax)'!M92)*100</f>
        <v>44.004135079255683</v>
      </c>
      <c r="N93" s="59">
        <f>('5.2.1 (tax amount)'!N93/'5.2.1 (incl tax)'!N92)*100</f>
        <v>52.282333051563825</v>
      </c>
      <c r="O93" s="59">
        <f>('5.2.1 (tax amount)'!O93/'5.2.1 (incl tax)'!O92)*100</f>
        <v>49.658728954952231</v>
      </c>
      <c r="P93" s="59">
        <f>('5.2.1 (tax amount)'!P93/'5.2.1 (incl tax)'!P92)*100</f>
        <v>46.515370996298095</v>
      </c>
      <c r="Q93" s="59">
        <f>('5.2.1 (tax amount)'!Q93/'5.2.1 (incl tax)'!Q92)*100</f>
        <v>55.670524166099391</v>
      </c>
      <c r="R93" s="59">
        <f>('5.2.1 (tax amount)'!R93/'5.2.1 (incl tax)'!R92)*100</f>
        <v>66.245093763628432</v>
      </c>
      <c r="S93" s="59"/>
      <c r="T93" s="59"/>
      <c r="U93" s="59">
        <f>('5.2.1 (tax amount)'!U93/'5.2.1 (incl tax)'!U92)*100</f>
        <v>41.638456330399457</v>
      </c>
      <c r="V93" s="59">
        <f>('5.2.1 (tax amount)'!V93/'5.2.1 (incl tax)'!V92)*100</f>
        <v>51.117487163998796</v>
      </c>
      <c r="W93" s="59">
        <f>('5.2.1 (tax amount)'!W93/'5.2.1 (incl tax)'!W92)*100</f>
        <v>44.339457567804025</v>
      </c>
      <c r="X93" s="59">
        <f>('5.2.1 (tax amount)'!X93/'5.2.1 (incl tax)'!X92)*100</f>
        <v>51.233756752810635</v>
      </c>
      <c r="Y93" s="59">
        <f>('5.2.1 (tax amount)'!Y93/'5.2.1 (incl tax)'!Y92)*100</f>
        <v>43.619861185264277</v>
      </c>
      <c r="Z93" s="59">
        <f>('5.2.1 (tax amount)'!Z93/'5.2.1 (incl tax)'!Z92)*100</f>
        <v>43.553592661797182</v>
      </c>
      <c r="AA93" s="59">
        <f>('5.2.1 (tax amount)'!AA93/'5.2.1 (incl tax)'!AA92)*100</f>
        <v>41.019680768634743</v>
      </c>
      <c r="AB93" s="59">
        <f>('5.2.1 (tax amount)'!AB93/'5.2.1 (incl tax)'!AB92)*100</f>
        <v>49.272536373181339</v>
      </c>
      <c r="AC93" s="59"/>
      <c r="AD93" s="59">
        <f>('5.2.1 (tax amount)'!AD93/'5.2.1 (incl tax)'!AD92)*100</f>
        <v>52.771084337349393</v>
      </c>
      <c r="AE93" s="59">
        <f>('5.2.1 (tax amount)'!AE93/'5.2.1 (incl tax)'!AE92)*100</f>
        <v>49.424736337488021</v>
      </c>
      <c r="AF93" s="19">
        <f t="shared" si="2"/>
        <v>15</v>
      </c>
      <c r="AG93" s="19"/>
    </row>
    <row r="94" spans="1:33" ht="13" x14ac:dyDescent="0.3">
      <c r="A94" s="62">
        <v>2006</v>
      </c>
      <c r="B94" s="60">
        <f t="shared" si="3"/>
        <v>38718</v>
      </c>
      <c r="C94" s="61" t="s">
        <v>17</v>
      </c>
      <c r="D94" s="59">
        <f>('5.2.1 (tax amount)'!D94/'5.2.1 (incl tax)'!D93)*100</f>
        <v>50.997150997150996</v>
      </c>
      <c r="E94" s="59">
        <f>('5.2.1 (tax amount)'!E94/'5.2.1 (incl tax)'!E93)*100</f>
        <v>50.524525092146312</v>
      </c>
      <c r="F94" s="59">
        <f>('5.2.1 (tax amount)'!F94/'5.2.1 (incl tax)'!F93)*100</f>
        <v>54.044516829533116</v>
      </c>
      <c r="G94" s="59">
        <f>('5.2.1 (tax amount)'!G94/'5.2.1 (incl tax)'!G93)*100</f>
        <v>50.102429031314024</v>
      </c>
      <c r="H94" s="59">
        <f>('5.2.1 (tax amount)'!H94/'5.2.1 (incl tax)'!H93)*100</f>
        <v>55.92915455929154</v>
      </c>
      <c r="I94" s="59">
        <f>('5.2.1 (tax amount)'!I94/'5.2.1 (incl tax)'!I93)*100</f>
        <v>56.811207471647776</v>
      </c>
      <c r="J94" s="59">
        <f>('5.2.1 (tax amount)'!J94/'5.2.1 (incl tax)'!J93)*100</f>
        <v>43.514843625972382</v>
      </c>
      <c r="K94" s="59">
        <f>('5.2.1 (tax amount)'!K94/'5.2.1 (incl tax)'!K93)*100</f>
        <v>51.49546623359047</v>
      </c>
      <c r="L94" s="59">
        <f>('5.2.1 (tax amount)'!L94/'5.2.1 (incl tax)'!L93)*100</f>
        <v>52.364140713655274</v>
      </c>
      <c r="M94" s="59">
        <f>('5.2.1 (tax amount)'!M94/'5.2.1 (incl tax)'!M93)*100</f>
        <v>44.576916708064253</v>
      </c>
      <c r="N94" s="59">
        <f>('5.2.1 (tax amount)'!N94/'5.2.1 (incl tax)'!N93)*100</f>
        <v>51.055533145085384</v>
      </c>
      <c r="O94" s="59">
        <f>('5.2.1 (tax amount)'!O94/'5.2.1 (incl tax)'!O93)*100</f>
        <v>49.397769516728623</v>
      </c>
      <c r="P94" s="59">
        <f>('5.2.1 (tax amount)'!P94/'5.2.1 (incl tax)'!P93)*100</f>
        <v>46.422968308754321</v>
      </c>
      <c r="Q94" s="59">
        <f>('5.2.1 (tax amount)'!Q94/'5.2.1 (incl tax)'!Q93)*100</f>
        <v>54.741323700167719</v>
      </c>
      <c r="R94" s="59">
        <f>('5.2.1 (tax amount)'!R94/'5.2.1 (incl tax)'!R93)*100</f>
        <v>65.499086708928772</v>
      </c>
      <c r="S94" s="59"/>
      <c r="T94" s="59"/>
      <c r="U94" s="59">
        <f>('5.2.1 (tax amount)'!U94/'5.2.1 (incl tax)'!U93)*100</f>
        <v>41.718409129048503</v>
      </c>
      <c r="V94" s="59">
        <f>('5.2.1 (tax amount)'!V94/'5.2.1 (incl tax)'!V93)*100</f>
        <v>51.689291101055801</v>
      </c>
      <c r="W94" s="59">
        <f>('5.2.1 (tax amount)'!W94/'5.2.1 (incl tax)'!W93)*100</f>
        <v>43.797726115730534</v>
      </c>
      <c r="X94" s="59">
        <f>('5.2.1 (tax amount)'!X94/'5.2.1 (incl tax)'!X93)*100</f>
        <v>51.1</v>
      </c>
      <c r="Y94" s="59">
        <f>('5.2.1 (tax amount)'!Y94/'5.2.1 (incl tax)'!Y93)*100</f>
        <v>42.82545640675653</v>
      </c>
      <c r="Z94" s="59">
        <f>('5.2.1 (tax amount)'!Z94/'5.2.1 (incl tax)'!Z93)*100</f>
        <v>43.24862979571499</v>
      </c>
      <c r="AA94" s="59">
        <f>('5.2.1 (tax amount)'!AA94/'5.2.1 (incl tax)'!AA93)*100</f>
        <v>41.026033690658501</v>
      </c>
      <c r="AB94" s="59">
        <f>('5.2.1 (tax amount)'!AB94/'5.2.1 (incl tax)'!AB93)*100</f>
        <v>50.256255652698222</v>
      </c>
      <c r="AC94" s="59"/>
      <c r="AD94" s="59">
        <f>('5.2.1 (tax amount)'!AD94/'5.2.1 (incl tax)'!AD93)*100</f>
        <v>53.170594837261497</v>
      </c>
      <c r="AE94" s="59">
        <f>('5.2.1 (tax amount)'!AE94/'5.2.1 (incl tax)'!AE93)*100</f>
        <v>49.76068921506063</v>
      </c>
      <c r="AF94" s="19">
        <f t="shared" si="2"/>
        <v>15</v>
      </c>
      <c r="AG94" s="19"/>
    </row>
    <row r="95" spans="1:33" ht="13" x14ac:dyDescent="0.3">
      <c r="A95" s="62">
        <v>2006</v>
      </c>
      <c r="B95" s="60">
        <f t="shared" si="3"/>
        <v>38749</v>
      </c>
      <c r="C95" s="61" t="s">
        <v>27</v>
      </c>
      <c r="D95" s="59">
        <f>('5.2.1 (tax amount)'!D95/'5.2.1 (incl tax)'!D94)*100</f>
        <v>50.466321243523318</v>
      </c>
      <c r="E95" s="59">
        <f>('5.2.1 (tax amount)'!E95/'5.2.1 (incl tax)'!E94)*100</f>
        <v>50.972482351246221</v>
      </c>
      <c r="F95" s="59">
        <f>('5.2.1 (tax amount)'!F95/'5.2.1 (incl tax)'!F94)*100</f>
        <v>54.167805411314575</v>
      </c>
      <c r="G95" s="59">
        <f>('5.2.1 (tax amount)'!G95/'5.2.1 (incl tax)'!G94)*100</f>
        <v>50.139562215366531</v>
      </c>
      <c r="H95" s="59">
        <f>('5.2.1 (tax amount)'!H95/'5.2.1 (incl tax)'!H94)*100</f>
        <v>55.58305830583059</v>
      </c>
      <c r="I95" s="59">
        <f>('5.2.1 (tax amount)'!I95/'5.2.1 (incl tax)'!I94)*100</f>
        <v>56.578422242916062</v>
      </c>
      <c r="J95" s="59">
        <f>('5.2.1 (tax amount)'!J95/'5.2.1 (incl tax)'!J94)*100</f>
        <v>43.358633776091082</v>
      </c>
      <c r="K95" s="59">
        <f>('5.2.1 (tax amount)'!K95/'5.2.1 (incl tax)'!K94)*100</f>
        <v>51.492537313432841</v>
      </c>
      <c r="L95" s="59">
        <f>('5.2.1 (tax amount)'!L95/'5.2.1 (incl tax)'!L94)*100</f>
        <v>52.350859453993934</v>
      </c>
      <c r="M95" s="59">
        <f>('5.2.1 (tax amount)'!M95/'5.2.1 (incl tax)'!M94)*100</f>
        <v>43.990228013029316</v>
      </c>
      <c r="N95" s="59">
        <f>('5.2.1 (tax amount)'!N95/'5.2.1 (incl tax)'!N94)*100</f>
        <v>52.37228831350594</v>
      </c>
      <c r="O95" s="59">
        <f>('5.2.1 (tax amount)'!O95/'5.2.1 (incl tax)'!O94)*100</f>
        <v>50.507070418511645</v>
      </c>
      <c r="P95" s="59">
        <f>('5.2.1 (tax amount)'!P95/'5.2.1 (incl tax)'!P94)*100</f>
        <v>45.968992248062015</v>
      </c>
      <c r="Q95" s="59">
        <f>('5.2.1 (tax amount)'!Q95/'5.2.1 (incl tax)'!Q94)*100</f>
        <v>55.102040816326522</v>
      </c>
      <c r="R95" s="59">
        <f>('5.2.1 (tax amount)'!R95/'5.2.1 (incl tax)'!R94)*100</f>
        <v>65.182575272261374</v>
      </c>
      <c r="S95" s="59"/>
      <c r="T95" s="59"/>
      <c r="U95" s="59">
        <f>('5.2.1 (tax amount)'!U95/'5.2.1 (incl tax)'!U94)*100</f>
        <v>41.898305084745765</v>
      </c>
      <c r="V95" s="59">
        <f>('5.2.1 (tax amount)'!V95/'5.2.1 (incl tax)'!V94)*100</f>
        <v>51.283943329397886</v>
      </c>
      <c r="W95" s="59">
        <f>('5.2.1 (tax amount)'!W95/'5.2.1 (incl tax)'!W94)*100</f>
        <v>43.41332438328579</v>
      </c>
      <c r="X95" s="59">
        <f>('5.2.1 (tax amount)'!X95/'5.2.1 (incl tax)'!X94)*100</f>
        <v>50.566572237960337</v>
      </c>
      <c r="Y95" s="59">
        <f>('5.2.1 (tax amount)'!Y95/'5.2.1 (incl tax)'!Y94)*100</f>
        <v>43.879907621247114</v>
      </c>
      <c r="Z95" s="59">
        <f>('5.2.1 (tax amount)'!Z95/'5.2.1 (incl tax)'!Z94)*100</f>
        <v>43.194282865215229</v>
      </c>
      <c r="AA95" s="59">
        <f>('5.2.1 (tax amount)'!AA95/'5.2.1 (incl tax)'!AA94)*100</f>
        <v>40.416604225985317</v>
      </c>
      <c r="AB95" s="59">
        <f>('5.2.1 (tax amount)'!AB95/'5.2.1 (incl tax)'!AB94)*100</f>
        <v>50.562139167426309</v>
      </c>
      <c r="AC95" s="59"/>
      <c r="AD95" s="59">
        <f>('5.2.1 (tax amount)'!AD95/'5.2.1 (incl tax)'!AD94)*100</f>
        <v>52.729044834307985</v>
      </c>
      <c r="AE95" s="59">
        <f>('5.2.1 (tax amount)'!AE95/'5.2.1 (incl tax)'!AE94)*100</f>
        <v>49.484372521021733</v>
      </c>
      <c r="AF95" s="19">
        <f t="shared" si="2"/>
        <v>15</v>
      </c>
      <c r="AG95" s="19"/>
    </row>
    <row r="96" spans="1:33" ht="13" x14ac:dyDescent="0.3">
      <c r="A96" s="62">
        <v>2006</v>
      </c>
      <c r="B96" s="60">
        <f t="shared" si="3"/>
        <v>38777</v>
      </c>
      <c r="C96" s="61" t="s">
        <v>27</v>
      </c>
      <c r="D96" s="59">
        <f>('5.2.1 (tax amount)'!D96/'5.2.1 (incl tax)'!D95)*100</f>
        <v>50.299139063184008</v>
      </c>
      <c r="E96" s="59">
        <f>('5.2.1 (tax amount)'!E96/'5.2.1 (incl tax)'!E95)*100</f>
        <v>50.485163830684854</v>
      </c>
      <c r="F96" s="59">
        <f>('5.2.1 (tax amount)'!F96/'5.2.1 (incl tax)'!F95)*100</f>
        <v>53.709634374166001</v>
      </c>
      <c r="G96" s="59">
        <f>('5.2.1 (tax amount)'!G96/'5.2.1 (incl tax)'!G95)*100</f>
        <v>49.057665260196906</v>
      </c>
      <c r="H96" s="59">
        <f>('5.2.1 (tax amount)'!H96/'5.2.1 (incl tax)'!H95)*100</f>
        <v>54.921655283246281</v>
      </c>
      <c r="I96" s="59">
        <f>('5.2.1 (tax amount)'!I96/'5.2.1 (incl tax)'!I95)*100</f>
        <v>56.474299986854213</v>
      </c>
      <c r="J96" s="59">
        <f>('5.2.1 (tax amount)'!J96/'5.2.1 (incl tax)'!J95)*100</f>
        <v>42.242303568693522</v>
      </c>
      <c r="K96" s="59">
        <f>('5.2.1 (tax amount)'!K96/'5.2.1 (incl tax)'!K95)*100</f>
        <v>51.400616539337896</v>
      </c>
      <c r="L96" s="59">
        <f>('5.2.1 (tax amount)'!L96/'5.2.1 (incl tax)'!L95)*100</f>
        <v>52.054624456859102</v>
      </c>
      <c r="M96" s="59">
        <f>('5.2.1 (tax amount)'!M96/'5.2.1 (incl tax)'!M95)*100</f>
        <v>43.566878980891723</v>
      </c>
      <c r="N96" s="59">
        <f>('5.2.1 (tax amount)'!N96/'5.2.1 (incl tax)'!N95)*100</f>
        <v>51.496276235612726</v>
      </c>
      <c r="O96" s="59">
        <f>('5.2.1 (tax amount)'!O96/'5.2.1 (incl tax)'!O95)*100</f>
        <v>50.175143617766572</v>
      </c>
      <c r="P96" s="59">
        <f>('5.2.1 (tax amount)'!P96/'5.2.1 (incl tax)'!P95)*100</f>
        <v>45.696877380045706</v>
      </c>
      <c r="Q96" s="59">
        <f>('5.2.1 (tax amount)'!Q96/'5.2.1 (incl tax)'!Q95)*100</f>
        <v>54.219007740134508</v>
      </c>
      <c r="R96" s="59">
        <f>('5.2.1 (tax amount)'!R96/'5.2.1 (incl tax)'!R95)*100</f>
        <v>65.13066666666667</v>
      </c>
      <c r="S96" s="59"/>
      <c r="T96" s="59"/>
      <c r="U96" s="59">
        <f>('5.2.1 (tax amount)'!U96/'5.2.1 (incl tax)'!U95)*100</f>
        <v>41.718201571118172</v>
      </c>
      <c r="V96" s="59">
        <f>('5.2.1 (tax amount)'!V96/'5.2.1 (incl tax)'!V95)*100</f>
        <v>51.687921980495119</v>
      </c>
      <c r="W96" s="59">
        <f>('5.2.1 (tax amount)'!W96/'5.2.1 (incl tax)'!W95)*100</f>
        <v>43.148880105401837</v>
      </c>
      <c r="X96" s="59">
        <f>('5.2.1 (tax amount)'!X96/'5.2.1 (incl tax)'!X95)*100</f>
        <v>50.465416010310747</v>
      </c>
      <c r="Y96" s="59">
        <f>('5.2.1 (tax amount)'!Y96/'5.2.1 (incl tax)'!Y95)*100</f>
        <v>42.726811961479982</v>
      </c>
      <c r="Z96" s="59">
        <f>('5.2.1 (tax amount)'!Z96/'5.2.1 (incl tax)'!Z95)*100</f>
        <v>42.633532354365016</v>
      </c>
      <c r="AA96" s="59">
        <f>('5.2.1 (tax amount)'!AA96/'5.2.1 (incl tax)'!AA95)*100</f>
        <v>40.662470023980809</v>
      </c>
      <c r="AB96" s="59">
        <f>('5.2.1 (tax amount)'!AB96/'5.2.1 (incl tax)'!AB95)*100</f>
        <v>50.688791484032556</v>
      </c>
      <c r="AC96" s="59"/>
      <c r="AD96" s="59">
        <f>('5.2.1 (tax amount)'!AD96/'5.2.1 (incl tax)'!AD95)*100</f>
        <v>52.663538504002204</v>
      </c>
      <c r="AE96" s="59">
        <f>('5.2.1 (tax amount)'!AE96/'5.2.1 (incl tax)'!AE95)*100</f>
        <v>48.910860497450955</v>
      </c>
      <c r="AF96" s="19">
        <f t="shared" si="2"/>
        <v>15</v>
      </c>
      <c r="AG96" s="19"/>
    </row>
    <row r="97" spans="1:33" ht="13" x14ac:dyDescent="0.3">
      <c r="A97" s="62">
        <v>2006</v>
      </c>
      <c r="B97" s="60">
        <f t="shared" si="3"/>
        <v>38808</v>
      </c>
      <c r="C97" s="61" t="s">
        <v>34</v>
      </c>
      <c r="D97" s="59">
        <f>('5.2.1 (tax amount)'!D97/'5.2.1 (incl tax)'!D96)*100</f>
        <v>48.517705188031847</v>
      </c>
      <c r="E97" s="59">
        <f>('5.2.1 (tax amount)'!E97/'5.2.1 (incl tax)'!E96)*100</f>
        <v>48.994565217391298</v>
      </c>
      <c r="F97" s="59">
        <f>('5.2.1 (tax amount)'!F97/'5.2.1 (incl tax)'!F96)*100</f>
        <v>51.923319460209363</v>
      </c>
      <c r="G97" s="59">
        <f>('5.2.1 (tax amount)'!G97/'5.2.1 (incl tax)'!G96)*100</f>
        <v>48.931713447842476</v>
      </c>
      <c r="H97" s="59">
        <f>('5.2.1 (tax amount)'!H97/'5.2.1 (incl tax)'!H96)*100</f>
        <v>53.484186166109538</v>
      </c>
      <c r="I97" s="59">
        <f>('5.2.1 (tax amount)'!I97/'5.2.1 (incl tax)'!I96)*100</f>
        <v>54.980382230097455</v>
      </c>
      <c r="J97" s="59">
        <f>('5.2.1 (tax amount)'!J97/'5.2.1 (incl tax)'!J96)*100</f>
        <v>41.465937638539977</v>
      </c>
      <c r="K97" s="59">
        <f>('5.2.1 (tax amount)'!K97/'5.2.1 (incl tax)'!K96)*100</f>
        <v>51.397245621072344</v>
      </c>
      <c r="L97" s="59">
        <f>('5.2.1 (tax amount)'!L97/'5.2.1 (incl tax)'!L96)*100</f>
        <v>50.855365474339045</v>
      </c>
      <c r="M97" s="59">
        <f>('5.2.1 (tax amount)'!M97/'5.2.1 (incl tax)'!M96)*100</f>
        <v>41.635687732342006</v>
      </c>
      <c r="N97" s="59">
        <f>('5.2.1 (tax amount)'!N97/'5.2.1 (incl tax)'!N96)*100</f>
        <v>50.267170598201496</v>
      </c>
      <c r="O97" s="59">
        <f>('5.2.1 (tax amount)'!O97/'5.2.1 (incl tax)'!O96)*100</f>
        <v>49.433137549515081</v>
      </c>
      <c r="P97" s="59">
        <f>('5.2.1 (tax amount)'!P97/'5.2.1 (incl tax)'!P96)*100</f>
        <v>44.340995053826013</v>
      </c>
      <c r="Q97" s="59">
        <f>('5.2.1 (tax amount)'!Q97/'5.2.1 (incl tax)'!Q96)*100</f>
        <v>52.463525472375025</v>
      </c>
      <c r="R97" s="59">
        <f>('5.2.1 (tax amount)'!R97/'5.2.1 (incl tax)'!R96)*100</f>
        <v>63.151962291218368</v>
      </c>
      <c r="S97" s="59"/>
      <c r="T97" s="59"/>
      <c r="U97" s="59">
        <f>('5.2.1 (tax amount)'!U97/'5.2.1 (incl tax)'!U96)*100</f>
        <v>40.609951845906899</v>
      </c>
      <c r="V97" s="59">
        <f>('5.2.1 (tax amount)'!V97/'5.2.1 (incl tax)'!V96)*100</f>
        <v>52.27098749681042</v>
      </c>
      <c r="W97" s="59">
        <f>('5.2.1 (tax amount)'!W97/'5.2.1 (incl tax)'!W96)*100</f>
        <v>42.411642411642411</v>
      </c>
      <c r="X97" s="59">
        <f>('5.2.1 (tax amount)'!X97/'5.2.1 (incl tax)'!X96)*100</f>
        <v>49.187219730941706</v>
      </c>
      <c r="Y97" s="59">
        <f>('5.2.1 (tax amount)'!Y97/'5.2.1 (incl tax)'!Y96)*100</f>
        <v>41.123274631128041</v>
      </c>
      <c r="Z97" s="59">
        <f>('5.2.1 (tax amount)'!Z97/'5.2.1 (incl tax)'!Z96)*100</f>
        <v>41.854283927454659</v>
      </c>
      <c r="AA97" s="59">
        <f>('5.2.1 (tax amount)'!AA97/'5.2.1 (incl tax)'!AA96)*100</f>
        <v>40.294767870302131</v>
      </c>
      <c r="AB97" s="59">
        <f>('5.2.1 (tax amount)'!AB97/'5.2.1 (incl tax)'!AB96)*100</f>
        <v>48.548133314261193</v>
      </c>
      <c r="AC97" s="59"/>
      <c r="AD97" s="59">
        <f>('5.2.1 (tax amount)'!AD97/'5.2.1 (incl tax)'!AD96)*100</f>
        <v>51.859723698193406</v>
      </c>
      <c r="AE97" s="59">
        <f>('5.2.1 (tax amount)'!AE97/'5.2.1 (incl tax)'!AE96)*100</f>
        <v>48.307134220072548</v>
      </c>
      <c r="AF97" s="19">
        <f t="shared" si="2"/>
        <v>15</v>
      </c>
      <c r="AG97" s="19"/>
    </row>
    <row r="98" spans="1:33" ht="13" x14ac:dyDescent="0.3">
      <c r="A98" s="62">
        <v>2006</v>
      </c>
      <c r="B98" s="60">
        <f t="shared" si="3"/>
        <v>38838</v>
      </c>
      <c r="C98" s="61" t="s">
        <v>29</v>
      </c>
      <c r="D98" s="59">
        <f>('5.2.1 (tax amount)'!D98/'5.2.1 (incl tax)'!D97)*100</f>
        <v>48.790776152980882</v>
      </c>
      <c r="E98" s="59">
        <f>('5.2.1 (tax amount)'!E98/'5.2.1 (incl tax)'!E97)*100</f>
        <v>48.72115651932166</v>
      </c>
      <c r="F98" s="59">
        <f>('5.2.1 (tax amount)'!F98/'5.2.1 (incl tax)'!F97)*100</f>
        <v>52.388369678089305</v>
      </c>
      <c r="G98" s="59">
        <f>('5.2.1 (tax amount)'!G98/'5.2.1 (incl tax)'!G97)*100</f>
        <v>49.608468677494194</v>
      </c>
      <c r="H98" s="59">
        <f>('5.2.1 (tax amount)'!H98/'5.2.1 (incl tax)'!H97)*100</f>
        <v>53.683519369665134</v>
      </c>
      <c r="I98" s="59">
        <f>('5.2.1 (tax amount)'!I98/'5.2.1 (incl tax)'!I97)*100</f>
        <v>55.349500713266764</v>
      </c>
      <c r="J98" s="59">
        <f>('5.2.1 (tax amount)'!J98/'5.2.1 (incl tax)'!J97)*100</f>
        <v>41.121633619414027</v>
      </c>
      <c r="K98" s="59">
        <f>('5.2.1 (tax amount)'!K98/'5.2.1 (incl tax)'!K97)*100</f>
        <v>50.637111760021249</v>
      </c>
      <c r="L98" s="59">
        <f>('5.2.1 (tax amount)'!L98/'5.2.1 (incl tax)'!L97)*100</f>
        <v>51.025891548607717</v>
      </c>
      <c r="M98" s="59">
        <f>('5.2.1 (tax amount)'!M98/'5.2.1 (incl tax)'!M97)*100</f>
        <v>42.381026197488765</v>
      </c>
      <c r="N98" s="59">
        <f>('5.2.1 (tax amount)'!N98/'5.2.1 (incl tax)'!N97)*100</f>
        <v>50.425531914893618</v>
      </c>
      <c r="O98" s="59">
        <f>('5.2.1 (tax amount)'!O98/'5.2.1 (incl tax)'!O97)*100</f>
        <v>48.620876149269868</v>
      </c>
      <c r="P98" s="59">
        <f>('5.2.1 (tax amount)'!P98/'5.2.1 (incl tax)'!P97)*100</f>
        <v>44.073260073260073</v>
      </c>
      <c r="Q98" s="59">
        <f>('5.2.1 (tax amount)'!Q98/'5.2.1 (incl tax)'!Q97)*100</f>
        <v>52.846030374120254</v>
      </c>
      <c r="R98" s="59">
        <f>('5.2.1 (tax amount)'!R98/'5.2.1 (incl tax)'!R97)*100</f>
        <v>62.729765410785006</v>
      </c>
      <c r="S98" s="59"/>
      <c r="T98" s="59"/>
      <c r="U98" s="59">
        <f>('5.2.1 (tax amount)'!U98/'5.2.1 (incl tax)'!U97)*100</f>
        <v>39.586271744240719</v>
      </c>
      <c r="V98" s="59">
        <f>('5.2.1 (tax amount)'!V98/'5.2.1 (incl tax)'!V97)*100</f>
        <v>48.989479512735322</v>
      </c>
      <c r="W98" s="59">
        <f>('5.2.1 (tax amount)'!W98/'5.2.1 (incl tax)'!W97)*100</f>
        <v>43.217929419635389</v>
      </c>
      <c r="X98" s="59">
        <f>('5.2.1 (tax amount)'!X98/'5.2.1 (incl tax)'!X97)*100</f>
        <v>48.162748134591013</v>
      </c>
      <c r="Y98" s="59">
        <f>('5.2.1 (tax amount)'!Y98/'5.2.1 (incl tax)'!Y97)*100</f>
        <v>40.490411820182331</v>
      </c>
      <c r="Z98" s="59">
        <f>('5.2.1 (tax amount)'!Z98/'5.2.1 (incl tax)'!Z97)*100</f>
        <v>41.970977515547759</v>
      </c>
      <c r="AA98" s="59">
        <f>('5.2.1 (tax amount)'!AA98/'5.2.1 (incl tax)'!AA97)*100</f>
        <v>39.433362243422962</v>
      </c>
      <c r="AB98" s="59">
        <f>('5.2.1 (tax amount)'!AB98/'5.2.1 (incl tax)'!AB97)*100</f>
        <v>48.254107981220649</v>
      </c>
      <c r="AC98" s="59"/>
      <c r="AD98" s="59">
        <f>('5.2.1 (tax amount)'!AD98/'5.2.1 (incl tax)'!AD97)*100</f>
        <v>51.324682346580161</v>
      </c>
      <c r="AE98" s="59">
        <f>('5.2.1 (tax amount)'!AE98/'5.2.1 (incl tax)'!AE97)*100</f>
        <v>46.804153868655852</v>
      </c>
      <c r="AF98" s="19">
        <f t="shared" si="2"/>
        <v>15</v>
      </c>
      <c r="AG98" s="19"/>
    </row>
    <row r="99" spans="1:33" ht="13" x14ac:dyDescent="0.3">
      <c r="A99" s="62">
        <v>2006</v>
      </c>
      <c r="B99" s="60">
        <f t="shared" si="3"/>
        <v>38869</v>
      </c>
      <c r="C99" s="61" t="s">
        <v>14</v>
      </c>
      <c r="D99" s="59">
        <f>('5.2.1 (tax amount)'!D99/'5.2.1 (incl tax)'!D98)*100</f>
        <v>48.470522803114569</v>
      </c>
      <c r="E99" s="59">
        <f>('5.2.1 (tax amount)'!E99/'5.2.1 (incl tax)'!E98)*100</f>
        <v>48.002726653033392</v>
      </c>
      <c r="F99" s="59">
        <f>('5.2.1 (tax amount)'!F99/'5.2.1 (incl tax)'!F98)*100</f>
        <v>52.617151807857987</v>
      </c>
      <c r="G99" s="59">
        <f>('5.2.1 (tax amount)'!G99/'5.2.1 (incl tax)'!G98)*100</f>
        <v>47.544310648085499</v>
      </c>
      <c r="H99" s="59">
        <f>('5.2.1 (tax amount)'!H99/'5.2.1 (incl tax)'!H98)*100</f>
        <v>54.229848363926578</v>
      </c>
      <c r="I99" s="59">
        <f>('5.2.1 (tax amount)'!I99/'5.2.1 (incl tax)'!I98)*100</f>
        <v>55.209812782440295</v>
      </c>
      <c r="J99" s="59">
        <f>('5.2.1 (tax amount)'!J99/'5.2.1 (incl tax)'!J98)*100</f>
        <v>41.365401852405135</v>
      </c>
      <c r="K99" s="59">
        <f>('5.2.1 (tax amount)'!K99/'5.2.1 (incl tax)'!K98)*100</f>
        <v>49.948078920041539</v>
      </c>
      <c r="L99" s="59">
        <f>('5.2.1 (tax amount)'!L99/'5.2.1 (incl tax)'!L98)*100</f>
        <v>51.169053739747824</v>
      </c>
      <c r="M99" s="59">
        <f>('5.2.1 (tax amount)'!M99/'5.2.1 (incl tax)'!M98)*100</f>
        <v>42.355850981604576</v>
      </c>
      <c r="N99" s="59">
        <f>('5.2.1 (tax amount)'!N99/'5.2.1 (incl tax)'!N98)*100</f>
        <v>49.817470664928294</v>
      </c>
      <c r="O99" s="59">
        <f>('5.2.1 (tax amount)'!O99/'5.2.1 (incl tax)'!O98)*100</f>
        <v>49.222512728773914</v>
      </c>
      <c r="P99" s="59">
        <f>('5.2.1 (tax amount)'!P99/'5.2.1 (incl tax)'!P98)*100</f>
        <v>44.731729188462118</v>
      </c>
      <c r="Q99" s="59">
        <f>('5.2.1 (tax amount)'!Q99/'5.2.1 (incl tax)'!Q98)*100</f>
        <v>53.435114503816791</v>
      </c>
      <c r="R99" s="59">
        <f>('5.2.1 (tax amount)'!R99/'5.2.1 (incl tax)'!R98)*100</f>
        <v>63.127175916444813</v>
      </c>
      <c r="S99" s="59"/>
      <c r="T99" s="59"/>
      <c r="U99" s="59">
        <f>('5.2.1 (tax amount)'!U99/'5.2.1 (incl tax)'!U98)*100</f>
        <v>39.592795614722007</v>
      </c>
      <c r="V99" s="59">
        <f>('5.2.1 (tax amount)'!V99/'5.2.1 (incl tax)'!V98)*100</f>
        <v>49.250832408435073</v>
      </c>
      <c r="W99" s="59">
        <f>('5.2.1 (tax amount)'!W99/'5.2.1 (incl tax)'!W98)*100</f>
        <v>43.348431471229652</v>
      </c>
      <c r="X99" s="59">
        <f>('5.2.1 (tax amount)'!X99/'5.2.1 (incl tax)'!X98)*100</f>
        <v>48.476257973068741</v>
      </c>
      <c r="Y99" s="59">
        <f>('5.2.1 (tax amount)'!Y99/'5.2.1 (incl tax)'!Y98)*100</f>
        <v>39.723605977824199</v>
      </c>
      <c r="Z99" s="59">
        <f>('5.2.1 (tax amount)'!Z99/'5.2.1 (incl tax)'!Z98)*100</f>
        <v>42.279826114957331</v>
      </c>
      <c r="AA99" s="59">
        <f>('5.2.1 (tax amount)'!AA99/'5.2.1 (incl tax)'!AA98)*100</f>
        <v>38.831808585503161</v>
      </c>
      <c r="AB99" s="59">
        <f>('5.2.1 (tax amount)'!AB99/'5.2.1 (incl tax)'!AB98)*100</f>
        <v>48.382769414219709</v>
      </c>
      <c r="AC99" s="59"/>
      <c r="AD99" s="59">
        <f>('5.2.1 (tax amount)'!AD99/'5.2.1 (incl tax)'!AD98)*100</f>
        <v>51.577653326048342</v>
      </c>
      <c r="AE99" s="59">
        <f>('5.2.1 (tax amount)'!AE99/'5.2.1 (incl tax)'!AE98)*100</f>
        <v>47.692076379491809</v>
      </c>
      <c r="AF99" s="19">
        <f t="shared" si="2"/>
        <v>15</v>
      </c>
      <c r="AG99" s="19"/>
    </row>
    <row r="100" spans="1:33" ht="13" x14ac:dyDescent="0.3">
      <c r="A100" s="62">
        <v>2006</v>
      </c>
      <c r="B100" s="60">
        <f t="shared" si="3"/>
        <v>38899</v>
      </c>
      <c r="C100" s="61" t="s">
        <v>15</v>
      </c>
      <c r="D100" s="59">
        <f>('5.2.1 (tax amount)'!D100/'5.2.1 (incl tax)'!D99)*100</f>
        <v>48.65539229276407</v>
      </c>
      <c r="E100" s="59">
        <f>('5.2.1 (tax amount)'!E100/'5.2.1 (incl tax)'!E99)*100</f>
        <v>47.991284216260397</v>
      </c>
      <c r="F100" s="59">
        <f>('5.2.1 (tax amount)'!F100/'5.2.1 (incl tax)'!F99)*100</f>
        <v>51.858407079646021</v>
      </c>
      <c r="G100" s="59">
        <f>('5.2.1 (tax amount)'!G100/'5.2.1 (incl tax)'!G99)*100</f>
        <v>48.062755798090038</v>
      </c>
      <c r="H100" s="59">
        <f>('5.2.1 (tax amount)'!H100/'5.2.1 (incl tax)'!H99)*100</f>
        <v>53.712131062280591</v>
      </c>
      <c r="I100" s="59">
        <f>('5.2.1 (tax amount)'!I100/'5.2.1 (incl tax)'!I99)*100</f>
        <v>54.764013665696574</v>
      </c>
      <c r="J100" s="59">
        <f>('5.2.1 (tax amount)'!J100/'5.2.1 (incl tax)'!J99)*100</f>
        <v>42.126436781609186</v>
      </c>
      <c r="K100" s="59">
        <f>('5.2.1 (tax amount)'!K100/'5.2.1 (incl tax)'!K99)*100</f>
        <v>50.045155463811128</v>
      </c>
      <c r="L100" s="59">
        <f>('5.2.1 (tax amount)'!L100/'5.2.1 (incl tax)'!L99)*100</f>
        <v>50.872337865479487</v>
      </c>
      <c r="M100" s="59">
        <f>('5.2.1 (tax amount)'!M100/'5.2.1 (incl tax)'!M99)*100</f>
        <v>42.195121951219505</v>
      </c>
      <c r="N100" s="59">
        <f>('5.2.1 (tax amount)'!N100/'5.2.1 (incl tax)'!N99)*100</f>
        <v>49.475703324808187</v>
      </c>
      <c r="O100" s="59">
        <f>('5.2.1 (tax amount)'!O100/'5.2.1 (incl tax)'!O99)*100</f>
        <v>48.698336017176594</v>
      </c>
      <c r="P100" s="59">
        <f>('5.2.1 (tax amount)'!P100/'5.2.1 (incl tax)'!P99)*100</f>
        <v>44.023154848046303</v>
      </c>
      <c r="Q100" s="59">
        <f>('5.2.1 (tax amount)'!Q100/'5.2.1 (incl tax)'!Q99)*100</f>
        <v>52.837220485693678</v>
      </c>
      <c r="R100" s="59">
        <f>('5.2.1 (tax amount)'!R100/'5.2.1 (incl tax)'!R99)*100</f>
        <v>62.626672071341716</v>
      </c>
      <c r="S100" s="59"/>
      <c r="T100" s="59"/>
      <c r="U100" s="59">
        <f>('5.2.1 (tax amount)'!U100/'5.2.1 (incl tax)'!U99)*100</f>
        <v>39.411674110580627</v>
      </c>
      <c r="V100" s="59">
        <f>('5.2.1 (tax amount)'!V100/'5.2.1 (incl tax)'!V99)*100</f>
        <v>49.071909803382383</v>
      </c>
      <c r="W100" s="59">
        <f>('5.2.1 (tax amount)'!W100/'5.2.1 (incl tax)'!W99)*100</f>
        <v>43.014464168310326</v>
      </c>
      <c r="X100" s="59">
        <f>('5.2.1 (tax amount)'!X100/'5.2.1 (incl tax)'!X99)*100</f>
        <v>46.899930020993708</v>
      </c>
      <c r="Y100" s="59">
        <f>('5.2.1 (tax amount)'!Y100/'5.2.1 (incl tax)'!Y99)*100</f>
        <v>41.082802547770697</v>
      </c>
      <c r="Z100" s="59">
        <f>('5.2.1 (tax amount)'!Z100/'5.2.1 (incl tax)'!Z99)*100</f>
        <v>41.910607491344038</v>
      </c>
      <c r="AA100" s="59">
        <f>('5.2.1 (tax amount)'!AA100/'5.2.1 (incl tax)'!AA99)*100</f>
        <v>39.422114146760116</v>
      </c>
      <c r="AB100" s="59">
        <f>('5.2.1 (tax amount)'!AB100/'5.2.1 (incl tax)'!AB99)*100</f>
        <v>47.709644372896243</v>
      </c>
      <c r="AC100" s="59"/>
      <c r="AD100" s="59">
        <f>('5.2.1 (tax amount)'!AD100/'5.2.1 (incl tax)'!AD99)*100</f>
        <v>50.759714938819421</v>
      </c>
      <c r="AE100" s="59">
        <f>('5.2.1 (tax amount)'!AE100/'5.2.1 (incl tax)'!AE99)*100</f>
        <v>47.634632549836354</v>
      </c>
      <c r="AF100" s="19">
        <f t="shared" si="2"/>
        <v>15</v>
      </c>
      <c r="AG100" s="19"/>
    </row>
    <row r="101" spans="1:33" ht="13" x14ac:dyDescent="0.3">
      <c r="A101" s="62">
        <v>2006</v>
      </c>
      <c r="B101" s="60">
        <f t="shared" si="3"/>
        <v>38930</v>
      </c>
      <c r="C101" s="61" t="s">
        <v>16</v>
      </c>
      <c r="D101" s="59">
        <f>('5.2.1 (tax amount)'!D101/'5.2.1 (incl tax)'!D100)*100</f>
        <v>47.744774477447741</v>
      </c>
      <c r="E101" s="59">
        <f>('5.2.1 (tax amount)'!E101/'5.2.1 (incl tax)'!E100)*100</f>
        <v>48.596792668957619</v>
      </c>
      <c r="F101" s="59">
        <f>('5.2.1 (tax amount)'!F101/'5.2.1 (incl tax)'!F100)*100</f>
        <v>51.663028123796074</v>
      </c>
      <c r="G101" s="59">
        <f>('5.2.1 (tax amount)'!G101/'5.2.1 (incl tax)'!G100)*100</f>
        <v>48.657098195253653</v>
      </c>
      <c r="H101" s="59">
        <f>('5.2.1 (tax amount)'!H101/'5.2.1 (incl tax)'!H100)*100</f>
        <v>53.384250724255992</v>
      </c>
      <c r="I101" s="59">
        <f>('5.2.1 (tax amount)'!I101/'5.2.1 (incl tax)'!I100)*100</f>
        <v>54.44985893818928</v>
      </c>
      <c r="J101" s="59">
        <f>('5.2.1 (tax amount)'!J101/'5.2.1 (incl tax)'!J100)*100</f>
        <v>41.983953318745435</v>
      </c>
      <c r="K101" s="59">
        <f>('5.2.1 (tax amount)'!K101/'5.2.1 (incl tax)'!K100)*100</f>
        <v>50.10559662090813</v>
      </c>
      <c r="L101" s="59">
        <f>('5.2.1 (tax amount)'!L101/'5.2.1 (incl tax)'!L100)*100</f>
        <v>50.891429976638392</v>
      </c>
      <c r="M101" s="59">
        <f>('5.2.1 (tax amount)'!M101/'5.2.1 (incl tax)'!M100)*100</f>
        <v>41.568926123381573</v>
      </c>
      <c r="N101" s="59">
        <f>('5.2.1 (tax amount)'!N101/'5.2.1 (incl tax)'!N100)*100</f>
        <v>50.09306035628822</v>
      </c>
      <c r="O101" s="59">
        <f>('5.2.1 (tax amount)'!O101/'5.2.1 (incl tax)'!O100)*100</f>
        <v>48.391912064052107</v>
      </c>
      <c r="P101" s="59">
        <f>('5.2.1 (tax amount)'!P101/'5.2.1 (incl tax)'!P100)*100</f>
        <v>43.856554967666078</v>
      </c>
      <c r="Q101" s="59">
        <f>('5.2.1 (tax amount)'!Q101/'5.2.1 (incl tax)'!Q100)*100</f>
        <v>52.844036697247709</v>
      </c>
      <c r="R101" s="59">
        <f>('5.2.1 (tax amount)'!R101/'5.2.1 (incl tax)'!R100)*100</f>
        <v>62.286174280539342</v>
      </c>
      <c r="S101" s="59"/>
      <c r="T101" s="59"/>
      <c r="U101" s="59">
        <f>('5.2.1 (tax amount)'!U101/'5.2.1 (incl tax)'!U100)*100</f>
        <v>39.205877755197747</v>
      </c>
      <c r="V101" s="59">
        <f>('5.2.1 (tax amount)'!V101/'5.2.1 (incl tax)'!V100)*100</f>
        <v>48.982698961937714</v>
      </c>
      <c r="W101" s="59">
        <f>('5.2.1 (tax amount)'!W101/'5.2.1 (incl tax)'!W100)*100</f>
        <v>42.485596707818935</v>
      </c>
      <c r="X101" s="59">
        <f>('5.2.1 (tax amount)'!X101/'5.2.1 (incl tax)'!X100)*100</f>
        <v>47.435715300468814</v>
      </c>
      <c r="Y101" s="59">
        <f>('5.2.1 (tax amount)'!Y101/'5.2.1 (incl tax)'!Y100)*100</f>
        <v>41.61686586985391</v>
      </c>
      <c r="Z101" s="59">
        <f>('5.2.1 (tax amount)'!Z101/'5.2.1 (incl tax)'!Z100)*100</f>
        <v>41.677295918367349</v>
      </c>
      <c r="AA101" s="59">
        <f>('5.2.1 (tax amount)'!AA101/'5.2.1 (incl tax)'!AA100)*100</f>
        <v>39.215402431962936</v>
      </c>
      <c r="AB101" s="59">
        <f>('5.2.1 (tax amount)'!AB101/'5.2.1 (incl tax)'!AB100)*100</f>
        <v>47.454493742889639</v>
      </c>
      <c r="AC101" s="59"/>
      <c r="AD101" s="59">
        <f>('5.2.1 (tax amount)'!AD101/'5.2.1 (incl tax)'!AD100)*100</f>
        <v>51.282747386996064</v>
      </c>
      <c r="AE101" s="59">
        <f>('5.2.1 (tax amount)'!AE101/'5.2.1 (incl tax)'!AE100)*100</f>
        <v>47.008928571428577</v>
      </c>
      <c r="AF101" s="19">
        <f t="shared" si="2"/>
        <v>15</v>
      </c>
      <c r="AG101" s="19"/>
    </row>
    <row r="102" spans="1:33" ht="13" x14ac:dyDescent="0.3">
      <c r="A102" s="62">
        <v>2006</v>
      </c>
      <c r="B102" s="60">
        <f t="shared" si="3"/>
        <v>38961</v>
      </c>
      <c r="C102" s="61" t="s">
        <v>28</v>
      </c>
      <c r="D102" s="59">
        <f>('5.2.1 (tax amount)'!D102/'5.2.1 (incl tax)'!D101)*100</f>
        <v>50.029489826010021</v>
      </c>
      <c r="E102" s="59">
        <f>('5.2.1 (tax amount)'!E102/'5.2.1 (incl tax)'!E101)*100</f>
        <v>49.439210408254823</v>
      </c>
      <c r="F102" s="59">
        <f>('5.2.1 (tax amount)'!F102/'5.2.1 (incl tax)'!F101)*100</f>
        <v>54.913049625335788</v>
      </c>
      <c r="G102" s="59">
        <f>('5.2.1 (tax amount)'!G102/'5.2.1 (incl tax)'!G101)*100</f>
        <v>50.029664787896763</v>
      </c>
      <c r="H102" s="59">
        <f>('5.2.1 (tax amount)'!H102/'5.2.1 (incl tax)'!H101)*100</f>
        <v>55.53700612131329</v>
      </c>
      <c r="I102" s="59">
        <f>('5.2.1 (tax amount)'!I102/'5.2.1 (incl tax)'!I101)*100</f>
        <v>56.003191065017944</v>
      </c>
      <c r="J102" s="59">
        <f>('5.2.1 (tax amount)'!J102/'5.2.1 (incl tax)'!J101)*100</f>
        <v>42.954856361149112</v>
      </c>
      <c r="K102" s="59">
        <f>('5.2.1 (tax amount)'!K102/'5.2.1 (incl tax)'!K101)*100</f>
        <v>49.69397056908452</v>
      </c>
      <c r="L102" s="59">
        <f>('5.2.1 (tax amount)'!L102/'5.2.1 (incl tax)'!L101)*100</f>
        <v>52.321862607138279</v>
      </c>
      <c r="M102" s="59">
        <f>('5.2.1 (tax amount)'!M102/'5.2.1 (incl tax)'!M101)*100</f>
        <v>44.691983122362863</v>
      </c>
      <c r="N102" s="59">
        <f>('5.2.1 (tax amount)'!N102/'5.2.1 (incl tax)'!N101)*100</f>
        <v>51.350978770333612</v>
      </c>
      <c r="O102" s="59">
        <f>('5.2.1 (tax amount)'!O102/'5.2.1 (incl tax)'!O101)*100</f>
        <v>48.680071125700998</v>
      </c>
      <c r="P102" s="59">
        <f>('5.2.1 (tax amount)'!P102/'5.2.1 (incl tax)'!P101)*100</f>
        <v>45.624125602362817</v>
      </c>
      <c r="Q102" s="59">
        <f>('5.2.1 (tax amount)'!Q102/'5.2.1 (incl tax)'!Q101)*100</f>
        <v>55.793534654782498</v>
      </c>
      <c r="R102" s="59">
        <f>('5.2.1 (tax amount)'!R102/'5.2.1 (incl tax)'!R101)*100</f>
        <v>64.767552684528212</v>
      </c>
      <c r="S102" s="59"/>
      <c r="T102" s="59"/>
      <c r="U102" s="59">
        <f>('5.2.1 (tax amount)'!U102/'5.2.1 (incl tax)'!U101)*100</f>
        <v>40.253617298000322</v>
      </c>
      <c r="V102" s="59">
        <f>('5.2.1 (tax amount)'!V102/'5.2.1 (incl tax)'!V101)*100</f>
        <v>49.580190693041125</v>
      </c>
      <c r="W102" s="59">
        <f>('5.2.1 (tax amount)'!W102/'5.2.1 (incl tax)'!W101)*100</f>
        <v>43.874200794885084</v>
      </c>
      <c r="X102" s="59">
        <f>('5.2.1 (tax amount)'!X102/'5.2.1 (incl tax)'!X101)*100</f>
        <v>47.953216374269005</v>
      </c>
      <c r="Y102" s="59">
        <f>('5.2.1 (tax amount)'!Y102/'5.2.1 (incl tax)'!Y101)*100</f>
        <v>42.504711324310428</v>
      </c>
      <c r="Z102" s="59">
        <f>('5.2.1 (tax amount)'!Z102/'5.2.1 (incl tax)'!Z101)*100</f>
        <v>43.833964863933865</v>
      </c>
      <c r="AA102" s="59">
        <f>('5.2.1 (tax amount)'!AA102/'5.2.1 (incl tax)'!AA101)*100</f>
        <v>39.049260376274589</v>
      </c>
      <c r="AB102" s="59">
        <f>('5.2.1 (tax amount)'!AB102/'5.2.1 (incl tax)'!AB101)*100</f>
        <v>48.018784854710887</v>
      </c>
      <c r="AC102" s="59"/>
      <c r="AD102" s="59">
        <f>('5.2.1 (tax amount)'!AD102/'5.2.1 (incl tax)'!AD101)*100</f>
        <v>52.023678414096921</v>
      </c>
      <c r="AE102" s="59">
        <f>('5.2.1 (tax amount)'!AE102/'5.2.1 (incl tax)'!AE101)*100</f>
        <v>46.937564882099956</v>
      </c>
      <c r="AF102" s="19">
        <f t="shared" si="2"/>
        <v>15</v>
      </c>
      <c r="AG102" s="19"/>
    </row>
    <row r="103" spans="1:33" ht="13" x14ac:dyDescent="0.3">
      <c r="A103" s="62">
        <v>2006</v>
      </c>
      <c r="B103" s="60">
        <f t="shared" si="3"/>
        <v>38991</v>
      </c>
      <c r="C103" s="61" t="s">
        <v>17</v>
      </c>
      <c r="D103" s="59">
        <f>('5.2.1 (tax amount)'!D103/'5.2.1 (incl tax)'!D102)*100</f>
        <v>50.949992400060793</v>
      </c>
      <c r="E103" s="59">
        <f>('5.2.1 (tax amount)'!E103/'5.2.1 (incl tax)'!E102)*100</f>
        <v>49.697611127910491</v>
      </c>
      <c r="F103" s="59">
        <f>('5.2.1 (tax amount)'!F103/'5.2.1 (incl tax)'!F102)*100</f>
        <v>54.600365219834245</v>
      </c>
      <c r="G103" s="59">
        <f>('5.2.1 (tax amount)'!G103/'5.2.1 (incl tax)'!G102)*100</f>
        <v>49.160393746381011</v>
      </c>
      <c r="H103" s="59">
        <f>('5.2.1 (tax amount)'!H103/'5.2.1 (incl tax)'!H102)*100</f>
        <v>56.585925182743303</v>
      </c>
      <c r="I103" s="59">
        <f>('5.2.1 (tax amount)'!I103/'5.2.1 (incl tax)'!I102)*100</f>
        <v>56.785762803966847</v>
      </c>
      <c r="J103" s="59">
        <f>('5.2.1 (tax amount)'!J103/'5.2.1 (incl tax)'!J102)*100</f>
        <v>44.321640237065516</v>
      </c>
      <c r="K103" s="59">
        <f>('5.2.1 (tax amount)'!K103/'5.2.1 (incl tax)'!K102)*100</f>
        <v>50.252391073326244</v>
      </c>
      <c r="L103" s="59">
        <f>('5.2.1 (tax amount)'!L103/'5.2.1 (incl tax)'!L102)*100</f>
        <v>53.912696300239546</v>
      </c>
      <c r="M103" s="59">
        <f>('5.2.1 (tax amount)'!M103/'5.2.1 (incl tax)'!M102)*100</f>
        <v>44.260927594260927</v>
      </c>
      <c r="N103" s="59">
        <f>('5.2.1 (tax amount)'!N103/'5.2.1 (incl tax)'!N102)*100</f>
        <v>52.245996882527976</v>
      </c>
      <c r="O103" s="59">
        <f>('5.2.1 (tax amount)'!O103/'5.2.1 (incl tax)'!O102)*100</f>
        <v>50.783423634499933</v>
      </c>
      <c r="P103" s="59">
        <f>('5.2.1 (tax amount)'!P103/'5.2.1 (incl tax)'!P102)*100</f>
        <v>46.723692704970951</v>
      </c>
      <c r="Q103" s="59">
        <f>('5.2.1 (tax amount)'!Q103/'5.2.1 (incl tax)'!Q102)*100</f>
        <v>55.960086299892133</v>
      </c>
      <c r="R103" s="59">
        <f>('5.2.1 (tax amount)'!R103/'5.2.1 (incl tax)'!R102)*100</f>
        <v>66.37158469945355</v>
      </c>
      <c r="S103" s="59"/>
      <c r="T103" s="59"/>
      <c r="U103" s="59">
        <f>('5.2.1 (tax amount)'!U103/'5.2.1 (incl tax)'!U102)*100</f>
        <v>41.693867033155819</v>
      </c>
      <c r="V103" s="59">
        <f>('5.2.1 (tax amount)'!V103/'5.2.1 (incl tax)'!V102)*100</f>
        <v>50.810014727540512</v>
      </c>
      <c r="W103" s="59">
        <f>('5.2.1 (tax amount)'!W103/'5.2.1 (incl tax)'!W102)*100</f>
        <v>45.148443157132512</v>
      </c>
      <c r="X103" s="59">
        <f>('5.2.1 (tax amount)'!X103/'5.2.1 (incl tax)'!X102)*100</f>
        <v>49.427312775330392</v>
      </c>
      <c r="Y103" s="59">
        <f>('5.2.1 (tax amount)'!Y103/'5.2.1 (incl tax)'!Y102)*100</f>
        <v>43.279094446409623</v>
      </c>
      <c r="Z103" s="59">
        <f>('5.2.1 (tax amount)'!Z103/'5.2.1 (incl tax)'!Z102)*100</f>
        <v>44.191742477256824</v>
      </c>
      <c r="AA103" s="59">
        <f>('5.2.1 (tax amount)'!AA103/'5.2.1 (incl tax)'!AA102)*100</f>
        <v>40.178032589016297</v>
      </c>
      <c r="AB103" s="59">
        <f>('5.2.1 (tax amount)'!AB103/'5.2.1 (incl tax)'!AB102)*100</f>
        <v>48.943503671512069</v>
      </c>
      <c r="AC103" s="59"/>
      <c r="AD103" s="59">
        <f>('5.2.1 (tax amount)'!AD103/'5.2.1 (incl tax)'!AD102)*100</f>
        <v>53.948688548086565</v>
      </c>
      <c r="AE103" s="59">
        <f>('5.2.1 (tax amount)'!AE103/'5.2.1 (incl tax)'!AE102)*100</f>
        <v>51.124841571609622</v>
      </c>
      <c r="AF103" s="19">
        <f t="shared" si="2"/>
        <v>15</v>
      </c>
      <c r="AG103" s="19"/>
    </row>
    <row r="104" spans="1:33" ht="13" x14ac:dyDescent="0.3">
      <c r="A104" s="62">
        <v>2006</v>
      </c>
      <c r="B104" s="60">
        <f t="shared" si="3"/>
        <v>39022</v>
      </c>
      <c r="C104" s="61" t="s">
        <v>27</v>
      </c>
      <c r="D104" s="59">
        <f>('5.2.1 (tax amount)'!D104/'5.2.1 (incl tax)'!D103)*100</f>
        <v>51.407475772958001</v>
      </c>
      <c r="E104" s="59">
        <f>('5.2.1 (tax amount)'!E104/'5.2.1 (incl tax)'!E103)*100</f>
        <v>53.381130845690073</v>
      </c>
      <c r="F104" s="59">
        <f>('5.2.1 (tax amount)'!F104/'5.2.1 (incl tax)'!F103)*100</f>
        <v>54.465408805031444</v>
      </c>
      <c r="G104" s="59">
        <f>('5.2.1 (tax amount)'!G104/'5.2.1 (incl tax)'!G103)*100</f>
        <v>50.224215246636781</v>
      </c>
      <c r="H104" s="59">
        <f>('5.2.1 (tax amount)'!H104/'5.2.1 (incl tax)'!H103)*100</f>
        <v>56.83225341972642</v>
      </c>
      <c r="I104" s="59">
        <f>('5.2.1 (tax amount)'!I104/'5.2.1 (incl tax)'!I103)*100</f>
        <v>57.922584238373709</v>
      </c>
      <c r="J104" s="59">
        <f>('5.2.1 (tax amount)'!J104/'5.2.1 (incl tax)'!J103)*100</f>
        <v>44.528605962933113</v>
      </c>
      <c r="K104" s="59">
        <f>('5.2.1 (tax amount)'!K104/'5.2.1 (incl tax)'!K103)*100</f>
        <v>52.440922597990657</v>
      </c>
      <c r="L104" s="59">
        <f>('5.2.1 (tax amount)'!L104/'5.2.1 (incl tax)'!L103)*100</f>
        <v>53.930043888815007</v>
      </c>
      <c r="M104" s="59">
        <f>('5.2.1 (tax amount)'!M104/'5.2.1 (incl tax)'!M103)*100</f>
        <v>45.319772453025344</v>
      </c>
      <c r="N104" s="59">
        <f>('5.2.1 (tax amount)'!N104/'5.2.1 (incl tax)'!N103)*100</f>
        <v>52.811735941320293</v>
      </c>
      <c r="O104" s="59">
        <f>('5.2.1 (tax amount)'!O104/'5.2.1 (incl tax)'!O103)*100</f>
        <v>51.084230712494481</v>
      </c>
      <c r="P104" s="59">
        <f>('5.2.1 (tax amount)'!P104/'5.2.1 (incl tax)'!P103)*100</f>
        <v>47.182753552180294</v>
      </c>
      <c r="Q104" s="59">
        <f>('5.2.1 (tax amount)'!Q104/'5.2.1 (incl tax)'!Q103)*100</f>
        <v>56.136847710330137</v>
      </c>
      <c r="R104" s="59">
        <f>('5.2.1 (tax amount)'!R104/'5.2.1 (incl tax)'!R103)*100</f>
        <v>66.604457130310678</v>
      </c>
      <c r="S104" s="59"/>
      <c r="T104" s="59"/>
      <c r="U104" s="59">
        <f>('5.2.1 (tax amount)'!U104/'5.2.1 (incl tax)'!U103)*100</f>
        <v>41.691265844764722</v>
      </c>
      <c r="V104" s="59">
        <f>('5.2.1 (tax amount)'!V104/'5.2.1 (incl tax)'!V103)*100</f>
        <v>51.304476726949297</v>
      </c>
      <c r="W104" s="59">
        <f>('5.2.1 (tax amount)'!W104/'5.2.1 (incl tax)'!W103)*100</f>
        <v>44.307800421644416</v>
      </c>
      <c r="X104" s="59">
        <f>('5.2.1 (tax amount)'!X104/'5.2.1 (incl tax)'!X103)*100</f>
        <v>50.26556506344054</v>
      </c>
      <c r="Y104" s="59">
        <f>('5.2.1 (tax amount)'!Y104/'5.2.1 (incl tax)'!Y103)*100</f>
        <v>43.53402208763805</v>
      </c>
      <c r="Z104" s="59">
        <f>('5.2.1 (tax amount)'!Z104/'5.2.1 (incl tax)'!Z103)*100</f>
        <v>44.331344331344333</v>
      </c>
      <c r="AA104" s="59">
        <f>('5.2.1 (tax amount)'!AA104/'5.2.1 (incl tax)'!AA103)*100</f>
        <v>42.35872235872236</v>
      </c>
      <c r="AB104" s="59">
        <f>('5.2.1 (tax amount)'!AB104/'5.2.1 (incl tax)'!AB103)*100</f>
        <v>49.356480095779695</v>
      </c>
      <c r="AC104" s="59"/>
      <c r="AD104" s="59">
        <f>('5.2.1 (tax amount)'!AD104/'5.2.1 (incl tax)'!AD103)*100</f>
        <v>54.337964275588327</v>
      </c>
      <c r="AE104" s="59">
        <f>('5.2.1 (tax amount)'!AE104/'5.2.1 (incl tax)'!AE103)*100</f>
        <v>51.39486688984536</v>
      </c>
      <c r="AF104" s="19">
        <f t="shared" si="2"/>
        <v>15</v>
      </c>
      <c r="AG104" s="19"/>
    </row>
    <row r="105" spans="1:33" ht="13" x14ac:dyDescent="0.3">
      <c r="A105" s="62">
        <v>2006</v>
      </c>
      <c r="B105" s="60">
        <f t="shared" si="3"/>
        <v>39052</v>
      </c>
      <c r="C105" s="61" t="s">
        <v>28</v>
      </c>
      <c r="D105" s="59">
        <f>('5.2.1 (tax amount)'!D105/'5.2.1 (incl tax)'!D104)*100</f>
        <v>51.339698182938101</v>
      </c>
      <c r="E105" s="59">
        <f>('5.2.1 (tax amount)'!E105/'5.2.1 (incl tax)'!E104)*100</f>
        <v>50.757575757575758</v>
      </c>
      <c r="F105" s="59">
        <f>('5.2.1 (tax amount)'!F105/'5.2.1 (incl tax)'!F104)*100</f>
        <v>54.647887323943657</v>
      </c>
      <c r="G105" s="59">
        <f>('5.2.1 (tax amount)'!G105/'5.2.1 (incl tax)'!G104)*100</f>
        <v>49.837085308056871</v>
      </c>
      <c r="H105" s="59">
        <f>('5.2.1 (tax amount)'!H105/'5.2.1 (incl tax)'!H104)*100</f>
        <v>56.973035662510874</v>
      </c>
      <c r="I105" s="59">
        <f>('5.2.1 (tax amount)'!I105/'5.2.1 (incl tax)'!I104)*100</f>
        <v>57.674677038477562</v>
      </c>
      <c r="J105" s="59">
        <f>('5.2.1 (tax amount)'!J105/'5.2.1 (incl tax)'!J104)*100</f>
        <v>44.431909750201456</v>
      </c>
      <c r="K105" s="59">
        <f>('5.2.1 (tax amount)'!K105/'5.2.1 (incl tax)'!K104)*100</f>
        <v>53.157589803012748</v>
      </c>
      <c r="L105" s="59">
        <f>('5.2.1 (tax amount)'!L105/'5.2.1 (incl tax)'!L104)*100</f>
        <v>54.01069518716578</v>
      </c>
      <c r="M105" s="59">
        <f>('5.2.1 (tax amount)'!M105/'5.2.1 (incl tax)'!M104)*100</f>
        <v>44.773074961754197</v>
      </c>
      <c r="N105" s="59">
        <f>('5.2.1 (tax amount)'!N105/'5.2.1 (incl tax)'!N104)*100</f>
        <v>52.695127210004308</v>
      </c>
      <c r="O105" s="59">
        <f>('5.2.1 (tax amount)'!O105/'5.2.1 (incl tax)'!O104)*100</f>
        <v>51.110781990521325</v>
      </c>
      <c r="P105" s="59">
        <f>('5.2.1 (tax amount)'!P105/'5.2.1 (incl tax)'!P104)*100</f>
        <v>47.133966590239105</v>
      </c>
      <c r="Q105" s="59">
        <f>('5.2.1 (tax amount)'!Q105/'5.2.1 (incl tax)'!Q104)*100</f>
        <v>56.871523538190203</v>
      </c>
      <c r="R105" s="59">
        <f>('5.2.1 (tax amount)'!R105/'5.2.1 (incl tax)'!R104)*100</f>
        <v>66.759626729593492</v>
      </c>
      <c r="S105" s="59"/>
      <c r="T105" s="59"/>
      <c r="U105" s="59">
        <f>('5.2.1 (tax amount)'!U105/'5.2.1 (incl tax)'!U104)*100</f>
        <v>41.782006920415228</v>
      </c>
      <c r="V105" s="59">
        <f>('5.2.1 (tax amount)'!V105/'5.2.1 (incl tax)'!V104)*100</f>
        <v>51.734361102875766</v>
      </c>
      <c r="W105" s="59">
        <f>('5.2.1 (tax amount)'!W105/'5.2.1 (incl tax)'!W104)*100</f>
        <v>44.363957597173147</v>
      </c>
      <c r="X105" s="59">
        <f>('5.2.1 (tax amount)'!X105/'5.2.1 (incl tax)'!X104)*100</f>
        <v>50.587893743649289</v>
      </c>
      <c r="Y105" s="59">
        <f>('5.2.1 (tax amount)'!Y105/'5.2.1 (incl tax)'!Y104)*100</f>
        <v>43.332147937411101</v>
      </c>
      <c r="Z105" s="59">
        <f>('5.2.1 (tax amount)'!Z105/'5.2.1 (incl tax)'!Z104)*100</f>
        <v>44.383706577323224</v>
      </c>
      <c r="AA105" s="59">
        <f>('5.2.1 (tax amount)'!AA105/'5.2.1 (incl tax)'!AA104)*100</f>
        <v>42.350041084634348</v>
      </c>
      <c r="AB105" s="59">
        <f>('5.2.1 (tax amount)'!AB105/'5.2.1 (incl tax)'!AB104)*100</f>
        <v>50.849836270076409</v>
      </c>
      <c r="AC105" s="59"/>
      <c r="AD105" s="59">
        <f>('5.2.1 (tax amount)'!AD105/'5.2.1 (incl tax)'!AD104)*100</f>
        <v>54.697893569844794</v>
      </c>
      <c r="AE105" s="59">
        <f>('5.2.1 (tax amount)'!AE105/'5.2.1 (incl tax)'!AE104)*100</f>
        <v>50.955313437549343</v>
      </c>
      <c r="AF105" s="19">
        <f t="shared" si="2"/>
        <v>15</v>
      </c>
      <c r="AG105" s="19"/>
    </row>
    <row r="106" spans="1:33" ht="13" x14ac:dyDescent="0.3">
      <c r="A106" s="62">
        <v>2007</v>
      </c>
      <c r="B106" s="60">
        <f t="shared" si="3"/>
        <v>39083</v>
      </c>
      <c r="C106" s="61" t="s">
        <v>29</v>
      </c>
      <c r="D106" s="59">
        <f>('5.2.1 (tax amount)'!D106/'5.2.1 (incl tax)'!D105)*100</f>
        <v>52.52558063992204</v>
      </c>
      <c r="E106" s="59">
        <f>('5.2.1 (tax amount)'!E106/'5.2.1 (incl tax)'!E105)*100</f>
        <v>52.752293577981661</v>
      </c>
      <c r="F106" s="59">
        <f>('5.2.1 (tax amount)'!F106/'5.2.1 (incl tax)'!F105)*100</f>
        <v>57.096724588651391</v>
      </c>
      <c r="G106" s="59">
        <f>('5.2.1 (tax amount)'!G106/'5.2.1 (incl tax)'!G105)*100</f>
        <v>51.353062193385036</v>
      </c>
      <c r="H106" s="59">
        <f>('5.2.1 (tax amount)'!H106/'5.2.1 (incl tax)'!H105)*100</f>
        <v>57.625845229151004</v>
      </c>
      <c r="I106" s="59">
        <f>('5.2.1 (tax amount)'!I106/'5.2.1 (incl tax)'!I105)*100</f>
        <v>60.92004063270933</v>
      </c>
      <c r="J106" s="59">
        <f>('5.2.1 (tax amount)'!J106/'5.2.1 (incl tax)'!J105)*100</f>
        <v>45.730392969656783</v>
      </c>
      <c r="K106" s="59">
        <f>('5.2.1 (tax amount)'!K106/'5.2.1 (incl tax)'!K105)*100</f>
        <v>53.024282560706403</v>
      </c>
      <c r="L106" s="59">
        <f>('5.2.1 (tax amount)'!L106/'5.2.1 (incl tax)'!L105)*100</f>
        <v>54.550484094052557</v>
      </c>
      <c r="M106" s="59">
        <f>('5.2.1 (tax amount)'!M106/'5.2.1 (incl tax)'!M105)*100</f>
        <v>47.31934731934733</v>
      </c>
      <c r="N106" s="59">
        <f>('5.2.1 (tax amount)'!N106/'5.2.1 (incl tax)'!N105)*100</f>
        <v>53.732468707585589</v>
      </c>
      <c r="O106" s="59">
        <f>('5.2.1 (tax amount)'!O106/'5.2.1 (incl tax)'!O105)*100</f>
        <v>53.131524008350731</v>
      </c>
      <c r="P106" s="59">
        <f>('5.2.1 (tax amount)'!P106/'5.2.1 (incl tax)'!P105)*100</f>
        <v>48.746803069053705</v>
      </c>
      <c r="Q106" s="59">
        <f>('5.2.1 (tax amount)'!Q106/'5.2.1 (incl tax)'!Q105)*100</f>
        <v>58.58614768174013</v>
      </c>
      <c r="R106" s="59">
        <f>('5.2.1 (tax amount)'!R106/'5.2.1 (incl tax)'!R105)*100</f>
        <v>67.771216097987747</v>
      </c>
      <c r="S106" s="59"/>
      <c r="T106" s="59"/>
      <c r="U106" s="59">
        <f>('5.2.1 (tax amount)'!U106/'5.2.1 (incl tax)'!U105)*100</f>
        <v>42.784070149799049</v>
      </c>
      <c r="V106" s="59">
        <f>('5.2.1 (tax amount)'!V106/'5.2.1 (incl tax)'!V105)*100</f>
        <v>52.450904592546777</v>
      </c>
      <c r="W106" s="59">
        <f>('5.2.1 (tax amount)'!W106/'5.2.1 (incl tax)'!W105)*100</f>
        <v>45.52266766579244</v>
      </c>
      <c r="X106" s="59">
        <f>('5.2.1 (tax amount)'!X106/'5.2.1 (incl tax)'!X105)*100</f>
        <v>52.401678843463387</v>
      </c>
      <c r="Y106" s="59">
        <f>('5.2.1 (tax amount)'!Y106/'5.2.1 (incl tax)'!Y105)*100</f>
        <v>44.782150386507382</v>
      </c>
      <c r="Z106" s="59">
        <f>('5.2.1 (tax amount)'!Z106/'5.2.1 (incl tax)'!Z105)*100</f>
        <v>45.498692566305564</v>
      </c>
      <c r="AA106" s="59">
        <f>('5.2.1 (tax amount)'!AA106/'5.2.1 (incl tax)'!AA105)*100</f>
        <v>42.339926248742877</v>
      </c>
      <c r="AB106" s="59">
        <f>('5.2.1 (tax amount)'!AB106/'5.2.1 (incl tax)'!AB105)*100</f>
        <v>51.502642007926028</v>
      </c>
      <c r="AC106" s="59"/>
      <c r="AD106" s="59">
        <f>('5.2.1 (tax amount)'!AD106/'5.2.1 (incl tax)'!AD105)*100</f>
        <v>56.329113924050631</v>
      </c>
      <c r="AE106" s="59">
        <f>('5.2.1 (tax amount)'!AE106/'5.2.1 (incl tax)'!AE105)*100</f>
        <v>51.660092044707426</v>
      </c>
      <c r="AF106" s="19">
        <f t="shared" si="2"/>
        <v>15</v>
      </c>
      <c r="AG106" s="19"/>
    </row>
    <row r="107" spans="1:33" ht="13" x14ac:dyDescent="0.3">
      <c r="A107" s="62">
        <v>2007</v>
      </c>
      <c r="B107" s="60">
        <f t="shared" si="3"/>
        <v>39114</v>
      </c>
      <c r="C107" s="61" t="s">
        <v>14</v>
      </c>
      <c r="D107" s="59">
        <f>('5.2.1 (tax amount)'!D107/'5.2.1 (incl tax)'!D106)*100</f>
        <v>52.487961476725516</v>
      </c>
      <c r="E107" s="59">
        <f>('5.2.1 (tax amount)'!E107/'5.2.1 (incl tax)'!E106)*100</f>
        <v>51.789374113195649</v>
      </c>
      <c r="F107" s="59">
        <f>('5.2.1 (tax amount)'!F107/'5.2.1 (incl tax)'!F106)*100</f>
        <v>55.635141061248348</v>
      </c>
      <c r="G107" s="59">
        <f>('5.2.1 (tax amount)'!G107/'5.2.1 (incl tax)'!G106)*100</f>
        <v>50.287878787878782</v>
      </c>
      <c r="H107" s="59">
        <f>('5.2.1 (tax amount)'!H107/'5.2.1 (incl tax)'!H106)*100</f>
        <v>57.938718662952645</v>
      </c>
      <c r="I107" s="59">
        <f>('5.2.1 (tax amount)'!I107/'5.2.1 (incl tax)'!I106)*100</f>
        <v>59.698366149979051</v>
      </c>
      <c r="J107" s="59">
        <f>('5.2.1 (tax amount)'!J107/'5.2.1 (incl tax)'!J106)*100</f>
        <v>46.095174929530764</v>
      </c>
      <c r="K107" s="59">
        <f>('5.2.1 (tax amount)'!K107/'5.2.1 (incl tax)'!K106)*100</f>
        <v>53.12408759124088</v>
      </c>
      <c r="L107" s="59">
        <f>('5.2.1 (tax amount)'!L107/'5.2.1 (incl tax)'!L106)*100</f>
        <v>55.125</v>
      </c>
      <c r="M107" s="59">
        <f>('5.2.1 (tax amount)'!M107/'5.2.1 (incl tax)'!M106)*100</f>
        <v>46.438450899031814</v>
      </c>
      <c r="N107" s="59">
        <f>('5.2.1 (tax amount)'!N107/'5.2.1 (incl tax)'!N106)*100</f>
        <v>52.750762084482517</v>
      </c>
      <c r="O107" s="59">
        <f>('5.2.1 (tax amount)'!O107/'5.2.1 (incl tax)'!O106)*100</f>
        <v>53.885542168674696</v>
      </c>
      <c r="P107" s="59">
        <f>('5.2.1 (tax amount)'!P107/'5.2.1 (incl tax)'!P106)*100</f>
        <v>48.421052631578945</v>
      </c>
      <c r="Q107" s="59">
        <f>('5.2.1 (tax amount)'!Q107/'5.2.1 (incl tax)'!Q106)*100</f>
        <v>57.057220708446877</v>
      </c>
      <c r="R107" s="59">
        <f>('5.2.1 (tax amount)'!R107/'5.2.1 (incl tax)'!R106)*100</f>
        <v>68.507429585273911</v>
      </c>
      <c r="S107" s="59"/>
      <c r="T107" s="59"/>
      <c r="U107" s="59">
        <f>('5.2.1 (tax amount)'!U107/'5.2.1 (incl tax)'!U106)*100</f>
        <v>43.192660550458712</v>
      </c>
      <c r="V107" s="59">
        <f>('5.2.1 (tax amount)'!V107/'5.2.1 (incl tax)'!V106)*100</f>
        <v>53.603603603603602</v>
      </c>
      <c r="W107" s="59">
        <f>('5.2.1 (tax amount)'!W107/'5.2.1 (incl tax)'!W106)*100</f>
        <v>45.05654870485224</v>
      </c>
      <c r="X107" s="59">
        <f>('5.2.1 (tax amount)'!X107/'5.2.1 (incl tax)'!X106)*100</f>
        <v>52.251276496982825</v>
      </c>
      <c r="Y107" s="59">
        <f>('5.2.1 (tax amount)'!Y107/'5.2.1 (incl tax)'!Y106)*100</f>
        <v>45.26204340921123</v>
      </c>
      <c r="Z107" s="59">
        <f>('5.2.1 (tax amount)'!Z107/'5.2.1 (incl tax)'!Z106)*100</f>
        <v>45.011811739051424</v>
      </c>
      <c r="AA107" s="59">
        <f>('5.2.1 (tax amount)'!AA107/'5.2.1 (incl tax)'!AA106)*100</f>
        <v>42.357427055702914</v>
      </c>
      <c r="AB107" s="59">
        <f>('5.2.1 (tax amount)'!AB107/'5.2.1 (incl tax)'!AB106)*100</f>
        <v>51.820915469428662</v>
      </c>
      <c r="AC107" s="59"/>
      <c r="AD107" s="59">
        <f>('5.2.1 (tax amount)'!AD107/'5.2.1 (incl tax)'!AD106)*100</f>
        <v>56.50145772594751</v>
      </c>
      <c r="AE107" s="59">
        <f>('5.2.1 (tax amount)'!AE107/'5.2.1 (incl tax)'!AE106)*100</f>
        <v>53.116531165311656</v>
      </c>
      <c r="AF107" s="19">
        <f t="shared" si="2"/>
        <v>15</v>
      </c>
      <c r="AG107" s="19"/>
    </row>
    <row r="108" spans="1:33" ht="13" x14ac:dyDescent="0.3">
      <c r="A108" s="62">
        <v>2007</v>
      </c>
      <c r="B108" s="60">
        <f t="shared" si="3"/>
        <v>39142</v>
      </c>
      <c r="C108" s="61" t="s">
        <v>14</v>
      </c>
      <c r="D108" s="59">
        <f>('5.2.1 (tax amount)'!D108/'5.2.1 (incl tax)'!D107)*100</f>
        <v>51.444647201946481</v>
      </c>
      <c r="E108" s="59">
        <f>('5.2.1 (tax amount)'!E108/'5.2.1 (incl tax)'!E107)*100</f>
        <v>50.952097590002978</v>
      </c>
      <c r="F108" s="59">
        <f>('5.2.1 (tax amount)'!F108/'5.2.1 (incl tax)'!F107)*100</f>
        <v>54.908532327887173</v>
      </c>
      <c r="G108" s="59">
        <f>('5.2.1 (tax amount)'!G108/'5.2.1 (incl tax)'!G107)*100</f>
        <v>50.02199736031676</v>
      </c>
      <c r="H108" s="59">
        <f>('5.2.1 (tax amount)'!H108/'5.2.1 (incl tax)'!H107)*100</f>
        <v>56.947353721547266</v>
      </c>
      <c r="I108" s="59">
        <f>('5.2.1 (tax amount)'!I108/'5.2.1 (incl tax)'!I107)*100</f>
        <v>58.702889865494733</v>
      </c>
      <c r="J108" s="59">
        <f>('5.2.1 (tax amount)'!J108/'5.2.1 (incl tax)'!J107)*100</f>
        <v>45.650095602294456</v>
      </c>
      <c r="K108" s="59">
        <f>('5.2.1 (tax amount)'!K108/'5.2.1 (incl tax)'!K107)*100</f>
        <v>53.722479721900349</v>
      </c>
      <c r="L108" s="59">
        <f>('5.2.1 (tax amount)'!L108/'5.2.1 (incl tax)'!L107)*100</f>
        <v>54.183740912095182</v>
      </c>
      <c r="M108" s="59">
        <f>('5.2.1 (tax amount)'!M108/'5.2.1 (incl tax)'!M107)*100</f>
        <v>45.932934926958836</v>
      </c>
      <c r="N108" s="59">
        <f>('5.2.1 (tax amount)'!N108/'5.2.1 (incl tax)'!N107)*100</f>
        <v>52.386969952260607</v>
      </c>
      <c r="O108" s="59">
        <f>('5.2.1 (tax amount)'!O108/'5.2.1 (incl tax)'!O107)*100</f>
        <v>53.043353430950326</v>
      </c>
      <c r="P108" s="59">
        <f>('5.2.1 (tax amount)'!P108/'5.2.1 (incl tax)'!P107)*100</f>
        <v>47.514689534699066</v>
      </c>
      <c r="Q108" s="59">
        <f>('5.2.1 (tax amount)'!Q108/'5.2.1 (incl tax)'!Q107)*100</f>
        <v>56.689951638903814</v>
      </c>
      <c r="R108" s="59">
        <f>('5.2.1 (tax amount)'!R108/'5.2.1 (incl tax)'!R107)*100</f>
        <v>67.361111111111114</v>
      </c>
      <c r="S108" s="59"/>
      <c r="T108" s="59"/>
      <c r="U108" s="59">
        <f>('5.2.1 (tax amount)'!U108/'5.2.1 (incl tax)'!U107)*100</f>
        <v>42.349869451697138</v>
      </c>
      <c r="V108" s="59">
        <f>('5.2.1 (tax amount)'!V108/'5.2.1 (incl tax)'!V107)*100</f>
        <v>52.614727854855929</v>
      </c>
      <c r="W108" s="59">
        <f>('5.2.1 (tax amount)'!W108/'5.2.1 (incl tax)'!W107)*100</f>
        <v>44.257751602286504</v>
      </c>
      <c r="X108" s="59">
        <f>('5.2.1 (tax amount)'!X108/'5.2.1 (incl tax)'!X107)*100</f>
        <v>51.721622410271372</v>
      </c>
      <c r="Y108" s="59">
        <f>('5.2.1 (tax amount)'!Y108/'5.2.1 (incl tax)'!Y107)*100</f>
        <v>44.726897973205084</v>
      </c>
      <c r="Z108" s="59">
        <f>('5.2.1 (tax amount)'!Z108/'5.2.1 (incl tax)'!Z107)*100</f>
        <v>44.157187176835578</v>
      </c>
      <c r="AA108" s="59">
        <f>('5.2.1 (tax amount)'!AA108/'5.2.1 (incl tax)'!AA107)*100</f>
        <v>42.348754448398573</v>
      </c>
      <c r="AB108" s="59">
        <f>('5.2.1 (tax amount)'!AB108/'5.2.1 (incl tax)'!AB107)*100</f>
        <v>51.163158727646774</v>
      </c>
      <c r="AC108" s="59"/>
      <c r="AD108" s="59">
        <f>('5.2.1 (tax amount)'!AD108/'5.2.1 (incl tax)'!AD107)*100</f>
        <v>55.866996427589996</v>
      </c>
      <c r="AE108" s="59">
        <f>('5.2.1 (tax amount)'!AE108/'5.2.1 (incl tax)'!AE107)*100</f>
        <v>52.310924369747902</v>
      </c>
      <c r="AF108" s="19">
        <f t="shared" si="2"/>
        <v>15</v>
      </c>
      <c r="AG108" s="19"/>
    </row>
    <row r="109" spans="1:33" ht="13" x14ac:dyDescent="0.3">
      <c r="A109" s="62">
        <v>2007</v>
      </c>
      <c r="B109" s="60">
        <f t="shared" si="3"/>
        <v>39173</v>
      </c>
      <c r="C109" s="61" t="s">
        <v>17</v>
      </c>
      <c r="D109" s="59">
        <f>('5.2.1 (tax amount)'!D109/'5.2.1 (incl tax)'!D108)*100</f>
        <v>50.777279521674146</v>
      </c>
      <c r="E109" s="59">
        <f>('5.2.1 (tax amount)'!E109/'5.2.1 (incl tax)'!E108)*100</f>
        <v>50.381008206330591</v>
      </c>
      <c r="F109" s="59">
        <f>('5.2.1 (tax amount)'!F109/'5.2.1 (incl tax)'!F108)*100</f>
        <v>53.912096883929784</v>
      </c>
      <c r="G109" s="59">
        <f>('5.2.1 (tax amount)'!G109/'5.2.1 (incl tax)'!G108)*100</f>
        <v>49.239816408491102</v>
      </c>
      <c r="H109" s="59">
        <f>('5.2.1 (tax amount)'!H109/'5.2.1 (incl tax)'!H108)*100</f>
        <v>56.269786648313847</v>
      </c>
      <c r="I109" s="59">
        <f>('5.2.1 (tax amount)'!I109/'5.2.1 (incl tax)'!I108)*100</f>
        <v>58.339952343129475</v>
      </c>
      <c r="J109" s="59">
        <f>('5.2.1 (tax amount)'!J109/'5.2.1 (incl tax)'!J108)*100</f>
        <v>44.746600741656366</v>
      </c>
      <c r="K109" s="59">
        <f>('5.2.1 (tax amount)'!K109/'5.2.1 (incl tax)'!K108)*100</f>
        <v>52.879432624113477</v>
      </c>
      <c r="L109" s="59">
        <f>('5.2.1 (tax amount)'!L109/'5.2.1 (incl tax)'!L108)*100</f>
        <v>53.571428571428569</v>
      </c>
      <c r="M109" s="59">
        <f>('5.2.1 (tax amount)'!M109/'5.2.1 (incl tax)'!M108)*100</f>
        <v>45.191212367778682</v>
      </c>
      <c r="N109" s="59">
        <f>('5.2.1 (tax amount)'!N109/'5.2.1 (incl tax)'!N108)*100</f>
        <v>51.402380626624712</v>
      </c>
      <c r="O109" s="59">
        <f>('5.2.1 (tax amount)'!O109/'5.2.1 (incl tax)'!O108)*100</f>
        <v>52.108729157909494</v>
      </c>
      <c r="P109" s="59">
        <f>('5.2.1 (tax amount)'!P109/'5.2.1 (incl tax)'!P108)*100</f>
        <v>46.523485784919657</v>
      </c>
      <c r="Q109" s="59">
        <f>('5.2.1 (tax amount)'!Q109/'5.2.1 (incl tax)'!Q108)*100</f>
        <v>56.504389465283325</v>
      </c>
      <c r="R109" s="59">
        <f>('5.2.1 (tax amount)'!R109/'5.2.1 (incl tax)'!R108)*100</f>
        <v>65.934761955030083</v>
      </c>
      <c r="S109" s="59"/>
      <c r="T109" s="59"/>
      <c r="U109" s="59">
        <f>('5.2.1 (tax amount)'!U109/'5.2.1 (incl tax)'!U108)*100</f>
        <v>41.455964703885968</v>
      </c>
      <c r="V109" s="59">
        <f>('5.2.1 (tax amount)'!V109/'5.2.1 (incl tax)'!V108)*100</f>
        <v>51.867773495404677</v>
      </c>
      <c r="W109" s="59">
        <f>('5.2.1 (tax amount)'!W109/'5.2.1 (incl tax)'!W108)*100</f>
        <v>45.164756446991404</v>
      </c>
      <c r="X109" s="59">
        <f>('5.2.1 (tax amount)'!X109/'5.2.1 (incl tax)'!X108)*100</f>
        <v>50.853624405261691</v>
      </c>
      <c r="Y109" s="59">
        <f>('5.2.1 (tax amount)'!Y109/'5.2.1 (incl tax)'!Y108)*100</f>
        <v>44.714334587752305</v>
      </c>
      <c r="Z109" s="59">
        <f>('5.2.1 (tax amount)'!Z109/'5.2.1 (incl tax)'!Z108)*100</f>
        <v>43.805460750853243</v>
      </c>
      <c r="AA109" s="59">
        <f>('5.2.1 (tax amount)'!AA109/'5.2.1 (incl tax)'!AA108)*100</f>
        <v>42.354467326090486</v>
      </c>
      <c r="AB109" s="59">
        <f>('5.2.1 (tax amount)'!AB109/'5.2.1 (incl tax)'!AB108)*100</f>
        <v>50.296307552043764</v>
      </c>
      <c r="AC109" s="59"/>
      <c r="AD109" s="59">
        <f>('5.2.1 (tax amount)'!AD109/'5.2.1 (incl tax)'!AD108)*100</f>
        <v>55.391176862588296</v>
      </c>
      <c r="AE109" s="59">
        <f>('5.2.1 (tax amount)'!AE109/'5.2.1 (incl tax)'!AE108)*100</f>
        <v>50.554528650646944</v>
      </c>
      <c r="AF109" s="19">
        <f t="shared" si="2"/>
        <v>15</v>
      </c>
      <c r="AG109" s="19"/>
    </row>
    <row r="110" spans="1:33" ht="13" x14ac:dyDescent="0.3">
      <c r="A110" s="62">
        <v>2007</v>
      </c>
      <c r="B110" s="60">
        <f t="shared" si="3"/>
        <v>39203</v>
      </c>
      <c r="C110" s="61" t="s">
        <v>16</v>
      </c>
      <c r="D110" s="59">
        <f>('5.2.1 (tax amount)'!D110/'5.2.1 (incl tax)'!D109)*100</f>
        <v>50.538745387453879</v>
      </c>
      <c r="E110" s="59">
        <f>('5.2.1 (tax amount)'!E110/'5.2.1 (incl tax)'!E109)*100</f>
        <v>50.623990603435622</v>
      </c>
      <c r="F110" s="59">
        <f>('5.2.1 (tax amount)'!F110/'5.2.1 (incl tax)'!F109)*100</f>
        <v>54.374657158529892</v>
      </c>
      <c r="G110" s="59">
        <f>('5.2.1 (tax amount)'!G110/'5.2.1 (incl tax)'!G109)*100</f>
        <v>50.24289709995584</v>
      </c>
      <c r="H110" s="59">
        <f>('5.2.1 (tax amount)'!H110/'5.2.1 (incl tax)'!H109)*100</f>
        <v>56.48046230049534</v>
      </c>
      <c r="I110" s="59">
        <f>('5.2.1 (tax amount)'!I110/'5.2.1 (incl tax)'!I109)*100</f>
        <v>57.331962472689881</v>
      </c>
      <c r="J110" s="59">
        <f>('5.2.1 (tax amount)'!J110/'5.2.1 (incl tax)'!J109)*100</f>
        <v>44.370257966616094</v>
      </c>
      <c r="K110" s="59">
        <f>('5.2.1 (tax amount)'!K110/'5.2.1 (incl tax)'!K109)*100</f>
        <v>51.69029443838604</v>
      </c>
      <c r="L110" s="59">
        <f>('5.2.1 (tax amount)'!L110/'5.2.1 (incl tax)'!L109)*100</f>
        <v>53.507636551902671</v>
      </c>
      <c r="M110" s="59">
        <f>('5.2.1 (tax amount)'!M110/'5.2.1 (incl tax)'!M109)*100</f>
        <v>44.992766436264269</v>
      </c>
      <c r="N110" s="59">
        <f>('5.2.1 (tax amount)'!N110/'5.2.1 (incl tax)'!N109)*100</f>
        <v>51.544559868780752</v>
      </c>
      <c r="O110" s="59">
        <f>('5.2.1 (tax amount)'!O110/'5.2.1 (incl tax)'!O109)*100</f>
        <v>51.83188165353242</v>
      </c>
      <c r="P110" s="59">
        <f>('5.2.1 (tax amount)'!P110/'5.2.1 (incl tax)'!P109)*100</f>
        <v>46.534501306285534</v>
      </c>
      <c r="Q110" s="59">
        <f>('5.2.1 (tax amount)'!Q110/'5.2.1 (incl tax)'!Q109)*100</f>
        <v>57.046889695015459</v>
      </c>
      <c r="R110" s="59">
        <f>('5.2.1 (tax amount)'!R110/'5.2.1 (incl tax)'!R109)*100</f>
        <v>65.045119800850529</v>
      </c>
      <c r="S110" s="59"/>
      <c r="T110" s="59"/>
      <c r="U110" s="59">
        <f>('5.2.1 (tax amount)'!U110/'5.2.1 (incl tax)'!U109)*100</f>
        <v>40.678524374176547</v>
      </c>
      <c r="V110" s="59">
        <f>('5.2.1 (tax amount)'!V110/'5.2.1 (incl tax)'!V109)*100</f>
        <v>51.200234192037463</v>
      </c>
      <c r="W110" s="59">
        <f>('5.2.1 (tax amount)'!W110/'5.2.1 (incl tax)'!W109)*100</f>
        <v>44.907325684024713</v>
      </c>
      <c r="X110" s="59">
        <f>('5.2.1 (tax amount)'!X110/'5.2.1 (incl tax)'!X109)*100</f>
        <v>51.080966511233569</v>
      </c>
      <c r="Y110" s="59">
        <f>('5.2.1 (tax amount)'!Y110/'5.2.1 (incl tax)'!Y109)*100</f>
        <v>44.192587690271345</v>
      </c>
      <c r="Z110" s="59">
        <f>('5.2.1 (tax amount)'!Z110/'5.2.1 (incl tax)'!Z109)*100</f>
        <v>43.487747566297415</v>
      </c>
      <c r="AA110" s="59">
        <f>('5.2.1 (tax amount)'!AA110/'5.2.1 (incl tax)'!AA109)*100</f>
        <v>42.348008385744237</v>
      </c>
      <c r="AB110" s="59">
        <f>('5.2.1 (tax amount)'!AB110/'5.2.1 (incl tax)'!AB109)*100</f>
        <v>50.640349555522079</v>
      </c>
      <c r="AC110" s="59"/>
      <c r="AD110" s="59">
        <f>('5.2.1 (tax amount)'!AD110/'5.2.1 (incl tax)'!AD109)*100</f>
        <v>55.343816631130075</v>
      </c>
      <c r="AE110" s="59">
        <f>('5.2.1 (tax amount)'!AE110/'5.2.1 (incl tax)'!AE109)*100</f>
        <v>50.311692260909226</v>
      </c>
      <c r="AF110" s="19">
        <f t="shared" si="2"/>
        <v>15</v>
      </c>
      <c r="AG110" s="19"/>
    </row>
    <row r="111" spans="1:33" ht="13" x14ac:dyDescent="0.3">
      <c r="A111" s="62">
        <v>2007</v>
      </c>
      <c r="B111" s="60">
        <f t="shared" si="3"/>
        <v>39234</v>
      </c>
      <c r="C111" s="61" t="s">
        <v>28</v>
      </c>
      <c r="D111" s="59">
        <f>('5.2.1 (tax amount)'!D111/'5.2.1 (incl tax)'!D110)*100</f>
        <v>50.530246452576556</v>
      </c>
      <c r="E111" s="59">
        <f>('5.2.1 (tax amount)'!E111/'5.2.1 (incl tax)'!E110)*100</f>
        <v>50.0218818380744</v>
      </c>
      <c r="F111" s="59">
        <f>('5.2.1 (tax amount)'!F111/'5.2.1 (incl tax)'!F110)*100</f>
        <v>53.125834891798021</v>
      </c>
      <c r="G111" s="59">
        <f>('5.2.1 (tax amount)'!G111/'5.2.1 (incl tax)'!G110)*100</f>
        <v>50.02959455460195</v>
      </c>
      <c r="H111" s="59">
        <f>('5.2.1 (tax amount)'!H111/'5.2.1 (incl tax)'!H110)*100</f>
        <v>55.73770491803279</v>
      </c>
      <c r="I111" s="59">
        <f>('5.2.1 (tax amount)'!I111/'5.2.1 (incl tax)'!I110)*100</f>
        <v>56.257917405624525</v>
      </c>
      <c r="J111" s="59">
        <f>('5.2.1 (tax amount)'!J111/'5.2.1 (incl tax)'!J110)*100</f>
        <v>45.338013123760113</v>
      </c>
      <c r="K111" s="59">
        <f>('5.2.1 (tax amount)'!K111/'5.2.1 (incl tax)'!K110)*100</f>
        <v>51.217521425656379</v>
      </c>
      <c r="L111" s="59">
        <f>('5.2.1 (tax amount)'!L111/'5.2.1 (incl tax)'!L110)*100</f>
        <v>53.388960205391534</v>
      </c>
      <c r="M111" s="59">
        <f>('5.2.1 (tax amount)'!M111/'5.2.1 (incl tax)'!M110)*100</f>
        <v>44.471115378460553</v>
      </c>
      <c r="N111" s="59">
        <f>('5.2.1 (tax amount)'!N111/'5.2.1 (incl tax)'!N110)*100</f>
        <v>50.408135956108659</v>
      </c>
      <c r="O111" s="59">
        <f>('5.2.1 (tax amount)'!O111/'5.2.1 (incl tax)'!O110)*100</f>
        <v>51.423438363736871</v>
      </c>
      <c r="P111" s="59">
        <f>('5.2.1 (tax amount)'!P111/'5.2.1 (incl tax)'!P110)*100</f>
        <v>45.863172329727256</v>
      </c>
      <c r="Q111" s="59">
        <f>('5.2.1 (tax amount)'!Q111/'5.2.1 (incl tax)'!Q110)*100</f>
        <v>55.638695884553712</v>
      </c>
      <c r="R111" s="59">
        <f>('5.2.1 (tax amount)'!R111/'5.2.1 (incl tax)'!R110)*100</f>
        <v>64.728921871779008</v>
      </c>
      <c r="S111" s="59"/>
      <c r="T111" s="59"/>
      <c r="U111" s="59">
        <f>('5.2.1 (tax amount)'!U111/'5.2.1 (incl tax)'!U110)*100</f>
        <v>40.319394138952916</v>
      </c>
      <c r="V111" s="59">
        <f>('5.2.1 (tax amount)'!V111/'5.2.1 (incl tax)'!V110)*100</f>
        <v>50.966686496133249</v>
      </c>
      <c r="W111" s="59">
        <f>('5.2.1 (tax amount)'!W111/'5.2.1 (incl tax)'!W110)*100</f>
        <v>44.456177402323128</v>
      </c>
      <c r="X111" s="59">
        <f>('5.2.1 (tax amount)'!X111/'5.2.1 (incl tax)'!X110)*100</f>
        <v>50.570125427594071</v>
      </c>
      <c r="Y111" s="59">
        <f>('5.2.1 (tax amount)'!Y111/'5.2.1 (incl tax)'!Y110)*100</f>
        <v>44.289553241518306</v>
      </c>
      <c r="Z111" s="59">
        <f>('5.2.1 (tax amount)'!Z111/'5.2.1 (incl tax)'!Z110)*100</f>
        <v>43.627367343456747</v>
      </c>
      <c r="AA111" s="59">
        <f>('5.2.1 (tax amount)'!AA111/'5.2.1 (incl tax)'!AA110)*100</f>
        <v>42.077208851558709</v>
      </c>
      <c r="AB111" s="59">
        <f>('5.2.1 (tax amount)'!AB111/'5.2.1 (incl tax)'!AB110)*100</f>
        <v>50.583717357910899</v>
      </c>
      <c r="AC111" s="59"/>
      <c r="AD111" s="59">
        <f>('5.2.1 (tax amount)'!AD111/'5.2.1 (incl tax)'!AD110)*100</f>
        <v>55.036456926816101</v>
      </c>
      <c r="AE111" s="59">
        <f>('5.2.1 (tax amount)'!AE111/'5.2.1 (incl tax)'!AE110)*100</f>
        <v>49.833181680315441</v>
      </c>
      <c r="AF111" s="19">
        <f t="shared" si="2"/>
        <v>15</v>
      </c>
      <c r="AG111" s="19"/>
    </row>
    <row r="112" spans="1:33" ht="13" x14ac:dyDescent="0.3">
      <c r="A112" s="62">
        <v>2007</v>
      </c>
      <c r="B112" s="60">
        <f t="shared" si="3"/>
        <v>39264</v>
      </c>
      <c r="C112" s="61" t="s">
        <v>17</v>
      </c>
      <c r="D112" s="59">
        <f>('5.2.1 (tax amount)'!D112/'5.2.1 (incl tax)'!D111)*100</f>
        <v>53.125437001817922</v>
      </c>
      <c r="E112" s="59">
        <f>('5.2.1 (tax amount)'!E112/'5.2.1 (incl tax)'!E111)*100</f>
        <v>49.294167973763003</v>
      </c>
      <c r="F112" s="59">
        <f>('5.2.1 (tax amount)'!F112/'5.2.1 (incl tax)'!F111)*100</f>
        <v>52.975557917109462</v>
      </c>
      <c r="G112" s="59">
        <f>('5.2.1 (tax amount)'!G112/'5.2.1 (incl tax)'!G111)*100</f>
        <v>50.133570792520032</v>
      </c>
      <c r="H112" s="59">
        <f>('5.2.1 (tax amount)'!H112/'5.2.1 (incl tax)'!H111)*100</f>
        <v>55.108900242000537</v>
      </c>
      <c r="I112" s="59">
        <f>('5.2.1 (tax amount)'!I112/'5.2.1 (incl tax)'!I111)*100</f>
        <v>56.14190127509152</v>
      </c>
      <c r="J112" s="59">
        <f>('5.2.1 (tax amount)'!J112/'5.2.1 (incl tax)'!J111)*100</f>
        <v>43.921568627450981</v>
      </c>
      <c r="K112" s="59">
        <f>('5.2.1 (tax amount)'!K112/'5.2.1 (incl tax)'!K111)*100</f>
        <v>50.971922246220302</v>
      </c>
      <c r="L112" s="59">
        <f>('5.2.1 (tax amount)'!L112/'5.2.1 (incl tax)'!L111)*100</f>
        <v>52.995684183802993</v>
      </c>
      <c r="M112" s="59">
        <f>('5.2.1 (tax amount)'!M112/'5.2.1 (incl tax)'!M111)*100</f>
        <v>43.807734460623138</v>
      </c>
      <c r="N112" s="59">
        <f>('5.2.1 (tax amount)'!N112/'5.2.1 (incl tax)'!N111)*100</f>
        <v>50.293489861259332</v>
      </c>
      <c r="O112" s="59">
        <f>('5.2.1 (tax amount)'!O112/'5.2.1 (incl tax)'!O111)*100</f>
        <v>50.967829880043624</v>
      </c>
      <c r="P112" s="59">
        <f>('5.2.1 (tax amount)'!P112/'5.2.1 (incl tax)'!P111)*100</f>
        <v>45.560078395899289</v>
      </c>
      <c r="Q112" s="59">
        <f>('5.2.1 (tax amount)'!Q112/'5.2.1 (incl tax)'!Q111)*100</f>
        <v>56.320169066173555</v>
      </c>
      <c r="R112" s="59">
        <f>('5.2.1 (tax amount)'!R112/'5.2.1 (incl tax)'!R111)*100</f>
        <v>64.914640455250918</v>
      </c>
      <c r="S112" s="59"/>
      <c r="T112" s="59"/>
      <c r="U112" s="59">
        <f>('5.2.1 (tax amount)'!U112/'5.2.1 (incl tax)'!U111)*100</f>
        <v>39.761174761981607</v>
      </c>
      <c r="V112" s="59">
        <f>('5.2.1 (tax amount)'!V112/'5.2.1 (incl tax)'!V111)*100</f>
        <v>50.624455416787683</v>
      </c>
      <c r="W112" s="59">
        <f>('5.2.1 (tax amount)'!W112/'5.2.1 (incl tax)'!W111)*100</f>
        <v>43.937823834196891</v>
      </c>
      <c r="X112" s="59">
        <f>('5.2.1 (tax amount)'!X112/'5.2.1 (incl tax)'!X111)*100</f>
        <v>50.08266740148801</v>
      </c>
      <c r="Y112" s="59">
        <f>('5.2.1 (tax amount)'!Y112/'5.2.1 (incl tax)'!Y111)*100</f>
        <v>43.973399833748957</v>
      </c>
      <c r="Z112" s="59">
        <f>('5.2.1 (tax amount)'!Z112/'5.2.1 (incl tax)'!Z111)*100</f>
        <v>43.197850184749747</v>
      </c>
      <c r="AA112" s="59">
        <f>('5.2.1 (tax amount)'!AA112/'5.2.1 (incl tax)'!AA111)*100</f>
        <v>40.405876116916552</v>
      </c>
      <c r="AB112" s="59">
        <f>('5.2.1 (tax amount)'!AB112/'5.2.1 (incl tax)'!AB111)*100</f>
        <v>50.141896938013439</v>
      </c>
      <c r="AC112" s="59"/>
      <c r="AD112" s="59">
        <f>('5.2.1 (tax amount)'!AD112/'5.2.1 (incl tax)'!AD111)*100</f>
        <v>54.721676489849372</v>
      </c>
      <c r="AE112" s="59">
        <f>('5.2.1 (tax amount)'!AE112/'5.2.1 (incl tax)'!AE111)*100</f>
        <v>49.349872963682557</v>
      </c>
      <c r="AF112" s="19">
        <f t="shared" si="2"/>
        <v>15</v>
      </c>
      <c r="AG112" s="19"/>
    </row>
    <row r="113" spans="1:33" ht="13" x14ac:dyDescent="0.3">
      <c r="A113" s="62">
        <v>2007</v>
      </c>
      <c r="B113" s="60">
        <f t="shared" si="3"/>
        <v>39295</v>
      </c>
      <c r="C113" s="61" t="s">
        <v>36</v>
      </c>
      <c r="D113" s="59">
        <f>('5.2.1 (tax amount)'!D113/'5.2.1 (incl tax)'!D112)*100</f>
        <v>53.403656821378334</v>
      </c>
      <c r="E113" s="59">
        <f>('5.2.1 (tax amount)'!E113/'5.2.1 (incl tax)'!E112)*100</f>
        <v>49.611845888441643</v>
      </c>
      <c r="F113" s="59">
        <f>('5.2.1 (tax amount)'!F113/'5.2.1 (incl tax)'!F112)*100</f>
        <v>53.624560454422507</v>
      </c>
      <c r="G113" s="59">
        <f>('5.2.1 (tax amount)'!G113/'5.2.1 (incl tax)'!G112)*100</f>
        <v>50.170547234168772</v>
      </c>
      <c r="H113" s="59">
        <f>('5.2.1 (tax amount)'!H113/'5.2.1 (incl tax)'!H112)*100</f>
        <v>55.415821501014207</v>
      </c>
      <c r="I113" s="59">
        <f>('5.2.1 (tax amount)'!I113/'5.2.1 (incl tax)'!I112)*100</f>
        <v>56.846153846153847</v>
      </c>
      <c r="J113" s="59">
        <f>('5.2.1 (tax amount)'!J113/'5.2.1 (incl tax)'!J112)*100</f>
        <v>43.376163048294188</v>
      </c>
      <c r="K113" s="59">
        <f>('5.2.1 (tax amount)'!K113/'5.2.1 (incl tax)'!K112)*100</f>
        <v>50.66096942181867</v>
      </c>
      <c r="L113" s="59">
        <f>('5.2.1 (tax amount)'!L113/'5.2.1 (incl tax)'!L112)*100</f>
        <v>52.688442211055275</v>
      </c>
      <c r="M113" s="59">
        <f>('5.2.1 (tax amount)'!M113/'5.2.1 (incl tax)'!M112)*100</f>
        <v>44.535125620099222</v>
      </c>
      <c r="N113" s="59">
        <f>('5.2.1 (tax amount)'!N113/'5.2.1 (incl tax)'!N112)*100</f>
        <v>50.956970272838333</v>
      </c>
      <c r="O113" s="59">
        <f>('5.2.1 (tax amount)'!O113/'5.2.1 (incl tax)'!O112)*100</f>
        <v>50.715635970834462</v>
      </c>
      <c r="P113" s="59">
        <f>('5.2.1 (tax amount)'!P113/'5.2.1 (incl tax)'!P112)*100</f>
        <v>46.024207139574081</v>
      </c>
      <c r="Q113" s="59">
        <f>('5.2.1 (tax amount)'!Q113/'5.2.1 (incl tax)'!Q112)*100</f>
        <v>56.507080242751186</v>
      </c>
      <c r="R113" s="59">
        <f>('5.2.1 (tax amount)'!R113/'5.2.1 (incl tax)'!R112)*100</f>
        <v>64.978247358607831</v>
      </c>
      <c r="S113" s="59"/>
      <c r="T113" s="59"/>
      <c r="U113" s="59">
        <f>('5.2.1 (tax amount)'!U113/'5.2.1 (incl tax)'!U112)*100</f>
        <v>39.593339737431961</v>
      </c>
      <c r="V113" s="59">
        <f>('5.2.1 (tax amount)'!V113/'5.2.1 (incl tax)'!V112)*100</f>
        <v>50.619596541786734</v>
      </c>
      <c r="W113" s="59">
        <f>('5.2.1 (tax amount)'!W113/'5.2.1 (incl tax)'!W112)*100</f>
        <v>43.809033144427268</v>
      </c>
      <c r="X113" s="59">
        <f>('5.2.1 (tax amount)'!X113/'5.2.1 (incl tax)'!X112)*100</f>
        <v>50.070561670900361</v>
      </c>
      <c r="Y113" s="59">
        <f>('5.2.1 (tax amount)'!Y113/'5.2.1 (incl tax)'!Y112)*100</f>
        <v>43.725165562913901</v>
      </c>
      <c r="Z113" s="59">
        <f>('5.2.1 (tax amount)'!Z113/'5.2.1 (incl tax)'!Z112)*100</f>
        <v>43.521031207598377</v>
      </c>
      <c r="AA113" s="59">
        <f>('5.2.1 (tax amount)'!AA113/'5.2.1 (incl tax)'!AA112)*100</f>
        <v>40.05961251862891</v>
      </c>
      <c r="AB113" s="59">
        <f>('5.2.1 (tax amount)'!AB113/'5.2.1 (incl tax)'!AB112)*100</f>
        <v>49.828945411274738</v>
      </c>
      <c r="AC113" s="59"/>
      <c r="AD113" s="59">
        <f>('5.2.1 (tax amount)'!AD113/'5.2.1 (incl tax)'!AD112)*100</f>
        <v>54.755309325946456</v>
      </c>
      <c r="AE113" s="59">
        <f>('5.2.1 (tax amount)'!AE113/'5.2.1 (incl tax)'!AE112)*100</f>
        <v>49.154804270462634</v>
      </c>
      <c r="AF113" s="19">
        <f t="shared" si="2"/>
        <v>15</v>
      </c>
      <c r="AG113" s="19"/>
    </row>
    <row r="114" spans="1:33" ht="13" x14ac:dyDescent="0.3">
      <c r="A114" s="62">
        <v>2007</v>
      </c>
      <c r="B114" s="60">
        <f t="shared" si="3"/>
        <v>39326</v>
      </c>
      <c r="C114" s="61" t="s">
        <v>15</v>
      </c>
      <c r="D114" s="59">
        <f>('5.2.1 (tax amount)'!D114/'5.2.1 (incl tax)'!D113)*100</f>
        <v>52.078369075986231</v>
      </c>
      <c r="E114" s="59">
        <f>('5.2.1 (tax amount)'!E114/'5.2.1 (incl tax)'!E113)*100</f>
        <v>48.195841716968481</v>
      </c>
      <c r="F114" s="59">
        <f>('5.2.1 (tax amount)'!F114/'5.2.1 (incl tax)'!F113)*100</f>
        <v>52.046341770557866</v>
      </c>
      <c r="G114" s="59">
        <f>('5.2.1 (tax amount)'!G114/'5.2.1 (incl tax)'!G113)*100</f>
        <v>48.767313019390578</v>
      </c>
      <c r="H114" s="59">
        <f>('5.2.1 (tax amount)'!H114/'5.2.1 (incl tax)'!H113)*100</f>
        <v>54.637175009701203</v>
      </c>
      <c r="I114" s="59">
        <f>('5.2.1 (tax amount)'!I114/'5.2.1 (incl tax)'!I113)*100</f>
        <v>55.496368038740918</v>
      </c>
      <c r="J114" s="59">
        <f>('5.2.1 (tax amount)'!J114/'5.2.1 (incl tax)'!J113)*100</f>
        <v>43.425032406740605</v>
      </c>
      <c r="K114" s="59">
        <f>('5.2.1 (tax amount)'!K114/'5.2.1 (incl tax)'!K113)*100</f>
        <v>50.66475495307612</v>
      </c>
      <c r="L114" s="59">
        <f>('5.2.1 (tax amount)'!L114/'5.2.1 (incl tax)'!L113)*100</f>
        <v>52.253999030538047</v>
      </c>
      <c r="M114" s="59">
        <f>('5.2.1 (tax amount)'!M114/'5.2.1 (incl tax)'!M113)*100</f>
        <v>43.3468651330627</v>
      </c>
      <c r="N114" s="59">
        <f>('5.2.1 (tax amount)'!N114/'5.2.1 (incl tax)'!N113)*100</f>
        <v>49.510986917312337</v>
      </c>
      <c r="O114" s="59">
        <f>('5.2.1 (tax amount)'!O114/'5.2.1 (incl tax)'!O113)*100</f>
        <v>50.765979926043315</v>
      </c>
      <c r="P114" s="59">
        <f>('5.2.1 (tax amount)'!P114/'5.2.1 (incl tax)'!P113)*100</f>
        <v>45.074497323882539</v>
      </c>
      <c r="Q114" s="59">
        <f>('5.2.1 (tax amount)'!Q114/'5.2.1 (incl tax)'!Q113)*100</f>
        <v>55.120596034852888</v>
      </c>
      <c r="R114" s="59">
        <f>('5.2.1 (tax amount)'!R114/'5.2.1 (incl tax)'!R113)*100</f>
        <v>65.098650051921084</v>
      </c>
      <c r="S114" s="59"/>
      <c r="T114" s="59"/>
      <c r="U114" s="59">
        <f>('5.2.1 (tax amount)'!U114/'5.2.1 (incl tax)'!U113)*100</f>
        <v>39.599937490232847</v>
      </c>
      <c r="V114" s="59">
        <f>('5.2.1 (tax amount)'!V114/'5.2.1 (incl tax)'!V113)*100</f>
        <v>50.418209241738666</v>
      </c>
      <c r="W114" s="59">
        <f>('5.2.1 (tax amount)'!W114/'5.2.1 (incl tax)'!W113)*100</f>
        <v>43.173250286838218</v>
      </c>
      <c r="X114" s="59">
        <f>('5.2.1 (tax amount)'!X114/'5.2.1 (incl tax)'!X113)*100</f>
        <v>49.717046238785372</v>
      </c>
      <c r="Y114" s="59">
        <f>('5.2.1 (tax amount)'!Y114/'5.2.1 (incl tax)'!Y113)*100</f>
        <v>43.5173299101412</v>
      </c>
      <c r="Z114" s="59">
        <f>('5.2.1 (tax amount)'!Z114/'5.2.1 (incl tax)'!Z113)*100</f>
        <v>42.591702707031871</v>
      </c>
      <c r="AA114" s="59">
        <f>('5.2.1 (tax amount)'!AA114/'5.2.1 (incl tax)'!AA113)*100</f>
        <v>40.52491103202847</v>
      </c>
      <c r="AB114" s="59">
        <f>('5.2.1 (tax amount)'!AB114/'5.2.1 (incl tax)'!AB113)*100</f>
        <v>49.319971367215459</v>
      </c>
      <c r="AC114" s="59"/>
      <c r="AD114" s="59">
        <f>('5.2.1 (tax amount)'!AD114/'5.2.1 (incl tax)'!AD113)*100</f>
        <v>54.123380787482354</v>
      </c>
      <c r="AE114" s="59">
        <f>('5.2.1 (tax amount)'!AE114/'5.2.1 (incl tax)'!AE113)*100</f>
        <v>47.740405986072005</v>
      </c>
      <c r="AF114" s="19">
        <f t="shared" si="2"/>
        <v>15</v>
      </c>
      <c r="AG114" s="19"/>
    </row>
    <row r="115" spans="1:33" ht="13" x14ac:dyDescent="0.3">
      <c r="A115" s="62">
        <v>2007</v>
      </c>
      <c r="B115" s="60">
        <f t="shared" si="3"/>
        <v>39356</v>
      </c>
      <c r="C115" s="61" t="s">
        <v>29</v>
      </c>
      <c r="D115" s="59">
        <f>('5.2.1 (tax amount)'!D115/'5.2.1 (incl tax)'!D114)*100</f>
        <v>52.473663155087337</v>
      </c>
      <c r="E115" s="59">
        <f>('5.2.1 (tax amount)'!E115/'5.2.1 (incl tax)'!E114)*100</f>
        <v>48.460508701472563</v>
      </c>
      <c r="F115" s="59">
        <f>('5.2.1 (tax amount)'!F115/'5.2.1 (incl tax)'!F114)*100</f>
        <v>51.965448172258391</v>
      </c>
      <c r="G115" s="59">
        <f>('5.2.1 (tax amount)'!G115/'5.2.1 (incl tax)'!G114)*100</f>
        <v>49.463882618510155</v>
      </c>
      <c r="H115" s="59">
        <f>('5.2.1 (tax amount)'!H115/'5.2.1 (incl tax)'!H114)*100</f>
        <v>54.574700810706474</v>
      </c>
      <c r="I115" s="59">
        <f>('5.2.1 (tax amount)'!I115/'5.2.1 (incl tax)'!I114)*100</f>
        <v>55.745661934231286</v>
      </c>
      <c r="J115" s="59">
        <f>('5.2.1 (tax amount)'!J115/'5.2.1 (incl tax)'!J114)*100</f>
        <v>43.016838828357152</v>
      </c>
      <c r="K115" s="59">
        <f>('5.2.1 (tax amount)'!K115/'5.2.1 (incl tax)'!K114)*100</f>
        <v>50.788479082497076</v>
      </c>
      <c r="L115" s="59">
        <f>('5.2.1 (tax amount)'!L115/'5.2.1 (incl tax)'!L114)*100</f>
        <v>51.81829021104091</v>
      </c>
      <c r="M115" s="59">
        <f>('5.2.1 (tax amount)'!M115/'5.2.1 (incl tax)'!M114)*100</f>
        <v>43.510990665462209</v>
      </c>
      <c r="N115" s="59">
        <f>('5.2.1 (tax amount)'!N115/'5.2.1 (incl tax)'!N114)*100</f>
        <v>49.688096753660083</v>
      </c>
      <c r="O115" s="59">
        <f>('5.2.1 (tax amount)'!O115/'5.2.1 (incl tax)'!O114)*100</f>
        <v>50.090229440577474</v>
      </c>
      <c r="P115" s="59">
        <f>('5.2.1 (tax amount)'!P115/'5.2.1 (incl tax)'!P114)*100</f>
        <v>45.062707222142137</v>
      </c>
      <c r="Q115" s="59">
        <f>('5.2.1 (tax amount)'!Q115/'5.2.1 (incl tax)'!Q114)*100</f>
        <v>55.291496472335687</v>
      </c>
      <c r="R115" s="59">
        <f>('5.2.1 (tax amount)'!R115/'5.2.1 (incl tax)'!R114)*100</f>
        <v>65.678265254664652</v>
      </c>
      <c r="S115" s="59"/>
      <c r="T115" s="59"/>
      <c r="U115" s="59">
        <f>('5.2.1 (tax amount)'!U115/'5.2.1 (incl tax)'!U114)*100</f>
        <v>38.972488220094249</v>
      </c>
      <c r="V115" s="59">
        <f>('5.2.1 (tax amount)'!V115/'5.2.1 (incl tax)'!V114)*100</f>
        <v>50.081234768480911</v>
      </c>
      <c r="W115" s="59">
        <f>('5.2.1 (tax amount)'!W115/'5.2.1 (incl tax)'!W114)*100</f>
        <v>42.592296627776889</v>
      </c>
      <c r="X115" s="59">
        <f>('5.2.1 (tax amount)'!X115/'5.2.1 (incl tax)'!X114)*100</f>
        <v>49.133024487094637</v>
      </c>
      <c r="Y115" s="59">
        <f>('5.2.1 (tax amount)'!Y115/'5.2.1 (incl tax)'!Y114)*100</f>
        <v>42.852674382233339</v>
      </c>
      <c r="Z115" s="59">
        <f>('5.2.1 (tax amount)'!Z115/'5.2.1 (incl tax)'!Z114)*100</f>
        <v>43.456790123456791</v>
      </c>
      <c r="AA115" s="59">
        <f>('5.2.1 (tax amount)'!AA115/'5.2.1 (incl tax)'!AA114)*100</f>
        <v>40.057971014492757</v>
      </c>
      <c r="AB115" s="59">
        <f>('5.2.1 (tax amount)'!AB115/'5.2.1 (incl tax)'!AB114)*100</f>
        <v>48.732355762642186</v>
      </c>
      <c r="AC115" s="59"/>
      <c r="AD115" s="59">
        <f>('5.2.1 (tax amount)'!AD115/'5.2.1 (incl tax)'!AD114)*100</f>
        <v>53.779507785032642</v>
      </c>
      <c r="AE115" s="59">
        <f>('5.2.1 (tax amount)'!AE115/'5.2.1 (incl tax)'!AE114)*100</f>
        <v>47.360746573344997</v>
      </c>
      <c r="AF115" s="19">
        <f t="shared" si="2"/>
        <v>15</v>
      </c>
      <c r="AG115" s="19"/>
    </row>
    <row r="116" spans="1:33" ht="13" x14ac:dyDescent="0.3">
      <c r="A116" s="62">
        <v>2007</v>
      </c>
      <c r="B116" s="60">
        <f t="shared" si="3"/>
        <v>39387</v>
      </c>
      <c r="C116" s="61" t="s">
        <v>14</v>
      </c>
      <c r="D116" s="59">
        <f>('5.2.1 (tax amount)'!D116/'5.2.1 (incl tax)'!D115)*100</f>
        <v>48.907103825136616</v>
      </c>
      <c r="E116" s="59">
        <f>('5.2.1 (tax amount)'!E116/'5.2.1 (incl tax)'!E115)*100</f>
        <v>45.744680851063826</v>
      </c>
      <c r="F116" s="59">
        <f>('5.2.1 (tax amount)'!F116/'5.2.1 (incl tax)'!F115)*100</f>
        <v>49.235474006116206</v>
      </c>
      <c r="G116" s="59">
        <f>('5.2.1 (tax amount)'!G116/'5.2.1 (incl tax)'!G115)*100</f>
        <v>47.428869746802405</v>
      </c>
      <c r="H116" s="59">
        <f>('5.2.1 (tax amount)'!H116/'5.2.1 (incl tax)'!H115)*100</f>
        <v>51.645123384253822</v>
      </c>
      <c r="I116" s="59">
        <f>('5.2.1 (tax amount)'!I116/'5.2.1 (incl tax)'!I115)*100</f>
        <v>51.190729321709547</v>
      </c>
      <c r="J116" s="59">
        <f>('5.2.1 (tax amount)'!J116/'5.2.1 (incl tax)'!J115)*100</f>
        <v>41.520852519405345</v>
      </c>
      <c r="K116" s="59">
        <f>('5.2.1 (tax amount)'!K116/'5.2.1 (incl tax)'!K115)*100</f>
        <v>50.720720720720728</v>
      </c>
      <c r="L116" s="59">
        <f>('5.2.1 (tax amount)'!L116/'5.2.1 (incl tax)'!L115)*100</f>
        <v>50.259242560865637</v>
      </c>
      <c r="M116" s="59">
        <f>('5.2.1 (tax amount)'!M116/'5.2.1 (incl tax)'!M115)*100</f>
        <v>40.231259968102073</v>
      </c>
      <c r="N116" s="59">
        <f>('5.2.1 (tax amount)'!N116/'5.2.1 (incl tax)'!N115)*100</f>
        <v>46.717925177874683</v>
      </c>
      <c r="O116" s="59">
        <f>('5.2.1 (tax amount)'!O116/'5.2.1 (incl tax)'!O115)*100</f>
        <v>48.929889298892981</v>
      </c>
      <c r="P116" s="59">
        <f>('5.2.1 (tax amount)'!P116/'5.2.1 (incl tax)'!P115)*100</f>
        <v>43.499458288190681</v>
      </c>
      <c r="Q116" s="59">
        <f>('5.2.1 (tax amount)'!Q116/'5.2.1 (incl tax)'!Q115)*100</f>
        <v>51.960895759918159</v>
      </c>
      <c r="R116" s="59">
        <f>('5.2.1 (tax amount)'!R116/'5.2.1 (incl tax)'!R115)*100</f>
        <v>63.221038487378834</v>
      </c>
      <c r="S116" s="59"/>
      <c r="T116" s="59"/>
      <c r="U116" s="59">
        <f>('5.2.1 (tax amount)'!U116/'5.2.1 (incl tax)'!U115)*100</f>
        <v>38.069666182873732</v>
      </c>
      <c r="V116" s="59">
        <f>('5.2.1 (tax amount)'!V116/'5.2.1 (incl tax)'!V115)*100</f>
        <v>48.198970840480278</v>
      </c>
      <c r="W116" s="59">
        <f>('5.2.1 (tax amount)'!W116/'5.2.1 (incl tax)'!W115)*100</f>
        <v>40.920564216778018</v>
      </c>
      <c r="X116" s="59">
        <f>('5.2.1 (tax amount)'!X116/'5.2.1 (incl tax)'!X115)*100</f>
        <v>47.741770859913238</v>
      </c>
      <c r="Y116" s="59">
        <f>('5.2.1 (tax amount)'!Y116/'5.2.1 (incl tax)'!Y115)*100</f>
        <v>40.14781759866127</v>
      </c>
      <c r="Z116" s="59">
        <f>('5.2.1 (tax amount)'!Z116/'5.2.1 (incl tax)'!Z115)*100</f>
        <v>40.52516411378555</v>
      </c>
      <c r="AA116" s="59">
        <f>('5.2.1 (tax amount)'!AA116/'5.2.1 (incl tax)'!AA115)*100</f>
        <v>39.591836734693878</v>
      </c>
      <c r="AB116" s="59">
        <f>('5.2.1 (tax amount)'!AB116/'5.2.1 (incl tax)'!AB115)*100</f>
        <v>47.17792963806631</v>
      </c>
      <c r="AC116" s="59"/>
      <c r="AD116" s="59">
        <f>('5.2.1 (tax amount)'!AD116/'5.2.1 (incl tax)'!AD115)*100</f>
        <v>52.642180094786738</v>
      </c>
      <c r="AE116" s="59">
        <f>('5.2.1 (tax amount)'!AE116/'5.2.1 (incl tax)'!AE115)*100</f>
        <v>45.958970122538894</v>
      </c>
      <c r="AF116" s="19">
        <f t="shared" si="2"/>
        <v>15</v>
      </c>
      <c r="AG116" s="19"/>
    </row>
    <row r="117" spans="1:33" ht="13" x14ac:dyDescent="0.3">
      <c r="A117" s="62">
        <v>2007</v>
      </c>
      <c r="B117" s="60">
        <f t="shared" si="3"/>
        <v>39417</v>
      </c>
      <c r="C117" s="61" t="s">
        <v>15</v>
      </c>
      <c r="D117" s="59">
        <f>('5.2.1 (tax amount)'!D117/'5.2.1 (incl tax)'!D116)*100</f>
        <v>49.352346999405825</v>
      </c>
      <c r="E117" s="59">
        <f>('5.2.1 (tax amount)'!E117/'5.2.1 (incl tax)'!E116)*100</f>
        <v>46.730545124951448</v>
      </c>
      <c r="F117" s="59">
        <f>('5.2.1 (tax amount)'!F117/'5.2.1 (incl tax)'!F116)*100</f>
        <v>50.336895910780669</v>
      </c>
      <c r="G117" s="59">
        <f>('5.2.1 (tax amount)'!G117/'5.2.1 (incl tax)'!G116)*100</f>
        <v>46.439243027888438</v>
      </c>
      <c r="H117" s="59">
        <f>('5.2.1 (tax amount)'!H117/'5.2.1 (incl tax)'!H116)*100</f>
        <v>51.991565135895037</v>
      </c>
      <c r="I117" s="59">
        <f>('5.2.1 (tax amount)'!I117/'5.2.1 (incl tax)'!I116)*100</f>
        <v>52.857142857142861</v>
      </c>
      <c r="J117" s="59">
        <f>('5.2.1 (tax amount)'!J117/'5.2.1 (incl tax)'!J116)*100</f>
        <v>41.237776634071025</v>
      </c>
      <c r="K117" s="59">
        <f>('5.2.1 (tax amount)'!K117/'5.2.1 (incl tax)'!K116)*100</f>
        <v>48.522956459841026</v>
      </c>
      <c r="L117" s="59">
        <f>('5.2.1 (tax amount)'!L117/'5.2.1 (incl tax)'!L116)*100</f>
        <v>49.677419354838712</v>
      </c>
      <c r="M117" s="59">
        <f>('5.2.1 (tax amount)'!M117/'5.2.1 (incl tax)'!M116)*100</f>
        <v>41.867260331153474</v>
      </c>
      <c r="N117" s="59">
        <f>('5.2.1 (tax amount)'!N117/'5.2.1 (incl tax)'!N116)*100</f>
        <v>48.382861916696505</v>
      </c>
      <c r="O117" s="59">
        <f>('5.2.1 (tax amount)'!O117/'5.2.1 (incl tax)'!O116)*100</f>
        <v>47.723558253560583</v>
      </c>
      <c r="P117" s="59">
        <f>('5.2.1 (tax amount)'!P117/'5.2.1 (incl tax)'!P116)*100</f>
        <v>43.043306568382249</v>
      </c>
      <c r="Q117" s="59">
        <f>('5.2.1 (tax amount)'!Q117/'5.2.1 (incl tax)'!Q116)*100</f>
        <v>52.805049088359048</v>
      </c>
      <c r="R117" s="59">
        <f>('5.2.1 (tax amount)'!R117/'5.2.1 (incl tax)'!R116)*100</f>
        <v>61.651615305837446</v>
      </c>
      <c r="S117" s="59"/>
      <c r="T117" s="59"/>
      <c r="U117" s="59">
        <f>('5.2.1 (tax amount)'!U117/'5.2.1 (incl tax)'!U116)*100</f>
        <v>37.308655719454499</v>
      </c>
      <c r="V117" s="59">
        <f>('5.2.1 (tax amount)'!V117/'5.2.1 (incl tax)'!V116)*100</f>
        <v>47.117388284325074</v>
      </c>
      <c r="W117" s="59">
        <f>('5.2.1 (tax amount)'!W117/'5.2.1 (incl tax)'!W116)*100</f>
        <v>39.490798394907983</v>
      </c>
      <c r="X117" s="59">
        <f>('5.2.1 (tax amount)'!X117/'5.2.1 (incl tax)'!X116)*100</f>
        <v>46.672334223949484</v>
      </c>
      <c r="Y117" s="59">
        <f>('5.2.1 (tax amount)'!Y117/'5.2.1 (incl tax)'!Y116)*100</f>
        <v>40.363436123348016</v>
      </c>
      <c r="Z117" s="59">
        <f>('5.2.1 (tax amount)'!Z117/'5.2.1 (incl tax)'!Z116)*100</f>
        <v>40.559642290494736</v>
      </c>
      <c r="AA117" s="59">
        <f>('5.2.1 (tax amount)'!AA117/'5.2.1 (incl tax)'!AA116)*100</f>
        <v>39.316121944520731</v>
      </c>
      <c r="AB117" s="59">
        <f>('5.2.1 (tax amount)'!AB117/'5.2.1 (incl tax)'!AB116)*100</f>
        <v>46.580002429838416</v>
      </c>
      <c r="AC117" s="59"/>
      <c r="AD117" s="59">
        <f>('5.2.1 (tax amount)'!AD117/'5.2.1 (incl tax)'!AD116)*100</f>
        <v>51.80065055762082</v>
      </c>
      <c r="AE117" s="59">
        <f>('5.2.1 (tax amount)'!AE117/'5.2.1 (incl tax)'!AE116)*100</f>
        <v>44.471681073409883</v>
      </c>
      <c r="AF117" s="19">
        <f t="shared" si="2"/>
        <v>15</v>
      </c>
      <c r="AG117" s="19"/>
    </row>
    <row r="118" spans="1:33" ht="13" x14ac:dyDescent="0.3">
      <c r="A118" s="62">
        <v>2008</v>
      </c>
      <c r="B118" s="60">
        <f t="shared" si="3"/>
        <v>39448</v>
      </c>
      <c r="C118" s="61" t="s">
        <v>16</v>
      </c>
      <c r="D118" s="59">
        <f>('5.2.1 (tax amount)'!D118/'5.2.1 (incl tax)'!D117)*100</f>
        <v>49.259712790827123</v>
      </c>
      <c r="E118" s="59">
        <f>('5.2.1 (tax amount)'!E118/'5.2.1 (incl tax)'!E117)*100</f>
        <v>46.81940043870339</v>
      </c>
      <c r="F118" s="59">
        <f>('5.2.1 (tax amount)'!F118/'5.2.1 (incl tax)'!F117)*100</f>
        <v>50.896612796103611</v>
      </c>
      <c r="G118" s="59">
        <f>('5.2.1 (tax amount)'!G118/'5.2.1 (incl tax)'!G117)*100</f>
        <v>46.20480574893331</v>
      </c>
      <c r="H118" s="59">
        <f>('5.2.1 (tax amount)'!H118/'5.2.1 (incl tax)'!H117)*100</f>
        <v>51.440641247833618</v>
      </c>
      <c r="I118" s="59">
        <f>('5.2.1 (tax amount)'!I118/'5.2.1 (incl tax)'!I117)*100</f>
        <v>53.24851392220252</v>
      </c>
      <c r="J118" s="59">
        <f>('5.2.1 (tax amount)'!J118/'5.2.1 (incl tax)'!J117)*100</f>
        <v>42.820512820512818</v>
      </c>
      <c r="K118" s="59">
        <f>('5.2.1 (tax amount)'!K118/'5.2.1 (incl tax)'!K117)*100</f>
        <v>48.518270944741538</v>
      </c>
      <c r="L118" s="59">
        <f>('5.2.1 (tax amount)'!L118/'5.2.1 (incl tax)'!L117)*100</f>
        <v>49.524685679239496</v>
      </c>
      <c r="M118" s="59">
        <f>('5.2.1 (tax amount)'!M118/'5.2.1 (incl tax)'!M117)*100</f>
        <v>42.025508271246373</v>
      </c>
      <c r="N118" s="59">
        <f>('5.2.1 (tax amount)'!N118/'5.2.1 (incl tax)'!N117)*100</f>
        <v>48.283957518166574</v>
      </c>
      <c r="O118" s="59">
        <f>('5.2.1 (tax amount)'!O118/'5.2.1 (incl tax)'!O117)*100</f>
        <v>47.597204019222374</v>
      </c>
      <c r="P118" s="59">
        <f>('5.2.1 (tax amount)'!P118/'5.2.1 (incl tax)'!P117)*100</f>
        <v>42.941611234294164</v>
      </c>
      <c r="Q118" s="59">
        <f>('5.2.1 (tax amount)'!Q118/'5.2.1 (incl tax)'!Q117)*100</f>
        <v>55.73735656608585</v>
      </c>
      <c r="R118" s="59">
        <f>('5.2.1 (tax amount)'!R118/'5.2.1 (incl tax)'!R117)*100</f>
        <v>61.205151793928245</v>
      </c>
      <c r="S118" s="59">
        <f>('5.2.1 (tax amount)'!S118/'5.2.1 (incl tax)'!S117)*100</f>
        <v>37.005873948245757</v>
      </c>
      <c r="T118" s="59"/>
      <c r="U118" s="59">
        <f>('5.2.1 (tax amount)'!U118/'5.2.1 (incl tax)'!U117)*100</f>
        <v>38.030166301405174</v>
      </c>
      <c r="V118" s="59">
        <f>('5.2.1 (tax amount)'!V118/'5.2.1 (incl tax)'!V117)*100</f>
        <v>47.349216570079413</v>
      </c>
      <c r="W118" s="59">
        <f>('5.2.1 (tax amount)'!W118/'5.2.1 (incl tax)'!W117)*100</f>
        <v>44.950870131407598</v>
      </c>
      <c r="X118" s="59">
        <f>('5.2.1 (tax amount)'!X118/'5.2.1 (incl tax)'!X117)*100</f>
        <v>46.176207513416813</v>
      </c>
      <c r="Y118" s="59">
        <f>('5.2.1 (tax amount)'!Y118/'5.2.1 (incl tax)'!Y117)*100</f>
        <v>39.50632752787871</v>
      </c>
      <c r="Z118" s="59">
        <f>('5.2.1 (tax amount)'!Z118/'5.2.1 (incl tax)'!Z117)*100</f>
        <v>41.434312986686763</v>
      </c>
      <c r="AA118" s="59">
        <f>('5.2.1 (tax amount)'!AA118/'5.2.1 (incl tax)'!AA117)*100</f>
        <v>39.321640443641996</v>
      </c>
      <c r="AB118" s="59">
        <f>('5.2.1 (tax amount)'!AB118/'5.2.1 (incl tax)'!AB117)*100</f>
        <v>47.194643269452783</v>
      </c>
      <c r="AC118" s="59">
        <f>('5.2.1 (tax amount)'!AC118/'5.2.1 (incl tax)'!AC117)*100</f>
        <v>41.68331335730457</v>
      </c>
      <c r="AD118" s="59">
        <f>('5.2.1 (tax amount)'!AD118/'5.2.1 (incl tax)'!AD117)*100</f>
        <v>51.418477679049346</v>
      </c>
      <c r="AE118" s="59">
        <f>('5.2.1 (tax amount)'!AE118/'5.2.1 (incl tax)'!AE117)*100</f>
        <v>44.838590892353011</v>
      </c>
      <c r="AF118" s="19">
        <f t="shared" si="2"/>
        <v>15</v>
      </c>
      <c r="AG118" s="19"/>
    </row>
    <row r="119" spans="1:33" ht="13" x14ac:dyDescent="0.3">
      <c r="A119" s="62">
        <v>2008</v>
      </c>
      <c r="B119" s="60">
        <f t="shared" si="3"/>
        <v>39479</v>
      </c>
      <c r="C119" s="61" t="s">
        <v>28</v>
      </c>
      <c r="D119" s="59">
        <f>('5.2.1 (tax amount)'!D119/'5.2.1 (incl tax)'!D118)*100</f>
        <v>48.993738819320214</v>
      </c>
      <c r="E119" s="59">
        <f>('5.2.1 (tax amount)'!E119/'5.2.1 (incl tax)'!E118)*100</f>
        <v>45.538352440609856</v>
      </c>
      <c r="F119" s="59">
        <f>('5.2.1 (tax amount)'!F119/'5.2.1 (incl tax)'!F118)*100</f>
        <v>49.64974673995043</v>
      </c>
      <c r="G119" s="59">
        <f>('5.2.1 (tax amount)'!G119/'5.2.1 (incl tax)'!G118)*100</f>
        <v>44.092582851130977</v>
      </c>
      <c r="H119" s="59">
        <f>('5.2.1 (tax amount)'!H119/'5.2.1 (incl tax)'!H118)*100</f>
        <v>51.659340659340657</v>
      </c>
      <c r="I119" s="59">
        <f>('5.2.1 (tax amount)'!I119/'5.2.1 (incl tax)'!I118)*100</f>
        <v>52.706078268109913</v>
      </c>
      <c r="J119" s="59">
        <f>('5.2.1 (tax amount)'!J119/'5.2.1 (incl tax)'!J118)*100</f>
        <v>43.559917605719136</v>
      </c>
      <c r="K119" s="59">
        <f>('5.2.1 (tax amount)'!K119/'5.2.1 (incl tax)'!K118)*100</f>
        <v>48.054690973766121</v>
      </c>
      <c r="L119" s="59">
        <f>('5.2.1 (tax amount)'!L119/'5.2.1 (incl tax)'!L118)*100</f>
        <v>49.744658676393961</v>
      </c>
      <c r="M119" s="59">
        <f>('5.2.1 (tax amount)'!M119/'5.2.1 (incl tax)'!M118)*100</f>
        <v>41.854254101487982</v>
      </c>
      <c r="N119" s="59">
        <f>('5.2.1 (tax amount)'!N119/'5.2.1 (incl tax)'!N118)*100</f>
        <v>46.805525577379662</v>
      </c>
      <c r="O119" s="59">
        <f>('5.2.1 (tax amount)'!O119/'5.2.1 (incl tax)'!O118)*100</f>
        <v>48.394052888434913</v>
      </c>
      <c r="P119" s="59">
        <f>('5.2.1 (tax amount)'!P119/'5.2.1 (incl tax)'!P118)*100</f>
        <v>42.549526270456504</v>
      </c>
      <c r="Q119" s="59">
        <f>('5.2.1 (tax amount)'!Q119/'5.2.1 (incl tax)'!Q118)*100</f>
        <v>54.128533658735002</v>
      </c>
      <c r="R119" s="59">
        <f>('5.2.1 (tax amount)'!R119/'5.2.1 (incl tax)'!R118)*100</f>
        <v>61.148369315571891</v>
      </c>
      <c r="S119" s="59">
        <f>('5.2.1 (tax amount)'!S119/'5.2.1 (incl tax)'!S118)*100</f>
        <v>46.345236560525976</v>
      </c>
      <c r="T119" s="59"/>
      <c r="U119" s="59">
        <f>('5.2.1 (tax amount)'!U119/'5.2.1 (incl tax)'!U118)*100</f>
        <v>38.988337401681576</v>
      </c>
      <c r="V119" s="59">
        <f>('5.2.1 (tax amount)'!V119/'5.2.1 (incl tax)'!V118)*100</f>
        <v>48.280004368242871</v>
      </c>
      <c r="W119" s="59">
        <f>('5.2.1 (tax amount)'!W119/'5.2.1 (incl tax)'!W118)*100</f>
        <v>45.736434108527128</v>
      </c>
      <c r="X119" s="59">
        <f>('5.2.1 (tax amount)'!X119/'5.2.1 (incl tax)'!X118)*100</f>
        <v>46.026916325336458</v>
      </c>
      <c r="Y119" s="59">
        <f>('5.2.1 (tax amount)'!Y119/'5.2.1 (incl tax)'!Y118)*100</f>
        <v>39.871547848426452</v>
      </c>
      <c r="Z119" s="59">
        <f>('5.2.1 (tax amount)'!Z119/'5.2.1 (incl tax)'!Z118)*100</f>
        <v>41.756826378155594</v>
      </c>
      <c r="AA119" s="59">
        <f>('5.2.1 (tax amount)'!AA119/'5.2.1 (incl tax)'!AA118)*100</f>
        <v>39.320705421293269</v>
      </c>
      <c r="AB119" s="59">
        <f>('5.2.1 (tax amount)'!AB119/'5.2.1 (incl tax)'!AB118)*100</f>
        <v>48.191463708705093</v>
      </c>
      <c r="AC119" s="59">
        <f>('5.2.1 (tax amount)'!AC119/'5.2.1 (incl tax)'!AC118)*100</f>
        <v>41.477716966379987</v>
      </c>
      <c r="AD119" s="59">
        <f>('5.2.1 (tax amount)'!AD119/'5.2.1 (incl tax)'!AD118)*100</f>
        <v>51.526881720430104</v>
      </c>
      <c r="AE119" s="59">
        <f>('5.2.1 (tax amount)'!AE119/'5.2.1 (incl tax)'!AE118)*100</f>
        <v>45.988612836438918</v>
      </c>
      <c r="AF119" s="19">
        <f t="shared" si="2"/>
        <v>15</v>
      </c>
      <c r="AG119" s="19"/>
    </row>
    <row r="120" spans="1:33" ht="13" x14ac:dyDescent="0.3">
      <c r="A120" s="62">
        <v>2008</v>
      </c>
      <c r="B120" s="60">
        <f t="shared" si="3"/>
        <v>39508</v>
      </c>
      <c r="C120" s="61" t="s">
        <v>15</v>
      </c>
      <c r="D120" s="59">
        <f>('5.2.1 (tax amount)'!D120/'5.2.1 (incl tax)'!D119)*100</f>
        <v>47.490072294063737</v>
      </c>
      <c r="E120" s="59">
        <f>('5.2.1 (tax amount)'!E120/'5.2.1 (incl tax)'!E119)*100</f>
        <v>43.474168583978248</v>
      </c>
      <c r="F120" s="59">
        <f>('5.2.1 (tax amount)'!F120/'5.2.1 (incl tax)'!F119)*100</f>
        <v>47.701038861100422</v>
      </c>
      <c r="G120" s="59">
        <f>('5.2.1 (tax amount)'!G120/'5.2.1 (incl tax)'!G119)*100</f>
        <v>44.112619406737061</v>
      </c>
      <c r="H120" s="59">
        <f>('5.2.1 (tax amount)'!H120/'5.2.1 (incl tax)'!H119)*100</f>
        <v>49.821002386634845</v>
      </c>
      <c r="I120" s="59">
        <f>('5.2.1 (tax amount)'!I120/'5.2.1 (incl tax)'!I119)*100</f>
        <v>51.024473534433689</v>
      </c>
      <c r="J120" s="59">
        <f>('5.2.1 (tax amount)'!J120/'5.2.1 (incl tax)'!J119)*100</f>
        <v>42.02504082743603</v>
      </c>
      <c r="K120" s="59">
        <f>('5.2.1 (tax amount)'!K120/'5.2.1 (incl tax)'!K119)*100</f>
        <v>48.709887250650475</v>
      </c>
      <c r="L120" s="59">
        <f>('5.2.1 (tax amount)'!L120/'5.2.1 (incl tax)'!L119)*100</f>
        <v>48.023398433814506</v>
      </c>
      <c r="M120" s="59">
        <f>('5.2.1 (tax amount)'!M120/'5.2.1 (incl tax)'!M119)*100</f>
        <v>39.698944057515163</v>
      </c>
      <c r="N120" s="59">
        <f>('5.2.1 (tax amount)'!N120/'5.2.1 (incl tax)'!N119)*100</f>
        <v>45.267489711934154</v>
      </c>
      <c r="O120" s="59">
        <f>('5.2.1 (tax amount)'!O120/'5.2.1 (incl tax)'!O119)*100</f>
        <v>46.511864752011398</v>
      </c>
      <c r="P120" s="59">
        <f>('5.2.1 (tax amount)'!P120/'5.2.1 (incl tax)'!P119)*100</f>
        <v>40.883427432746593</v>
      </c>
      <c r="Q120" s="59">
        <f>('5.2.1 (tax amount)'!Q120/'5.2.1 (incl tax)'!Q119)*100</f>
        <v>51.782260292898584</v>
      </c>
      <c r="R120" s="59">
        <f>('5.2.1 (tax amount)'!R120/'5.2.1 (incl tax)'!R119)*100</f>
        <v>59.390190013256742</v>
      </c>
      <c r="S120" s="59">
        <f>('5.2.1 (tax amount)'!S120/'5.2.1 (incl tax)'!S119)*100</f>
        <v>44.51635271004276</v>
      </c>
      <c r="T120" s="59"/>
      <c r="U120" s="59">
        <f>('5.2.1 (tax amount)'!U120/'5.2.1 (incl tax)'!U119)*100</f>
        <v>36.924910607866515</v>
      </c>
      <c r="V120" s="59">
        <f>('5.2.1 (tax amount)'!V120/'5.2.1 (incl tax)'!V119)*100</f>
        <v>47.667342799188638</v>
      </c>
      <c r="W120" s="59">
        <f>('5.2.1 (tax amount)'!W120/'5.2.1 (incl tax)'!W119)*100</f>
        <v>43.563707828365544</v>
      </c>
      <c r="X120" s="59">
        <f>('5.2.1 (tax amount)'!X120/'5.2.1 (incl tax)'!X119)*100</f>
        <v>44.636459430979983</v>
      </c>
      <c r="Y120" s="59">
        <f>('5.2.1 (tax amount)'!Y120/'5.2.1 (incl tax)'!Y119)*100</f>
        <v>38.25080238422742</v>
      </c>
      <c r="Z120" s="59">
        <f>('5.2.1 (tax amount)'!Z120/'5.2.1 (incl tax)'!Z119)*100</f>
        <v>40.337405468295522</v>
      </c>
      <c r="AA120" s="59">
        <f>('5.2.1 (tax amount)'!AA120/'5.2.1 (incl tax)'!AA119)*100</f>
        <v>39.308882235528941</v>
      </c>
      <c r="AB120" s="59">
        <f>('5.2.1 (tax amount)'!AB120/'5.2.1 (incl tax)'!AB119)*100</f>
        <v>46.634199134199136</v>
      </c>
      <c r="AC120" s="59">
        <f>('5.2.1 (tax amount)'!AC120/'5.2.1 (incl tax)'!AC119)*100</f>
        <v>39.997581035316891</v>
      </c>
      <c r="AD120" s="59">
        <f>('5.2.1 (tax amount)'!AD120/'5.2.1 (incl tax)'!AD119)*100</f>
        <v>51.014087321410727</v>
      </c>
      <c r="AE120" s="59">
        <f>('5.2.1 (tax amount)'!AE120/'5.2.1 (incl tax)'!AE119)*100</f>
        <v>43.796455117209838</v>
      </c>
      <c r="AF120" s="19">
        <f t="shared" si="2"/>
        <v>15</v>
      </c>
      <c r="AG120" s="19"/>
    </row>
    <row r="121" spans="1:33" ht="13" x14ac:dyDescent="0.3">
      <c r="A121" s="62">
        <v>2008</v>
      </c>
      <c r="B121" s="60">
        <f t="shared" si="3"/>
        <v>39539</v>
      </c>
      <c r="C121" s="61" t="s">
        <v>16</v>
      </c>
      <c r="D121" s="59">
        <f>('5.2.1 (tax amount)'!D121/'5.2.1 (incl tax)'!D120)*100</f>
        <v>47.637202769138156</v>
      </c>
      <c r="E121" s="59">
        <f>('5.2.1 (tax amount)'!E121/'5.2.1 (incl tax)'!E120)*100</f>
        <v>43.819053575151138</v>
      </c>
      <c r="F121" s="59">
        <f>('5.2.1 (tax amount)'!F121/'5.2.1 (incl tax)'!F120)*100</f>
        <v>47.669912089989609</v>
      </c>
      <c r="G121" s="59">
        <f>('5.2.1 (tax amount)'!G121/'5.2.1 (incl tax)'!G120)*100</f>
        <v>44.36675988813424</v>
      </c>
      <c r="H121" s="59">
        <f>('5.2.1 (tax amount)'!H121/'5.2.1 (incl tax)'!H120)*100</f>
        <v>49.635178519311218</v>
      </c>
      <c r="I121" s="59">
        <f>('5.2.1 (tax amount)'!I121/'5.2.1 (incl tax)'!I120)*100</f>
        <v>51.254109910756227</v>
      </c>
      <c r="J121" s="59">
        <f>('5.2.1 (tax amount)'!J121/'5.2.1 (incl tax)'!J120)*100</f>
        <v>41.716947178998623</v>
      </c>
      <c r="K121" s="59">
        <f>('5.2.1 (tax amount)'!K121/'5.2.1 (incl tax)'!K120)*100</f>
        <v>47.847287062973336</v>
      </c>
      <c r="L121" s="59">
        <f>('5.2.1 (tax amount)'!L121/'5.2.1 (incl tax)'!L120)*100</f>
        <v>46.841566657363472</v>
      </c>
      <c r="M121" s="59">
        <f>('5.2.1 (tax amount)'!M121/'5.2.1 (incl tax)'!M120)*100</f>
        <v>39.906417112299472</v>
      </c>
      <c r="N121" s="59">
        <f>('5.2.1 (tax amount)'!N121/'5.2.1 (incl tax)'!N120)*100</f>
        <v>45.301948678371595</v>
      </c>
      <c r="O121" s="59">
        <f>('5.2.1 (tax amount)'!O121/'5.2.1 (incl tax)'!O120)*100</f>
        <v>46.531676022453887</v>
      </c>
      <c r="P121" s="59">
        <f>('5.2.1 (tax amount)'!P121/'5.2.1 (incl tax)'!P120)*100</f>
        <v>40.862557177085598</v>
      </c>
      <c r="Q121" s="59">
        <f>('5.2.1 (tax amount)'!Q121/'5.2.1 (incl tax)'!Q120)*100</f>
        <v>52.403228765364155</v>
      </c>
      <c r="R121" s="59">
        <f>('5.2.1 (tax amount)'!R121/'5.2.1 (incl tax)'!R120)*100</f>
        <v>58.095238095238088</v>
      </c>
      <c r="S121" s="59">
        <f>('5.2.1 (tax amount)'!S121/'5.2.1 (incl tax)'!S120)*100</f>
        <v>44.587511394712855</v>
      </c>
      <c r="T121" s="59"/>
      <c r="U121" s="59">
        <f>('5.2.1 (tax amount)'!U121/'5.2.1 (incl tax)'!U120)*100</f>
        <v>36.651636027286386</v>
      </c>
      <c r="V121" s="59">
        <f>('5.2.1 (tax amount)'!V121/'5.2.1 (incl tax)'!V120)*100</f>
        <v>47.634194831013914</v>
      </c>
      <c r="W121" s="59">
        <f>('5.2.1 (tax amount)'!W121/'5.2.1 (incl tax)'!W120)*100</f>
        <v>44.229500989228406</v>
      </c>
      <c r="X121" s="59">
        <f>('5.2.1 (tax amount)'!X121/'5.2.1 (incl tax)'!X120)*100</f>
        <v>44.891546726130144</v>
      </c>
      <c r="Y121" s="59">
        <f>('5.2.1 (tax amount)'!Y121/'5.2.1 (incl tax)'!Y120)*100</f>
        <v>38.549400342661336</v>
      </c>
      <c r="Z121" s="59">
        <f>('5.2.1 (tax amount)'!Z121/'5.2.1 (incl tax)'!Z120)*100</f>
        <v>40.161510464058239</v>
      </c>
      <c r="AA121" s="59">
        <f>('5.2.1 (tax amount)'!AA121/'5.2.1 (incl tax)'!AA120)*100</f>
        <v>37.632690332153864</v>
      </c>
      <c r="AB121" s="59">
        <f>('5.2.1 (tax amount)'!AB121/'5.2.1 (incl tax)'!AB120)*100</f>
        <v>46.236993635720779</v>
      </c>
      <c r="AC121" s="59">
        <f>('5.2.1 (tax amount)'!AC121/'5.2.1 (incl tax)'!AC120)*100</f>
        <v>39.0230394328755</v>
      </c>
      <c r="AD121" s="59">
        <f>('5.2.1 (tax amount)'!AD121/'5.2.1 (incl tax)'!AD120)*100</f>
        <v>50.896511401286304</v>
      </c>
      <c r="AE121" s="59">
        <f>('5.2.1 (tax amount)'!AE121/'5.2.1 (incl tax)'!AE120)*100</f>
        <v>43.817567567567565</v>
      </c>
      <c r="AF121" s="19">
        <f t="shared" si="2"/>
        <v>15</v>
      </c>
      <c r="AG121" s="19"/>
    </row>
    <row r="122" spans="1:33" ht="13" x14ac:dyDescent="0.3">
      <c r="A122" s="62">
        <v>2008</v>
      </c>
      <c r="B122" s="60">
        <f t="shared" si="3"/>
        <v>39569</v>
      </c>
      <c r="C122" s="61" t="s">
        <v>14</v>
      </c>
      <c r="D122" s="59">
        <f>('5.2.1 (tax amount)'!D122/'5.2.1 (incl tax)'!D121)*100</f>
        <v>46.210505911998453</v>
      </c>
      <c r="E122" s="59">
        <f>('5.2.1 (tax amount)'!E122/'5.2.1 (incl tax)'!E121)*100</f>
        <v>42.441220610305152</v>
      </c>
      <c r="F122" s="59">
        <f>('5.2.1 (tax amount)'!F122/'5.2.1 (incl tax)'!F121)*100</f>
        <v>46.083032490974723</v>
      </c>
      <c r="G122" s="59">
        <f>('5.2.1 (tax amount)'!G122/'5.2.1 (incl tax)'!G121)*100</f>
        <v>44.013171023747752</v>
      </c>
      <c r="H122" s="59">
        <f>('5.2.1 (tax amount)'!H122/'5.2.1 (incl tax)'!H121)*100</f>
        <v>48.138047771299611</v>
      </c>
      <c r="I122" s="59">
        <f>('5.2.1 (tax amount)'!I122/'5.2.1 (incl tax)'!I121)*100</f>
        <v>49.471783295711056</v>
      </c>
      <c r="J122" s="59">
        <f>('5.2.1 (tax amount)'!J122/'5.2.1 (incl tax)'!J121)*100</f>
        <v>39.956288495926884</v>
      </c>
      <c r="K122" s="59">
        <f>('5.2.1 (tax amount)'!K122/'5.2.1 (incl tax)'!K121)*100</f>
        <v>46.846114779075677</v>
      </c>
      <c r="L122" s="59">
        <f>('5.2.1 (tax amount)'!L122/'5.2.1 (incl tax)'!L121)*100</f>
        <v>45.922483339179237</v>
      </c>
      <c r="M122" s="59">
        <f>('5.2.1 (tax amount)'!M122/'5.2.1 (incl tax)'!M121)*100</f>
        <v>37.998952331063386</v>
      </c>
      <c r="N122" s="59">
        <f>('5.2.1 (tax amount)'!N122/'5.2.1 (incl tax)'!N121)*100</f>
        <v>43.114368440101345</v>
      </c>
      <c r="O122" s="59">
        <f>('5.2.1 (tax amount)'!O122/'5.2.1 (incl tax)'!O121)*100</f>
        <v>44.818034196198298</v>
      </c>
      <c r="P122" s="59">
        <f>('5.2.1 (tax amount)'!P122/'5.2.1 (incl tax)'!P121)*100</f>
        <v>39.342556954124618</v>
      </c>
      <c r="Q122" s="59">
        <f>('5.2.1 (tax amount)'!Q122/'5.2.1 (incl tax)'!Q121)*100</f>
        <v>50.278467997600885</v>
      </c>
      <c r="R122" s="59">
        <f>('5.2.1 (tax amount)'!R122/'5.2.1 (incl tax)'!R121)*100</f>
        <v>55.434782608695642</v>
      </c>
      <c r="S122" s="59">
        <f>('5.2.1 (tax amount)'!S122/'5.2.1 (incl tax)'!S121)*100</f>
        <v>42.764718568039676</v>
      </c>
      <c r="T122" s="59"/>
      <c r="U122" s="59">
        <f>('5.2.1 (tax amount)'!U122/'5.2.1 (incl tax)'!U121)*100</f>
        <v>35.670218732473366</v>
      </c>
      <c r="V122" s="59">
        <f>('5.2.1 (tax amount)'!V122/'5.2.1 (incl tax)'!V121)*100</f>
        <v>46.358191653786704</v>
      </c>
      <c r="W122" s="59">
        <f>('5.2.1 (tax amount)'!W122/'5.2.1 (incl tax)'!W121)*100</f>
        <v>42.995632257377231</v>
      </c>
      <c r="X122" s="59">
        <f>('5.2.1 (tax amount)'!X122/'5.2.1 (incl tax)'!X121)*100</f>
        <v>44.21335456264304</v>
      </c>
      <c r="Y122" s="59">
        <f>('5.2.1 (tax amount)'!Y122/'5.2.1 (incl tax)'!Y121)*100</f>
        <v>37.150625339858621</v>
      </c>
      <c r="Z122" s="59">
        <f>('5.2.1 (tax amount)'!Z122/'5.2.1 (incl tax)'!Z121)*100</f>
        <v>38.673016560233798</v>
      </c>
      <c r="AA122" s="59">
        <f>('5.2.1 (tax amount)'!AA122/'5.2.1 (incl tax)'!AA121)*100</f>
        <v>37.512929548327783</v>
      </c>
      <c r="AB122" s="59">
        <f>('5.2.1 (tax amount)'!AB122/'5.2.1 (incl tax)'!AB121)*100</f>
        <v>45.460838607594937</v>
      </c>
      <c r="AC122" s="59">
        <f>('5.2.1 (tax amount)'!AC122/'5.2.1 (incl tax)'!AC121)*100</f>
        <v>37.931774297361081</v>
      </c>
      <c r="AD122" s="59">
        <f>('5.2.1 (tax amount)'!AD122/'5.2.1 (incl tax)'!AD121)*100</f>
        <v>50.071056371387968</v>
      </c>
      <c r="AE122" s="59">
        <f>('5.2.1 (tax amount)'!AE122/'5.2.1 (incl tax)'!AE121)*100</f>
        <v>42.093469910371319</v>
      </c>
      <c r="AF122" s="19">
        <f t="shared" si="2"/>
        <v>15</v>
      </c>
      <c r="AG122" s="19"/>
    </row>
    <row r="123" spans="1:33" ht="13" x14ac:dyDescent="0.3">
      <c r="A123" s="62">
        <v>2008</v>
      </c>
      <c r="B123" s="60">
        <f t="shared" si="3"/>
        <v>39600</v>
      </c>
      <c r="C123" s="61" t="s">
        <v>17</v>
      </c>
      <c r="D123" s="59">
        <f>('5.2.1 (tax amount)'!D123/'5.2.1 (incl tax)'!D122)*100</f>
        <v>44.192147638863766</v>
      </c>
      <c r="E123" s="59">
        <f>('5.2.1 (tax amount)'!E123/'5.2.1 (incl tax)'!E122)*100</f>
        <v>40.393997974776767</v>
      </c>
      <c r="F123" s="59">
        <f>('5.2.1 (tax amount)'!F123/'5.2.1 (incl tax)'!F122)*100</f>
        <v>44.990908303749237</v>
      </c>
      <c r="G123" s="59">
        <f>('5.2.1 (tax amount)'!G123/'5.2.1 (incl tax)'!G122)*100</f>
        <v>42.259297231801661</v>
      </c>
      <c r="H123" s="59">
        <f>('5.2.1 (tax amount)'!H123/'5.2.1 (incl tax)'!H122)*100</f>
        <v>45.846449807625042</v>
      </c>
      <c r="I123" s="59">
        <f>('5.2.1 (tax amount)'!I123/'5.2.1 (incl tax)'!I122)*100</f>
        <v>47.587738024079925</v>
      </c>
      <c r="J123" s="59">
        <f>('5.2.1 (tax amount)'!J123/'5.2.1 (incl tax)'!J122)*100</f>
        <v>38.198016164584857</v>
      </c>
      <c r="K123" s="59">
        <f>('5.2.1 (tax amount)'!K123/'5.2.1 (incl tax)'!K122)*100</f>
        <v>45.519922254616134</v>
      </c>
      <c r="L123" s="59">
        <f>('5.2.1 (tax amount)'!L123/'5.2.1 (incl tax)'!L122)*100</f>
        <v>44.494569757727653</v>
      </c>
      <c r="M123" s="59">
        <f>('5.2.1 (tax amount)'!M123/'5.2.1 (incl tax)'!M122)*100</f>
        <v>36.637888260394959</v>
      </c>
      <c r="N123" s="59">
        <f>('5.2.1 (tax amount)'!N123/'5.2.1 (incl tax)'!N122)*100</f>
        <v>42.112614578786548</v>
      </c>
      <c r="O123" s="59">
        <f>('5.2.1 (tax amount)'!O123/'5.2.1 (incl tax)'!O122)*100</f>
        <v>43.226911976911978</v>
      </c>
      <c r="P123" s="59">
        <f>('5.2.1 (tax amount)'!P123/'5.2.1 (incl tax)'!P122)*100</f>
        <v>37.799980409442654</v>
      </c>
      <c r="Q123" s="59">
        <f>('5.2.1 (tax amount)'!Q123/'5.2.1 (incl tax)'!Q122)*100</f>
        <v>49.216405468489491</v>
      </c>
      <c r="R123" s="59">
        <f>('5.2.1 (tax amount)'!R123/'5.2.1 (incl tax)'!R122)*100</f>
        <v>53.428746364610447</v>
      </c>
      <c r="S123" s="59">
        <f>('5.2.1 (tax amount)'!S123/'5.2.1 (incl tax)'!S122)*100</f>
        <v>41.04168769556879</v>
      </c>
      <c r="T123" s="59"/>
      <c r="U123" s="59">
        <f>('5.2.1 (tax amount)'!U123/'5.2.1 (incl tax)'!U122)*100</f>
        <v>33.77626699629171</v>
      </c>
      <c r="V123" s="59">
        <f>('5.2.1 (tax amount)'!V123/'5.2.1 (incl tax)'!V122)*100</f>
        <v>44.16071117308698</v>
      </c>
      <c r="W123" s="59">
        <f>('5.2.1 (tax amount)'!W123/'5.2.1 (incl tax)'!W122)*100</f>
        <v>40.96981692231568</v>
      </c>
      <c r="X123" s="59">
        <f>('5.2.1 (tax amount)'!X123/'5.2.1 (incl tax)'!X122)*100</f>
        <v>43.247344461305005</v>
      </c>
      <c r="Y123" s="59">
        <f>('5.2.1 (tax amount)'!Y123/'5.2.1 (incl tax)'!Y122)*100</f>
        <v>35.959511635187312</v>
      </c>
      <c r="Z123" s="59">
        <f>('5.2.1 (tax amount)'!Z123/'5.2.1 (incl tax)'!Z122)*100</f>
        <v>37.027326812544118</v>
      </c>
      <c r="AA123" s="59">
        <f>('5.2.1 (tax amount)'!AA123/'5.2.1 (incl tax)'!AA122)*100</f>
        <v>37.517273146015668</v>
      </c>
      <c r="AB123" s="59">
        <f>('5.2.1 (tax amount)'!AB123/'5.2.1 (incl tax)'!AB122)*100</f>
        <v>43.594946048141665</v>
      </c>
      <c r="AC123" s="59">
        <f>('5.2.1 (tax amount)'!AC123/'5.2.1 (incl tax)'!AC122)*100</f>
        <v>37.590080542602799</v>
      </c>
      <c r="AD123" s="59">
        <f>('5.2.1 (tax amount)'!AD123/'5.2.1 (incl tax)'!AD122)*100</f>
        <v>49.077004219409289</v>
      </c>
      <c r="AE123" s="59">
        <f>('5.2.1 (tax amount)'!AE123/'5.2.1 (incl tax)'!AE122)*100</f>
        <v>39.93541442411194</v>
      </c>
      <c r="AF123" s="19">
        <f t="shared" si="2"/>
        <v>15</v>
      </c>
      <c r="AG123" s="19"/>
    </row>
    <row r="124" spans="1:33" ht="13" x14ac:dyDescent="0.3">
      <c r="A124" s="62">
        <v>2008</v>
      </c>
      <c r="B124" s="60">
        <f t="shared" si="3"/>
        <v>39630</v>
      </c>
      <c r="C124" s="61" t="s">
        <v>16</v>
      </c>
      <c r="D124" s="59">
        <f>('5.2.1 (tax amount)'!D124/'5.2.1 (incl tax)'!D123)*100</f>
        <v>43.822700035248502</v>
      </c>
      <c r="E124" s="59">
        <f>('5.2.1 (tax amount)'!E124/'5.2.1 (incl tax)'!E123)*100</f>
        <v>40.196343330631358</v>
      </c>
      <c r="F124" s="59">
        <f>('5.2.1 (tax amount)'!F124/'5.2.1 (incl tax)'!F123)*100</f>
        <v>44.875723527408915</v>
      </c>
      <c r="G124" s="59">
        <f>('5.2.1 (tax amount)'!G124/'5.2.1 (incl tax)'!G123)*100</f>
        <v>42.25248435774752</v>
      </c>
      <c r="H124" s="59">
        <f>('5.2.1 (tax amount)'!H124/'5.2.1 (incl tax)'!H123)*100</f>
        <v>46.098920236851278</v>
      </c>
      <c r="I124" s="59">
        <f>('5.2.1 (tax amount)'!I124/'5.2.1 (incl tax)'!I123)*100</f>
        <v>47.367980584149301</v>
      </c>
      <c r="J124" s="59">
        <f>('5.2.1 (tax amount)'!J124/'5.2.1 (incl tax)'!J123)*100</f>
        <v>38.107301185198594</v>
      </c>
      <c r="K124" s="59">
        <f>('5.2.1 (tax amount)'!K124/'5.2.1 (incl tax)'!K123)*100</f>
        <v>43.66765259478354</v>
      </c>
      <c r="L124" s="59">
        <f>('5.2.1 (tax amount)'!L124/'5.2.1 (incl tax)'!L123)*100</f>
        <v>44.343260316678972</v>
      </c>
      <c r="M124" s="59">
        <f>('5.2.1 (tax amount)'!M124/'5.2.1 (incl tax)'!M123)*100</f>
        <v>36.751968503937</v>
      </c>
      <c r="N124" s="59">
        <f>('5.2.1 (tax amount)'!N124/'5.2.1 (incl tax)'!N123)*100</f>
        <v>41.415751069361747</v>
      </c>
      <c r="O124" s="59">
        <f>('5.2.1 (tax amount)'!O124/'5.2.1 (incl tax)'!O123)*100</f>
        <v>42.181051892176669</v>
      </c>
      <c r="P124" s="59">
        <f>('5.2.1 (tax amount)'!P124/'5.2.1 (incl tax)'!P123)*100</f>
        <v>37.220492499292376</v>
      </c>
      <c r="Q124" s="59">
        <f>('5.2.1 (tax amount)'!Q124/'5.2.1 (incl tax)'!Q123)*100</f>
        <v>48.807957908582701</v>
      </c>
      <c r="R124" s="59">
        <f>('5.2.1 (tax amount)'!R124/'5.2.1 (incl tax)'!R123)*100</f>
        <v>52.827492856068581</v>
      </c>
      <c r="S124" s="59">
        <f>('5.2.1 (tax amount)'!S124/'5.2.1 (incl tax)'!S123)*100</f>
        <v>40.942460317460316</v>
      </c>
      <c r="T124" s="59"/>
      <c r="U124" s="59">
        <f>('5.2.1 (tax amount)'!U124/'5.2.1 (incl tax)'!U123)*100</f>
        <v>33.178677196446202</v>
      </c>
      <c r="V124" s="59">
        <f>('5.2.1 (tax amount)'!V124/'5.2.1 (incl tax)'!V123)*100</f>
        <v>44.330584020661504</v>
      </c>
      <c r="W124" s="59">
        <f>('5.2.1 (tax amount)'!W124/'5.2.1 (incl tax)'!W123)*100</f>
        <v>40.555608958954146</v>
      </c>
      <c r="X124" s="59">
        <f>('5.2.1 (tax amount)'!X124/'5.2.1 (incl tax)'!X123)*100</f>
        <v>42.864507260073893</v>
      </c>
      <c r="Y124" s="59">
        <f>('5.2.1 (tax amount)'!Y124/'5.2.1 (incl tax)'!Y123)*100</f>
        <v>35.502305995588529</v>
      </c>
      <c r="Z124" s="59">
        <f>('5.2.1 (tax amount)'!Z124/'5.2.1 (incl tax)'!Z123)*100</f>
        <v>37.078427459588902</v>
      </c>
      <c r="AA124" s="59">
        <f>('5.2.1 (tax amount)'!AA124/'5.2.1 (incl tax)'!AA123)*100</f>
        <v>35.610313994593476</v>
      </c>
      <c r="AB124" s="59">
        <f>('5.2.1 (tax amount)'!AB124/'5.2.1 (incl tax)'!AB123)*100</f>
        <v>43.396062787269109</v>
      </c>
      <c r="AC124" s="59">
        <f>('5.2.1 (tax amount)'!AC124/'5.2.1 (incl tax)'!AC123)*100</f>
        <v>36.944195762458968</v>
      </c>
      <c r="AD124" s="59">
        <f>('5.2.1 (tax amount)'!AD124/'5.2.1 (incl tax)'!AD123)*100</f>
        <v>48.447204968944099</v>
      </c>
      <c r="AE124" s="59">
        <f>('5.2.1 (tax amount)'!AE124/'5.2.1 (incl tax)'!AE123)*100</f>
        <v>39.988381099922542</v>
      </c>
      <c r="AF124" s="19">
        <f t="shared" si="2"/>
        <v>15</v>
      </c>
      <c r="AG124" s="19"/>
    </row>
    <row r="125" spans="1:33" ht="13" x14ac:dyDescent="0.3">
      <c r="A125" s="62">
        <v>2008</v>
      </c>
      <c r="B125" s="60">
        <f t="shared" si="3"/>
        <v>39661</v>
      </c>
      <c r="C125" s="61" t="s">
        <v>28</v>
      </c>
      <c r="D125" s="59">
        <f>('5.2.1 (tax amount)'!D125/'5.2.1 (incl tax)'!D124)*100</f>
        <v>46.441837732160316</v>
      </c>
      <c r="E125" s="59">
        <f>('5.2.1 (tax amount)'!E125/'5.2.1 (incl tax)'!E124)*100</f>
        <v>42.848423194303152</v>
      </c>
      <c r="F125" s="59">
        <f>('5.2.1 (tax amount)'!F125/'5.2.1 (incl tax)'!F124)*100</f>
        <v>47.667401092058626</v>
      </c>
      <c r="G125" s="59">
        <f>('5.2.1 (tax amount)'!G125/'5.2.1 (incl tax)'!G124)*100</f>
        <v>42.46266553958862</v>
      </c>
      <c r="H125" s="59">
        <f>('5.2.1 (tax amount)'!H125/'5.2.1 (incl tax)'!H124)*100</f>
        <v>48.757078414435163</v>
      </c>
      <c r="I125" s="59">
        <f>('5.2.1 (tax amount)'!I125/'5.2.1 (incl tax)'!I124)*100</f>
        <v>50.73632867460838</v>
      </c>
      <c r="J125" s="59">
        <f>('5.2.1 (tax amount)'!J125/'5.2.1 (incl tax)'!J124)*100</f>
        <v>39.47214076246334</v>
      </c>
      <c r="K125" s="59">
        <f>('5.2.1 (tax amount)'!K125/'5.2.1 (incl tax)'!K124)*100</f>
        <v>43.109572012076015</v>
      </c>
      <c r="L125" s="59">
        <f>('5.2.1 (tax amount)'!L125/'5.2.1 (incl tax)'!L124)*100</f>
        <v>46.48479427549195</v>
      </c>
      <c r="M125" s="59">
        <f>('5.2.1 (tax amount)'!M125/'5.2.1 (incl tax)'!M124)*100</f>
        <v>39.326339039204861</v>
      </c>
      <c r="N125" s="59">
        <f>('5.2.1 (tax amount)'!N125/'5.2.1 (incl tax)'!N124)*100</f>
        <v>45.043103448275865</v>
      </c>
      <c r="O125" s="59">
        <f>('5.2.1 (tax amount)'!O125/'5.2.1 (incl tax)'!O124)*100</f>
        <v>44.125800592677564</v>
      </c>
      <c r="P125" s="59">
        <f>('5.2.1 (tax amount)'!P125/'5.2.1 (incl tax)'!P124)*100</f>
        <v>39.635559300610907</v>
      </c>
      <c r="Q125" s="59">
        <f>('5.2.1 (tax amount)'!Q125/'5.2.1 (incl tax)'!Q124)*100</f>
        <v>52.144821264894588</v>
      </c>
      <c r="R125" s="59">
        <f>('5.2.1 (tax amount)'!R125/'5.2.1 (incl tax)'!R124)*100</f>
        <v>55.514320290439692</v>
      </c>
      <c r="S125" s="59">
        <f>('5.2.1 (tax amount)'!S125/'5.2.1 (incl tax)'!S124)*100</f>
        <v>43.908486419474812</v>
      </c>
      <c r="T125" s="59"/>
      <c r="U125" s="59">
        <f>('5.2.1 (tax amount)'!U125/'5.2.1 (incl tax)'!U124)*100</f>
        <v>34.385258921952769</v>
      </c>
      <c r="V125" s="59">
        <f>('5.2.1 (tax amount)'!V125/'5.2.1 (incl tax)'!V124)*100</f>
        <v>45.814279048063462</v>
      </c>
      <c r="W125" s="59">
        <f>('5.2.1 (tax amount)'!W125/'5.2.1 (incl tax)'!W124)*100</f>
        <v>41.348179356003612</v>
      </c>
      <c r="X125" s="59">
        <f>('5.2.1 (tax amount)'!X125/'5.2.1 (incl tax)'!X124)*100</f>
        <v>44.602326912073238</v>
      </c>
      <c r="Y125" s="59">
        <f>('5.2.1 (tax amount)'!Y125/'5.2.1 (incl tax)'!Y124)*100</f>
        <v>37.236972568029081</v>
      </c>
      <c r="Z125" s="59">
        <f>('5.2.1 (tax amount)'!Z125/'5.2.1 (incl tax)'!Z124)*100</f>
        <v>39.253582139286905</v>
      </c>
      <c r="AA125" s="59">
        <f>('5.2.1 (tax amount)'!AA125/'5.2.1 (incl tax)'!AA124)*100</f>
        <v>35.606060606060609</v>
      </c>
      <c r="AB125" s="59">
        <f>('5.2.1 (tax amount)'!AB125/'5.2.1 (incl tax)'!AB124)*100</f>
        <v>44.676013641530886</v>
      </c>
      <c r="AC125" s="59">
        <f>('5.2.1 (tax amount)'!AC125/'5.2.1 (incl tax)'!AC124)*100</f>
        <v>38.621641711797814</v>
      </c>
      <c r="AD125" s="59">
        <f>('5.2.1 (tax amount)'!AD125/'5.2.1 (incl tax)'!AD124)*100</f>
        <v>49.094903339191568</v>
      </c>
      <c r="AE125" s="59">
        <f>('5.2.1 (tax amount)'!AE125/'5.2.1 (incl tax)'!AE124)*100</f>
        <v>41.901632393470429</v>
      </c>
      <c r="AF125" s="19">
        <f t="shared" si="2"/>
        <v>15</v>
      </c>
      <c r="AG125" s="19"/>
    </row>
    <row r="126" spans="1:33" ht="13" x14ac:dyDescent="0.3">
      <c r="A126" s="62">
        <v>2008</v>
      </c>
      <c r="B126" s="60">
        <f t="shared" si="3"/>
        <v>39692</v>
      </c>
      <c r="C126" s="61" t="s">
        <v>29</v>
      </c>
      <c r="D126" s="59">
        <f>('5.2.1 (tax amount)'!D126/'5.2.1 (incl tax)'!D125)*100</f>
        <v>47.116625310173696</v>
      </c>
      <c r="E126" s="59">
        <f>('5.2.1 (tax amount)'!E126/'5.2.1 (incl tax)'!E125)*100</f>
        <v>43.41317365269461</v>
      </c>
      <c r="F126" s="59">
        <f>('5.2.1 (tax amount)'!F126/'5.2.1 (incl tax)'!F125)*100</f>
        <v>47.754362544102221</v>
      </c>
      <c r="G126" s="59">
        <f>('5.2.1 (tax amount)'!G126/'5.2.1 (incl tax)'!G125)*100</f>
        <v>42.705195783132531</v>
      </c>
      <c r="H126" s="59">
        <f>('5.2.1 (tax amount)'!H126/'5.2.1 (incl tax)'!H125)*100</f>
        <v>49.127710843373492</v>
      </c>
      <c r="I126" s="59">
        <f>('5.2.1 (tax amount)'!I126/'5.2.1 (incl tax)'!I125)*100</f>
        <v>51.154244794120416</v>
      </c>
      <c r="J126" s="59">
        <f>('5.2.1 (tax amount)'!J126/'5.2.1 (incl tax)'!J125)*100</f>
        <v>39.729252501471457</v>
      </c>
      <c r="K126" s="59">
        <f>('5.2.1 (tax amount)'!K126/'5.2.1 (incl tax)'!K125)*100</f>
        <v>43.116516834126557</v>
      </c>
      <c r="L126" s="59">
        <f>('5.2.1 (tax amount)'!L126/'5.2.1 (incl tax)'!L125)*100</f>
        <v>47.413714181085787</v>
      </c>
      <c r="M126" s="59">
        <f>('5.2.1 (tax amount)'!M126/'5.2.1 (incl tax)'!M125)*100</f>
        <v>39.376303942022616</v>
      </c>
      <c r="N126" s="59">
        <f>('5.2.1 (tax amount)'!N126/'5.2.1 (incl tax)'!N125)*100</f>
        <v>46.135377227814203</v>
      </c>
      <c r="O126" s="59">
        <f>('5.2.1 (tax amount)'!O126/'5.2.1 (incl tax)'!O125)*100</f>
        <v>44.594594594594597</v>
      </c>
      <c r="P126" s="59">
        <f>('5.2.1 (tax amount)'!P126/'5.2.1 (incl tax)'!P125)*100</f>
        <v>40.06801998086938</v>
      </c>
      <c r="Q126" s="59">
        <f>('5.2.1 (tax amount)'!Q126/'5.2.1 (incl tax)'!Q125)*100</f>
        <v>51.181457431457424</v>
      </c>
      <c r="R126" s="59">
        <f>('5.2.1 (tax amount)'!R126/'5.2.1 (incl tax)'!R125)*100</f>
        <v>55.524653001936727</v>
      </c>
      <c r="S126" s="59">
        <f>('5.2.1 (tax amount)'!S126/'5.2.1 (incl tax)'!S125)*100</f>
        <v>44.087837837837839</v>
      </c>
      <c r="T126" s="59"/>
      <c r="U126" s="59">
        <f>('5.2.1 (tax amount)'!U126/'5.2.1 (incl tax)'!U125)*100</f>
        <v>35.649849649181427</v>
      </c>
      <c r="V126" s="59">
        <f>('5.2.1 (tax amount)'!V126/'5.2.1 (incl tax)'!V125)*100</f>
        <v>46.340095353837526</v>
      </c>
      <c r="W126" s="59">
        <f>('5.2.1 (tax amount)'!W126/'5.2.1 (incl tax)'!W125)*100</f>
        <v>43.112244897959179</v>
      </c>
      <c r="X126" s="59">
        <f>('5.2.1 (tax amount)'!X126/'5.2.1 (incl tax)'!X125)*100</f>
        <v>44.812190624090071</v>
      </c>
      <c r="Y126" s="59">
        <f>('5.2.1 (tax amount)'!Y126/'5.2.1 (incl tax)'!Y125)*100</f>
        <v>37.955625990491285</v>
      </c>
      <c r="Z126" s="59">
        <f>('5.2.1 (tax amount)'!Z126/'5.2.1 (incl tax)'!Z125)*100</f>
        <v>39.464027577004344</v>
      </c>
      <c r="AA126" s="59">
        <f>('5.2.1 (tax amount)'!AA126/'5.2.1 (incl tax)'!AA125)*100</f>
        <v>35.613577023498692</v>
      </c>
      <c r="AB126" s="59">
        <f>('5.2.1 (tax amount)'!AB126/'5.2.1 (incl tax)'!AB125)*100</f>
        <v>45.772852098862302</v>
      </c>
      <c r="AC126" s="59">
        <f>('5.2.1 (tax amount)'!AC126/'5.2.1 (incl tax)'!AC125)*100</f>
        <v>39.019237184476822</v>
      </c>
      <c r="AD126" s="59">
        <f>('5.2.1 (tax amount)'!AD126/'5.2.1 (incl tax)'!AD125)*100</f>
        <v>49.44967861230959</v>
      </c>
      <c r="AE126" s="59">
        <f>('5.2.1 (tax amount)'!AE126/'5.2.1 (incl tax)'!AE125)*100</f>
        <v>42.413830129925906</v>
      </c>
      <c r="AF126" s="19">
        <f t="shared" si="2"/>
        <v>15</v>
      </c>
      <c r="AG126" s="19"/>
    </row>
    <row r="127" spans="1:33" ht="13" x14ac:dyDescent="0.3">
      <c r="A127" s="62">
        <v>2008</v>
      </c>
      <c r="B127" s="60">
        <f t="shared" si="3"/>
        <v>39722</v>
      </c>
      <c r="C127" s="61" t="s">
        <v>36</v>
      </c>
      <c r="D127" s="59">
        <f>('5.2.1 (tax amount)'!D127/'5.2.1 (incl tax)'!D126)*100</f>
        <v>48.952239123497499</v>
      </c>
      <c r="E127" s="59">
        <f>('5.2.1 (tax amount)'!E127/'5.2.1 (incl tax)'!E126)*100</f>
        <v>43.693313646909928</v>
      </c>
      <c r="F127" s="59">
        <f>('5.2.1 (tax amount)'!F127/'5.2.1 (incl tax)'!F126)*100</f>
        <v>50.246667366432241</v>
      </c>
      <c r="G127" s="59">
        <f>('5.2.1 (tax amount)'!G127/'5.2.1 (incl tax)'!G126)*100</f>
        <v>43.359375000000007</v>
      </c>
      <c r="H127" s="59">
        <f>('5.2.1 (tax amount)'!H127/'5.2.1 (incl tax)'!H126)*100</f>
        <v>50.626591951095264</v>
      </c>
      <c r="I127" s="59">
        <f>('5.2.1 (tax amount)'!I127/'5.2.1 (incl tax)'!I126)*100</f>
        <v>52.512861100118712</v>
      </c>
      <c r="J127" s="59">
        <f>('5.2.1 (tax amount)'!J127/'5.2.1 (incl tax)'!J126)*100</f>
        <v>40.555841482243956</v>
      </c>
      <c r="K127" s="59">
        <f>('5.2.1 (tax amount)'!K127/'5.2.1 (incl tax)'!K126)*100</f>
        <v>44.376928110685235</v>
      </c>
      <c r="L127" s="59">
        <f>('5.2.1 (tax amount)'!L127/'5.2.1 (incl tax)'!L126)*100</f>
        <v>49.259295595016198</v>
      </c>
      <c r="M127" s="59">
        <f>('5.2.1 (tax amount)'!M127/'5.2.1 (incl tax)'!M126)*100</f>
        <v>40.483628369779019</v>
      </c>
      <c r="N127" s="59">
        <f>('5.2.1 (tax amount)'!N127/'5.2.1 (incl tax)'!N126)*100</f>
        <v>49.456127628716459</v>
      </c>
      <c r="O127" s="59">
        <f>('5.2.1 (tax amount)'!O127/'5.2.1 (incl tax)'!O126)*100</f>
        <v>45.401606425702809</v>
      </c>
      <c r="P127" s="59">
        <f>('5.2.1 (tax amount)'!P127/'5.2.1 (incl tax)'!P126)*100</f>
        <v>41.419048695062706</v>
      </c>
      <c r="Q127" s="59">
        <f>('5.2.1 (tax amount)'!Q127/'5.2.1 (incl tax)'!Q126)*100</f>
        <v>54.264273400263662</v>
      </c>
      <c r="R127" s="59">
        <f>('5.2.1 (tax amount)'!R127/'5.2.1 (incl tax)'!R126)*100</f>
        <v>57.73353751914243</v>
      </c>
      <c r="S127" s="59">
        <f>('5.2.1 (tax amount)'!S127/'5.2.1 (incl tax)'!S126)*100</f>
        <v>45.68228351198362</v>
      </c>
      <c r="T127" s="59"/>
      <c r="U127" s="59">
        <f>('5.2.1 (tax amount)'!U127/'5.2.1 (incl tax)'!U126)*100</f>
        <v>36.911554921540656</v>
      </c>
      <c r="V127" s="59">
        <f>('5.2.1 (tax amount)'!V127/'5.2.1 (incl tax)'!V126)*100</f>
        <v>47.77722027094832</v>
      </c>
      <c r="W127" s="59">
        <f>('5.2.1 (tax amount)'!W127/'5.2.1 (incl tax)'!W126)*100</f>
        <v>45.412257239213858</v>
      </c>
      <c r="X127" s="59">
        <f>('5.2.1 (tax amount)'!X127/'5.2.1 (incl tax)'!X126)*100</f>
        <v>45.34859302813944</v>
      </c>
      <c r="Y127" s="59">
        <f>('5.2.1 (tax amount)'!Y127/'5.2.1 (incl tax)'!Y126)*100</f>
        <v>38.553362486703698</v>
      </c>
      <c r="Z127" s="59">
        <f>('5.2.1 (tax amount)'!Z127/'5.2.1 (incl tax)'!Z126)*100</f>
        <v>41.021653307811945</v>
      </c>
      <c r="AA127" s="59">
        <f>('5.2.1 (tax amount)'!AA127/'5.2.1 (incl tax)'!AA126)*100</f>
        <v>35.610219594594597</v>
      </c>
      <c r="AB127" s="59">
        <f>('5.2.1 (tax amount)'!AB127/'5.2.1 (incl tax)'!AB126)*100</f>
        <v>46.48374203305606</v>
      </c>
      <c r="AC127" s="59">
        <f>('5.2.1 (tax amount)'!AC127/'5.2.1 (incl tax)'!AC126)*100</f>
        <v>39.3207904390013</v>
      </c>
      <c r="AD127" s="59">
        <f>('5.2.1 (tax amount)'!AD127/'5.2.1 (incl tax)'!AD126)*100</f>
        <v>50.2901888530631</v>
      </c>
      <c r="AE127" s="59">
        <f>('5.2.1 (tax amount)'!AE127/'5.2.1 (incl tax)'!AE126)*100</f>
        <v>43.044590236850887</v>
      </c>
      <c r="AF127" s="19">
        <f t="shared" si="2"/>
        <v>15</v>
      </c>
      <c r="AG127" s="19"/>
    </row>
    <row r="128" spans="1:33" ht="13" x14ac:dyDescent="0.3">
      <c r="A128" s="62">
        <v>2008</v>
      </c>
      <c r="B128" s="60">
        <f t="shared" si="3"/>
        <v>39753</v>
      </c>
      <c r="C128" s="61" t="s">
        <v>33</v>
      </c>
      <c r="D128" s="59">
        <f>('5.2.1 (tax amount)'!D128/'5.2.1 (incl tax)'!D127)*100</f>
        <v>51.288823156560312</v>
      </c>
      <c r="E128" s="59">
        <f>('5.2.1 (tax amount)'!E128/'5.2.1 (incl tax)'!E127)*100</f>
        <v>47.553465457395589</v>
      </c>
      <c r="F128" s="59">
        <f>('5.2.1 (tax amount)'!F128/'5.2.1 (incl tax)'!F127)*100</f>
        <v>53.340471092077088</v>
      </c>
      <c r="G128" s="59">
        <f>('5.2.1 (tax amount)'!G128/'5.2.1 (incl tax)'!G127)*100</f>
        <v>46.26474442988205</v>
      </c>
      <c r="H128" s="59">
        <f>('5.2.1 (tax amount)'!H128/'5.2.1 (incl tax)'!H127)*100</f>
        <v>54.239232453853369</v>
      </c>
      <c r="I128" s="59">
        <f>('5.2.1 (tax amount)'!I128/'5.2.1 (incl tax)'!I127)*100</f>
        <v>56.2474767864352</v>
      </c>
      <c r="J128" s="59">
        <f>('5.2.1 (tax amount)'!J128/'5.2.1 (incl tax)'!J127)*100</f>
        <v>43.441481957383019</v>
      </c>
      <c r="K128" s="59">
        <f>('5.2.1 (tax amount)'!K128/'5.2.1 (incl tax)'!K127)*100</f>
        <v>45.277280858676207</v>
      </c>
      <c r="L128" s="59">
        <f>('5.2.1 (tax amount)'!L128/'5.2.1 (incl tax)'!L127)*100</f>
        <v>52.13007808638924</v>
      </c>
      <c r="M128" s="59">
        <f>('5.2.1 (tax amount)'!M128/'5.2.1 (incl tax)'!M127)*100</f>
        <v>44.116933527413877</v>
      </c>
      <c r="N128" s="59">
        <f>('5.2.1 (tax amount)'!N128/'5.2.1 (incl tax)'!N127)*100</f>
        <v>52.007845566222777</v>
      </c>
      <c r="O128" s="59">
        <f>('5.2.1 (tax amount)'!O128/'5.2.1 (incl tax)'!O127)*100</f>
        <v>48.580571900485189</v>
      </c>
      <c r="P128" s="59">
        <f>('5.2.1 (tax amount)'!P128/'5.2.1 (incl tax)'!P127)*100</f>
        <v>45.007680491551454</v>
      </c>
      <c r="Q128" s="59">
        <f>('5.2.1 (tax amount)'!Q128/'5.2.1 (incl tax)'!Q127)*100</f>
        <v>56.366075113495675</v>
      </c>
      <c r="R128" s="59">
        <f>('5.2.1 (tax amount)'!R128/'5.2.1 (incl tax)'!R127)*100</f>
        <v>61.256416284628344</v>
      </c>
      <c r="S128" s="59">
        <f>('5.2.1 (tax amount)'!S128/'5.2.1 (incl tax)'!S127)*100</f>
        <v>48.927730259080199</v>
      </c>
      <c r="T128" s="59"/>
      <c r="U128" s="59">
        <f>('5.2.1 (tax amount)'!U128/'5.2.1 (incl tax)'!U127)*100</f>
        <v>39.878742885424387</v>
      </c>
      <c r="V128" s="59">
        <f>('5.2.1 (tax amount)'!V128/'5.2.1 (incl tax)'!V127)*100</f>
        <v>51.368622856534238</v>
      </c>
      <c r="W128" s="59">
        <f>('5.2.1 (tax amount)'!W128/'5.2.1 (incl tax)'!W127)*100</f>
        <v>47.94536539808545</v>
      </c>
      <c r="X128" s="59">
        <f>('5.2.1 (tax amount)'!X128/'5.2.1 (incl tax)'!X127)*100</f>
        <v>47.2048325096101</v>
      </c>
      <c r="Y128" s="59">
        <f>('5.2.1 (tax amount)'!Y128/'5.2.1 (incl tax)'!Y127)*100</f>
        <v>41.217370090265923</v>
      </c>
      <c r="Z128" s="59">
        <f>('5.2.1 (tax amount)'!Z128/'5.2.1 (incl tax)'!Z127)*100</f>
        <v>44.714520825420934</v>
      </c>
      <c r="AA128" s="59">
        <f>('5.2.1 (tax amount)'!AA128/'5.2.1 (incl tax)'!AA127)*100</f>
        <v>42.279306048116553</v>
      </c>
      <c r="AB128" s="59">
        <f>('5.2.1 (tax amount)'!AB128/'5.2.1 (incl tax)'!AB127)*100</f>
        <v>47.462277091906721</v>
      </c>
      <c r="AC128" s="59">
        <f>('5.2.1 (tax amount)'!AC128/'5.2.1 (incl tax)'!AC127)*100</f>
        <v>41.219033603139572</v>
      </c>
      <c r="AD128" s="59">
        <f>('5.2.1 (tax amount)'!AD128/'5.2.1 (incl tax)'!AD127)*100</f>
        <v>54.286255565027943</v>
      </c>
      <c r="AE128" s="59">
        <f>('5.2.1 (tax amount)'!AE128/'5.2.1 (incl tax)'!AE127)*100</f>
        <v>46.955185053801578</v>
      </c>
      <c r="AF128" s="19">
        <f t="shared" si="2"/>
        <v>15</v>
      </c>
      <c r="AG128" s="19"/>
    </row>
    <row r="129" spans="1:33" ht="13" x14ac:dyDescent="0.3">
      <c r="A129" s="62">
        <v>2008</v>
      </c>
      <c r="B129" s="60">
        <f t="shared" si="3"/>
        <v>39783</v>
      </c>
      <c r="C129" s="61" t="s">
        <v>29</v>
      </c>
      <c r="D129" s="59">
        <f>('5.2.1 (tax amount)'!D129/'5.2.1 (incl tax)'!D128)*100</f>
        <v>57.338483146067411</v>
      </c>
      <c r="E129" s="59">
        <f>('5.2.1 (tax amount)'!E129/'5.2.1 (incl tax)'!E128)*100</f>
        <v>50.2938126512271</v>
      </c>
      <c r="F129" s="59">
        <f>('5.2.1 (tax amount)'!F129/'5.2.1 (incl tax)'!F128)*100</f>
        <v>57.250874619117475</v>
      </c>
      <c r="G129" s="59">
        <f>('5.2.1 (tax amount)'!G129/'5.2.1 (incl tax)'!G128)*100</f>
        <v>51.25279642058166</v>
      </c>
      <c r="H129" s="59">
        <f>('5.2.1 (tax amount)'!H129/'5.2.1 (incl tax)'!H128)*100</f>
        <v>59.319576129392082</v>
      </c>
      <c r="I129" s="59">
        <f>('5.2.1 (tax amount)'!I129/'5.2.1 (incl tax)'!I128)*100</f>
        <v>61.811876896402254</v>
      </c>
      <c r="J129" s="59">
        <f>('5.2.1 (tax amount)'!J129/'5.2.1 (incl tax)'!J128)*100</f>
        <v>46.146983383517345</v>
      </c>
      <c r="K129" s="59">
        <f>('5.2.1 (tax amount)'!K129/'5.2.1 (incl tax)'!K128)*100</f>
        <v>48.684708554125663</v>
      </c>
      <c r="L129" s="59">
        <f>('5.2.1 (tax amount)'!L129/'5.2.1 (incl tax)'!L128)*100</f>
        <v>55.820895522388057</v>
      </c>
      <c r="M129" s="59">
        <f>('5.2.1 (tax amount)'!M129/'5.2.1 (incl tax)'!M128)*100</f>
        <v>48.808112735414205</v>
      </c>
      <c r="N129" s="59">
        <f>('5.2.1 (tax amount)'!N129/'5.2.1 (incl tax)'!N128)*100</f>
        <v>56.355701036552105</v>
      </c>
      <c r="O129" s="59">
        <f>('5.2.1 (tax amount)'!O129/'5.2.1 (incl tax)'!O128)*100</f>
        <v>51.914390191439018</v>
      </c>
      <c r="P129" s="59">
        <f>('5.2.1 (tax amount)'!P129/'5.2.1 (incl tax)'!P128)*100</f>
        <v>48.805802175815934</v>
      </c>
      <c r="Q129" s="59">
        <f>('5.2.1 (tax amount)'!Q129/'5.2.1 (incl tax)'!Q128)*100</f>
        <v>59.094005449591279</v>
      </c>
      <c r="R129" s="59">
        <f>('5.2.1 (tax amount)'!R129/'5.2.1 (incl tax)'!R128)*100</f>
        <v>64.826904055390699</v>
      </c>
      <c r="S129" s="59">
        <f>('5.2.1 (tax amount)'!S129/'5.2.1 (incl tax)'!S128)*100</f>
        <v>52.996180692743323</v>
      </c>
      <c r="T129" s="59"/>
      <c r="U129" s="59">
        <f>('5.2.1 (tax amount)'!U129/'5.2.1 (incl tax)'!U128)*100</f>
        <v>41.978104945262359</v>
      </c>
      <c r="V129" s="59">
        <f>('5.2.1 (tax amount)'!V129/'5.2.1 (incl tax)'!V128)*100</f>
        <v>54.008673412654296</v>
      </c>
      <c r="W129" s="59">
        <f>('5.2.1 (tax amount)'!W129/'5.2.1 (incl tax)'!W128)*100</f>
        <v>50.40852575488455</v>
      </c>
      <c r="X129" s="59">
        <f>('5.2.1 (tax amount)'!X129/'5.2.1 (incl tax)'!X128)*100</f>
        <v>50.989010989011</v>
      </c>
      <c r="Y129" s="59">
        <f>('5.2.1 (tax amount)'!Y129/'5.2.1 (incl tax)'!Y128)*100</f>
        <v>43.716122526156568</v>
      </c>
      <c r="Z129" s="59">
        <f>('5.2.1 (tax amount)'!Z129/'5.2.1 (incl tax)'!Z128)*100</f>
        <v>47.582230376097499</v>
      </c>
      <c r="AA129" s="59">
        <f>('5.2.1 (tax amount)'!AA129/'5.2.1 (incl tax)'!AA128)*100</f>
        <v>42.285094459007496</v>
      </c>
      <c r="AB129" s="59">
        <f>('5.2.1 (tax amount)'!AB129/'5.2.1 (incl tax)'!AB128)*100</f>
        <v>50.193387398627578</v>
      </c>
      <c r="AC129" s="59">
        <f>('5.2.1 (tax amount)'!AC129/'5.2.1 (incl tax)'!AC128)*100</f>
        <v>42.923017804534389</v>
      </c>
      <c r="AD129" s="59">
        <f>('5.2.1 (tax amount)'!AD129/'5.2.1 (incl tax)'!AD128)*100</f>
        <v>57.509368694148165</v>
      </c>
      <c r="AE129" s="59">
        <f>('5.2.1 (tax amount)'!AE129/'5.2.1 (incl tax)'!AE128)*100</f>
        <v>49.71414669748205</v>
      </c>
      <c r="AF129" s="19">
        <f t="shared" si="2"/>
        <v>15</v>
      </c>
      <c r="AG129" s="19"/>
    </row>
    <row r="130" spans="1:33" ht="13" x14ac:dyDescent="0.3">
      <c r="A130" s="62">
        <v>2009</v>
      </c>
      <c r="B130" s="60">
        <f t="shared" si="3"/>
        <v>39814</v>
      </c>
      <c r="C130" s="61" t="s">
        <v>14</v>
      </c>
      <c r="D130" s="59">
        <f>('5.2.1 (tax amount)'!D130/'5.2.1 (incl tax)'!D129)*100</f>
        <v>56.800000000000004</v>
      </c>
      <c r="E130" s="59">
        <f>('5.2.1 (tax amount)'!E130/'5.2.1 (incl tax)'!E129)*100</f>
        <v>53.334140142805275</v>
      </c>
      <c r="F130" s="59">
        <f>('5.2.1 (tax amount)'!F130/'5.2.1 (incl tax)'!F129)*100</f>
        <v>57.699504678040725</v>
      </c>
      <c r="G130" s="59">
        <f>('5.2.1 (tax amount)'!G130/'5.2.1 (incl tax)'!G129)*100</f>
        <v>50.054147714966433</v>
      </c>
      <c r="H130" s="59">
        <f>('5.2.1 (tax amount)'!H130/'5.2.1 (incl tax)'!H129)*100</f>
        <v>59.101549437075022</v>
      </c>
      <c r="I130" s="59">
        <f>('5.2.1 (tax amount)'!I130/'5.2.1 (incl tax)'!I129)*100</f>
        <v>59.397876069697894</v>
      </c>
      <c r="J130" s="59">
        <f>('5.2.1 (tax amount)'!J130/'5.2.1 (incl tax)'!J129)*100</f>
        <v>48.533896317147551</v>
      </c>
      <c r="K130" s="59">
        <f>('5.2.1 (tax amount)'!K130/'5.2.1 (incl tax)'!K129)*100</f>
        <v>52.277542372881356</v>
      </c>
      <c r="L130" s="59">
        <f>('5.2.1 (tax amount)'!L130/'5.2.1 (incl tax)'!L129)*100</f>
        <v>56.871484665180937</v>
      </c>
      <c r="M130" s="59">
        <f>('5.2.1 (tax amount)'!M130/'5.2.1 (incl tax)'!M129)*100</f>
        <v>48.455092956271272</v>
      </c>
      <c r="N130" s="59">
        <f>('5.2.1 (tax amount)'!N130/'5.2.1 (incl tax)'!N129)*100</f>
        <v>55.771514955188429</v>
      </c>
      <c r="O130" s="59">
        <f>('5.2.1 (tax amount)'!O130/'5.2.1 (incl tax)'!O129)*100</f>
        <v>55.435428299869315</v>
      </c>
      <c r="P130" s="59">
        <f>('5.2.1 (tax amount)'!P130/'5.2.1 (incl tax)'!P129)*100</f>
        <v>49.262274230475704</v>
      </c>
      <c r="Q130" s="59">
        <f>('5.2.1 (tax amount)'!Q130/'5.2.1 (incl tax)'!Q129)*100</f>
        <v>60.03103524717357</v>
      </c>
      <c r="R130" s="59">
        <f>('5.2.1 (tax amount)'!R130/'5.2.1 (incl tax)'!R129)*100</f>
        <v>66.061505402858629</v>
      </c>
      <c r="S130" s="59">
        <f>('5.2.1 (tax amount)'!S130/'5.2.1 (incl tax)'!S129)*100</f>
        <v>53.812871822606809</v>
      </c>
      <c r="T130" s="59"/>
      <c r="U130" s="59">
        <f>('5.2.1 (tax amount)'!U130/'5.2.1 (incl tax)'!U129)*100</f>
        <v>46.36985304815947</v>
      </c>
      <c r="V130" s="59">
        <f>('5.2.1 (tax amount)'!V130/'5.2.1 (incl tax)'!V129)*100</f>
        <v>57.340241796200353</v>
      </c>
      <c r="W130" s="59">
        <f>('5.2.1 (tax amount)'!W130/'5.2.1 (incl tax)'!W129)*100</f>
        <v>53.75</v>
      </c>
      <c r="X130" s="59">
        <f>('5.2.1 (tax amount)'!X130/'5.2.1 (incl tax)'!X129)*100</f>
        <v>53.022296687717485</v>
      </c>
      <c r="Y130" s="59">
        <f>('5.2.1 (tax amount)'!Y130/'5.2.1 (incl tax)'!Y129)*100</f>
        <v>47.62096233748828</v>
      </c>
      <c r="Z130" s="59">
        <f>('5.2.1 (tax amount)'!Z130/'5.2.1 (incl tax)'!Z129)*100</f>
        <v>51.129607609988106</v>
      </c>
      <c r="AA130" s="59">
        <f>('5.2.1 (tax amount)'!AA130/'5.2.1 (incl tax)'!AA129)*100</f>
        <v>48.826979472140764</v>
      </c>
      <c r="AB130" s="59">
        <f>('5.2.1 (tax amount)'!AB130/'5.2.1 (incl tax)'!AB129)*100</f>
        <v>52.941176470588246</v>
      </c>
      <c r="AC130" s="59">
        <f>('5.2.1 (tax amount)'!AC130/'5.2.1 (incl tax)'!AC129)*100</f>
        <v>47.358010737496471</v>
      </c>
      <c r="AD130" s="59">
        <f>('5.2.1 (tax amount)'!AD130/'5.2.1 (incl tax)'!AD129)*100</f>
        <v>60.327261500463116</v>
      </c>
      <c r="AE130" s="59">
        <f>('5.2.1 (tax amount)'!AE130/'5.2.1 (incl tax)'!AE129)*100</f>
        <v>58.52675299291473</v>
      </c>
      <c r="AF130" s="19">
        <f t="shared" si="2"/>
        <v>15</v>
      </c>
      <c r="AG130" s="19"/>
    </row>
    <row r="131" spans="1:33" ht="13" x14ac:dyDescent="0.3">
      <c r="A131" s="62">
        <v>2009</v>
      </c>
      <c r="B131" s="60">
        <f t="shared" si="3"/>
        <v>39845</v>
      </c>
      <c r="C131" s="61" t="s">
        <v>17</v>
      </c>
      <c r="D131" s="59">
        <f>('5.2.1 (tax amount)'!D131/'5.2.1 (incl tax)'!D130)*100</f>
        <v>56.996148908857499</v>
      </c>
      <c r="E131" s="59">
        <f>('5.2.1 (tax amount)'!E131/'5.2.1 (incl tax)'!E130)*100</f>
        <v>54.465996168582379</v>
      </c>
      <c r="F131" s="59">
        <f>('5.2.1 (tax amount)'!F131/'5.2.1 (incl tax)'!F130)*100</f>
        <v>58.097571842281134</v>
      </c>
      <c r="G131" s="59">
        <f>('5.2.1 (tax amount)'!G131/'5.2.1 (incl tax)'!G130)*100</f>
        <v>52.254027117858385</v>
      </c>
      <c r="H131" s="59">
        <f>('5.2.1 (tax amount)'!H131/'5.2.1 (incl tax)'!H130)*100</f>
        <v>60.160091480846198</v>
      </c>
      <c r="I131" s="59">
        <f>('5.2.1 (tax amount)'!I131/'5.2.1 (incl tax)'!I130)*100</f>
        <v>61.44370002161228</v>
      </c>
      <c r="J131" s="59">
        <f>('5.2.1 (tax amount)'!J131/'5.2.1 (incl tax)'!J130)*100</f>
        <v>48.784825133372841</v>
      </c>
      <c r="K131" s="59">
        <f>('5.2.1 (tax amount)'!K131/'5.2.1 (incl tax)'!K130)*100</f>
        <v>54.950325453922567</v>
      </c>
      <c r="L131" s="59">
        <f>('5.2.1 (tax amount)'!L131/'5.2.1 (incl tax)'!L130)*100</f>
        <v>56.53181626632955</v>
      </c>
      <c r="M131" s="59">
        <f>('5.2.1 (tax amount)'!M131/'5.2.1 (incl tax)'!M130)*100</f>
        <v>49.993160990288601</v>
      </c>
      <c r="N131" s="59">
        <f>('5.2.1 (tax amount)'!N131/'5.2.1 (incl tax)'!N130)*100</f>
        <v>59.147196261682247</v>
      </c>
      <c r="O131" s="59">
        <f>('5.2.1 (tax amount)'!O131/'5.2.1 (incl tax)'!O130)*100</f>
        <v>54.222836732342437</v>
      </c>
      <c r="P131" s="59">
        <f>('5.2.1 (tax amount)'!P131/'5.2.1 (incl tax)'!P130)*100</f>
        <v>49.690641918020106</v>
      </c>
      <c r="Q131" s="59">
        <f>('5.2.1 (tax amount)'!Q131/'5.2.1 (incl tax)'!Q130)*100</f>
        <v>60.782738436818541</v>
      </c>
      <c r="R131" s="59">
        <f>('5.2.1 (tax amount)'!R131/'5.2.1 (incl tax)'!R130)*100</f>
        <v>65.257721229152025</v>
      </c>
      <c r="S131" s="59">
        <f>('5.2.1 (tax amount)'!S131/'5.2.1 (incl tax)'!S130)*100</f>
        <v>54.896225100988993</v>
      </c>
      <c r="T131" s="59"/>
      <c r="U131" s="59">
        <f>('5.2.1 (tax amount)'!U131/'5.2.1 (incl tax)'!U130)*100</f>
        <v>44.639403150041446</v>
      </c>
      <c r="V131" s="59">
        <f>('5.2.1 (tax amount)'!V131/'5.2.1 (incl tax)'!V130)*100</f>
        <v>55.784531107343163</v>
      </c>
      <c r="W131" s="59">
        <f>('5.2.1 (tax amount)'!W131/'5.2.1 (incl tax)'!W130)*100</f>
        <v>53.834095362508158</v>
      </c>
      <c r="X131" s="59">
        <f>('5.2.1 (tax amount)'!X131/'5.2.1 (incl tax)'!X130)*100</f>
        <v>50.79552925706772</v>
      </c>
      <c r="Y131" s="59">
        <f>('5.2.1 (tax amount)'!Y131/'5.2.1 (incl tax)'!Y130)*100</f>
        <v>54.831346690337313</v>
      </c>
      <c r="Z131" s="59">
        <f>('5.2.1 (tax amount)'!Z131/'5.2.1 (incl tax)'!Z130)*100</f>
        <v>52.996489468405215</v>
      </c>
      <c r="AA131" s="59">
        <f>('5.2.1 (tax amount)'!AA131/'5.2.1 (incl tax)'!AA130)*100</f>
        <v>48.836946702800361</v>
      </c>
      <c r="AB131" s="59">
        <f>('5.2.1 (tax amount)'!AB131/'5.2.1 (incl tax)'!AB130)*100</f>
        <v>49.645075421472946</v>
      </c>
      <c r="AC131" s="59">
        <f>('5.2.1 (tax amount)'!AC131/'5.2.1 (incl tax)'!AC130)*100</f>
        <v>46.022416621104426</v>
      </c>
      <c r="AD131" s="59">
        <f>('5.2.1 (tax amount)'!AD131/'5.2.1 (incl tax)'!AD130)*100</f>
        <v>60.660161926510284</v>
      </c>
      <c r="AE131" s="59">
        <f>('5.2.1 (tax amount)'!AE131/'5.2.1 (incl tax)'!AE130)*100</f>
        <v>59.119348365010026</v>
      </c>
      <c r="AF131" s="19">
        <f t="shared" si="2"/>
        <v>15</v>
      </c>
      <c r="AG131" s="19"/>
    </row>
    <row r="132" spans="1:33" ht="13" x14ac:dyDescent="0.3">
      <c r="A132" s="62">
        <v>2009</v>
      </c>
      <c r="B132" s="60">
        <f t="shared" si="3"/>
        <v>39873</v>
      </c>
      <c r="C132" s="61" t="s">
        <v>17</v>
      </c>
      <c r="D132" s="59">
        <f>('5.2.1 (tax amount)'!D132/'5.2.1 (incl tax)'!D131)*100</f>
        <v>59.461085047515937</v>
      </c>
      <c r="E132" s="59">
        <f>('5.2.1 (tax amount)'!E132/'5.2.1 (incl tax)'!E131)*100</f>
        <v>55.563396847800519</v>
      </c>
      <c r="F132" s="59">
        <f>('5.2.1 (tax amount)'!F132/'5.2.1 (incl tax)'!F131)*100</f>
        <v>59.521402089652852</v>
      </c>
      <c r="G132" s="59">
        <f>('5.2.1 (tax amount)'!G132/'5.2.1 (incl tax)'!G131)*100</f>
        <v>53.218337578143093</v>
      </c>
      <c r="H132" s="59">
        <f>('5.2.1 (tax amount)'!H132/'5.2.1 (incl tax)'!H131)*100</f>
        <v>62.261294829995336</v>
      </c>
      <c r="I132" s="59">
        <f>('5.2.1 (tax amount)'!I132/'5.2.1 (incl tax)'!I131)*100</f>
        <v>64.109406270847231</v>
      </c>
      <c r="J132" s="59">
        <f>('5.2.1 (tax amount)'!J132/'5.2.1 (incl tax)'!J131)*100</f>
        <v>50.005981576743629</v>
      </c>
      <c r="K132" s="59">
        <f>('5.2.1 (tax amount)'!K132/'5.2.1 (incl tax)'!K131)*100</f>
        <v>55.414513592451129</v>
      </c>
      <c r="L132" s="59">
        <f>('5.2.1 (tax amount)'!L132/'5.2.1 (incl tax)'!L131)*100</f>
        <v>58.183175178590474</v>
      </c>
      <c r="M132" s="59">
        <f>('5.2.1 (tax amount)'!M132/'5.2.1 (incl tax)'!M131)*100</f>
        <v>51.616483973914249</v>
      </c>
      <c r="N132" s="59">
        <f>('5.2.1 (tax amount)'!N132/'5.2.1 (incl tax)'!N131)*100</f>
        <v>60.493971672714508</v>
      </c>
      <c r="O132" s="59">
        <f>('5.2.1 (tax amount)'!O132/'5.2.1 (incl tax)'!O131)*100</f>
        <v>55.777078232482211</v>
      </c>
      <c r="P132" s="59">
        <f>('5.2.1 (tax amount)'!P132/'5.2.1 (incl tax)'!P131)*100</f>
        <v>51.241181081787303</v>
      </c>
      <c r="Q132" s="59">
        <f>('5.2.1 (tax amount)'!Q132/'5.2.1 (incl tax)'!Q131)*100</f>
        <v>61.563964787927297</v>
      </c>
      <c r="R132" s="59">
        <f>('5.2.1 (tax amount)'!R132/'5.2.1 (incl tax)'!R131)*100</f>
        <v>65.45637373543903</v>
      </c>
      <c r="S132" s="59">
        <f>('5.2.1 (tax amount)'!S132/'5.2.1 (incl tax)'!S131)*100</f>
        <v>56.450704225352112</v>
      </c>
      <c r="T132" s="59"/>
      <c r="U132" s="59">
        <f>('5.2.1 (tax amount)'!U132/'5.2.1 (incl tax)'!U131)*100</f>
        <v>46.133295838020253</v>
      </c>
      <c r="V132" s="59">
        <f>('5.2.1 (tax amount)'!V132/'5.2.1 (incl tax)'!V131)*100</f>
        <v>55.742425987789424</v>
      </c>
      <c r="W132" s="59">
        <f>('5.2.1 (tax amount)'!W132/'5.2.1 (incl tax)'!W131)*100</f>
        <v>54.067168943940743</v>
      </c>
      <c r="X132" s="59">
        <f>('5.2.1 (tax amount)'!X132/'5.2.1 (incl tax)'!X131)*100</f>
        <v>51.686254471129281</v>
      </c>
      <c r="Y132" s="59">
        <f>('5.2.1 (tax amount)'!Y132/'5.2.1 (incl tax)'!Y131)*100</f>
        <v>54.178256137380579</v>
      </c>
      <c r="Z132" s="59">
        <f>('5.2.1 (tax amount)'!Z132/'5.2.1 (incl tax)'!Z131)*100</f>
        <v>55.268261150614087</v>
      </c>
      <c r="AA132" s="59">
        <f>('5.2.1 (tax amount)'!AA132/'5.2.1 (incl tax)'!AA131)*100</f>
        <v>50.618282676528381</v>
      </c>
      <c r="AB132" s="59">
        <f>('5.2.1 (tax amount)'!AB132/'5.2.1 (incl tax)'!AB131)*100</f>
        <v>50.582431136083315</v>
      </c>
      <c r="AC132" s="59">
        <f>('5.2.1 (tax amount)'!AC132/'5.2.1 (incl tax)'!AC131)*100</f>
        <v>46.898330392289942</v>
      </c>
      <c r="AD132" s="59">
        <f>('5.2.1 (tax amount)'!AD132/'5.2.1 (incl tax)'!AD131)*100</f>
        <v>61.804262362921577</v>
      </c>
      <c r="AE132" s="59">
        <f>('5.2.1 (tax amount)'!AE132/'5.2.1 (incl tax)'!AE131)*100</f>
        <v>62.766689607708194</v>
      </c>
      <c r="AF132" s="19">
        <f t="shared" si="2"/>
        <v>15</v>
      </c>
      <c r="AG132" s="19"/>
    </row>
    <row r="133" spans="1:33" ht="13" x14ac:dyDescent="0.3">
      <c r="A133" s="62">
        <v>2009</v>
      </c>
      <c r="B133" s="60">
        <f t="shared" si="3"/>
        <v>39904</v>
      </c>
      <c r="C133" s="61" t="s">
        <v>41</v>
      </c>
      <c r="D133" s="59">
        <f>('5.2.1 (tax amount)'!D133/'5.2.1 (incl tax)'!D132)*100</f>
        <v>57.332385690594649</v>
      </c>
      <c r="E133" s="59">
        <f>('5.2.1 (tax amount)'!E133/'5.2.1 (incl tax)'!E132)*100</f>
        <v>54.821002386634845</v>
      </c>
      <c r="F133" s="59">
        <f>('5.2.1 (tax amount)'!F133/'5.2.1 (incl tax)'!F132)*100</f>
        <v>57.10391451313923</v>
      </c>
      <c r="G133" s="59">
        <f>('5.2.1 (tax amount)'!G133/'5.2.1 (incl tax)'!G132)*100</f>
        <v>52.474783016654939</v>
      </c>
      <c r="H133" s="59">
        <f>('5.2.1 (tax amount)'!H133/'5.2.1 (incl tax)'!H132)*100</f>
        <v>60.31617816755135</v>
      </c>
      <c r="I133" s="59">
        <f>('5.2.1 (tax amount)'!I133/'5.2.1 (incl tax)'!I132)*100</f>
        <v>62.101665012680563</v>
      </c>
      <c r="J133" s="59">
        <f>('5.2.1 (tax amount)'!J133/'5.2.1 (incl tax)'!J132)*100</f>
        <v>49.19792546134363</v>
      </c>
      <c r="K133" s="59">
        <f>('5.2.1 (tax amount)'!K133/'5.2.1 (incl tax)'!K132)*100</f>
        <v>60.108070010572071</v>
      </c>
      <c r="L133" s="59">
        <f>('5.2.1 (tax amount)'!L133/'5.2.1 (incl tax)'!L132)*100</f>
        <v>56.877204232125678</v>
      </c>
      <c r="M133" s="59">
        <f>('5.2.1 (tax amount)'!M133/'5.2.1 (incl tax)'!M132)*100</f>
        <v>49.82206405693951</v>
      </c>
      <c r="N133" s="59">
        <f>('5.2.1 (tax amount)'!N133/'5.2.1 (incl tax)'!N132)*100</f>
        <v>58.750290900628343</v>
      </c>
      <c r="O133" s="59">
        <f>('5.2.1 (tax amount)'!O133/'5.2.1 (incl tax)'!O132)*100</f>
        <v>54.150289017341045</v>
      </c>
      <c r="P133" s="59">
        <f>('5.2.1 (tax amount)'!P133/'5.2.1 (incl tax)'!P132)*100</f>
        <v>49.618419350666152</v>
      </c>
      <c r="Q133" s="59">
        <f>('5.2.1 (tax amount)'!Q133/'5.2.1 (incl tax)'!Q132)*100</f>
        <v>59.304958116368581</v>
      </c>
      <c r="R133" s="59">
        <f>('5.2.1 (tax amount)'!R133/'5.2.1 (incl tax)'!R132)*100</f>
        <v>66.207414295403069</v>
      </c>
      <c r="S133" s="59">
        <f>('5.2.1 (tax amount)'!S133/'5.2.1 (incl tax)'!S132)*100</f>
        <v>54.397123893805308</v>
      </c>
      <c r="T133" s="59"/>
      <c r="U133" s="59">
        <f>('5.2.1 (tax amount)'!U133/'5.2.1 (incl tax)'!U132)*100</f>
        <v>44.82951369480157</v>
      </c>
      <c r="V133" s="59">
        <f>('5.2.1 (tax amount)'!V133/'5.2.1 (incl tax)'!V132)*100</f>
        <v>54.977375565610863</v>
      </c>
      <c r="W133" s="59">
        <f>('5.2.1 (tax amount)'!W133/'5.2.1 (incl tax)'!W132)*100</f>
        <v>54.511428953348485</v>
      </c>
      <c r="X133" s="59">
        <f>('5.2.1 (tax amount)'!X133/'5.2.1 (incl tax)'!X132)*100</f>
        <v>50.742380828340714</v>
      </c>
      <c r="Y133" s="59">
        <f>('5.2.1 (tax amount)'!Y133/'5.2.1 (incl tax)'!Y132)*100</f>
        <v>55.36847558606398</v>
      </c>
      <c r="Z133" s="59">
        <f>('5.2.1 (tax amount)'!Z133/'5.2.1 (incl tax)'!Z132)*100</f>
        <v>54.257399921762939</v>
      </c>
      <c r="AA133" s="59">
        <f>('5.2.1 (tax amount)'!AA133/'5.2.1 (incl tax)'!AA132)*100</f>
        <v>50.242574843213831</v>
      </c>
      <c r="AB133" s="59">
        <f>('5.2.1 (tax amount)'!AB133/'5.2.1 (incl tax)'!AB132)*100</f>
        <v>50.424731931485866</v>
      </c>
      <c r="AC133" s="59">
        <f>('5.2.1 (tax amount)'!AC133/'5.2.1 (incl tax)'!AC132)*100</f>
        <v>47.171660599271917</v>
      </c>
      <c r="AD133" s="59">
        <f>('5.2.1 (tax amount)'!AD133/'5.2.1 (incl tax)'!AD132)*100</f>
        <v>61.851693099014135</v>
      </c>
      <c r="AE133" s="59">
        <f>('5.2.1 (tax amount)'!AE133/'5.2.1 (incl tax)'!AE132)*100</f>
        <v>60.888382687927098</v>
      </c>
      <c r="AF133" s="19">
        <f t="shared" si="2"/>
        <v>15</v>
      </c>
      <c r="AG133" s="19"/>
    </row>
    <row r="134" spans="1:33" ht="13" x14ac:dyDescent="0.3">
      <c r="A134" s="62">
        <v>2009</v>
      </c>
      <c r="B134" s="60">
        <f t="shared" si="3"/>
        <v>39934</v>
      </c>
      <c r="C134" s="61" t="s">
        <v>28</v>
      </c>
      <c r="D134" s="59">
        <f>('5.2.1 (tax amount)'!D134/'5.2.1 (incl tax)'!D133)*100</f>
        <v>56.95528743789923</v>
      </c>
      <c r="E134" s="59">
        <f>('5.2.1 (tax amount)'!E134/'5.2.1 (incl tax)'!E133)*100</f>
        <v>54.34137070911035</v>
      </c>
      <c r="F134" s="59">
        <f>('5.2.1 (tax amount)'!F134/'5.2.1 (incl tax)'!F133)*100</f>
        <v>57.251571633395834</v>
      </c>
      <c r="G134" s="59">
        <f>('5.2.1 (tax amount)'!G134/'5.2.1 (incl tax)'!G133)*100</f>
        <v>52.48906231524181</v>
      </c>
      <c r="H134" s="59">
        <f>('5.2.1 (tax amount)'!H134/'5.2.1 (incl tax)'!H133)*100</f>
        <v>60.099548558860981</v>
      </c>
      <c r="I134" s="59">
        <f>('5.2.1 (tax amount)'!I134/'5.2.1 (incl tax)'!I133)*100</f>
        <v>60.962392977132332</v>
      </c>
      <c r="J134" s="59">
        <f>('5.2.1 (tax amount)'!J134/'5.2.1 (incl tax)'!J133)*100</f>
        <v>49.031476997578686</v>
      </c>
      <c r="K134" s="59">
        <f>('5.2.1 (tax amount)'!K134/'5.2.1 (incl tax)'!K133)*100</f>
        <v>58.115124153498869</v>
      </c>
      <c r="L134" s="59">
        <f>('5.2.1 (tax amount)'!L134/'5.2.1 (incl tax)'!L133)*100</f>
        <v>56.345663265306122</v>
      </c>
      <c r="M134" s="59">
        <f>('5.2.1 (tax amount)'!M134/'5.2.1 (incl tax)'!M133)*100</f>
        <v>49.426699426699436</v>
      </c>
      <c r="N134" s="59">
        <f>('5.2.1 (tax amount)'!N134/'5.2.1 (incl tax)'!N133)*100</f>
        <v>58.6130277160566</v>
      </c>
      <c r="O134" s="59">
        <f>('5.2.1 (tax amount)'!O134/'5.2.1 (incl tax)'!O133)*100</f>
        <v>53.947826086956518</v>
      </c>
      <c r="P134" s="59">
        <f>('5.2.1 (tax amount)'!P134/'5.2.1 (incl tax)'!P133)*100</f>
        <v>49.289405684754527</v>
      </c>
      <c r="Q134" s="59">
        <f>('5.2.1 (tax amount)'!Q134/'5.2.1 (incl tax)'!Q133)*100</f>
        <v>60.026604589291644</v>
      </c>
      <c r="R134" s="59">
        <f>('5.2.1 (tax amount)'!R134/'5.2.1 (incl tax)'!R133)*100</f>
        <v>65.66534658481595</v>
      </c>
      <c r="S134" s="59">
        <f>('5.2.1 (tax amount)'!S134/'5.2.1 (incl tax)'!S133)*100</f>
        <v>53.564127027395394</v>
      </c>
      <c r="T134" s="59"/>
      <c r="U134" s="59">
        <f>('5.2.1 (tax amount)'!U134/'5.2.1 (incl tax)'!U133)*100</f>
        <v>44.422809457579973</v>
      </c>
      <c r="V134" s="59">
        <f>('5.2.1 (tax amount)'!V134/'5.2.1 (incl tax)'!V133)*100</f>
        <v>54.013065795613628</v>
      </c>
      <c r="W134" s="59">
        <f>('5.2.1 (tax amount)'!W134/'5.2.1 (incl tax)'!W133)*100</f>
        <v>54.264292408622303</v>
      </c>
      <c r="X134" s="59">
        <f>('5.2.1 (tax amount)'!X134/'5.2.1 (incl tax)'!X133)*100</f>
        <v>51.278804760698918</v>
      </c>
      <c r="Y134" s="59">
        <f>('5.2.1 (tax amount)'!Y134/'5.2.1 (incl tax)'!Y133)*100</f>
        <v>54.771997430956965</v>
      </c>
      <c r="Z134" s="59">
        <f>('5.2.1 (tax amount)'!Z134/'5.2.1 (incl tax)'!Z133)*100</f>
        <v>53.131777012374023</v>
      </c>
      <c r="AA134" s="59">
        <f>('5.2.1 (tax amount)'!AA134/'5.2.1 (incl tax)'!AA133)*100</f>
        <v>50.250477099236647</v>
      </c>
      <c r="AB134" s="59">
        <f>('5.2.1 (tax amount)'!AB134/'5.2.1 (incl tax)'!AB133)*100</f>
        <v>50.642228315774283</v>
      </c>
      <c r="AC134" s="59">
        <f>('5.2.1 (tax amount)'!AC134/'5.2.1 (incl tax)'!AC133)*100</f>
        <v>46.985619469026538</v>
      </c>
      <c r="AD134" s="59">
        <f>('5.2.1 (tax amount)'!AD134/'5.2.1 (incl tax)'!AD133)*100</f>
        <v>61.114063994897414</v>
      </c>
      <c r="AE134" s="59">
        <f>('5.2.1 (tax amount)'!AE134/'5.2.1 (incl tax)'!AE133)*100</f>
        <v>61.989241158292316</v>
      </c>
      <c r="AF134" s="19">
        <f t="shared" si="2"/>
        <v>15</v>
      </c>
      <c r="AG134" s="19"/>
    </row>
    <row r="135" spans="1:33" ht="13" x14ac:dyDescent="0.3">
      <c r="A135" s="62">
        <v>2009</v>
      </c>
      <c r="B135" s="60">
        <f t="shared" si="3"/>
        <v>39965</v>
      </c>
      <c r="C135" s="61" t="s">
        <v>29</v>
      </c>
      <c r="D135" s="59">
        <f>('5.2.1 (tax amount)'!D135/'5.2.1 (incl tax)'!D134)*100</f>
        <v>54.953161592505865</v>
      </c>
      <c r="E135" s="59">
        <f>('5.2.1 (tax amount)'!E135/'5.2.1 (incl tax)'!E134)*100</f>
        <v>54.112873478421243</v>
      </c>
      <c r="F135" s="59">
        <f>('5.2.1 (tax amount)'!F135/'5.2.1 (incl tax)'!F134)*100</f>
        <v>55.579940743992097</v>
      </c>
      <c r="G135" s="59">
        <f>('5.2.1 (tax amount)'!G135/'5.2.1 (incl tax)'!G134)*100</f>
        <v>50.166609215213157</v>
      </c>
      <c r="H135" s="59">
        <f>('5.2.1 (tax amount)'!H135/'5.2.1 (incl tax)'!H134)*100</f>
        <v>58.10608675641469</v>
      </c>
      <c r="I135" s="59">
        <f>('5.2.1 (tax amount)'!I135/'5.2.1 (incl tax)'!I134)*100</f>
        <v>59.323324630113142</v>
      </c>
      <c r="J135" s="59">
        <f>('5.2.1 (tax amount)'!J135/'5.2.1 (incl tax)'!J134)*100</f>
        <v>47.63566357839008</v>
      </c>
      <c r="K135" s="59">
        <f>('5.2.1 (tax amount)'!K135/'5.2.1 (incl tax)'!K134)*100</f>
        <v>58.111920996943333</v>
      </c>
      <c r="L135" s="59">
        <f>('5.2.1 (tax amount)'!L135/'5.2.1 (incl tax)'!L134)*100</f>
        <v>54.787234042553187</v>
      </c>
      <c r="M135" s="59">
        <f>('5.2.1 (tax amount)'!M135/'5.2.1 (incl tax)'!M134)*100</f>
        <v>47.831407205982323</v>
      </c>
      <c r="N135" s="59">
        <f>('5.2.1 (tax amount)'!N135/'5.2.1 (incl tax)'!N134)*100</f>
        <v>55.890067282472344</v>
      </c>
      <c r="O135" s="59">
        <f>('5.2.1 (tax amount)'!O135/'5.2.1 (incl tax)'!O134)*100</f>
        <v>52.601559771854269</v>
      </c>
      <c r="P135" s="59">
        <f>('5.2.1 (tax amount)'!P135/'5.2.1 (incl tax)'!P134)*100</f>
        <v>49.55960798908324</v>
      </c>
      <c r="Q135" s="59">
        <f>('5.2.1 (tax amount)'!Q135/'5.2.1 (incl tax)'!Q134)*100</f>
        <v>57.601950354609933</v>
      </c>
      <c r="R135" s="59">
        <f>('5.2.1 (tax amount)'!R135/'5.2.1 (incl tax)'!R134)*100</f>
        <v>64.986101792389533</v>
      </c>
      <c r="S135" s="59">
        <f>('5.2.1 (tax amount)'!S135/'5.2.1 (incl tax)'!S134)*100</f>
        <v>52.02721088435375</v>
      </c>
      <c r="T135" s="59"/>
      <c r="U135" s="59">
        <f>('5.2.1 (tax amount)'!U135/'5.2.1 (incl tax)'!U134)*100</f>
        <v>43.49353569421023</v>
      </c>
      <c r="V135" s="59">
        <f>('5.2.1 (tax amount)'!V135/'5.2.1 (incl tax)'!V134)*100</f>
        <v>52.898295120517332</v>
      </c>
      <c r="W135" s="59">
        <f>('5.2.1 (tax amount)'!W135/'5.2.1 (incl tax)'!W134)*100</f>
        <v>52.411319250697488</v>
      </c>
      <c r="X135" s="59">
        <f>('5.2.1 (tax amount)'!X135/'5.2.1 (incl tax)'!X134)*100</f>
        <v>50.062798291886466</v>
      </c>
      <c r="Y135" s="59">
        <f>('5.2.1 (tax amount)'!Y135/'5.2.1 (incl tax)'!Y134)*100</f>
        <v>52.778476238370629</v>
      </c>
      <c r="Z135" s="59">
        <f>('5.2.1 (tax amount)'!Z135/'5.2.1 (incl tax)'!Z134)*100</f>
        <v>51.255203734073419</v>
      </c>
      <c r="AA135" s="59">
        <f>('5.2.1 (tax amount)'!AA135/'5.2.1 (incl tax)'!AA134)*100</f>
        <v>50.236083499005971</v>
      </c>
      <c r="AB135" s="59">
        <f>('5.2.1 (tax amount)'!AB135/'5.2.1 (incl tax)'!AB134)*100</f>
        <v>49.227855477855478</v>
      </c>
      <c r="AC135" s="59">
        <f>('5.2.1 (tax amount)'!AC135/'5.2.1 (incl tax)'!AC134)*100</f>
        <v>45.853795425845369</v>
      </c>
      <c r="AD135" s="59">
        <f>('5.2.1 (tax amount)'!AD135/'5.2.1 (incl tax)'!AD134)*100</f>
        <v>60.036752783482875</v>
      </c>
      <c r="AE135" s="59">
        <f>('5.2.1 (tax amount)'!AE135/'5.2.1 (incl tax)'!AE134)*100</f>
        <v>60.924223024094978</v>
      </c>
      <c r="AF135" s="19">
        <f t="shared" si="2"/>
        <v>15</v>
      </c>
      <c r="AG135" s="19"/>
    </row>
    <row r="136" spans="1:33" ht="13" x14ac:dyDescent="0.3">
      <c r="A136" s="62">
        <v>2009</v>
      </c>
      <c r="B136" s="60">
        <f t="shared" si="3"/>
        <v>39995</v>
      </c>
      <c r="C136" s="61" t="s">
        <v>27</v>
      </c>
      <c r="D136" s="59">
        <f>('5.2.1 (tax amount)'!D136/'5.2.1 (incl tax)'!D135)*100</f>
        <v>55.972776343581309</v>
      </c>
      <c r="E136" s="59">
        <f>('5.2.1 (tax amount)'!E136/'5.2.1 (incl tax)'!E135)*100</f>
        <v>55.608293779665253</v>
      </c>
      <c r="F136" s="59">
        <f>('5.2.1 (tax amount)'!F136/'5.2.1 (incl tax)'!F135)*100</f>
        <v>57.995881949210705</v>
      </c>
      <c r="G136" s="59">
        <f>('5.2.1 (tax amount)'!G136/'5.2.1 (incl tax)'!G135)*100</f>
        <v>50.765539305301644</v>
      </c>
      <c r="H136" s="59">
        <f>('5.2.1 (tax amount)'!H136/'5.2.1 (incl tax)'!H135)*100</f>
        <v>59.386218876664728</v>
      </c>
      <c r="I136" s="59">
        <f>('5.2.1 (tax amount)'!I136/'5.2.1 (incl tax)'!I135)*100</f>
        <v>60.974534229963616</v>
      </c>
      <c r="J136" s="59">
        <f>('5.2.1 (tax amount)'!J136/'5.2.1 (incl tax)'!J135)*100</f>
        <v>47.015356194434823</v>
      </c>
      <c r="K136" s="59">
        <f>('5.2.1 (tax amount)'!K136/'5.2.1 (incl tax)'!K135)*100</f>
        <v>57.047054878730293</v>
      </c>
      <c r="L136" s="59">
        <f>('5.2.1 (tax amount)'!L136/'5.2.1 (incl tax)'!L135)*100</f>
        <v>56.026163414111096</v>
      </c>
      <c r="M136" s="59">
        <f>('5.2.1 (tax amount)'!M136/'5.2.1 (incl tax)'!M135)*100</f>
        <v>47.779986746189536</v>
      </c>
      <c r="N136" s="59">
        <f>('5.2.1 (tax amount)'!N136/'5.2.1 (incl tax)'!N135)*100</f>
        <v>57.919981282171271</v>
      </c>
      <c r="O136" s="59">
        <f>('5.2.1 (tax amount)'!O136/'5.2.1 (incl tax)'!O135)*100</f>
        <v>52.250731487733518</v>
      </c>
      <c r="P136" s="59">
        <f>('5.2.1 (tax amount)'!P136/'5.2.1 (incl tax)'!P135)*100</f>
        <v>50.80180405913304</v>
      </c>
      <c r="Q136" s="59">
        <f>('5.2.1 (tax amount)'!Q136/'5.2.1 (incl tax)'!Q135)*100</f>
        <v>59.662398137369031</v>
      </c>
      <c r="R136" s="59">
        <f>('5.2.1 (tax amount)'!R136/'5.2.1 (incl tax)'!R135)*100</f>
        <v>65.238324506499765</v>
      </c>
      <c r="S136" s="59">
        <f>('5.2.1 (tax amount)'!S136/'5.2.1 (incl tax)'!S135)*100</f>
        <v>53.454947484798232</v>
      </c>
      <c r="T136" s="59"/>
      <c r="U136" s="59">
        <f>('5.2.1 (tax amount)'!U136/'5.2.1 (incl tax)'!U135)*100</f>
        <v>42.638036809815958</v>
      </c>
      <c r="V136" s="59">
        <f>('5.2.1 (tax amount)'!V136/'5.2.1 (incl tax)'!V135)*100</f>
        <v>52.89403383793411</v>
      </c>
      <c r="W136" s="59">
        <f>('5.2.1 (tax amount)'!W136/'5.2.1 (incl tax)'!W135)*100</f>
        <v>56.676224909612259</v>
      </c>
      <c r="X136" s="59">
        <f>('5.2.1 (tax amount)'!X136/'5.2.1 (incl tax)'!X135)*100</f>
        <v>53.228940450337184</v>
      </c>
      <c r="Y136" s="59">
        <f>('5.2.1 (tax amount)'!Y136/'5.2.1 (incl tax)'!Y135)*100</f>
        <v>52.547307132459977</v>
      </c>
      <c r="Z136" s="59">
        <f>('5.2.1 (tax amount)'!Z136/'5.2.1 (incl tax)'!Z135)*100</f>
        <v>52.328975758344967</v>
      </c>
      <c r="AA136" s="59">
        <f>('5.2.1 (tax amount)'!AA136/'5.2.1 (incl tax)'!AA135)*100</f>
        <v>51.962549513863877</v>
      </c>
      <c r="AB136" s="59">
        <f>('5.2.1 (tax amount)'!AB136/'5.2.1 (incl tax)'!AB135)*100</f>
        <v>47.795670538542772</v>
      </c>
      <c r="AC136" s="59">
        <f>('5.2.1 (tax amount)'!AC136/'5.2.1 (incl tax)'!AC135)*100</f>
        <v>45.845900740334521</v>
      </c>
      <c r="AD136" s="59">
        <f>('5.2.1 (tax amount)'!AD136/'5.2.1 (incl tax)'!AD135)*100</f>
        <v>58.752432653897358</v>
      </c>
      <c r="AE136" s="59">
        <f>('5.2.1 (tax amount)'!AE136/'5.2.1 (incl tax)'!AE135)*100</f>
        <v>57.934591747146627</v>
      </c>
      <c r="AF136" s="19">
        <f t="shared" si="2"/>
        <v>15</v>
      </c>
      <c r="AG136" s="19"/>
    </row>
    <row r="137" spans="1:33" ht="13" x14ac:dyDescent="0.3">
      <c r="A137" s="62">
        <v>2009</v>
      </c>
      <c r="B137" s="60">
        <f t="shared" si="3"/>
        <v>40026</v>
      </c>
      <c r="C137" s="61" t="s">
        <v>15</v>
      </c>
      <c r="D137" s="59">
        <f>('5.2.1 (tax amount)'!D137/'5.2.1 (incl tax)'!D136)*100</f>
        <v>54.54338678494257</v>
      </c>
      <c r="E137" s="59">
        <f>('5.2.1 (tax amount)'!E137/'5.2.1 (incl tax)'!E136)*100</f>
        <v>51.852271439900299</v>
      </c>
      <c r="F137" s="59">
        <f>('5.2.1 (tax amount)'!F137/'5.2.1 (incl tax)'!F136)*100</f>
        <v>55.055702917771889</v>
      </c>
      <c r="G137" s="59">
        <f>('5.2.1 (tax amount)'!G137/'5.2.1 (incl tax)'!G136)*100</f>
        <v>49.622976269682859</v>
      </c>
      <c r="H137" s="59">
        <f>('5.2.1 (tax amount)'!H137/'5.2.1 (incl tax)'!H136)*100</f>
        <v>57.282091039982284</v>
      </c>
      <c r="I137" s="59">
        <f>('5.2.1 (tax amount)'!I137/'5.2.1 (incl tax)'!I136)*100</f>
        <v>57.924118680864254</v>
      </c>
      <c r="J137" s="59">
        <f>('5.2.1 (tax amount)'!J137/'5.2.1 (incl tax)'!J136)*100</f>
        <v>46.628571428571426</v>
      </c>
      <c r="K137" s="59">
        <f>('5.2.1 (tax amount)'!K137/'5.2.1 (incl tax)'!K136)*100</f>
        <v>56.184716877405172</v>
      </c>
      <c r="L137" s="59">
        <f>('5.2.1 (tax amount)'!L137/'5.2.1 (incl tax)'!L136)*100</f>
        <v>54.311056105610554</v>
      </c>
      <c r="M137" s="59">
        <f>('5.2.1 (tax amount)'!M137/'5.2.1 (incl tax)'!M136)*100</f>
        <v>46.729576008273014</v>
      </c>
      <c r="N137" s="59">
        <f>('5.2.1 (tax amount)'!N137/'5.2.1 (incl tax)'!N136)*100</f>
        <v>56.047661870503596</v>
      </c>
      <c r="O137" s="59">
        <f>('5.2.1 (tax amount)'!O137/'5.2.1 (incl tax)'!O136)*100</f>
        <v>51.236943375481033</v>
      </c>
      <c r="P137" s="59">
        <f>('5.2.1 (tax amount)'!P137/'5.2.1 (incl tax)'!P136)*100</f>
        <v>48.876941457586618</v>
      </c>
      <c r="Q137" s="59">
        <f>('5.2.1 (tax amount)'!Q137/'5.2.1 (incl tax)'!Q136)*100</f>
        <v>58.59764506205579</v>
      </c>
      <c r="R137" s="59">
        <f>('5.2.1 (tax amount)'!R137/'5.2.1 (incl tax)'!R136)*100</f>
        <v>65.013906205044592</v>
      </c>
      <c r="S137" s="59">
        <f>('5.2.1 (tax amount)'!S137/'5.2.1 (incl tax)'!S136)*100</f>
        <v>51.610348468849011</v>
      </c>
      <c r="T137" s="59"/>
      <c r="U137" s="59">
        <f>('5.2.1 (tax amount)'!U137/'5.2.1 (incl tax)'!U136)*100</f>
        <v>41.734946026791526</v>
      </c>
      <c r="V137" s="59">
        <f>('5.2.1 (tax amount)'!V137/'5.2.1 (incl tax)'!V136)*100</f>
        <v>52.756601480499398</v>
      </c>
      <c r="W137" s="59">
        <f>('5.2.1 (tax amount)'!W137/'5.2.1 (incl tax)'!W136)*100</f>
        <v>55.071591866201416</v>
      </c>
      <c r="X137" s="59">
        <f>('5.2.1 (tax amount)'!X137/'5.2.1 (incl tax)'!X136)*100</f>
        <v>53.223796033994333</v>
      </c>
      <c r="Y137" s="59">
        <f>('5.2.1 (tax amount)'!Y137/'5.2.1 (incl tax)'!Y136)*100</f>
        <v>52.814650934119953</v>
      </c>
      <c r="Z137" s="59">
        <f>('5.2.1 (tax amount)'!Z137/'5.2.1 (incl tax)'!Z136)*100</f>
        <v>46.725571725571726</v>
      </c>
      <c r="AA137" s="59">
        <f>('5.2.1 (tax amount)'!AA137/'5.2.1 (incl tax)'!AA136)*100</f>
        <v>52.354232739692605</v>
      </c>
      <c r="AB137" s="59">
        <f>('5.2.1 (tax amount)'!AB137/'5.2.1 (incl tax)'!AB136)*100</f>
        <v>48.739715293195765</v>
      </c>
      <c r="AC137" s="59">
        <f>('5.2.1 (tax amount)'!AC137/'5.2.1 (incl tax)'!AC136)*100</f>
        <v>45.266432242358668</v>
      </c>
      <c r="AD137" s="59">
        <f>('5.2.1 (tax amount)'!AD137/'5.2.1 (incl tax)'!AD136)*100</f>
        <v>59.799472295514512</v>
      </c>
      <c r="AE137" s="59">
        <f>('5.2.1 (tax amount)'!AE137/'5.2.1 (incl tax)'!AE136)*100</f>
        <v>57.803532008830025</v>
      </c>
      <c r="AF137" s="19">
        <f t="shared" si="2"/>
        <v>15</v>
      </c>
      <c r="AG137" s="19"/>
    </row>
    <row r="138" spans="1:33" ht="13" x14ac:dyDescent="0.3">
      <c r="A138" s="62">
        <v>2009</v>
      </c>
      <c r="B138" s="60">
        <f t="shared" si="3"/>
        <v>40057</v>
      </c>
      <c r="C138" s="61" t="s">
        <v>16</v>
      </c>
      <c r="D138" s="59">
        <f>('5.2.1 (tax amount)'!D138/'5.2.1 (incl tax)'!D137)*100</f>
        <v>55.573394495412842</v>
      </c>
      <c r="E138" s="59">
        <f>('5.2.1 (tax amount)'!E138/'5.2.1 (incl tax)'!E137)*100</f>
        <v>53.514395617204805</v>
      </c>
      <c r="F138" s="59">
        <f>('5.2.1 (tax amount)'!F138/'5.2.1 (incl tax)'!F137)*100</f>
        <v>55.982037848818557</v>
      </c>
      <c r="G138" s="59">
        <f>('5.2.1 (tax amount)'!G138/'5.2.1 (incl tax)'!G137)*100</f>
        <v>51.397033459813727</v>
      </c>
      <c r="H138" s="59">
        <f>('5.2.1 (tax amount)'!H138/'5.2.1 (incl tax)'!H137)*100</f>
        <v>58.547248066360268</v>
      </c>
      <c r="I138" s="59">
        <f>('5.2.1 (tax amount)'!I138/'5.2.1 (incl tax)'!I137)*100</f>
        <v>59.976588272853036</v>
      </c>
      <c r="J138" s="59">
        <f>('5.2.1 (tax amount)'!J138/'5.2.1 (incl tax)'!J137)*100</f>
        <v>47.002724795640326</v>
      </c>
      <c r="K138" s="59">
        <f>('5.2.1 (tax amount)'!K138/'5.2.1 (incl tax)'!K137)*100</f>
        <v>56.289240095258705</v>
      </c>
      <c r="L138" s="59">
        <f>('5.2.1 (tax amount)'!L138/'5.2.1 (incl tax)'!L137)*100</f>
        <v>55.365879046528562</v>
      </c>
      <c r="M138" s="59">
        <f>('5.2.1 (tax amount)'!M138/'5.2.1 (incl tax)'!M137)*100</f>
        <v>48.079207920792086</v>
      </c>
      <c r="N138" s="59">
        <f>('5.2.1 (tax amount)'!N138/'5.2.1 (incl tax)'!N137)*100</f>
        <v>57.292377701934015</v>
      </c>
      <c r="O138" s="59">
        <f>('5.2.1 (tax amount)'!O138/'5.2.1 (incl tax)'!O137)*100</f>
        <v>52.356545961002787</v>
      </c>
      <c r="P138" s="59">
        <f>('5.2.1 (tax amount)'!P138/'5.2.1 (incl tax)'!P137)*100</f>
        <v>50.097063819461297</v>
      </c>
      <c r="Q138" s="59">
        <f>('5.2.1 (tax amount)'!Q138/'5.2.1 (incl tax)'!Q137)*100</f>
        <v>59.658484525080048</v>
      </c>
      <c r="R138" s="59">
        <f>('5.2.1 (tax amount)'!R138/'5.2.1 (incl tax)'!R137)*100</f>
        <v>65.76443904150382</v>
      </c>
      <c r="S138" s="59">
        <f>('5.2.1 (tax amount)'!S138/'5.2.1 (incl tax)'!S137)*100</f>
        <v>53.353285267310582</v>
      </c>
      <c r="T138" s="59"/>
      <c r="U138" s="59">
        <f>('5.2.1 (tax amount)'!U138/'5.2.1 (incl tax)'!U137)*100</f>
        <v>42.346805736636249</v>
      </c>
      <c r="V138" s="59">
        <f>('5.2.1 (tax amount)'!V138/'5.2.1 (incl tax)'!V137)*100</f>
        <v>53.375435540069695</v>
      </c>
      <c r="W138" s="59">
        <f>('5.2.1 (tax amount)'!W138/'5.2.1 (incl tax)'!W137)*100</f>
        <v>54.998821032775282</v>
      </c>
      <c r="X138" s="59">
        <f>('5.2.1 (tax amount)'!X138/'5.2.1 (incl tax)'!X137)*100</f>
        <v>53.490460157126819</v>
      </c>
      <c r="Y138" s="59">
        <f>('5.2.1 (tax amount)'!Y138/'5.2.1 (incl tax)'!Y137)*100</f>
        <v>52.024147727272727</v>
      </c>
      <c r="Z138" s="59">
        <f>('5.2.1 (tax amount)'!Z138/'5.2.1 (incl tax)'!Z137)*100</f>
        <v>49.265387160820652</v>
      </c>
      <c r="AA138" s="59">
        <f>('5.2.1 (tax amount)'!AA138/'5.2.1 (incl tax)'!AA137)*100</f>
        <v>51.583391977480652</v>
      </c>
      <c r="AB138" s="59">
        <f>('5.2.1 (tax amount)'!AB138/'5.2.1 (incl tax)'!AB137)*100</f>
        <v>48.965606413240245</v>
      </c>
      <c r="AC138" s="59">
        <f>('5.2.1 (tax amount)'!AC138/'5.2.1 (incl tax)'!AC137)*100</f>
        <v>45.268817204301079</v>
      </c>
      <c r="AD138" s="59">
        <f>('5.2.1 (tax amount)'!AD138/'5.2.1 (incl tax)'!AD137)*100</f>
        <v>59.400349111818464</v>
      </c>
      <c r="AE138" s="59">
        <f>('5.2.1 (tax amount)'!AE138/'5.2.1 (incl tax)'!AE137)*100</f>
        <v>58.082460732984295</v>
      </c>
      <c r="AF138" s="19">
        <f t="shared" ref="AF138:AF201" si="4">RANK(R138,D138:R138,1)</f>
        <v>15</v>
      </c>
      <c r="AG138" s="19"/>
    </row>
    <row r="139" spans="1:33" ht="13" x14ac:dyDescent="0.3">
      <c r="A139" s="62">
        <v>2009</v>
      </c>
      <c r="B139" s="60">
        <f t="shared" ref="B139:B202" si="5">DATE(YEAR(B138),MONTH(B138)+1,1)</f>
        <v>40087</v>
      </c>
      <c r="C139" s="61" t="s">
        <v>14</v>
      </c>
      <c r="D139" s="59">
        <f>('5.2.1 (tax amount)'!D139/'5.2.1 (incl tax)'!D138)*100</f>
        <v>56.783247939407445</v>
      </c>
      <c r="E139" s="59">
        <f>('5.2.1 (tax amount)'!E139/'5.2.1 (incl tax)'!E138)*100</f>
        <v>54.57730560578662</v>
      </c>
      <c r="F139" s="59">
        <f>('5.2.1 (tax amount)'!F139/'5.2.1 (incl tax)'!F138)*100</f>
        <v>55.934419633876487</v>
      </c>
      <c r="G139" s="59">
        <f>('5.2.1 (tax amount)'!G139/'5.2.1 (incl tax)'!G138)*100</f>
        <v>51.779651735844922</v>
      </c>
      <c r="H139" s="59">
        <f>('5.2.1 (tax amount)'!H139/'5.2.1 (incl tax)'!H138)*100</f>
        <v>58.709472345835977</v>
      </c>
      <c r="I139" s="59">
        <f>('5.2.1 (tax amount)'!I139/'5.2.1 (incl tax)'!I138)*100</f>
        <v>59.649820931157969</v>
      </c>
      <c r="J139" s="59">
        <f>('5.2.1 (tax amount)'!J139/'5.2.1 (incl tax)'!J138)*100</f>
        <v>47.586735252270991</v>
      </c>
      <c r="K139" s="59">
        <f>('5.2.1 (tax amount)'!K139/'5.2.1 (incl tax)'!K138)*100</f>
        <v>55.744295909136596</v>
      </c>
      <c r="L139" s="59">
        <f>('5.2.1 (tax amount)'!L139/'5.2.1 (incl tax)'!L138)*100</f>
        <v>55.596095059658815</v>
      </c>
      <c r="M139" s="59">
        <f>('5.2.1 (tax amount)'!M139/'5.2.1 (incl tax)'!M138)*100</f>
        <v>48.114968271743187</v>
      </c>
      <c r="N139" s="59">
        <f>('5.2.1 (tax amount)'!N139/'5.2.1 (incl tax)'!N138)*100</f>
        <v>56.918339173834553</v>
      </c>
      <c r="O139" s="59">
        <f>('5.2.1 (tax amount)'!O139/'5.2.1 (incl tax)'!O138)*100</f>
        <v>52.747719074899216</v>
      </c>
      <c r="P139" s="59">
        <f>('5.2.1 (tax amount)'!P139/'5.2.1 (incl tax)'!P138)*100</f>
        <v>50.177569022797577</v>
      </c>
      <c r="Q139" s="59">
        <f>('5.2.1 (tax amount)'!Q139/'5.2.1 (incl tax)'!Q138)*100</f>
        <v>59.477911646586342</v>
      </c>
      <c r="R139" s="59">
        <f>('5.2.1 (tax amount)'!R139/'5.2.1 (incl tax)'!R138)*100</f>
        <v>66.283955804928667</v>
      </c>
      <c r="S139" s="59">
        <f>('5.2.1 (tax amount)'!S139/'5.2.1 (incl tax)'!S138)*100</f>
        <v>53.111874761359289</v>
      </c>
      <c r="T139" s="59"/>
      <c r="U139" s="59">
        <f>('5.2.1 (tax amount)'!U139/'5.2.1 (incl tax)'!U138)*100</f>
        <v>44.010382868267357</v>
      </c>
      <c r="V139" s="59">
        <f>('5.2.1 (tax amount)'!V139/'5.2.1 (incl tax)'!V138)*100</f>
        <v>54.627539503386004</v>
      </c>
      <c r="W139" s="59">
        <f>('5.2.1 (tax amount)'!W139/'5.2.1 (incl tax)'!W138)*100</f>
        <v>55.86465311683888</v>
      </c>
      <c r="X139" s="59">
        <f>('5.2.1 (tax amount)'!X139/'5.2.1 (incl tax)'!X138)*100</f>
        <v>54.113790186125208</v>
      </c>
      <c r="Y139" s="59">
        <f>('5.2.1 (tax amount)'!Y139/'5.2.1 (incl tax)'!Y138)*100</f>
        <v>53.080403759136793</v>
      </c>
      <c r="Z139" s="59">
        <f>('5.2.1 (tax amount)'!Z139/'5.2.1 (incl tax)'!Z138)*100</f>
        <v>49.69046114971573</v>
      </c>
      <c r="AA139" s="59">
        <f>('5.2.1 (tax amount)'!AA139/'5.2.1 (incl tax)'!AA138)*100</f>
        <v>51.964285714285708</v>
      </c>
      <c r="AB139" s="59">
        <f>('5.2.1 (tax amount)'!AB139/'5.2.1 (incl tax)'!AB138)*100</f>
        <v>49.393825771778523</v>
      </c>
      <c r="AC139" s="59">
        <f>('5.2.1 (tax amount)'!AC139/'5.2.1 (incl tax)'!AC138)*100</f>
        <v>46.266894108384719</v>
      </c>
      <c r="AD139" s="59">
        <f>('5.2.1 (tax amount)'!AD139/'5.2.1 (incl tax)'!AD138)*100</f>
        <v>59.362318840579711</v>
      </c>
      <c r="AE139" s="59">
        <f>('5.2.1 (tax amount)'!AE139/'5.2.1 (incl tax)'!AE138)*100</f>
        <v>59.231500052781591</v>
      </c>
      <c r="AF139" s="19">
        <f t="shared" si="4"/>
        <v>15</v>
      </c>
      <c r="AG139" s="19"/>
    </row>
    <row r="140" spans="1:33" ht="13" x14ac:dyDescent="0.3">
      <c r="A140" s="62">
        <v>2009</v>
      </c>
      <c r="B140" s="60">
        <f t="shared" si="5"/>
        <v>40118</v>
      </c>
      <c r="C140" s="61" t="s">
        <v>17</v>
      </c>
      <c r="D140" s="59">
        <f>('5.2.1 (tax amount)'!D140/'5.2.1 (incl tax)'!D139)*100</f>
        <v>54.349012332205604</v>
      </c>
      <c r="E140" s="59">
        <f>('5.2.1 (tax amount)'!E140/'5.2.1 (incl tax)'!E139)*100</f>
        <v>53.700080561629647</v>
      </c>
      <c r="F140" s="59">
        <f>('5.2.1 (tax amount)'!F140/'5.2.1 (incl tax)'!F139)*100</f>
        <v>55.226641998149859</v>
      </c>
      <c r="G140" s="59">
        <f>('5.2.1 (tax amount)'!G140/'5.2.1 (incl tax)'!G139)*100</f>
        <v>51.548496880317643</v>
      </c>
      <c r="H140" s="59">
        <f>('5.2.1 (tax amount)'!H140/'5.2.1 (incl tax)'!H139)*100</f>
        <v>57.11702127659575</v>
      </c>
      <c r="I140" s="59">
        <f>('5.2.1 (tax amount)'!I140/'5.2.1 (incl tax)'!I139)*100</f>
        <v>58.578803522623744</v>
      </c>
      <c r="J140" s="59">
        <f>('5.2.1 (tax amount)'!J140/'5.2.1 (incl tax)'!J139)*100</f>
        <v>47.41017794400998</v>
      </c>
      <c r="K140" s="59">
        <f>('5.2.1 (tax amount)'!K140/'5.2.1 (incl tax)'!K139)*100</f>
        <v>56.030840726658212</v>
      </c>
      <c r="L140" s="59">
        <f>('5.2.1 (tax amount)'!L140/'5.2.1 (incl tax)'!L139)*100</f>
        <v>54.543634907926339</v>
      </c>
      <c r="M140" s="59">
        <f>('5.2.1 (tax amount)'!M140/'5.2.1 (incl tax)'!M139)*100</f>
        <v>46.756487025948104</v>
      </c>
      <c r="N140" s="59">
        <f>('5.2.1 (tax amount)'!N140/'5.2.1 (incl tax)'!N139)*100</f>
        <v>55.438147080798373</v>
      </c>
      <c r="O140" s="59">
        <f>('5.2.1 (tax amount)'!O140/'5.2.1 (incl tax)'!O139)*100</f>
        <v>51.278785949273065</v>
      </c>
      <c r="P140" s="59">
        <f>('5.2.1 (tax amount)'!P140/'5.2.1 (incl tax)'!P139)*100</f>
        <v>48.994684538941534</v>
      </c>
      <c r="Q140" s="59">
        <f>('5.2.1 (tax amount)'!Q140/'5.2.1 (incl tax)'!Q139)*100</f>
        <v>59.054552912223137</v>
      </c>
      <c r="R140" s="59">
        <f>('5.2.1 (tax amount)'!R140/'5.2.1 (incl tax)'!R139)*100</f>
        <v>64.379250311376097</v>
      </c>
      <c r="S140" s="59">
        <f>('5.2.1 (tax amount)'!S140/'5.2.1 (incl tax)'!S139)*100</f>
        <v>51.92035966602441</v>
      </c>
      <c r="T140" s="59"/>
      <c r="U140" s="59">
        <f>('5.2.1 (tax amount)'!U140/'5.2.1 (incl tax)'!U139)*100</f>
        <v>42.9318003658218</v>
      </c>
      <c r="V140" s="59">
        <f>('5.2.1 (tax amount)'!V140/'5.2.1 (incl tax)'!V139)*100</f>
        <v>52.631578947368418</v>
      </c>
      <c r="W140" s="59">
        <f>('5.2.1 (tax amount)'!W140/'5.2.1 (incl tax)'!W139)*100</f>
        <v>54.285064787451695</v>
      </c>
      <c r="X140" s="59">
        <f>('5.2.1 (tax amount)'!X140/'5.2.1 (incl tax)'!X139)*100</f>
        <v>52.49817461145301</v>
      </c>
      <c r="Y140" s="59">
        <f>('5.2.1 (tax amount)'!Y140/'5.2.1 (incl tax)'!Y139)*100</f>
        <v>51.513750866651264</v>
      </c>
      <c r="Z140" s="59">
        <f>('5.2.1 (tax amount)'!Z140/'5.2.1 (incl tax)'!Z139)*100</f>
        <v>47.896963663514192</v>
      </c>
      <c r="AA140" s="59">
        <f>('5.2.1 (tax amount)'!AA140/'5.2.1 (incl tax)'!AA139)*100</f>
        <v>51.961354906297288</v>
      </c>
      <c r="AB140" s="59">
        <f>('5.2.1 (tax amount)'!AB140/'5.2.1 (incl tax)'!AB139)*100</f>
        <v>47.885809842331575</v>
      </c>
      <c r="AC140" s="59">
        <f>('5.2.1 (tax amount)'!AC140/'5.2.1 (incl tax)'!AC139)*100</f>
        <v>44.637756426902101</v>
      </c>
      <c r="AD140" s="59">
        <f>('5.2.1 (tax amount)'!AD140/'5.2.1 (incl tax)'!AD139)*100</f>
        <v>58.447578656672249</v>
      </c>
      <c r="AE140" s="59">
        <f>('5.2.1 (tax amount)'!AE140/'5.2.1 (incl tax)'!AE139)*100</f>
        <v>57.120435283038603</v>
      </c>
      <c r="AF140" s="19">
        <f t="shared" si="4"/>
        <v>15</v>
      </c>
      <c r="AG140" s="19"/>
    </row>
    <row r="141" spans="1:33" ht="13" x14ac:dyDescent="0.3">
      <c r="A141" s="62">
        <v>2009</v>
      </c>
      <c r="B141" s="60">
        <f t="shared" si="5"/>
        <v>40148</v>
      </c>
      <c r="C141" s="61" t="s">
        <v>16</v>
      </c>
      <c r="D141" s="59">
        <f>('5.2.1 (tax amount)'!D141/'5.2.1 (incl tax)'!D140)*100</f>
        <v>54.838001098297639</v>
      </c>
      <c r="E141" s="59">
        <f>('5.2.1 (tax amount)'!E141/'5.2.1 (incl tax)'!E140)*100</f>
        <v>53.068105192178017</v>
      </c>
      <c r="F141" s="59">
        <f>('5.2.1 (tax amount)'!F141/'5.2.1 (incl tax)'!F140)*100</f>
        <v>55.580771611305956</v>
      </c>
      <c r="G141" s="59">
        <f>('5.2.1 (tax amount)'!G141/'5.2.1 (incl tax)'!G140)*100</f>
        <v>50.194720900043265</v>
      </c>
      <c r="H141" s="59">
        <f>('5.2.1 (tax amount)'!H141/'5.2.1 (incl tax)'!H140)*100</f>
        <v>57.485604606525918</v>
      </c>
      <c r="I141" s="59">
        <f>('5.2.1 (tax amount)'!I141/'5.2.1 (incl tax)'!I140)*100</f>
        <v>59.600329625051508</v>
      </c>
      <c r="J141" s="59">
        <f>('5.2.1 (tax amount)'!J141/'5.2.1 (incl tax)'!J140)*100</f>
        <v>47.863833676033821</v>
      </c>
      <c r="K141" s="59">
        <f>('5.2.1 (tax amount)'!K141/'5.2.1 (incl tax)'!K140)*100</f>
        <v>55.20287621982537</v>
      </c>
      <c r="L141" s="59">
        <f>('5.2.1 (tax amount)'!L141/'5.2.1 (incl tax)'!L140)*100</f>
        <v>54.811254631020326</v>
      </c>
      <c r="M141" s="59">
        <f>('5.2.1 (tax amount)'!M141/'5.2.1 (incl tax)'!M140)*100</f>
        <v>47.083854818523157</v>
      </c>
      <c r="N141" s="59">
        <f>('5.2.1 (tax amount)'!N141/'5.2.1 (incl tax)'!N140)*100</f>
        <v>55.971192088573574</v>
      </c>
      <c r="O141" s="59">
        <f>('5.2.1 (tax amount)'!O141/'5.2.1 (incl tax)'!O140)*100</f>
        <v>51.374788494077841</v>
      </c>
      <c r="P141" s="59">
        <f>('5.2.1 (tax amount)'!P141/'5.2.1 (incl tax)'!P140)*100</f>
        <v>49.339053803339517</v>
      </c>
      <c r="Q141" s="59">
        <f>('5.2.1 (tax amount)'!Q141/'5.2.1 (incl tax)'!Q140)*100</f>
        <v>59.08664372849546</v>
      </c>
      <c r="R141" s="59">
        <f>('5.2.1 (tax amount)'!R141/'5.2.1 (incl tax)'!R140)*100</f>
        <v>64.432088048580866</v>
      </c>
      <c r="S141" s="59">
        <f>('5.2.1 (tax amount)'!S141/'5.2.1 (incl tax)'!S140)*100</f>
        <v>51.832527360651561</v>
      </c>
      <c r="T141" s="59"/>
      <c r="U141" s="59">
        <f>('5.2.1 (tax amount)'!U141/'5.2.1 (incl tax)'!U140)*100</f>
        <v>42.513437420015357</v>
      </c>
      <c r="V141" s="59">
        <f>('5.2.1 (tax amount)'!V141/'5.2.1 (incl tax)'!V140)*100</f>
        <v>52.82599491955969</v>
      </c>
      <c r="W141" s="59">
        <f>('5.2.1 (tax amount)'!W141/'5.2.1 (incl tax)'!W140)*100</f>
        <v>53.438569378518608</v>
      </c>
      <c r="X141" s="59">
        <f>('5.2.1 (tax amount)'!X141/'5.2.1 (incl tax)'!X140)*100</f>
        <v>53.075514381126787</v>
      </c>
      <c r="Y141" s="59">
        <f>('5.2.1 (tax amount)'!Y141/'5.2.1 (incl tax)'!Y140)*100</f>
        <v>52.548371873525255</v>
      </c>
      <c r="Z141" s="59">
        <f>('5.2.1 (tax amount)'!Z141/'5.2.1 (incl tax)'!Z140)*100</f>
        <v>48.22544363909023</v>
      </c>
      <c r="AA141" s="59">
        <f>('5.2.1 (tax amount)'!AA141/'5.2.1 (incl tax)'!AA140)*100</f>
        <v>51.591117216117219</v>
      </c>
      <c r="AB141" s="59">
        <f>('5.2.1 (tax amount)'!AB141/'5.2.1 (incl tax)'!AB140)*100</f>
        <v>48.626339780707156</v>
      </c>
      <c r="AC141" s="59">
        <f>('5.2.1 (tax amount)'!AC141/'5.2.1 (incl tax)'!AC140)*100</f>
        <v>44.637163627088384</v>
      </c>
      <c r="AD141" s="59">
        <f>('5.2.1 (tax amount)'!AD141/'5.2.1 (incl tax)'!AD140)*100</f>
        <v>58.259342374865838</v>
      </c>
      <c r="AE141" s="59">
        <f>('5.2.1 (tax amount)'!AE141/'5.2.1 (incl tax)'!AE140)*100</f>
        <v>57.570977917981068</v>
      </c>
      <c r="AF141" s="19">
        <f t="shared" si="4"/>
        <v>15</v>
      </c>
      <c r="AG141" s="19"/>
    </row>
    <row r="142" spans="1:33" ht="13" x14ac:dyDescent="0.3">
      <c r="A142" s="62">
        <v>2010</v>
      </c>
      <c r="B142" s="60">
        <f t="shared" si="5"/>
        <v>40179</v>
      </c>
      <c r="C142" s="61" t="s">
        <v>28</v>
      </c>
      <c r="D142" s="59">
        <f>('5.2.1 (tax amount)'!D142/'5.2.1 (incl tax)'!D141)*100</f>
        <v>53.699257965953727</v>
      </c>
      <c r="E142" s="59">
        <f>('5.2.1 (tax amount)'!E142/'5.2.1 (incl tax)'!E141)*100</f>
        <v>52.194410147042312</v>
      </c>
      <c r="F142" s="59">
        <f>('5.2.1 (tax amount)'!F142/'5.2.1 (incl tax)'!F141)*100</f>
        <v>54.49240366234028</v>
      </c>
      <c r="G142" s="59">
        <f>('5.2.1 (tax amount)'!G142/'5.2.1 (incl tax)'!G141)*100</f>
        <v>49.411001837241976</v>
      </c>
      <c r="H142" s="59">
        <f>('5.2.1 (tax amount)'!H142/'5.2.1 (incl tax)'!H141)*100</f>
        <v>55.747306767074569</v>
      </c>
      <c r="I142" s="59">
        <f>('5.2.1 (tax amount)'!I142/'5.2.1 (incl tax)'!I141)*100</f>
        <v>56.978588421887387</v>
      </c>
      <c r="J142" s="59">
        <f>('5.2.1 (tax amount)'!J142/'5.2.1 (incl tax)'!J141)*100</f>
        <v>45.774341102156392</v>
      </c>
      <c r="K142" s="59">
        <f>('5.2.1 (tax amount)'!K142/'5.2.1 (incl tax)'!K141)*100</f>
        <v>53.652293758613901</v>
      </c>
      <c r="L142" s="59">
        <f>('5.2.1 (tax amount)'!L142/'5.2.1 (incl tax)'!L141)*100</f>
        <v>53.212180746561877</v>
      </c>
      <c r="M142" s="59">
        <f>('5.2.1 (tax amount)'!M142/'5.2.1 (incl tax)'!M141)*100</f>
        <v>46.004962779156322</v>
      </c>
      <c r="N142" s="59">
        <f>('5.2.1 (tax amount)'!N142/'5.2.1 (incl tax)'!N141)*100</f>
        <v>56.313528240595204</v>
      </c>
      <c r="O142" s="59">
        <f>('5.2.1 (tax amount)'!O142/'5.2.1 (incl tax)'!O141)*100</f>
        <v>50.06774361646692</v>
      </c>
      <c r="P142" s="59">
        <f>('5.2.1 (tax amount)'!P142/'5.2.1 (incl tax)'!P141)*100</f>
        <v>47.791529465198138</v>
      </c>
      <c r="Q142" s="59">
        <f>('5.2.1 (tax amount)'!Q142/'5.2.1 (incl tax)'!Q141)*100</f>
        <v>57.758620689655174</v>
      </c>
      <c r="R142" s="59">
        <f>('5.2.1 (tax amount)'!R142/'5.2.1 (incl tax)'!R141)*100</f>
        <v>64.482798822596394</v>
      </c>
      <c r="S142" s="59">
        <f>('5.2.1 (tax amount)'!S142/'5.2.1 (incl tax)'!S141)*100</f>
        <v>50.136442570081861</v>
      </c>
      <c r="T142" s="59"/>
      <c r="U142" s="59">
        <f>('5.2.1 (tax amount)'!U142/'5.2.1 (incl tax)'!U141)*100</f>
        <v>42.510811164984936</v>
      </c>
      <c r="V142" s="59">
        <f>('5.2.1 (tax amount)'!V142/'5.2.1 (incl tax)'!V141)*100</f>
        <v>53.676251119291621</v>
      </c>
      <c r="W142" s="59">
        <f>('5.2.1 (tax amount)'!W142/'5.2.1 (incl tax)'!W141)*100</f>
        <v>53.326259946949591</v>
      </c>
      <c r="X142" s="59">
        <f>('5.2.1 (tax amount)'!X142/'5.2.1 (incl tax)'!X141)*100</f>
        <v>53.588857259048396</v>
      </c>
      <c r="Y142" s="59">
        <f>('5.2.1 (tax amount)'!Y142/'5.2.1 (incl tax)'!Y141)*100</f>
        <v>50.078864353312305</v>
      </c>
      <c r="Z142" s="59">
        <f>('5.2.1 (tax amount)'!Z142/'5.2.1 (incl tax)'!Z141)*100</f>
        <v>45.94242388342613</v>
      </c>
      <c r="AA142" s="59">
        <f>('5.2.1 (tax amount)'!AA142/'5.2.1 (incl tax)'!AA141)*100</f>
        <v>51.588324932598759</v>
      </c>
      <c r="AB142" s="59">
        <f>('5.2.1 (tax amount)'!AB142/'5.2.1 (incl tax)'!AB141)*100</f>
        <v>49.954441913439638</v>
      </c>
      <c r="AC142" s="59">
        <f>('5.2.1 (tax amount)'!AC142/'5.2.1 (incl tax)'!AC141)*100</f>
        <v>47.831253713606657</v>
      </c>
      <c r="AD142" s="59">
        <f>('5.2.1 (tax amount)'!AD142/'5.2.1 (incl tax)'!AD141)*100</f>
        <v>58.18870935567525</v>
      </c>
      <c r="AE142" s="59">
        <f>('5.2.1 (tax amount)'!AE142/'5.2.1 (incl tax)'!AE141)*100</f>
        <v>56.084656084656082</v>
      </c>
      <c r="AF142" s="19">
        <f t="shared" si="4"/>
        <v>15</v>
      </c>
      <c r="AG142" s="19"/>
    </row>
    <row r="143" spans="1:33" ht="13" x14ac:dyDescent="0.3">
      <c r="A143" s="62">
        <v>2010</v>
      </c>
      <c r="B143" s="60">
        <f t="shared" si="5"/>
        <v>40210</v>
      </c>
      <c r="C143" s="61" t="s">
        <v>29</v>
      </c>
      <c r="D143" s="59">
        <f>('5.2.1 (tax amount)'!D143/'5.2.1 (incl tax)'!D142)*100</f>
        <v>55.410253442888546</v>
      </c>
      <c r="E143" s="59">
        <f>('5.2.1 (tax amount)'!E143/'5.2.1 (incl tax)'!E142)*100</f>
        <v>54.164253446079002</v>
      </c>
      <c r="F143" s="59">
        <f>('5.2.1 (tax amount)'!F143/'5.2.1 (incl tax)'!F142)*100</f>
        <v>54.366168547321337</v>
      </c>
      <c r="G143" s="59">
        <f>('5.2.1 (tax amount)'!G143/'5.2.1 (incl tax)'!G142)*100</f>
        <v>48.601921024546428</v>
      </c>
      <c r="H143" s="59">
        <f>('5.2.1 (tax amount)'!H143/'5.2.1 (incl tax)'!H142)*100</f>
        <v>56.493085566119269</v>
      </c>
      <c r="I143" s="59">
        <f>('5.2.1 (tax amount)'!I143/'5.2.1 (incl tax)'!I142)*100</f>
        <v>59.276162173636173</v>
      </c>
      <c r="J143" s="59">
        <f>('5.2.1 (tax amount)'!J143/'5.2.1 (incl tax)'!J142)*100</f>
        <v>48.943106530655172</v>
      </c>
      <c r="K143" s="59">
        <f>('5.2.1 (tax amount)'!K143/'5.2.1 (incl tax)'!K142)*100</f>
        <v>53.647340584771975</v>
      </c>
      <c r="L143" s="59">
        <f>('5.2.1 (tax amount)'!L143/'5.2.1 (incl tax)'!L142)*100</f>
        <v>53.924256269672043</v>
      </c>
      <c r="M143" s="59">
        <f>('5.2.1 (tax amount)'!M143/'5.2.1 (incl tax)'!M142)*100</f>
        <v>46.385848816492739</v>
      </c>
      <c r="N143" s="59">
        <f>('5.2.1 (tax amount)'!N143/'5.2.1 (incl tax)'!N142)*100</f>
        <v>56.684893320467452</v>
      </c>
      <c r="O143" s="59">
        <f>('5.2.1 (tax amount)'!O143/'5.2.1 (incl tax)'!O142)*100</f>
        <v>50.661219223739387</v>
      </c>
      <c r="P143" s="59">
        <f>('5.2.1 (tax amount)'!P143/'5.2.1 (incl tax)'!P142)*100</f>
        <v>48.244078870610196</v>
      </c>
      <c r="Q143" s="59">
        <f>('5.2.1 (tax amount)'!Q143/'5.2.1 (incl tax)'!Q142)*100</f>
        <v>58.395484781294094</v>
      </c>
      <c r="R143" s="59">
        <f>('5.2.1 (tax amount)'!R143/'5.2.1 (incl tax)'!R142)*100</f>
        <v>64.450444587345956</v>
      </c>
      <c r="S143" s="59">
        <f>('5.2.1 (tax amount)'!S143/'5.2.1 (incl tax)'!S142)*100</f>
        <v>50.81483382522778</v>
      </c>
      <c r="T143" s="59"/>
      <c r="U143" s="59">
        <f>('5.2.1 (tax amount)'!U143/'5.2.1 (incl tax)'!U142)*100</f>
        <v>41.855027279812944</v>
      </c>
      <c r="V143" s="59">
        <f>('5.2.1 (tax amount)'!V143/'5.2.1 (incl tax)'!V142)*100</f>
        <v>54.405536618117964</v>
      </c>
      <c r="W143" s="59">
        <f>('5.2.1 (tax amount)'!W143/'5.2.1 (incl tax)'!W142)*100</f>
        <v>53.405172413793103</v>
      </c>
      <c r="X143" s="59">
        <f>('5.2.1 (tax amount)'!X143/'5.2.1 (incl tax)'!X142)*100</f>
        <v>53.924878666385311</v>
      </c>
      <c r="Y143" s="59">
        <f>('5.2.1 (tax amount)'!Y143/'5.2.1 (incl tax)'!Y142)*100</f>
        <v>50.079945180447694</v>
      </c>
      <c r="Z143" s="59">
        <f>('5.2.1 (tax amount)'!Z143/'5.2.1 (incl tax)'!Z142)*100</f>
        <v>46.269744835965973</v>
      </c>
      <c r="AA143" s="59">
        <f>('5.2.1 (tax amount)'!AA143/'5.2.1 (incl tax)'!AA142)*100</f>
        <v>51.211479651846624</v>
      </c>
      <c r="AB143" s="59">
        <f>('5.2.1 (tax amount)'!AB143/'5.2.1 (incl tax)'!AB142)*100</f>
        <v>50.468603561387063</v>
      </c>
      <c r="AC143" s="59">
        <f>('5.2.1 (tax amount)'!AC143/'5.2.1 (incl tax)'!AC142)*100</f>
        <v>47.838686307655145</v>
      </c>
      <c r="AD143" s="59">
        <f>('5.2.1 (tax amount)'!AD143/'5.2.1 (incl tax)'!AD142)*100</f>
        <v>52.334851936218676</v>
      </c>
      <c r="AE143" s="59">
        <f>('5.2.1 (tax amount)'!AE143/'5.2.1 (incl tax)'!AE142)*100</f>
        <v>57.116768718444511</v>
      </c>
      <c r="AF143" s="19">
        <f t="shared" si="4"/>
        <v>15</v>
      </c>
      <c r="AG143" s="19"/>
    </row>
    <row r="144" spans="1:33" ht="13" x14ac:dyDescent="0.3">
      <c r="A144" s="62">
        <v>2010</v>
      </c>
      <c r="B144" s="60">
        <f t="shared" si="5"/>
        <v>40238</v>
      </c>
      <c r="C144" s="61" t="s">
        <v>29</v>
      </c>
      <c r="D144" s="59">
        <f>('5.2.1 (tax amount)'!D144/'5.2.1 (incl tax)'!D143)*100</f>
        <v>52.394996440557307</v>
      </c>
      <c r="E144" s="59">
        <f>('5.2.1 (tax amount)'!E144/'5.2.1 (incl tax)'!E143)*100</f>
        <v>50.291358024691355</v>
      </c>
      <c r="F144" s="59">
        <f>('5.2.1 (tax amount)'!F144/'5.2.1 (incl tax)'!F143)*100</f>
        <v>52.664519098021167</v>
      </c>
      <c r="G144" s="59">
        <f>('5.2.1 (tax amount)'!G144/'5.2.1 (incl tax)'!G143)*100</f>
        <v>48.630764532220297</v>
      </c>
      <c r="H144" s="59">
        <f>('5.2.1 (tax amount)'!H144/'5.2.1 (incl tax)'!H143)*100</f>
        <v>54.617724997546368</v>
      </c>
      <c r="I144" s="59">
        <f>('5.2.1 (tax amount)'!I144/'5.2.1 (incl tax)'!I143)*100</f>
        <v>54.8425161114641</v>
      </c>
      <c r="J144" s="59">
        <f>('5.2.1 (tax amount)'!J144/'5.2.1 (incl tax)'!J143)*100</f>
        <v>49.109461966604826</v>
      </c>
      <c r="K144" s="59">
        <f>('5.2.1 (tax amount)'!K144/'5.2.1 (incl tax)'!K143)*100</f>
        <v>57.771260997067444</v>
      </c>
      <c r="L144" s="59">
        <f>('5.2.1 (tax amount)'!L144/'5.2.1 (incl tax)'!L143)*100</f>
        <v>52.229711014680078</v>
      </c>
      <c r="M144" s="59">
        <f>('5.2.1 (tax amount)'!M144/'5.2.1 (incl tax)'!M143)*100</f>
        <v>45.050459235741016</v>
      </c>
      <c r="N144" s="59">
        <f>('5.2.1 (tax amount)'!N144/'5.2.1 (incl tax)'!N143)*100</f>
        <v>54.799727122112849</v>
      </c>
      <c r="O144" s="59">
        <f>('5.2.1 (tax amount)'!O144/'5.2.1 (incl tax)'!O143)*100</f>
        <v>49.205726613061387</v>
      </c>
      <c r="P144" s="59">
        <f>('5.2.1 (tax amount)'!P144/'5.2.1 (incl tax)'!P143)*100</f>
        <v>46.631355932203391</v>
      </c>
      <c r="Q144" s="59">
        <f>('5.2.1 (tax amount)'!Q144/'5.2.1 (incl tax)'!Q143)*100</f>
        <v>57.051749271137034</v>
      </c>
      <c r="R144" s="59">
        <f>('5.2.1 (tax amount)'!R144/'5.2.1 (incl tax)'!R143)*100</f>
        <v>63.247992984279598</v>
      </c>
      <c r="S144" s="59">
        <f>('5.2.1 (tax amount)'!S144/'5.2.1 (incl tax)'!S143)*100</f>
        <v>48.682099472839788</v>
      </c>
      <c r="T144" s="59"/>
      <c r="U144" s="59">
        <f>('5.2.1 (tax amount)'!U144/'5.2.1 (incl tax)'!U143)*100</f>
        <v>41.154449945658747</v>
      </c>
      <c r="V144" s="59">
        <f>('5.2.1 (tax amount)'!V144/'5.2.1 (incl tax)'!V143)*100</f>
        <v>53.576146442725033</v>
      </c>
      <c r="W144" s="59">
        <f>('5.2.1 (tax amount)'!W144/'5.2.1 (incl tax)'!W143)*100</f>
        <v>52.841253791708795</v>
      </c>
      <c r="X144" s="59">
        <f>('5.2.1 (tax amount)'!X144/'5.2.1 (incl tax)'!X143)*100</f>
        <v>52.914883499762247</v>
      </c>
      <c r="Y144" s="59">
        <f>('5.2.1 (tax amount)'!Y144/'5.2.1 (incl tax)'!Y143)*100</f>
        <v>50.174405929801615</v>
      </c>
      <c r="Z144" s="59">
        <f>('5.2.1 (tax amount)'!Z144/'5.2.1 (incl tax)'!Z143)*100</f>
        <v>45.420833801550728</v>
      </c>
      <c r="AA144" s="59">
        <f>('5.2.1 (tax amount)'!AA144/'5.2.1 (incl tax)'!AA143)*100</f>
        <v>51.21595875826516</v>
      </c>
      <c r="AB144" s="59">
        <f>('5.2.1 (tax amount)'!AB144/'5.2.1 (incl tax)'!AB143)*100</f>
        <v>49.819686041578279</v>
      </c>
      <c r="AC144" s="59">
        <f>('5.2.1 (tax amount)'!AC144/'5.2.1 (incl tax)'!AC143)*100</f>
        <v>46.668869067283339</v>
      </c>
      <c r="AD144" s="59">
        <f>('5.2.1 (tax amount)'!AD144/'5.2.1 (incl tax)'!AD143)*100</f>
        <v>51.695457453614843</v>
      </c>
      <c r="AE144" s="59">
        <f>('5.2.1 (tax amount)'!AE144/'5.2.1 (incl tax)'!AE143)*100</f>
        <v>54.610428830279844</v>
      </c>
      <c r="AF144" s="19">
        <f t="shared" si="4"/>
        <v>15</v>
      </c>
      <c r="AG144" s="19"/>
    </row>
    <row r="145" spans="1:33" ht="13" x14ac:dyDescent="0.3">
      <c r="A145" s="62">
        <v>2010</v>
      </c>
      <c r="B145" s="60">
        <f t="shared" si="5"/>
        <v>40269</v>
      </c>
      <c r="C145" s="61" t="s">
        <v>14</v>
      </c>
      <c r="D145" s="59">
        <f>('5.2.1 (tax amount)'!D145/'5.2.1 (incl tax)'!D144)*100</f>
        <v>50.961054644258837</v>
      </c>
      <c r="E145" s="59">
        <f>('5.2.1 (tax amount)'!E145/'5.2.1 (incl tax)'!E144)*100</f>
        <v>48.812305295950161</v>
      </c>
      <c r="F145" s="59">
        <f>('5.2.1 (tax amount)'!F145/'5.2.1 (incl tax)'!F144)*100</f>
        <v>51.569383259911895</v>
      </c>
      <c r="G145" s="59">
        <f>('5.2.1 (tax amount)'!G145/'5.2.1 (incl tax)'!G144)*100</f>
        <v>46.77387529597474</v>
      </c>
      <c r="H145" s="59">
        <f>('5.2.1 (tax amount)'!H145/'5.2.1 (incl tax)'!H144)*100</f>
        <v>53.207878315132604</v>
      </c>
      <c r="I145" s="59">
        <f>('5.2.1 (tax amount)'!I145/'5.2.1 (incl tax)'!I144)*100</f>
        <v>54.825423570158193</v>
      </c>
      <c r="J145" s="59">
        <f>('5.2.1 (tax amount)'!J145/'5.2.1 (incl tax)'!J144)*100</f>
        <v>49.313680331644399</v>
      </c>
      <c r="K145" s="59">
        <f>('5.2.1 (tax amount)'!K145/'5.2.1 (incl tax)'!K144)*100</f>
        <v>56.981529332950522</v>
      </c>
      <c r="L145" s="59">
        <f>('5.2.1 (tax amount)'!L145/'5.2.1 (incl tax)'!L144)*100</f>
        <v>51.337544120378965</v>
      </c>
      <c r="M145" s="59">
        <f>('5.2.1 (tax amount)'!M145/'5.2.1 (incl tax)'!M144)*100</f>
        <v>43.502950673644357</v>
      </c>
      <c r="N145" s="59">
        <f>('5.2.1 (tax amount)'!N145/'5.2.1 (incl tax)'!N144)*100</f>
        <v>53.471210797164773</v>
      </c>
      <c r="O145" s="59">
        <f>('5.2.1 (tax amount)'!O145/'5.2.1 (incl tax)'!O144)*100</f>
        <v>47.920310981535472</v>
      </c>
      <c r="P145" s="59">
        <f>('5.2.1 (tax amount)'!P145/'5.2.1 (incl tax)'!P144)*100</f>
        <v>45.105806317106229</v>
      </c>
      <c r="Q145" s="59">
        <f>('5.2.1 (tax amount)'!Q145/'5.2.1 (incl tax)'!Q144)*100</f>
        <v>55.252534314165246</v>
      </c>
      <c r="R145" s="59">
        <f>('5.2.1 (tax amount)'!R145/'5.2.1 (incl tax)'!R144)*100</f>
        <v>62.163742112523799</v>
      </c>
      <c r="S145" s="59">
        <f>('5.2.1 (tax amount)'!S145/'5.2.1 (incl tax)'!S144)*100</f>
        <v>47.264918625678128</v>
      </c>
      <c r="T145" s="59"/>
      <c r="U145" s="59">
        <f>('5.2.1 (tax amount)'!U145/'5.2.1 (incl tax)'!U144)*100</f>
        <v>39.966595084705311</v>
      </c>
      <c r="V145" s="59">
        <f>('5.2.1 (tax amount)'!V145/'5.2.1 (incl tax)'!V144)*100</f>
        <v>53.123220049363965</v>
      </c>
      <c r="W145" s="59">
        <f>('5.2.1 (tax amount)'!W145/'5.2.1 (incl tax)'!W144)*100</f>
        <v>52.433993399339926</v>
      </c>
      <c r="X145" s="59">
        <f>('5.2.1 (tax amount)'!X145/'5.2.1 (incl tax)'!X144)*100</f>
        <v>52.075146170804175</v>
      </c>
      <c r="Y145" s="59">
        <f>('5.2.1 (tax amount)'!Y145/'5.2.1 (incl tax)'!Y144)*100</f>
        <v>47.948932607785686</v>
      </c>
      <c r="Z145" s="59">
        <f>('5.2.1 (tax amount)'!Z145/'5.2.1 (incl tax)'!Z144)*100</f>
        <v>44.470588235294116</v>
      </c>
      <c r="AA145" s="59">
        <f>('5.2.1 (tax amount)'!AA145/'5.2.1 (incl tax)'!AA144)*100</f>
        <v>49.471947194719476</v>
      </c>
      <c r="AB145" s="59">
        <f>('5.2.1 (tax amount)'!AB145/'5.2.1 (incl tax)'!AB144)*100</f>
        <v>49.2166684429287</v>
      </c>
      <c r="AC145" s="59">
        <f>('5.2.1 (tax amount)'!AC145/'5.2.1 (incl tax)'!AC144)*100</f>
        <v>45.806379656480026</v>
      </c>
      <c r="AD145" s="59">
        <f>('5.2.1 (tax amount)'!AD145/'5.2.1 (incl tax)'!AD144)*100</f>
        <v>49.698795180722897</v>
      </c>
      <c r="AE145" s="59">
        <f>('5.2.1 (tax amount)'!AE145/'5.2.1 (incl tax)'!AE144)*100</f>
        <v>53.464947622884772</v>
      </c>
      <c r="AF145" s="19">
        <f t="shared" si="4"/>
        <v>15</v>
      </c>
      <c r="AG145" s="19"/>
    </row>
    <row r="146" spans="1:33" ht="13" x14ac:dyDescent="0.3">
      <c r="A146" s="62">
        <v>2010</v>
      </c>
      <c r="B146" s="60">
        <f t="shared" si="5"/>
        <v>40299</v>
      </c>
      <c r="C146" s="61" t="s">
        <v>15</v>
      </c>
      <c r="D146" s="59">
        <f>('5.2.1 (tax amount)'!D146/'5.2.1 (incl tax)'!D145)*100</f>
        <v>50.753198514238548</v>
      </c>
      <c r="E146" s="59">
        <f>('5.2.1 (tax amount)'!E146/'5.2.1 (incl tax)'!E145)*100</f>
        <v>48.759109710458937</v>
      </c>
      <c r="F146" s="59">
        <f>('5.2.1 (tax amount)'!F146/'5.2.1 (incl tax)'!F145)*100</f>
        <v>51.163225263944689</v>
      </c>
      <c r="G146" s="59">
        <f>('5.2.1 (tax amount)'!G146/'5.2.1 (incl tax)'!G145)*100</f>
        <v>46.336574120477096</v>
      </c>
      <c r="H146" s="59">
        <f>('5.2.1 (tax amount)'!H146/'5.2.1 (incl tax)'!H145)*100</f>
        <v>52.870813397129183</v>
      </c>
      <c r="I146" s="59">
        <f>('5.2.1 (tax amount)'!I146/'5.2.1 (incl tax)'!I145)*100</f>
        <v>54.393505253104109</v>
      </c>
      <c r="J146" s="59">
        <f>('5.2.1 (tax amount)'!J146/'5.2.1 (incl tax)'!J145)*100</f>
        <v>49.749552772808585</v>
      </c>
      <c r="K146" s="59">
        <f>('5.2.1 (tax amount)'!K146/'5.2.1 (incl tax)'!K145)*100</f>
        <v>55.498526756011778</v>
      </c>
      <c r="L146" s="59">
        <f>('5.2.1 (tax amount)'!L146/'5.2.1 (incl tax)'!L145)*100</f>
        <v>50.481263433323988</v>
      </c>
      <c r="M146" s="59">
        <f>('5.2.1 (tax amount)'!M146/'5.2.1 (incl tax)'!M145)*100</f>
        <v>43.970142290646137</v>
      </c>
      <c r="N146" s="59">
        <f>('5.2.1 (tax amount)'!N146/'5.2.1 (incl tax)'!N145)*100</f>
        <v>53.029103147891497</v>
      </c>
      <c r="O146" s="59">
        <f>('5.2.1 (tax amount)'!O146/'5.2.1 (incl tax)'!O145)*100</f>
        <v>47.737691847717763</v>
      </c>
      <c r="P146" s="59">
        <f>('5.2.1 (tax amount)'!P146/'5.2.1 (incl tax)'!P145)*100</f>
        <v>44.870289313547559</v>
      </c>
      <c r="Q146" s="59">
        <f>('5.2.1 (tax amount)'!Q146/'5.2.1 (incl tax)'!Q145)*100</f>
        <v>55.475993757458916</v>
      </c>
      <c r="R146" s="59">
        <f>('5.2.1 (tax amount)'!R146/'5.2.1 (incl tax)'!R145)*100</f>
        <v>61.482836160688507</v>
      </c>
      <c r="S146" s="59">
        <f>('5.2.1 (tax amount)'!S146/'5.2.1 (incl tax)'!S145)*100</f>
        <v>47.475933317680209</v>
      </c>
      <c r="T146" s="59"/>
      <c r="U146" s="59">
        <f>('5.2.1 (tax amount)'!U146/'5.2.1 (incl tax)'!U145)*100</f>
        <v>39.215217131235789</v>
      </c>
      <c r="V146" s="59">
        <f>('5.2.1 (tax amount)'!V146/'5.2.1 (incl tax)'!V145)*100</f>
        <v>51.751866743251007</v>
      </c>
      <c r="W146" s="59">
        <f>('5.2.1 (tax amount)'!W146/'5.2.1 (incl tax)'!W145)*100</f>
        <v>51.7594236190874</v>
      </c>
      <c r="X146" s="59">
        <f>('5.2.1 (tax amount)'!X146/'5.2.1 (incl tax)'!X145)*100</f>
        <v>50.913447139862235</v>
      </c>
      <c r="Y146" s="59">
        <f>('5.2.1 (tax amount)'!Y146/'5.2.1 (incl tax)'!Y145)*100</f>
        <v>47.74997315003759</v>
      </c>
      <c r="Z146" s="59">
        <f>('5.2.1 (tax amount)'!Z146/'5.2.1 (incl tax)'!Z145)*100</f>
        <v>43.901335143697665</v>
      </c>
      <c r="AA146" s="59">
        <f>('5.2.1 (tax amount)'!AA146/'5.2.1 (incl tax)'!AA145)*100</f>
        <v>49.134442446043167</v>
      </c>
      <c r="AB146" s="59">
        <f>('5.2.1 (tax amount)'!AB146/'5.2.1 (incl tax)'!AB145)*100</f>
        <v>47.321524422973695</v>
      </c>
      <c r="AC146" s="59">
        <f>('5.2.1 (tax amount)'!AC146/'5.2.1 (incl tax)'!AC145)*100</f>
        <v>45.148016916218992</v>
      </c>
      <c r="AD146" s="59">
        <f>('5.2.1 (tax amount)'!AD146/'5.2.1 (incl tax)'!AD145)*100</f>
        <v>48.620331950207465</v>
      </c>
      <c r="AE146" s="59">
        <f>('5.2.1 (tax amount)'!AE146/'5.2.1 (incl tax)'!AE145)*100</f>
        <v>52.321015003524316</v>
      </c>
      <c r="AF146" s="19">
        <f t="shared" si="4"/>
        <v>15</v>
      </c>
      <c r="AG146" s="19"/>
    </row>
    <row r="147" spans="1:33" ht="13" x14ac:dyDescent="0.3">
      <c r="A147" s="62">
        <v>2010</v>
      </c>
      <c r="B147" s="60">
        <f t="shared" si="5"/>
        <v>40330</v>
      </c>
      <c r="C147" s="61" t="s">
        <v>16</v>
      </c>
      <c r="D147" s="59">
        <f>('5.2.1 (tax amount)'!D147/'5.2.1 (incl tax)'!D146)*100</f>
        <v>50.995078108281625</v>
      </c>
      <c r="E147" s="59">
        <f>('5.2.1 (tax amount)'!E147/'5.2.1 (incl tax)'!E146)*100</f>
        <v>50.456296897181097</v>
      </c>
      <c r="F147" s="59">
        <f>('5.2.1 (tax amount)'!F147/'5.2.1 (incl tax)'!F146)*100</f>
        <v>51.193685021178283</v>
      </c>
      <c r="G147" s="59">
        <f>('5.2.1 (tax amount)'!G147/'5.2.1 (incl tax)'!G146)*100</f>
        <v>46.016525553402019</v>
      </c>
      <c r="H147" s="59">
        <f>('5.2.1 (tax amount)'!H147/'5.2.1 (incl tax)'!H146)*100</f>
        <v>53.279369032793689</v>
      </c>
      <c r="I147" s="59">
        <f>('5.2.1 (tax amount)'!I147/'5.2.1 (incl tax)'!I146)*100</f>
        <v>54.119484576337364</v>
      </c>
      <c r="J147" s="59">
        <f>('5.2.1 (tax amount)'!J147/'5.2.1 (incl tax)'!J146)*100</f>
        <v>50.243172465394679</v>
      </c>
      <c r="K147" s="59">
        <f>('5.2.1 (tax amount)'!K147/'5.2.1 (incl tax)'!K146)*100</f>
        <v>54.770589364561339</v>
      </c>
      <c r="L147" s="59">
        <f>('5.2.1 (tax amount)'!L147/'5.2.1 (incl tax)'!L146)*100</f>
        <v>50.791338964948054</v>
      </c>
      <c r="M147" s="59">
        <f>('5.2.1 (tax amount)'!M147/'5.2.1 (incl tax)'!M146)*100</f>
        <v>44.036586833553983</v>
      </c>
      <c r="N147" s="59">
        <f>('5.2.1 (tax amount)'!N147/'5.2.1 (incl tax)'!N146)*100</f>
        <v>53.21655398483918</v>
      </c>
      <c r="O147" s="59">
        <f>('5.2.1 (tax amount)'!O147/'5.2.1 (incl tax)'!O146)*100</f>
        <v>47.808641975308646</v>
      </c>
      <c r="P147" s="59">
        <f>('5.2.1 (tax amount)'!P147/'5.2.1 (incl tax)'!P146)*100</f>
        <v>45.072447738082069</v>
      </c>
      <c r="Q147" s="59">
        <f>('5.2.1 (tax amount)'!Q147/'5.2.1 (incl tax)'!Q146)*100</f>
        <v>55.395886165116934</v>
      </c>
      <c r="R147" s="59">
        <f>('5.2.1 (tax amount)'!R147/'5.2.1 (incl tax)'!R146)*100</f>
        <v>62.505643349615589</v>
      </c>
      <c r="S147" s="59">
        <f>('5.2.1 (tax amount)'!S147/'5.2.1 (incl tax)'!S146)*100</f>
        <v>47.395707740535322</v>
      </c>
      <c r="T147" s="59"/>
      <c r="U147" s="59">
        <f>('5.2.1 (tax amount)'!U147/'5.2.1 (incl tax)'!U146)*100</f>
        <v>39.800932342194784</v>
      </c>
      <c r="V147" s="59">
        <f>('5.2.1 (tax amount)'!V147/'5.2.1 (incl tax)'!V146)*100</f>
        <v>51.381811054488438</v>
      </c>
      <c r="W147" s="59">
        <f>('5.2.1 (tax amount)'!W147/'5.2.1 (incl tax)'!W146)*100</f>
        <v>52.361688169691668</v>
      </c>
      <c r="X147" s="59">
        <f>('5.2.1 (tax amount)'!X147/'5.2.1 (incl tax)'!X146)*100</f>
        <v>51.025694156651468</v>
      </c>
      <c r="Y147" s="59">
        <f>('5.2.1 (tax amount)'!Y147/'5.2.1 (incl tax)'!Y146)*100</f>
        <v>48.145242631401992</v>
      </c>
      <c r="Z147" s="59">
        <f>('5.2.1 (tax amount)'!Z147/'5.2.1 (incl tax)'!Z146)*100</f>
        <v>43.745656706045864</v>
      </c>
      <c r="AA147" s="59">
        <f>('5.2.1 (tax amount)'!AA147/'5.2.1 (incl tax)'!AA146)*100</f>
        <v>49.131944444444443</v>
      </c>
      <c r="AB147" s="59">
        <f>('5.2.1 (tax amount)'!AB147/'5.2.1 (incl tax)'!AB146)*100</f>
        <v>47.631996374348518</v>
      </c>
      <c r="AC147" s="59">
        <f>('5.2.1 (tax amount)'!AC147/'5.2.1 (incl tax)'!AC146)*100</f>
        <v>44.911166019531706</v>
      </c>
      <c r="AD147" s="59">
        <f>('5.2.1 (tax amount)'!AD147/'5.2.1 (incl tax)'!AD146)*100</f>
        <v>48.823213326168727</v>
      </c>
      <c r="AE147" s="59">
        <f>('5.2.1 (tax amount)'!AE147/'5.2.1 (incl tax)'!AE146)*100</f>
        <v>53.759477674810455</v>
      </c>
      <c r="AF147" s="19">
        <f t="shared" si="4"/>
        <v>15</v>
      </c>
      <c r="AG147" s="19"/>
    </row>
    <row r="148" spans="1:33" ht="13" x14ac:dyDescent="0.3">
      <c r="A148" s="62">
        <v>2010</v>
      </c>
      <c r="B148" s="60">
        <f t="shared" si="5"/>
        <v>40360</v>
      </c>
      <c r="C148" s="61" t="s">
        <v>14</v>
      </c>
      <c r="D148" s="59">
        <f>('5.2.1 (tax amount)'!D148/'5.2.1 (incl tax)'!D147)*100</f>
        <v>51.680398959236776</v>
      </c>
      <c r="E148" s="59">
        <f>('5.2.1 (tax amount)'!E148/'5.2.1 (incl tax)'!E147)*100</f>
        <v>50.01490905476593</v>
      </c>
      <c r="F148" s="59">
        <f>('5.2.1 (tax amount)'!F148/'5.2.1 (incl tax)'!F147)*100</f>
        <v>52.201444543385769</v>
      </c>
      <c r="G148" s="59">
        <f>('5.2.1 (tax amount)'!G148/'5.2.1 (incl tax)'!G147)*100</f>
        <v>46.781920433243066</v>
      </c>
      <c r="H148" s="59">
        <f>('5.2.1 (tax amount)'!H148/'5.2.1 (incl tax)'!H147)*100</f>
        <v>54.081955124828816</v>
      </c>
      <c r="I148" s="59">
        <f>('5.2.1 (tax amount)'!I148/'5.2.1 (incl tax)'!I147)*100</f>
        <v>55.36304456685027</v>
      </c>
      <c r="J148" s="59">
        <f>('5.2.1 (tax amount)'!J148/'5.2.1 (incl tax)'!J147)*100</f>
        <v>50.794085432639655</v>
      </c>
      <c r="K148" s="59">
        <f>('5.2.1 (tax amount)'!K148/'5.2.1 (incl tax)'!K147)*100</f>
        <v>54.916227860220204</v>
      </c>
      <c r="L148" s="59">
        <f>('5.2.1 (tax amount)'!L148/'5.2.1 (incl tax)'!L147)*100</f>
        <v>51.563578968136525</v>
      </c>
      <c r="M148" s="59">
        <f>('5.2.1 (tax amount)'!M148/'5.2.1 (incl tax)'!M147)*100</f>
        <v>44.990757855822558</v>
      </c>
      <c r="N148" s="59">
        <f>('5.2.1 (tax amount)'!N148/'5.2.1 (incl tax)'!N147)*100</f>
        <v>54.06389842855657</v>
      </c>
      <c r="O148" s="59">
        <f>('5.2.1 (tax amount)'!O148/'5.2.1 (incl tax)'!O147)*100</f>
        <v>48.58606557377049</v>
      </c>
      <c r="P148" s="59">
        <f>('5.2.1 (tax amount)'!P148/'5.2.1 (incl tax)'!P147)*100</f>
        <v>46.852448095925389</v>
      </c>
      <c r="Q148" s="59">
        <f>('5.2.1 (tax amount)'!Q148/'5.2.1 (incl tax)'!Q147)*100</f>
        <v>56.277179050860283</v>
      </c>
      <c r="R148" s="59">
        <f>('5.2.1 (tax amount)'!R148/'5.2.1 (incl tax)'!R147)*100</f>
        <v>62.686564876570358</v>
      </c>
      <c r="S148" s="59">
        <f>('5.2.1 (tax amount)'!S148/'5.2.1 (incl tax)'!S147)*100</f>
        <v>47.645496256942764</v>
      </c>
      <c r="T148" s="59"/>
      <c r="U148" s="59">
        <f>('5.2.1 (tax amount)'!U148/'5.2.1 (incl tax)'!U147)*100</f>
        <v>44.910514541387023</v>
      </c>
      <c r="V148" s="59">
        <f>('5.2.1 (tax amount)'!V148/'5.2.1 (incl tax)'!V147)*100</f>
        <v>51.377555918210618</v>
      </c>
      <c r="W148" s="59">
        <f>('5.2.1 (tax amount)'!W148/'5.2.1 (incl tax)'!W147)*100</f>
        <v>52.655787975030123</v>
      </c>
      <c r="X148" s="59">
        <f>('5.2.1 (tax amount)'!X148/'5.2.1 (incl tax)'!X147)*100</f>
        <v>50.739117137322864</v>
      </c>
      <c r="Y148" s="59">
        <f>('5.2.1 (tax amount)'!Y148/'5.2.1 (incl tax)'!Y147)*100</f>
        <v>46.619217081850536</v>
      </c>
      <c r="Z148" s="59">
        <f>('5.2.1 (tax amount)'!Z148/'5.2.1 (incl tax)'!Z147)*100</f>
        <v>43.375680580762243</v>
      </c>
      <c r="AA148" s="59">
        <f>('5.2.1 (tax amount)'!AA148/'5.2.1 (incl tax)'!AA147)*100</f>
        <v>48.505358150028208</v>
      </c>
      <c r="AB148" s="59">
        <f>('5.2.1 (tax amount)'!AB148/'5.2.1 (incl tax)'!AB147)*100</f>
        <v>47.073763250883395</v>
      </c>
      <c r="AC148" s="59">
        <f>('5.2.1 (tax amount)'!AC148/'5.2.1 (incl tax)'!AC147)*100</f>
        <v>47.286733884672024</v>
      </c>
      <c r="AD148" s="59">
        <f>('5.2.1 (tax amount)'!AD148/'5.2.1 (incl tax)'!AD147)*100</f>
        <v>48.443271767810025</v>
      </c>
      <c r="AE148" s="59">
        <f>('5.2.1 (tax amount)'!AE148/'5.2.1 (incl tax)'!AE147)*100</f>
        <v>52.805480004029413</v>
      </c>
      <c r="AF148" s="19">
        <f t="shared" si="4"/>
        <v>15</v>
      </c>
      <c r="AG148" s="19"/>
    </row>
    <row r="149" spans="1:33" ht="13" x14ac:dyDescent="0.3">
      <c r="A149" s="62">
        <v>2010</v>
      </c>
      <c r="B149" s="60">
        <f t="shared" si="5"/>
        <v>40391</v>
      </c>
      <c r="C149" s="61" t="s">
        <v>17</v>
      </c>
      <c r="D149" s="59">
        <f>('5.2.1 (tax amount)'!D149/'5.2.1 (incl tax)'!D148)*100</f>
        <v>51.305297651556522</v>
      </c>
      <c r="E149" s="59">
        <f>('5.2.1 (tax amount)'!E149/'5.2.1 (incl tax)'!E148)*100</f>
        <v>50.931612365983135</v>
      </c>
      <c r="F149" s="59">
        <f>('5.2.1 (tax amount)'!F149/'5.2.1 (incl tax)'!F148)*100</f>
        <v>52.060150375939848</v>
      </c>
      <c r="G149" s="59">
        <f>('5.2.1 (tax amount)'!G149/'5.2.1 (incl tax)'!G148)*100</f>
        <v>47.060054404687165</v>
      </c>
      <c r="H149" s="59">
        <f>('5.2.1 (tax amount)'!H149/'5.2.1 (incl tax)'!H148)*100</f>
        <v>53.765156349712825</v>
      </c>
      <c r="I149" s="59">
        <f>('5.2.1 (tax amount)'!I149/'5.2.1 (incl tax)'!I148)*100</f>
        <v>56.073504983388702</v>
      </c>
      <c r="J149" s="59">
        <f>('5.2.1 (tax amount)'!J149/'5.2.1 (incl tax)'!J148)*100</f>
        <v>52.591002244559384</v>
      </c>
      <c r="K149" s="59">
        <f>('5.2.1 (tax amount)'!K149/'5.2.1 (incl tax)'!K148)*100</f>
        <v>54.834630350194544</v>
      </c>
      <c r="L149" s="59">
        <f>('5.2.1 (tax amount)'!L149/'5.2.1 (incl tax)'!L148)*100</f>
        <v>51.551672190418799</v>
      </c>
      <c r="M149" s="59">
        <f>('5.2.1 (tax amount)'!M149/'5.2.1 (incl tax)'!M148)*100</f>
        <v>44.426633785450058</v>
      </c>
      <c r="N149" s="59">
        <f>('5.2.1 (tax amount)'!N149/'5.2.1 (incl tax)'!N148)*100</f>
        <v>53.859131168283426</v>
      </c>
      <c r="O149" s="59">
        <f>('5.2.1 (tax amount)'!O149/'5.2.1 (incl tax)'!O148)*100</f>
        <v>48.476339053562143</v>
      </c>
      <c r="P149" s="59">
        <f>('5.2.1 (tax amount)'!P149/'5.2.1 (incl tax)'!P148)*100</f>
        <v>46.826547685443394</v>
      </c>
      <c r="Q149" s="59">
        <f>('5.2.1 (tax amount)'!Q149/'5.2.1 (incl tax)'!Q148)*100</f>
        <v>56.745643234775798</v>
      </c>
      <c r="R149" s="59">
        <f>('5.2.1 (tax amount)'!R149/'5.2.1 (incl tax)'!R148)*100</f>
        <v>63.079585344834818</v>
      </c>
      <c r="S149" s="59">
        <f>('5.2.1 (tax amount)'!S149/'5.2.1 (incl tax)'!S148)*100</f>
        <v>47.644816135776658</v>
      </c>
      <c r="T149" s="59"/>
      <c r="U149" s="59">
        <f>('5.2.1 (tax amount)'!U149/'5.2.1 (incl tax)'!U148)*100</f>
        <v>44.810356575062457</v>
      </c>
      <c r="V149" s="59">
        <f>('5.2.1 (tax amount)'!V149/'5.2.1 (incl tax)'!V148)*100</f>
        <v>52.153016184404123</v>
      </c>
      <c r="W149" s="59">
        <f>('5.2.1 (tax amount)'!W149/'5.2.1 (incl tax)'!W148)*100</f>
        <v>52.115152181079004</v>
      </c>
      <c r="X149" s="59">
        <f>('5.2.1 (tax amount)'!X149/'5.2.1 (incl tax)'!X148)*100</f>
        <v>50.692491929605332</v>
      </c>
      <c r="Y149" s="59">
        <f>('5.2.1 (tax amount)'!Y149/'5.2.1 (incl tax)'!Y148)*100</f>
        <v>46.932936598764016</v>
      </c>
      <c r="Z149" s="59">
        <f>('5.2.1 (tax amount)'!Z149/'5.2.1 (incl tax)'!Z148)*100</f>
        <v>43.943329397874855</v>
      </c>
      <c r="AA149" s="59">
        <f>('5.2.1 (tax amount)'!AA149/'5.2.1 (incl tax)'!AA148)*100</f>
        <v>48.506433823529413</v>
      </c>
      <c r="AB149" s="59">
        <f>('5.2.1 (tax amount)'!AB149/'5.2.1 (incl tax)'!AB148)*100</f>
        <v>48.015466848629593</v>
      </c>
      <c r="AC149" s="59">
        <f>('5.2.1 (tax amount)'!AC149/'5.2.1 (incl tax)'!AC148)*100</f>
        <v>46.929276875922355</v>
      </c>
      <c r="AD149" s="59">
        <f>('5.2.1 (tax amount)'!AD149/'5.2.1 (incl tax)'!AD148)*100</f>
        <v>48.385019851915438</v>
      </c>
      <c r="AE149" s="59">
        <f>('5.2.1 (tax amount)'!AE149/'5.2.1 (incl tax)'!AE148)*100</f>
        <v>54.629246064623025</v>
      </c>
      <c r="AF149" s="19">
        <f t="shared" si="4"/>
        <v>15</v>
      </c>
      <c r="AG149" s="19"/>
    </row>
    <row r="150" spans="1:33" ht="13" x14ac:dyDescent="0.3">
      <c r="A150" s="62">
        <v>2010</v>
      </c>
      <c r="B150" s="60">
        <f t="shared" si="5"/>
        <v>40422</v>
      </c>
      <c r="C150" s="61" t="s">
        <v>27</v>
      </c>
      <c r="D150" s="59">
        <f>('5.2.1 (tax amount)'!D150/'5.2.1 (incl tax)'!D149)*100</f>
        <v>51.082993780827799</v>
      </c>
      <c r="E150" s="59">
        <f>('5.2.1 (tax amount)'!E150/'5.2.1 (incl tax)'!E149)*100</f>
        <v>51.440501043841337</v>
      </c>
      <c r="F150" s="59">
        <f>('5.2.1 (tax amount)'!F150/'5.2.1 (incl tax)'!F149)*100</f>
        <v>51.569506726457405</v>
      </c>
      <c r="G150" s="59">
        <f>('5.2.1 (tax amount)'!G150/'5.2.1 (incl tax)'!G149)*100</f>
        <v>47.734970364098224</v>
      </c>
      <c r="H150" s="59">
        <f>('5.2.1 (tax amount)'!H150/'5.2.1 (incl tax)'!H149)*100</f>
        <v>53.808121186618983</v>
      </c>
      <c r="I150" s="59">
        <f>('5.2.1 (tax amount)'!I150/'5.2.1 (incl tax)'!I149)*100</f>
        <v>55.163424904752354</v>
      </c>
      <c r="J150" s="59">
        <f>('5.2.1 (tax amount)'!J150/'5.2.1 (incl tax)'!J149)*100</f>
        <v>51.374953548866586</v>
      </c>
      <c r="K150" s="59">
        <f>('5.2.1 (tax amount)'!K150/'5.2.1 (incl tax)'!K149)*100</f>
        <v>54.856703212156191</v>
      </c>
      <c r="L150" s="59">
        <f>('5.2.1 (tax amount)'!L150/'5.2.1 (incl tax)'!L149)*100</f>
        <v>51.264639307154802</v>
      </c>
      <c r="M150" s="59">
        <f>('5.2.1 (tax amount)'!M150/'5.2.1 (incl tax)'!M149)*100</f>
        <v>43.715781956676977</v>
      </c>
      <c r="N150" s="59">
        <f>('5.2.1 (tax amount)'!N150/'5.2.1 (incl tax)'!N149)*100</f>
        <v>53.474226804123703</v>
      </c>
      <c r="O150" s="59">
        <f>('5.2.1 (tax amount)'!O150/'5.2.1 (incl tax)'!O149)*100</f>
        <v>48.691424433640215</v>
      </c>
      <c r="P150" s="59">
        <f>('5.2.1 (tax amount)'!P150/'5.2.1 (incl tax)'!P149)*100</f>
        <v>46.79070791588682</v>
      </c>
      <c r="Q150" s="59">
        <f>('5.2.1 (tax amount)'!Q150/'5.2.1 (incl tax)'!Q149)*100</f>
        <v>56.433806475554313</v>
      </c>
      <c r="R150" s="59">
        <f>('5.2.1 (tax amount)'!R150/'5.2.1 (incl tax)'!R149)*100</f>
        <v>63.698996260889921</v>
      </c>
      <c r="S150" s="59">
        <f>('5.2.1 (tax amount)'!S150/'5.2.1 (incl tax)'!S149)*100</f>
        <v>47.649131332766373</v>
      </c>
      <c r="T150" s="59"/>
      <c r="U150" s="59">
        <f>('5.2.1 (tax amount)'!U150/'5.2.1 (incl tax)'!U149)*100</f>
        <v>45.276576371500113</v>
      </c>
      <c r="V150" s="59">
        <f>('5.2.1 (tax amount)'!V150/'5.2.1 (incl tax)'!V149)*100</f>
        <v>52.584947911595748</v>
      </c>
      <c r="W150" s="59">
        <f>('5.2.1 (tax amount)'!W150/'5.2.1 (incl tax)'!W149)*100</f>
        <v>52.261087501362091</v>
      </c>
      <c r="X150" s="59">
        <f>('5.2.1 (tax amount)'!X150/'5.2.1 (incl tax)'!X149)*100</f>
        <v>50.90737438371972</v>
      </c>
      <c r="Y150" s="59">
        <f>('5.2.1 (tax amount)'!Y150/'5.2.1 (incl tax)'!Y149)*100</f>
        <v>46.964892412231031</v>
      </c>
      <c r="Z150" s="59">
        <f>('5.2.1 (tax amount)'!Z150/'5.2.1 (incl tax)'!Z149)*100</f>
        <v>44.042602996254679</v>
      </c>
      <c r="AA150" s="59">
        <f>('5.2.1 (tax amount)'!AA150/'5.2.1 (incl tax)'!AA149)*100</f>
        <v>48.496197934400179</v>
      </c>
      <c r="AB150" s="59">
        <f>('5.2.1 (tax amount)'!AB150/'5.2.1 (incl tax)'!AB149)*100</f>
        <v>48.136611413950384</v>
      </c>
      <c r="AC150" s="59">
        <f>('5.2.1 (tax amount)'!AC150/'5.2.1 (incl tax)'!AC149)*100</f>
        <v>46.954458130862243</v>
      </c>
      <c r="AD150" s="59">
        <f>('5.2.1 (tax amount)'!AD150/'5.2.1 (incl tax)'!AD149)*100</f>
        <v>48.679285637899689</v>
      </c>
      <c r="AE150" s="59">
        <f>('5.2.1 (tax amount)'!AE150/'5.2.1 (incl tax)'!AE149)*100</f>
        <v>54.962855963681392</v>
      </c>
      <c r="AF150" s="19">
        <f t="shared" si="4"/>
        <v>15</v>
      </c>
      <c r="AG150" s="19"/>
    </row>
    <row r="151" spans="1:33" ht="13" x14ac:dyDescent="0.3">
      <c r="A151" s="62">
        <v>2010</v>
      </c>
      <c r="B151" s="60">
        <f t="shared" si="5"/>
        <v>40452</v>
      </c>
      <c r="C151" s="61" t="s">
        <v>28</v>
      </c>
      <c r="D151" s="59">
        <f>('5.2.1 (tax amount)'!D151/'5.2.1 (incl tax)'!D150)*100</f>
        <v>51.022276472383275</v>
      </c>
      <c r="E151" s="59">
        <f>('5.2.1 (tax amount)'!E151/'5.2.1 (incl tax)'!E150)*100</f>
        <v>50.482067103740832</v>
      </c>
      <c r="F151" s="59">
        <f>('5.2.1 (tax amount)'!F151/'5.2.1 (incl tax)'!F150)*100</f>
        <v>51.913696060037516</v>
      </c>
      <c r="G151" s="59">
        <f>('5.2.1 (tax amount)'!G151/'5.2.1 (incl tax)'!G150)*100</f>
        <v>47.310016843356784</v>
      </c>
      <c r="H151" s="59">
        <f>('5.2.1 (tax amount)'!H151/'5.2.1 (incl tax)'!H150)*100</f>
        <v>53.239464356045687</v>
      </c>
      <c r="I151" s="59">
        <f>('5.2.1 (tax amount)'!I151/'5.2.1 (incl tax)'!I150)*100</f>
        <v>54.745970402488453</v>
      </c>
      <c r="J151" s="59">
        <f>('5.2.1 (tax amount)'!J151/'5.2.1 (incl tax)'!J150)*100</f>
        <v>51.161771153003066</v>
      </c>
      <c r="K151" s="59">
        <f>('5.2.1 (tax amount)'!K151/'5.2.1 (incl tax)'!K150)*100</f>
        <v>55.073529411764696</v>
      </c>
      <c r="L151" s="59">
        <f>('5.2.1 (tax amount)'!L151/'5.2.1 (incl tax)'!L150)*100</f>
        <v>51.237970662431096</v>
      </c>
      <c r="M151" s="59">
        <f>('5.2.1 (tax amount)'!M151/'5.2.1 (incl tax)'!M150)*100</f>
        <v>43.730194658216384</v>
      </c>
      <c r="N151" s="59">
        <f>('5.2.1 (tax amount)'!N151/'5.2.1 (incl tax)'!N150)*100</f>
        <v>53.4037558685446</v>
      </c>
      <c r="O151" s="59">
        <f>('5.2.1 (tax amount)'!O151/'5.2.1 (incl tax)'!O150)*100</f>
        <v>48.739413039196386</v>
      </c>
      <c r="P151" s="59">
        <f>('5.2.1 (tax amount)'!P151/'5.2.1 (incl tax)'!P150)*100</f>
        <v>46.501503057945477</v>
      </c>
      <c r="Q151" s="59">
        <f>('5.2.1 (tax amount)'!Q151/'5.2.1 (incl tax)'!Q150)*100</f>
        <v>56.275483070377597</v>
      </c>
      <c r="R151" s="59">
        <f>('5.2.1 (tax amount)'!R151/'5.2.1 (incl tax)'!R150)*100</f>
        <v>63.148115574328557</v>
      </c>
      <c r="S151" s="59">
        <f>('5.2.1 (tax amount)'!S151/'5.2.1 (incl tax)'!S150)*100</f>
        <v>47.795312137386865</v>
      </c>
      <c r="T151" s="59"/>
      <c r="U151" s="59">
        <f>('5.2.1 (tax amount)'!U151/'5.2.1 (incl tax)'!U150)*100</f>
        <v>45.325533528328457</v>
      </c>
      <c r="V151" s="59">
        <f>('5.2.1 (tax amount)'!V151/'5.2.1 (incl tax)'!V150)*100</f>
        <v>52.601528685882684</v>
      </c>
      <c r="W151" s="59">
        <f>('5.2.1 (tax amount)'!W151/'5.2.1 (incl tax)'!W150)*100</f>
        <v>52.235561995446076</v>
      </c>
      <c r="X151" s="59">
        <f>('5.2.1 (tax amount)'!X151/'5.2.1 (incl tax)'!X150)*100</f>
        <v>50.717703349282296</v>
      </c>
      <c r="Y151" s="59">
        <f>('5.2.1 (tax amount)'!Y151/'5.2.1 (incl tax)'!Y150)*100</f>
        <v>46.352519502424627</v>
      </c>
      <c r="Z151" s="59">
        <f>('5.2.1 (tax amount)'!Z151/'5.2.1 (incl tax)'!Z150)*100</f>
        <v>44.004889432159125</v>
      </c>
      <c r="AA151" s="59">
        <f>('5.2.1 (tax amount)'!AA151/'5.2.1 (incl tax)'!AA150)*100</f>
        <v>47.882701672665675</v>
      </c>
      <c r="AB151" s="59">
        <f>('5.2.1 (tax amount)'!AB151/'5.2.1 (incl tax)'!AB150)*100</f>
        <v>47.797287351487753</v>
      </c>
      <c r="AC151" s="59">
        <f>('5.2.1 (tax amount)'!AC151/'5.2.1 (incl tax)'!AC150)*100</f>
        <v>46.479171072108272</v>
      </c>
      <c r="AD151" s="59">
        <f>('5.2.1 (tax amount)'!AD151/'5.2.1 (incl tax)'!AD150)*100</f>
        <v>48.713253992472787</v>
      </c>
      <c r="AE151" s="59">
        <f>('5.2.1 (tax amount)'!AE151/'5.2.1 (incl tax)'!AE150)*100</f>
        <v>54.636567091563684</v>
      </c>
      <c r="AF151" s="19">
        <f t="shared" si="4"/>
        <v>15</v>
      </c>
      <c r="AG151" s="19"/>
    </row>
    <row r="152" spans="1:33" ht="13" x14ac:dyDescent="0.3">
      <c r="A152" s="62">
        <v>2010</v>
      </c>
      <c r="B152" s="60">
        <f t="shared" si="5"/>
        <v>40483</v>
      </c>
      <c r="C152" s="61" t="s">
        <v>29</v>
      </c>
      <c r="D152" s="59">
        <f>('5.2.1 (tax amount)'!D152/'5.2.1 (incl tax)'!D151)*100</f>
        <v>50.511627906976742</v>
      </c>
      <c r="E152" s="59">
        <f>('5.2.1 (tax amount)'!E152/'5.2.1 (incl tax)'!E151)*100</f>
        <v>50.685342671335661</v>
      </c>
      <c r="F152" s="59">
        <f>('5.2.1 (tax amount)'!F152/'5.2.1 (incl tax)'!F151)*100</f>
        <v>51.024821361414062</v>
      </c>
      <c r="G152" s="59">
        <f>('5.2.1 (tax amount)'!G152/'5.2.1 (incl tax)'!G151)*100</f>
        <v>46.879404066841154</v>
      </c>
      <c r="H152" s="59">
        <f>('5.2.1 (tax amount)'!H152/'5.2.1 (incl tax)'!H151)*100</f>
        <v>52.734922861150068</v>
      </c>
      <c r="I152" s="59">
        <f>('5.2.1 (tax amount)'!I152/'5.2.1 (incl tax)'!I151)*100</f>
        <v>54.026717557251899</v>
      </c>
      <c r="J152" s="59">
        <f>('5.2.1 (tax amount)'!J152/'5.2.1 (incl tax)'!J151)*100</f>
        <v>50.965597772388392</v>
      </c>
      <c r="K152" s="59">
        <f>('5.2.1 (tax amount)'!K152/'5.2.1 (incl tax)'!K151)*100</f>
        <v>54.89197094065478</v>
      </c>
      <c r="L152" s="59">
        <f>('5.2.1 (tax amount)'!L152/'5.2.1 (incl tax)'!L151)*100</f>
        <v>50.35214574138417</v>
      </c>
      <c r="M152" s="59">
        <f>('5.2.1 (tax amount)'!M152/'5.2.1 (incl tax)'!M151)*100</f>
        <v>43.376413570274636</v>
      </c>
      <c r="N152" s="59">
        <f>('5.2.1 (tax amount)'!N152/'5.2.1 (incl tax)'!N151)*100</f>
        <v>52.627419992097977</v>
      </c>
      <c r="O152" s="59">
        <f>('5.2.1 (tax amount)'!O152/'5.2.1 (incl tax)'!O151)*100</f>
        <v>48.160701824344528</v>
      </c>
      <c r="P152" s="59">
        <f>('5.2.1 (tax amount)'!P152/'5.2.1 (incl tax)'!P151)*100</f>
        <v>45.665521906545948</v>
      </c>
      <c r="Q152" s="59">
        <f>('5.2.1 (tax amount)'!Q152/'5.2.1 (incl tax)'!Q151)*100</f>
        <v>55.683780099954561</v>
      </c>
      <c r="R152" s="59">
        <f>('5.2.1 (tax amount)'!R152/'5.2.1 (incl tax)'!R151)*100</f>
        <v>62.407375728637746</v>
      </c>
      <c r="S152" s="59">
        <f>('5.2.1 (tax amount)'!S152/'5.2.1 (incl tax)'!S151)*100</f>
        <v>46.646692786356311</v>
      </c>
      <c r="T152" s="59"/>
      <c r="U152" s="59">
        <f>('5.2.1 (tax amount)'!U152/'5.2.1 (incl tax)'!U151)*100</f>
        <v>44.626653547611241</v>
      </c>
      <c r="V152" s="59">
        <f>('5.2.1 (tax amount)'!V152/'5.2.1 (incl tax)'!V151)*100</f>
        <v>52.468666919863274</v>
      </c>
      <c r="W152" s="59">
        <f>('5.2.1 (tax amount)'!W152/'5.2.1 (incl tax)'!W151)*100</f>
        <v>51.111340845652855</v>
      </c>
      <c r="X152" s="59">
        <f>('5.2.1 (tax amount)'!X152/'5.2.1 (incl tax)'!X151)*100</f>
        <v>50.839832033593282</v>
      </c>
      <c r="Y152" s="59">
        <f>('5.2.1 (tax amount)'!Y152/'5.2.1 (incl tax)'!Y151)*100</f>
        <v>47.238542890716801</v>
      </c>
      <c r="Z152" s="59">
        <f>('5.2.1 (tax amount)'!Z152/'5.2.1 (incl tax)'!Z151)*100</f>
        <v>43.843262330561572</v>
      </c>
      <c r="AA152" s="59">
        <f>('5.2.1 (tax amount)'!AA152/'5.2.1 (incl tax)'!AA151)*100</f>
        <v>49.399747262005057</v>
      </c>
      <c r="AB152" s="59">
        <f>('5.2.1 (tax amount)'!AB152/'5.2.1 (incl tax)'!AB151)*100</f>
        <v>47.89462319153531</v>
      </c>
      <c r="AC152" s="59">
        <f>('5.2.1 (tax amount)'!AC152/'5.2.1 (incl tax)'!AC151)*100</f>
        <v>46.579266277404422</v>
      </c>
      <c r="AD152" s="59">
        <f>('5.2.1 (tax amount)'!AD152/'5.2.1 (incl tax)'!AD151)*100</f>
        <v>48.4139365574623</v>
      </c>
      <c r="AE152" s="59">
        <f>('5.2.1 (tax amount)'!AE152/'5.2.1 (incl tax)'!AE151)*100</f>
        <v>54.362483646975946</v>
      </c>
      <c r="AF152" s="19">
        <f t="shared" si="4"/>
        <v>15</v>
      </c>
      <c r="AG152" s="19"/>
    </row>
    <row r="153" spans="1:33" ht="13" x14ac:dyDescent="0.3">
      <c r="A153" s="62">
        <v>2010</v>
      </c>
      <c r="B153" s="60">
        <f t="shared" si="5"/>
        <v>40513</v>
      </c>
      <c r="C153" s="61" t="s">
        <v>27</v>
      </c>
      <c r="D153" s="59">
        <f>('5.2.1 (tax amount)'!D153/'5.2.1 (incl tax)'!D152)*100</f>
        <v>48.901859912940246</v>
      </c>
      <c r="E153" s="59">
        <f>('5.2.1 (tax amount)'!E153/'5.2.1 (incl tax)'!E152)*100</f>
        <v>49.543600699164884</v>
      </c>
      <c r="F153" s="59">
        <f>('5.2.1 (tax amount)'!F153/'5.2.1 (incl tax)'!F152)*100</f>
        <v>50.068662455369406</v>
      </c>
      <c r="G153" s="59">
        <f>('5.2.1 (tax amount)'!G153/'5.2.1 (incl tax)'!G152)*100</f>
        <v>46.524170994806234</v>
      </c>
      <c r="H153" s="59">
        <f>('5.2.1 (tax amount)'!H153/'5.2.1 (incl tax)'!H152)*100</f>
        <v>51.447163947163943</v>
      </c>
      <c r="I153" s="59">
        <f>('5.2.1 (tax amount)'!I153/'5.2.1 (incl tax)'!I152)*100</f>
        <v>52.425578831312016</v>
      </c>
      <c r="J153" s="59">
        <f>('5.2.1 (tax amount)'!J153/'5.2.1 (incl tax)'!J152)*100</f>
        <v>49.804500825440954</v>
      </c>
      <c r="K153" s="59">
        <f>('5.2.1 (tax amount)'!K153/'5.2.1 (incl tax)'!K152)*100</f>
        <v>54.567669172932334</v>
      </c>
      <c r="L153" s="59">
        <f>('5.2.1 (tax amount)'!L153/'5.2.1 (incl tax)'!L152)*100</f>
        <v>49.327477353829266</v>
      </c>
      <c r="M153" s="59">
        <f>('5.2.1 (tax amount)'!M153/'5.2.1 (incl tax)'!M152)*100</f>
        <v>42.401795735129063</v>
      </c>
      <c r="N153" s="59">
        <f>('5.2.1 (tax amount)'!N153/'5.2.1 (incl tax)'!N152)*100</f>
        <v>49.662408759124084</v>
      </c>
      <c r="O153" s="59">
        <f>('5.2.1 (tax amount)'!O153/'5.2.1 (incl tax)'!O152)*100</f>
        <v>47.134004647560026</v>
      </c>
      <c r="P153" s="59">
        <f>('5.2.1 (tax amount)'!P153/'5.2.1 (incl tax)'!P152)*100</f>
        <v>44.836707701699055</v>
      </c>
      <c r="Q153" s="59">
        <f>('5.2.1 (tax amount)'!Q153/'5.2.1 (incl tax)'!Q152)*100</f>
        <v>54.819906037932832</v>
      </c>
      <c r="R153" s="59">
        <f>('5.2.1 (tax amount)'!R153/'5.2.1 (incl tax)'!R152)*100</f>
        <v>61.164391616186478</v>
      </c>
      <c r="S153" s="59">
        <f>('5.2.1 (tax amount)'!S153/'5.2.1 (incl tax)'!S152)*100</f>
        <v>45.437368011559407</v>
      </c>
      <c r="T153" s="59"/>
      <c r="U153" s="59">
        <f>('5.2.1 (tax amount)'!U153/'5.2.1 (incl tax)'!U152)*100</f>
        <v>44.069077172153271</v>
      </c>
      <c r="V153" s="59">
        <f>('5.2.1 (tax amount)'!V153/'5.2.1 (incl tax)'!V152)*100</f>
        <v>50.766514912199199</v>
      </c>
      <c r="W153" s="59">
        <f>('5.2.1 (tax amount)'!W153/'5.2.1 (incl tax)'!W152)*100</f>
        <v>49.815018498150188</v>
      </c>
      <c r="X153" s="59">
        <f>('5.2.1 (tax amount)'!X153/'5.2.1 (incl tax)'!X152)*100</f>
        <v>49.284273225093671</v>
      </c>
      <c r="Y153" s="59">
        <f>('5.2.1 (tax amount)'!Y153/'5.2.1 (incl tax)'!Y152)*100</f>
        <v>46.247274992214258</v>
      </c>
      <c r="Z153" s="59">
        <f>('5.2.1 (tax amount)'!Z153/'5.2.1 (incl tax)'!Z152)*100</f>
        <v>42.083333333333329</v>
      </c>
      <c r="AA153" s="59">
        <f>('5.2.1 (tax amount)'!AA153/'5.2.1 (incl tax)'!AA152)*100</f>
        <v>48.500463774090491</v>
      </c>
      <c r="AB153" s="59">
        <f>('5.2.1 (tax amount)'!AB153/'5.2.1 (incl tax)'!AB152)*100</f>
        <v>46.333263290607277</v>
      </c>
      <c r="AC153" s="59">
        <f>('5.2.1 (tax amount)'!AC153/'5.2.1 (incl tax)'!AC152)*100</f>
        <v>45.566922421142372</v>
      </c>
      <c r="AD153" s="59">
        <f>('5.2.1 (tax amount)'!AD153/'5.2.1 (incl tax)'!AD152)*100</f>
        <v>47.416936790923828</v>
      </c>
      <c r="AE153" s="59">
        <f>('5.2.1 (tax amount)'!AE153/'5.2.1 (incl tax)'!AE152)*100</f>
        <v>53.705543413471091</v>
      </c>
      <c r="AF153" s="19">
        <f t="shared" si="4"/>
        <v>15</v>
      </c>
      <c r="AG153" s="19"/>
    </row>
    <row r="154" spans="1:33" ht="13" x14ac:dyDescent="0.3">
      <c r="A154" s="62">
        <v>2011</v>
      </c>
      <c r="B154" s="60">
        <f t="shared" si="5"/>
        <v>40544</v>
      </c>
      <c r="C154" s="61" t="s">
        <v>15</v>
      </c>
      <c r="D154" s="59">
        <f>('5.2.1 (tax amount)'!D154/'5.2.1 (incl tax)'!D153)*100</f>
        <v>50.695027521223992</v>
      </c>
      <c r="E154" s="59">
        <f>('5.2.1 (tax amount)'!E154/'5.2.1 (incl tax)'!E153)*100</f>
        <v>47.993477670078818</v>
      </c>
      <c r="F154" s="59">
        <f>('5.2.1 (tax amount)'!F154/'5.2.1 (incl tax)'!F153)*100</f>
        <v>49.267043447545035</v>
      </c>
      <c r="G154" s="59">
        <f>('5.2.1 (tax amount)'!G154/'5.2.1 (incl tax)'!G153)*100</f>
        <v>44.03745524648857</v>
      </c>
      <c r="H154" s="59">
        <f>('5.2.1 (tax amount)'!H154/'5.2.1 (incl tax)'!H153)*100</f>
        <v>49.702048417132218</v>
      </c>
      <c r="I154" s="59">
        <f>('5.2.1 (tax amount)'!I154/'5.2.1 (incl tax)'!I153)*100</f>
        <v>51.330935251798557</v>
      </c>
      <c r="J154" s="59">
        <f>('5.2.1 (tax amount)'!J154/'5.2.1 (incl tax)'!J153)*100</f>
        <v>48.858331211272386</v>
      </c>
      <c r="K154" s="59">
        <f>('5.2.1 (tax amount)'!K154/'5.2.1 (incl tax)'!K153)*100</f>
        <v>53.929337186538639</v>
      </c>
      <c r="L154" s="59">
        <f>('5.2.1 (tax amount)'!L154/'5.2.1 (incl tax)'!L153)*100</f>
        <v>48.228785580440793</v>
      </c>
      <c r="M154" s="59">
        <f>('5.2.1 (tax amount)'!M154/'5.2.1 (incl tax)'!M153)*100</f>
        <v>40.487030174695612</v>
      </c>
      <c r="N154" s="59">
        <f>('5.2.1 (tax amount)'!N154/'5.2.1 (incl tax)'!N153)*100</f>
        <v>48.974901167601359</v>
      </c>
      <c r="O154" s="59">
        <f>('5.2.1 (tax amount)'!O154/'5.2.1 (incl tax)'!O153)*100</f>
        <v>46.456549462561483</v>
      </c>
      <c r="P154" s="59">
        <f>('5.2.1 (tax amount)'!P154/'5.2.1 (incl tax)'!P153)*100</f>
        <v>43.662802122224406</v>
      </c>
      <c r="Q154" s="59">
        <f>('5.2.1 (tax amount)'!Q154/'5.2.1 (incl tax)'!Q153)*100</f>
        <v>53.148676171079437</v>
      </c>
      <c r="R154" s="59">
        <f>('5.2.1 (tax amount)'!R154/'5.2.1 (incl tax)'!R153)*100</f>
        <v>61.299433028876727</v>
      </c>
      <c r="S154" s="59">
        <f>('5.2.1 (tax amount)'!S154/'5.2.1 (incl tax)'!S153)*100</f>
        <v>44.189698492462313</v>
      </c>
      <c r="T154" s="59"/>
      <c r="U154" s="59">
        <f>('5.2.1 (tax amount)'!U154/'5.2.1 (incl tax)'!U153)*100</f>
        <v>42.448642510581195</v>
      </c>
      <c r="V154" s="59">
        <f>('5.2.1 (tax amount)'!V154/'5.2.1 (incl tax)'!V153)*100</f>
        <v>50.071022727272727</v>
      </c>
      <c r="W154" s="59">
        <f>('5.2.1 (tax amount)'!W154/'5.2.1 (incl tax)'!W153)*100</f>
        <v>48.254975483126621</v>
      </c>
      <c r="X154" s="59">
        <f>('5.2.1 (tax amount)'!X154/'5.2.1 (incl tax)'!X153)*100</f>
        <v>48.220870206489671</v>
      </c>
      <c r="Y154" s="59">
        <f>('5.2.1 (tax amount)'!Y154/'5.2.1 (incl tax)'!Y153)*100</f>
        <v>45.467965751402424</v>
      </c>
      <c r="Z154" s="59">
        <f>('5.2.1 (tax amount)'!Z154/'5.2.1 (incl tax)'!Z153)*100</f>
        <v>43.36766220391349</v>
      </c>
      <c r="AA154" s="59">
        <f>('5.2.1 (tax amount)'!AA154/'5.2.1 (incl tax)'!AA153)*100</f>
        <v>46.861717900563413</v>
      </c>
      <c r="AB154" s="59">
        <f>('5.2.1 (tax amount)'!AB154/'5.2.1 (incl tax)'!AB153)*100</f>
        <v>46.381284221005473</v>
      </c>
      <c r="AC154" s="59">
        <f>('5.2.1 (tax amount)'!AC154/'5.2.1 (incl tax)'!AC153)*100</f>
        <v>45.748228428511872</v>
      </c>
      <c r="AD154" s="59">
        <f>('5.2.1 (tax amount)'!AD154/'5.2.1 (incl tax)'!AD153)*100</f>
        <v>48.591482500237127</v>
      </c>
      <c r="AE154" s="59">
        <f>('5.2.1 (tax amount)'!AE154/'5.2.1 (incl tax)'!AE153)*100</f>
        <v>50.797640916561924</v>
      </c>
      <c r="AF154" s="19">
        <f t="shared" si="4"/>
        <v>15</v>
      </c>
      <c r="AG154" s="19"/>
    </row>
    <row r="155" spans="1:33" ht="13" x14ac:dyDescent="0.3">
      <c r="A155" s="62">
        <v>2011</v>
      </c>
      <c r="B155" s="60">
        <f t="shared" si="5"/>
        <v>40575</v>
      </c>
      <c r="C155" s="61" t="s">
        <v>16</v>
      </c>
      <c r="D155" s="59">
        <f>('5.2.1 (tax amount)'!D155/'5.2.1 (incl tax)'!D154)*100</f>
        <v>50.744047619047613</v>
      </c>
      <c r="E155" s="59">
        <f>('5.2.1 (tax amount)'!E155/'5.2.1 (incl tax)'!E154)*100</f>
        <v>48.505643340857787</v>
      </c>
      <c r="F155" s="59">
        <f>('5.2.1 (tax amount)'!F155/'5.2.1 (incl tax)'!F154)*100</f>
        <v>49.09043204477873</v>
      </c>
      <c r="G155" s="59">
        <f>('5.2.1 (tax amount)'!G155/'5.2.1 (incl tax)'!G154)*100</f>
        <v>43.577323286688198</v>
      </c>
      <c r="H155" s="59">
        <f>('5.2.1 (tax amount)'!H155/'5.2.1 (incl tax)'!H154)*100</f>
        <v>50.013737521751075</v>
      </c>
      <c r="I155" s="59">
        <f>('5.2.1 (tax amount)'!I155/'5.2.1 (incl tax)'!I154)*100</f>
        <v>50.077693370165747</v>
      </c>
      <c r="J155" s="59">
        <f>('5.2.1 (tax amount)'!J155/'5.2.1 (incl tax)'!J154)*100</f>
        <v>48.485859681321436</v>
      </c>
      <c r="K155" s="59">
        <f>('5.2.1 (tax amount)'!K155/'5.2.1 (incl tax)'!K154)*100</f>
        <v>52.107583774250443</v>
      </c>
      <c r="L155" s="59">
        <f>('5.2.1 (tax amount)'!L155/'5.2.1 (incl tax)'!L154)*100</f>
        <v>48.052292200335657</v>
      </c>
      <c r="M155" s="59">
        <f>('5.2.1 (tax amount)'!M155/'5.2.1 (incl tax)'!M154)*100</f>
        <v>40.433364889029129</v>
      </c>
      <c r="N155" s="59">
        <f>('5.2.1 (tax amount)'!N155/'5.2.1 (incl tax)'!N154)*100</f>
        <v>48.680750748027926</v>
      </c>
      <c r="O155" s="59">
        <f>('5.2.1 (tax amount)'!O155/'5.2.1 (incl tax)'!O154)*100</f>
        <v>45.819309123117804</v>
      </c>
      <c r="P155" s="59">
        <f>('5.2.1 (tax amount)'!P155/'5.2.1 (incl tax)'!P154)*100</f>
        <v>42.461135044015734</v>
      </c>
      <c r="Q155" s="59">
        <f>('5.2.1 (tax amount)'!Q155/'5.2.1 (incl tax)'!Q154)*100</f>
        <v>52.896546273611008</v>
      </c>
      <c r="R155" s="59">
        <f>('5.2.1 (tax amount)'!R155/'5.2.1 (incl tax)'!R154)*100</f>
        <v>60.841933280087545</v>
      </c>
      <c r="S155" s="59">
        <f>('5.2.1 (tax amount)'!S155/'5.2.1 (incl tax)'!S154)*100</f>
        <v>44.130186128730372</v>
      </c>
      <c r="T155" s="59"/>
      <c r="U155" s="59">
        <f>('5.2.1 (tax amount)'!U155/'5.2.1 (incl tax)'!U154)*100</f>
        <v>41.694202463202167</v>
      </c>
      <c r="V155" s="59">
        <f>('5.2.1 (tax amount)'!V155/'5.2.1 (incl tax)'!V154)*100</f>
        <v>50.079239302694134</v>
      </c>
      <c r="W155" s="59">
        <f>('5.2.1 (tax amount)'!W155/'5.2.1 (incl tax)'!W154)*100</f>
        <v>47.872541603630864</v>
      </c>
      <c r="X155" s="59">
        <f>('5.2.1 (tax amount)'!X155/'5.2.1 (incl tax)'!X154)*100</f>
        <v>48.06769843424744</v>
      </c>
      <c r="Y155" s="59">
        <f>('5.2.1 (tax amount)'!Y155/'5.2.1 (incl tax)'!Y154)*100</f>
        <v>45.337778213550344</v>
      </c>
      <c r="Z155" s="59">
        <f>('5.2.1 (tax amount)'!Z155/'5.2.1 (incl tax)'!Z154)*100</f>
        <v>42.945032778618256</v>
      </c>
      <c r="AA155" s="59">
        <f>('5.2.1 (tax amount)'!AA155/'5.2.1 (incl tax)'!AA154)*100</f>
        <v>46.861471861471863</v>
      </c>
      <c r="AB155" s="59">
        <f>('5.2.1 (tax amount)'!AB155/'5.2.1 (incl tax)'!AB154)*100</f>
        <v>46.594143960959741</v>
      </c>
      <c r="AC155" s="59">
        <f>('5.2.1 (tax amount)'!AC155/'5.2.1 (incl tax)'!AC154)*100</f>
        <v>45.45640605812526</v>
      </c>
      <c r="AD155" s="59">
        <f>('5.2.1 (tax amount)'!AD155/'5.2.1 (incl tax)'!AD154)*100</f>
        <v>47.998888271261805</v>
      </c>
      <c r="AE155" s="59">
        <f>('5.2.1 (tax amount)'!AE155/'5.2.1 (incl tax)'!AE154)*100</f>
        <v>49.129053989028968</v>
      </c>
      <c r="AF155" s="19">
        <f t="shared" si="4"/>
        <v>15</v>
      </c>
      <c r="AG155" s="19"/>
    </row>
    <row r="156" spans="1:33" ht="13" x14ac:dyDescent="0.3">
      <c r="A156" s="62">
        <v>2011</v>
      </c>
      <c r="B156" s="60">
        <f t="shared" si="5"/>
        <v>40603</v>
      </c>
      <c r="C156" s="61" t="s">
        <v>16</v>
      </c>
      <c r="D156" s="59">
        <f>('5.2.1 (tax amount)'!D156/'5.2.1 (incl tax)'!D155)*100</f>
        <v>48.948538211660114</v>
      </c>
      <c r="E156" s="59">
        <f>('5.2.1 (tax amount)'!E156/'5.2.1 (incl tax)'!E155)*100</f>
        <v>46.294036286713855</v>
      </c>
      <c r="F156" s="59">
        <f>('5.2.1 (tax amount)'!F156/'5.2.1 (incl tax)'!F155)*100</f>
        <v>47.627104987511075</v>
      </c>
      <c r="G156" s="59">
        <f>('5.2.1 (tax amount)'!G156/'5.2.1 (incl tax)'!G155)*100</f>
        <v>44.868377207597462</v>
      </c>
      <c r="H156" s="59">
        <f>('5.2.1 (tax amount)'!H156/'5.2.1 (incl tax)'!H155)*100</f>
        <v>48.293299620733251</v>
      </c>
      <c r="I156" s="59">
        <f>('5.2.1 (tax amount)'!I156/'5.2.1 (incl tax)'!I155)*100</f>
        <v>49.136667209643264</v>
      </c>
      <c r="J156" s="59">
        <f>('5.2.1 (tax amount)'!J156/'5.2.1 (incl tax)'!J155)*100</f>
        <v>47.223081683168317</v>
      </c>
      <c r="K156" s="59">
        <f>('5.2.1 (tax amount)'!K156/'5.2.1 (incl tax)'!K155)*100</f>
        <v>51.260013351134845</v>
      </c>
      <c r="L156" s="59">
        <f>('5.2.1 (tax amount)'!L156/'5.2.1 (incl tax)'!L155)*100</f>
        <v>46.395518753044328</v>
      </c>
      <c r="M156" s="59">
        <f>('5.2.1 (tax amount)'!M156/'5.2.1 (incl tax)'!M155)*100</f>
        <v>38.92960462873674</v>
      </c>
      <c r="N156" s="59">
        <f>('5.2.1 (tax amount)'!N156/'5.2.1 (incl tax)'!N155)*100</f>
        <v>47.245352847169656</v>
      </c>
      <c r="O156" s="59">
        <f>('5.2.1 (tax amount)'!O156/'5.2.1 (incl tax)'!O155)*100</f>
        <v>44.616016427104718</v>
      </c>
      <c r="P156" s="59">
        <f>('5.2.1 (tax amount)'!P156/'5.2.1 (incl tax)'!P155)*100</f>
        <v>42.015905638459472</v>
      </c>
      <c r="Q156" s="59">
        <f>('5.2.1 (tax amount)'!Q156/'5.2.1 (incl tax)'!Q155)*100</f>
        <v>51.582701738742763</v>
      </c>
      <c r="R156" s="59">
        <f>('5.2.1 (tax amount)'!R156/'5.2.1 (incl tax)'!R155)*100</f>
        <v>59.345003993517494</v>
      </c>
      <c r="S156" s="59">
        <f>('5.2.1 (tax amount)'!S156/'5.2.1 (incl tax)'!S155)*100</f>
        <v>42.93294741919923</v>
      </c>
      <c r="T156" s="59"/>
      <c r="U156" s="59">
        <f>('5.2.1 (tax amount)'!U156/'5.2.1 (incl tax)'!U155)*100</f>
        <v>40.053098965485674</v>
      </c>
      <c r="V156" s="59">
        <f>('5.2.1 (tax amount)'!V156/'5.2.1 (incl tax)'!V155)*100</f>
        <v>49.024329486008469</v>
      </c>
      <c r="W156" s="59">
        <f>('5.2.1 (tax amount)'!W156/'5.2.1 (incl tax)'!W155)*100</f>
        <v>46.842291999290403</v>
      </c>
      <c r="X156" s="59">
        <f>('5.2.1 (tax amount)'!X156/'5.2.1 (incl tax)'!X155)*100</f>
        <v>46.866048862679023</v>
      </c>
      <c r="Y156" s="59">
        <f>('5.2.1 (tax amount)'!Y156/'5.2.1 (incl tax)'!Y155)*100</f>
        <v>44.029377096744952</v>
      </c>
      <c r="Z156" s="59">
        <f>('5.2.1 (tax amount)'!Z156/'5.2.1 (incl tax)'!Z155)*100</f>
        <v>41.561806069578097</v>
      </c>
      <c r="AA156" s="59">
        <f>('5.2.1 (tax amount)'!AA156/'5.2.1 (incl tax)'!AA155)*100</f>
        <v>45.128112594731142</v>
      </c>
      <c r="AB156" s="59">
        <f>('5.2.1 (tax amount)'!AB156/'5.2.1 (incl tax)'!AB155)*100</f>
        <v>45.003327945231526</v>
      </c>
      <c r="AC156" s="59">
        <f>('5.2.1 (tax amount)'!AC156/'5.2.1 (incl tax)'!AC155)*100</f>
        <v>44.026609997228128</v>
      </c>
      <c r="AD156" s="59">
        <f>('5.2.1 (tax amount)'!AD156/'5.2.1 (incl tax)'!AD155)*100</f>
        <v>46.896133171492977</v>
      </c>
      <c r="AE156" s="59">
        <f>('5.2.1 (tax amount)'!AE156/'5.2.1 (incl tax)'!AE155)*100</f>
        <v>44.739053309681637</v>
      </c>
      <c r="AF156" s="19">
        <f t="shared" si="4"/>
        <v>15</v>
      </c>
      <c r="AG156" s="19"/>
    </row>
    <row r="157" spans="1:33" ht="13" x14ac:dyDescent="0.3">
      <c r="A157" s="62">
        <v>2011</v>
      </c>
      <c r="B157" s="60">
        <f t="shared" si="5"/>
        <v>40634</v>
      </c>
      <c r="C157" s="61" t="s">
        <v>28</v>
      </c>
      <c r="D157" s="59">
        <f>('5.2.1 (tax amount)'!D157/'5.2.1 (incl tax)'!D156)*100</f>
        <v>48.808324941255457</v>
      </c>
      <c r="E157" s="59">
        <f>('5.2.1 (tax amount)'!E157/'5.2.1 (incl tax)'!E156)*100</f>
        <v>46.226566255407782</v>
      </c>
      <c r="F157" s="59">
        <f>('5.2.1 (tax amount)'!F157/'5.2.1 (incl tax)'!F156)*100</f>
        <v>47.575589238949291</v>
      </c>
      <c r="G157" s="59">
        <f>('5.2.1 (tax amount)'!G157/'5.2.1 (incl tax)'!G156)*100</f>
        <v>44.826454418642825</v>
      </c>
      <c r="H157" s="59">
        <f>('5.2.1 (tax amount)'!H157/'5.2.1 (incl tax)'!H156)*100</f>
        <v>48.247217145705271</v>
      </c>
      <c r="I157" s="59">
        <f>('5.2.1 (tax amount)'!I157/'5.2.1 (incl tax)'!I156)*100</f>
        <v>48.814260703485601</v>
      </c>
      <c r="J157" s="59">
        <f>('5.2.1 (tax amount)'!J157/'5.2.1 (incl tax)'!J156)*100</f>
        <v>46.670158635139174</v>
      </c>
      <c r="K157" s="59">
        <f>('5.2.1 (tax amount)'!K157/'5.2.1 (incl tax)'!K156)*100</f>
        <v>49.95644254375545</v>
      </c>
      <c r="L157" s="59">
        <f>('5.2.1 (tax amount)'!L157/'5.2.1 (incl tax)'!L156)*100</f>
        <v>46.139433211023508</v>
      </c>
      <c r="M157" s="59">
        <f>('5.2.1 (tax amount)'!M157/'5.2.1 (incl tax)'!M156)*100</f>
        <v>39.016706443914082</v>
      </c>
      <c r="N157" s="59">
        <f>('5.2.1 (tax amount)'!N157/'5.2.1 (incl tax)'!N156)*100</f>
        <v>47.043786591902368</v>
      </c>
      <c r="O157" s="59">
        <f>('5.2.1 (tax amount)'!O157/'5.2.1 (incl tax)'!O156)*100</f>
        <v>44.418529837542224</v>
      </c>
      <c r="P157" s="59">
        <f>('5.2.1 (tax amount)'!P157/'5.2.1 (incl tax)'!P156)*100</f>
        <v>41.813249321781747</v>
      </c>
      <c r="Q157" s="59">
        <f>('5.2.1 (tax amount)'!Q157/'5.2.1 (incl tax)'!Q156)*100</f>
        <v>52.456510663075917</v>
      </c>
      <c r="R157" s="59">
        <f>('5.2.1 (tax amount)'!R157/'5.2.1 (incl tax)'!R156)*100</f>
        <v>57.730199790204608</v>
      </c>
      <c r="S157" s="59">
        <f>('5.2.1 (tax amount)'!S157/'5.2.1 (incl tax)'!S156)*100</f>
        <v>42.998950081130097</v>
      </c>
      <c r="T157" s="59"/>
      <c r="U157" s="59">
        <f>('5.2.1 (tax amount)'!U157/'5.2.1 (incl tax)'!U156)*100</f>
        <v>39.453918883096236</v>
      </c>
      <c r="V157" s="59">
        <f>('5.2.1 (tax amount)'!V157/'5.2.1 (incl tax)'!V156)*100</f>
        <v>48.175471997461528</v>
      </c>
      <c r="W157" s="59">
        <f>('5.2.1 (tax amount)'!W157/'5.2.1 (incl tax)'!W156)*100</f>
        <v>47.508721710349768</v>
      </c>
      <c r="X157" s="59">
        <f>('5.2.1 (tax amount)'!X157/'5.2.1 (incl tax)'!X156)*100</f>
        <v>46.756932057726608</v>
      </c>
      <c r="Y157" s="59">
        <f>('5.2.1 (tax amount)'!Y157/'5.2.1 (incl tax)'!Y156)*100</f>
        <v>43.548387096774192</v>
      </c>
      <c r="Z157" s="59">
        <f>('5.2.1 (tax amount)'!Z157/'5.2.1 (incl tax)'!Z156)*100</f>
        <v>40.99705698742531</v>
      </c>
      <c r="AA157" s="59">
        <f>('5.2.1 (tax amount)'!AA157/'5.2.1 (incl tax)'!AA156)*100</f>
        <v>44.445411048281862</v>
      </c>
      <c r="AB157" s="59">
        <f>('5.2.1 (tax amount)'!AB157/'5.2.1 (incl tax)'!AB156)*100</f>
        <v>44.22835633626098</v>
      </c>
      <c r="AC157" s="59">
        <f>('5.2.1 (tax amount)'!AC157/'5.2.1 (incl tax)'!AC156)*100</f>
        <v>43.676948765269358</v>
      </c>
      <c r="AD157" s="59">
        <f>('5.2.1 (tax amount)'!AD157/'5.2.1 (incl tax)'!AD156)*100</f>
        <v>46.27115803586392</v>
      </c>
      <c r="AE157" s="59">
        <f>('5.2.1 (tax amount)'!AE157/'5.2.1 (incl tax)'!AE156)*100</f>
        <v>43.546752648549052</v>
      </c>
      <c r="AF157" s="19">
        <f t="shared" si="4"/>
        <v>15</v>
      </c>
      <c r="AG157" s="19"/>
    </row>
    <row r="158" spans="1:33" ht="13" x14ac:dyDescent="0.3">
      <c r="A158" s="62">
        <v>2011</v>
      </c>
      <c r="B158" s="60">
        <f t="shared" si="5"/>
        <v>40664</v>
      </c>
      <c r="C158" s="61" t="s">
        <v>17</v>
      </c>
      <c r="D158" s="59">
        <f>('5.2.1 (tax amount)'!D158/'5.2.1 (incl tax)'!D157)*100</f>
        <v>49.687879313334484</v>
      </c>
      <c r="E158" s="59">
        <f>('5.2.1 (tax amount)'!E158/'5.2.1 (incl tax)'!E157)*100</f>
        <v>49.25259690904484</v>
      </c>
      <c r="F158" s="59">
        <f>('5.2.1 (tax amount)'!F158/'5.2.1 (incl tax)'!F157)*100</f>
        <v>48.839926556501418</v>
      </c>
      <c r="G158" s="59">
        <f>('5.2.1 (tax amount)'!G158/'5.2.1 (incl tax)'!G157)*100</f>
        <v>45.176943026855184</v>
      </c>
      <c r="H158" s="59">
        <f>('5.2.1 (tax amount)'!H158/'5.2.1 (incl tax)'!H157)*100</f>
        <v>49.547826086956519</v>
      </c>
      <c r="I158" s="59">
        <f>('5.2.1 (tax amount)'!I158/'5.2.1 (incl tax)'!I157)*100</f>
        <v>50.633445945945944</v>
      </c>
      <c r="J158" s="59">
        <f>('5.2.1 (tax amount)'!J158/'5.2.1 (incl tax)'!J157)*100</f>
        <v>47.123266681988817</v>
      </c>
      <c r="K158" s="59">
        <f>('5.2.1 (tax amount)'!K158/'5.2.1 (incl tax)'!K157)*100</f>
        <v>49.512961508248232</v>
      </c>
      <c r="L158" s="59">
        <f>('5.2.1 (tax amount)'!L158/'5.2.1 (incl tax)'!L157)*100</f>
        <v>47.205726836410967</v>
      </c>
      <c r="M158" s="59">
        <f>('5.2.1 (tax amount)'!M158/'5.2.1 (incl tax)'!M157)*100</f>
        <v>40.061925689172995</v>
      </c>
      <c r="N158" s="59">
        <f>('5.2.1 (tax amount)'!N158/'5.2.1 (incl tax)'!N157)*100</f>
        <v>47.991452991452988</v>
      </c>
      <c r="O158" s="59">
        <f>('5.2.1 (tax amount)'!O158/'5.2.1 (incl tax)'!O157)*100</f>
        <v>45.316031812473845</v>
      </c>
      <c r="P158" s="59">
        <f>('5.2.1 (tax amount)'!P158/'5.2.1 (incl tax)'!P157)*100</f>
        <v>43.030749401583499</v>
      </c>
      <c r="Q158" s="59">
        <f>('5.2.1 (tax amount)'!Q158/'5.2.1 (incl tax)'!Q157)*100</f>
        <v>54.168285292518057</v>
      </c>
      <c r="R158" s="59">
        <f>('5.2.1 (tax amount)'!R158/'5.2.1 (incl tax)'!R157)*100</f>
        <v>57.618625185838908</v>
      </c>
      <c r="S158" s="59">
        <f>('5.2.1 (tax amount)'!S158/'5.2.1 (incl tax)'!S157)*100</f>
        <v>44.324596774193552</v>
      </c>
      <c r="T158" s="59"/>
      <c r="U158" s="59">
        <f>('5.2.1 (tax amount)'!U158/'5.2.1 (incl tax)'!U157)*100</f>
        <v>39.668607254814155</v>
      </c>
      <c r="V158" s="59">
        <f>('5.2.1 (tax amount)'!V158/'5.2.1 (incl tax)'!V157)*100</f>
        <v>48.423952678064985</v>
      </c>
      <c r="W158" s="59">
        <f>('5.2.1 (tax amount)'!W158/'5.2.1 (incl tax)'!W157)*100</f>
        <v>48.531325525190553</v>
      </c>
      <c r="X158" s="59">
        <f>('5.2.1 (tax amount)'!X158/'5.2.1 (incl tax)'!X157)*100</f>
        <v>47.699204872272041</v>
      </c>
      <c r="Y158" s="59">
        <f>('5.2.1 (tax amount)'!Y158/'5.2.1 (incl tax)'!Y157)*100</f>
        <v>44.172949405032249</v>
      </c>
      <c r="Z158" s="59">
        <f>('5.2.1 (tax amount)'!Z158/'5.2.1 (incl tax)'!Z157)*100</f>
        <v>41.823753366143563</v>
      </c>
      <c r="AA158" s="59">
        <f>('5.2.1 (tax amount)'!AA158/'5.2.1 (incl tax)'!AA157)*100</f>
        <v>43.790626069107084</v>
      </c>
      <c r="AB158" s="59">
        <f>('5.2.1 (tax amount)'!AB158/'5.2.1 (incl tax)'!AB157)*100</f>
        <v>44.392523364485982</v>
      </c>
      <c r="AC158" s="59">
        <f>('5.2.1 (tax amount)'!AC158/'5.2.1 (incl tax)'!AC157)*100</f>
        <v>44.382586474399929</v>
      </c>
      <c r="AD158" s="59">
        <f>('5.2.1 (tax amount)'!AD158/'5.2.1 (incl tax)'!AD157)*100</f>
        <v>46.122243648863915</v>
      </c>
      <c r="AE158" s="59">
        <f>('5.2.1 (tax amount)'!AE158/'5.2.1 (incl tax)'!AE157)*100</f>
        <v>43.452161063908392</v>
      </c>
      <c r="AF158" s="19">
        <f t="shared" si="4"/>
        <v>15</v>
      </c>
      <c r="AG158" s="19"/>
    </row>
    <row r="159" spans="1:33" ht="13" x14ac:dyDescent="0.3">
      <c r="A159" s="62">
        <v>2011</v>
      </c>
      <c r="B159" s="60">
        <f t="shared" si="5"/>
        <v>40695</v>
      </c>
      <c r="C159" s="61" t="s">
        <v>27</v>
      </c>
      <c r="D159" s="59">
        <f>('5.2.1 (tax amount)'!D159/'5.2.1 (incl tax)'!D158)*100</f>
        <v>49.635474740543792</v>
      </c>
      <c r="E159" s="59">
        <f>('5.2.1 (tax amount)'!E159/'5.2.1 (incl tax)'!E158)*100</f>
        <v>49.177727690124385</v>
      </c>
      <c r="F159" s="59">
        <f>('5.2.1 (tax amount)'!F159/'5.2.1 (incl tax)'!F158)*100</f>
        <v>47.209688909997624</v>
      </c>
      <c r="G159" s="59">
        <f>('5.2.1 (tax amount)'!G159/'5.2.1 (incl tax)'!G158)*100</f>
        <v>45.158618404704718</v>
      </c>
      <c r="H159" s="59">
        <f>('5.2.1 (tax amount)'!H159/'5.2.1 (incl tax)'!H158)*100</f>
        <v>49.54349698535745</v>
      </c>
      <c r="I159" s="59">
        <f>('5.2.1 (tax amount)'!I159/'5.2.1 (incl tax)'!I158)*100</f>
        <v>49.303822937625753</v>
      </c>
      <c r="J159" s="59">
        <f>('5.2.1 (tax amount)'!J159/'5.2.1 (incl tax)'!J158)*100</f>
        <v>47.540226345369149</v>
      </c>
      <c r="K159" s="59">
        <f>('5.2.1 (tax amount)'!K159/'5.2.1 (incl tax)'!K158)*100</f>
        <v>49.448500854435302</v>
      </c>
      <c r="L159" s="59">
        <f>('5.2.1 (tax amount)'!L159/'5.2.1 (incl tax)'!L158)*100</f>
        <v>47.314350428733221</v>
      </c>
      <c r="M159" s="59">
        <f>('5.2.1 (tax amount)'!M159/'5.2.1 (incl tax)'!M158)*100</f>
        <v>39.994076414256099</v>
      </c>
      <c r="N159" s="59">
        <f>('5.2.1 (tax amount)'!N159/'5.2.1 (incl tax)'!N158)*100</f>
        <v>48.185380814448799</v>
      </c>
      <c r="O159" s="59">
        <f>('5.2.1 (tax amount)'!O159/'5.2.1 (incl tax)'!O158)*100</f>
        <v>45.591686221924235</v>
      </c>
      <c r="P159" s="59">
        <f>('5.2.1 (tax amount)'!P159/'5.2.1 (incl tax)'!P158)*100</f>
        <v>42.610726799029734</v>
      </c>
      <c r="Q159" s="59">
        <f>('5.2.1 (tax amount)'!Q159/'5.2.1 (incl tax)'!Q158)*100</f>
        <v>53.415675510826475</v>
      </c>
      <c r="R159" s="59">
        <f>('5.2.1 (tax amount)'!R159/'5.2.1 (incl tax)'!R158)*100</f>
        <v>58.165538342155124</v>
      </c>
      <c r="S159" s="59">
        <f>('5.2.1 (tax amount)'!S159/'5.2.1 (incl tax)'!S158)*100</f>
        <v>43.77018694332974</v>
      </c>
      <c r="T159" s="59"/>
      <c r="U159" s="59">
        <f>('5.2.1 (tax amount)'!U159/'5.2.1 (incl tax)'!U158)*100</f>
        <v>40.334758482670793</v>
      </c>
      <c r="V159" s="59">
        <f>('5.2.1 (tax amount)'!V159/'5.2.1 (incl tax)'!V158)*100</f>
        <v>48.578274760383387</v>
      </c>
      <c r="W159" s="59">
        <f>('5.2.1 (tax amount)'!W159/'5.2.1 (incl tax)'!W158)*100</f>
        <v>49.329809326033605</v>
      </c>
      <c r="X159" s="59">
        <f>('5.2.1 (tax amount)'!X159/'5.2.1 (incl tax)'!X158)*100</f>
        <v>47.319309159368096</v>
      </c>
      <c r="Y159" s="59">
        <f>('5.2.1 (tax amount)'!Y159/'5.2.1 (incl tax)'!Y158)*100</f>
        <v>44.623262618873447</v>
      </c>
      <c r="Z159" s="59">
        <f>('5.2.1 (tax amount)'!Z159/'5.2.1 (incl tax)'!Z158)*100</f>
        <v>42.08422422608534</v>
      </c>
      <c r="AA159" s="59">
        <f>('5.2.1 (tax amount)'!AA159/'5.2.1 (incl tax)'!AA158)*100</f>
        <v>44.671558350803629</v>
      </c>
      <c r="AB159" s="59">
        <f>('5.2.1 (tax amount)'!AB159/'5.2.1 (incl tax)'!AB158)*100</f>
        <v>44.802607750814921</v>
      </c>
      <c r="AC159" s="59">
        <f>('5.2.1 (tax amount)'!AC159/'5.2.1 (incl tax)'!AC158)*100</f>
        <v>44.222486942179053</v>
      </c>
      <c r="AD159" s="59">
        <f>('5.2.1 (tax amount)'!AD159/'5.2.1 (incl tax)'!AD158)*100</f>
        <v>46.605876393110435</v>
      </c>
      <c r="AE159" s="59">
        <f>('5.2.1 (tax amount)'!AE159/'5.2.1 (incl tax)'!AE158)*100</f>
        <v>45.591517857142854</v>
      </c>
      <c r="AF159" s="19">
        <f t="shared" si="4"/>
        <v>15</v>
      </c>
      <c r="AG159" s="19"/>
    </row>
    <row r="160" spans="1:33" ht="13" x14ac:dyDescent="0.3">
      <c r="A160" s="62">
        <v>2011</v>
      </c>
      <c r="B160" s="60">
        <f t="shared" si="5"/>
        <v>40725</v>
      </c>
      <c r="C160" s="61" t="s">
        <v>28</v>
      </c>
      <c r="D160" s="59">
        <f>('5.2.1 (tax amount)'!D160/'5.2.1 (incl tax)'!D159)*100</f>
        <v>49.390453296703299</v>
      </c>
      <c r="E160" s="59">
        <f>('5.2.1 (tax amount)'!E160/'5.2.1 (incl tax)'!E159)*100</f>
        <v>48.371215229342745</v>
      </c>
      <c r="F160" s="59">
        <f>('5.2.1 (tax amount)'!F160/'5.2.1 (incl tax)'!F159)*100</f>
        <v>46.926844683204294</v>
      </c>
      <c r="G160" s="59">
        <f>('5.2.1 (tax amount)'!G160/'5.2.1 (incl tax)'!G159)*100</f>
        <v>44.910625620655424</v>
      </c>
      <c r="H160" s="59">
        <f>('5.2.1 (tax amount)'!H160/'5.2.1 (incl tax)'!H159)*100</f>
        <v>49.112578238875074</v>
      </c>
      <c r="I160" s="59">
        <f>('5.2.1 (tax amount)'!I160/'5.2.1 (incl tax)'!I159)*100</f>
        <v>50.474750021006642</v>
      </c>
      <c r="J160" s="59">
        <f>('5.2.1 (tax amount)'!J160/'5.2.1 (incl tax)'!J159)*100</f>
        <v>47.436890196685766</v>
      </c>
      <c r="K160" s="59">
        <f>('5.2.1 (tax amount)'!K160/'5.2.1 (incl tax)'!K159)*100</f>
        <v>50.07587253414264</v>
      </c>
      <c r="L160" s="59">
        <f>('5.2.1 (tax amount)'!L160/'5.2.1 (incl tax)'!L159)*100</f>
        <v>48.905223647169215</v>
      </c>
      <c r="M160" s="59">
        <f>('5.2.1 (tax amount)'!M160/'5.2.1 (incl tax)'!M159)*100</f>
        <v>39.316571206678965</v>
      </c>
      <c r="N160" s="59">
        <f>('5.2.1 (tax amount)'!N160/'5.2.1 (incl tax)'!N159)*100</f>
        <v>47.52608549309997</v>
      </c>
      <c r="O160" s="59">
        <f>('5.2.1 (tax amount)'!O160/'5.2.1 (incl tax)'!O159)*100</f>
        <v>45.258764607679467</v>
      </c>
      <c r="P160" s="59">
        <f>('5.2.1 (tax amount)'!P160/'5.2.1 (incl tax)'!P159)*100</f>
        <v>42.193076374018553</v>
      </c>
      <c r="Q160" s="59">
        <f>('5.2.1 (tax amount)'!Q160/'5.2.1 (incl tax)'!Q159)*100</f>
        <v>52.697032120241097</v>
      </c>
      <c r="R160" s="59">
        <f>('5.2.1 (tax amount)'!R160/'5.2.1 (incl tax)'!R159)*100</f>
        <v>58.231299728743792</v>
      </c>
      <c r="S160" s="59">
        <f>('5.2.1 (tax amount)'!S160/'5.2.1 (incl tax)'!S159)*100</f>
        <v>42.829919009051935</v>
      </c>
      <c r="T160" s="59"/>
      <c r="U160" s="59">
        <f>('5.2.1 (tax amount)'!U160/'5.2.1 (incl tax)'!U159)*100</f>
        <v>40.098199672667761</v>
      </c>
      <c r="V160" s="59">
        <f>('5.2.1 (tax amount)'!V160/'5.2.1 (incl tax)'!V159)*100</f>
        <v>48.683995422592773</v>
      </c>
      <c r="W160" s="59">
        <f>('5.2.1 (tax amount)'!W160/'5.2.1 (incl tax)'!W159)*100</f>
        <v>48.554429673700838</v>
      </c>
      <c r="X160" s="59">
        <f>('5.2.1 (tax amount)'!X160/'5.2.1 (incl tax)'!X159)*100</f>
        <v>47.680523280833121</v>
      </c>
      <c r="Y160" s="59">
        <f>('5.2.1 (tax amount)'!Y160/'5.2.1 (incl tax)'!Y159)*100</f>
        <v>43.891930706399783</v>
      </c>
      <c r="Z160" s="59">
        <f>('5.2.1 (tax amount)'!Z160/'5.2.1 (incl tax)'!Z159)*100</f>
        <v>41.622964394148489</v>
      </c>
      <c r="AA160" s="59">
        <f>('5.2.1 (tax amount)'!AA160/'5.2.1 (incl tax)'!AA159)*100</f>
        <v>44.230435537046681</v>
      </c>
      <c r="AB160" s="59">
        <f>('5.2.1 (tax amount)'!AB160/'5.2.1 (incl tax)'!AB159)*100</f>
        <v>44.977794576207124</v>
      </c>
      <c r="AC160" s="59">
        <f>('5.2.1 (tax amount)'!AC160/'5.2.1 (incl tax)'!AC159)*100</f>
        <v>43.851508120649655</v>
      </c>
      <c r="AD160" s="59">
        <f>('5.2.1 (tax amount)'!AD160/'5.2.1 (incl tax)'!AD159)*100</f>
        <v>46.957945536022066</v>
      </c>
      <c r="AE160" s="59">
        <f>('5.2.1 (tax amount)'!AE160/'5.2.1 (incl tax)'!AE159)*100</f>
        <v>45.784156359172876</v>
      </c>
      <c r="AF160" s="19">
        <f t="shared" si="4"/>
        <v>15</v>
      </c>
      <c r="AG160" s="19"/>
    </row>
    <row r="161" spans="1:33" ht="13" x14ac:dyDescent="0.3">
      <c r="A161" s="62">
        <v>2011</v>
      </c>
      <c r="B161" s="60">
        <f t="shared" si="5"/>
        <v>40756</v>
      </c>
      <c r="C161" s="61" t="s">
        <v>32</v>
      </c>
      <c r="D161" s="59">
        <f>('5.2.1 (tax amount)'!D161/'5.2.1 (incl tax)'!D160)*100</f>
        <v>50.039380414807034</v>
      </c>
      <c r="E161" s="59">
        <f>('5.2.1 (tax amount)'!E161/'5.2.1 (incl tax)'!E160)*100</f>
        <v>49.196060274433876</v>
      </c>
      <c r="F161" s="59">
        <f>('5.2.1 (tax amount)'!F161/'5.2.1 (incl tax)'!F160)*100</f>
        <v>48.257594569985926</v>
      </c>
      <c r="G161" s="59">
        <f>('5.2.1 (tax amount)'!G161/'5.2.1 (incl tax)'!G160)*100</f>
        <v>45.296635059159186</v>
      </c>
      <c r="H161" s="59">
        <f>('5.2.1 (tax amount)'!H161/'5.2.1 (incl tax)'!H160)*100</f>
        <v>49.942887268254111</v>
      </c>
      <c r="I161" s="59">
        <f>('5.2.1 (tax amount)'!I161/'5.2.1 (incl tax)'!I160)*100</f>
        <v>51.204664323072969</v>
      </c>
      <c r="J161" s="59">
        <f>('5.2.1 (tax amount)'!J161/'5.2.1 (incl tax)'!J160)*100</f>
        <v>48.724179829890645</v>
      </c>
      <c r="K161" s="59">
        <f>('5.2.1 (tax amount)'!K161/'5.2.1 (incl tax)'!K160)*100</f>
        <v>50.604364403342252</v>
      </c>
      <c r="L161" s="59">
        <f>('5.2.1 (tax amount)'!L161/'5.2.1 (incl tax)'!L160)*100</f>
        <v>49.397016820057125</v>
      </c>
      <c r="M161" s="59">
        <f>('5.2.1 (tax amount)'!M161/'5.2.1 (incl tax)'!M160)*100</f>
        <v>40.085862619808303</v>
      </c>
      <c r="N161" s="59">
        <f>('5.2.1 (tax amount)'!N161/'5.2.1 (incl tax)'!N160)*100</f>
        <v>48.754914809960688</v>
      </c>
      <c r="O161" s="59">
        <f>('5.2.1 (tax amount)'!O161/'5.2.1 (incl tax)'!O160)*100</f>
        <v>45.895618006321001</v>
      </c>
      <c r="P161" s="59">
        <f>('5.2.1 (tax amount)'!P161/'5.2.1 (incl tax)'!P160)*100</f>
        <v>43.164603731756884</v>
      </c>
      <c r="Q161" s="59">
        <f>('5.2.1 (tax amount)'!Q161/'5.2.1 (incl tax)'!Q160)*100</f>
        <v>53.660617341399096</v>
      </c>
      <c r="R161" s="59">
        <f>('5.2.1 (tax amount)'!R161/'5.2.1 (incl tax)'!R160)*100</f>
        <v>58.103212009640067</v>
      </c>
      <c r="S161" s="59">
        <f>('5.2.1 (tax amount)'!S161/'5.2.1 (incl tax)'!S160)*100</f>
        <v>44.131173765246942</v>
      </c>
      <c r="T161" s="59"/>
      <c r="U161" s="59">
        <f>('5.2.1 (tax amount)'!U161/'5.2.1 (incl tax)'!U160)*100</f>
        <v>40.05264113269196</v>
      </c>
      <c r="V161" s="59">
        <f>('5.2.1 (tax amount)'!V161/'5.2.1 (incl tax)'!V160)*100</f>
        <v>48.866353367961082</v>
      </c>
      <c r="W161" s="59">
        <f>('5.2.1 (tax amount)'!W161/'5.2.1 (incl tax)'!W160)*100</f>
        <v>48.409763313609467</v>
      </c>
      <c r="X161" s="59">
        <f>('5.2.1 (tax amount)'!X161/'5.2.1 (incl tax)'!X160)*100</f>
        <v>47.346072186836516</v>
      </c>
      <c r="Y161" s="59">
        <f>('5.2.1 (tax amount)'!Y161/'5.2.1 (incl tax)'!Y160)*100</f>
        <v>44.179294074947819</v>
      </c>
      <c r="Z161" s="59">
        <f>('5.2.1 (tax amount)'!Z161/'5.2.1 (incl tax)'!Z160)*100</f>
        <v>42.121069920225246</v>
      </c>
      <c r="AA161" s="59">
        <f>('5.2.1 (tax amount)'!AA161/'5.2.1 (incl tax)'!AA160)*100</f>
        <v>44.010327022375215</v>
      </c>
      <c r="AB161" s="59">
        <f>('5.2.1 (tax amount)'!AB161/'5.2.1 (incl tax)'!AB160)*100</f>
        <v>44.488113496932513</v>
      </c>
      <c r="AC161" s="59">
        <f>('5.2.1 (tax amount)'!AC161/'5.2.1 (incl tax)'!AC160)*100</f>
        <v>43.716602174313621</v>
      </c>
      <c r="AD161" s="59">
        <f>('5.2.1 (tax amount)'!AD161/'5.2.1 (incl tax)'!AD160)*100</f>
        <v>46.874463335050656</v>
      </c>
      <c r="AE161" s="59">
        <f>('5.2.1 (tax amount)'!AE161/'5.2.1 (incl tax)'!AE160)*100</f>
        <v>44.794748520710058</v>
      </c>
      <c r="AF161" s="19">
        <f t="shared" si="4"/>
        <v>15</v>
      </c>
      <c r="AG161" s="19"/>
    </row>
    <row r="162" spans="1:33" ht="13" x14ac:dyDescent="0.3">
      <c r="A162" s="62">
        <v>2011</v>
      </c>
      <c r="B162" s="60">
        <f t="shared" si="5"/>
        <v>40787</v>
      </c>
      <c r="C162" s="61" t="s">
        <v>14</v>
      </c>
      <c r="D162" s="59">
        <f>('5.2.1 (tax amount)'!D162/'5.2.1 (incl tax)'!D161)*100</f>
        <v>49.224100563502382</v>
      </c>
      <c r="E162" s="59">
        <f>('5.2.1 (tax amount)'!E162/'5.2.1 (incl tax)'!E161)*100</f>
        <v>49.146174863387976</v>
      </c>
      <c r="F162" s="59">
        <f>('5.2.1 (tax amount)'!F162/'5.2.1 (incl tax)'!F161)*100</f>
        <v>47.234145946383734</v>
      </c>
      <c r="G162" s="59">
        <f>('5.2.1 (tax amount)'!G162/'5.2.1 (incl tax)'!G161)*100</f>
        <v>45.162384465360809</v>
      </c>
      <c r="H162" s="59">
        <f>('5.2.1 (tax amount)'!H162/'5.2.1 (incl tax)'!H161)*100</f>
        <v>49.218545359294517</v>
      </c>
      <c r="I162" s="59">
        <f>('5.2.1 (tax amount)'!I162/'5.2.1 (incl tax)'!I161)*100</f>
        <v>50.173332205969388</v>
      </c>
      <c r="J162" s="59">
        <f>('5.2.1 (tax amount)'!J162/'5.2.1 (incl tax)'!J161)*100</f>
        <v>48.134748351825046</v>
      </c>
      <c r="K162" s="59">
        <f>('5.2.1 (tax amount)'!K162/'5.2.1 (incl tax)'!K161)*100</f>
        <v>50.162601626016269</v>
      </c>
      <c r="L162" s="59">
        <f>('5.2.1 (tax amount)'!L162/'5.2.1 (incl tax)'!L161)*100</f>
        <v>48.900706405270263</v>
      </c>
      <c r="M162" s="59">
        <f>('5.2.1 (tax amount)'!M162/'5.2.1 (incl tax)'!M161)*100</f>
        <v>39.540892378018476</v>
      </c>
      <c r="N162" s="59">
        <f>('5.2.1 (tax amount)'!N162/'5.2.1 (incl tax)'!N161)*100</f>
        <v>47.661947661947664</v>
      </c>
      <c r="O162" s="59">
        <f>('5.2.1 (tax amount)'!O162/'5.2.1 (incl tax)'!O161)*100</f>
        <v>45.298710115410735</v>
      </c>
      <c r="P162" s="59">
        <f>('5.2.1 (tax amount)'!P162/'5.2.1 (incl tax)'!P161)*100</f>
        <v>42.338158972958205</v>
      </c>
      <c r="Q162" s="59">
        <f>('5.2.1 (tax amount)'!Q162/'5.2.1 (incl tax)'!Q161)*100</f>
        <v>53.168422659948078</v>
      </c>
      <c r="R162" s="59">
        <f>('5.2.1 (tax amount)'!R162/'5.2.1 (incl tax)'!R161)*100</f>
        <v>58.312245612934973</v>
      </c>
      <c r="S162" s="59">
        <f>('5.2.1 (tax amount)'!S162/'5.2.1 (incl tax)'!S161)*100</f>
        <v>43.767535070140276</v>
      </c>
      <c r="T162" s="59"/>
      <c r="U162" s="59">
        <f>('5.2.1 (tax amount)'!U162/'5.2.1 (incl tax)'!U161)*100</f>
        <v>39.981617647058826</v>
      </c>
      <c r="V162" s="59">
        <f>('5.2.1 (tax amount)'!V162/'5.2.1 (incl tax)'!V161)*100</f>
        <v>48.369789517127529</v>
      </c>
      <c r="W162" s="59">
        <f>('5.2.1 (tax amount)'!W162/'5.2.1 (incl tax)'!W161)*100</f>
        <v>47.928227894931567</v>
      </c>
      <c r="X162" s="59">
        <f>('5.2.1 (tax amount)'!X162/'5.2.1 (incl tax)'!X161)*100</f>
        <v>46.984658790336795</v>
      </c>
      <c r="Y162" s="59">
        <f>('5.2.1 (tax amount)'!Y162/'5.2.1 (incl tax)'!Y161)*100</f>
        <v>44.471355379599437</v>
      </c>
      <c r="Z162" s="59">
        <f>('5.2.1 (tax amount)'!Z162/'5.2.1 (incl tax)'!Z161)*100</f>
        <v>41.816470588235291</v>
      </c>
      <c r="AA162" s="59">
        <f>('5.2.1 (tax amount)'!AA162/'5.2.1 (incl tax)'!AA161)*100</f>
        <v>44.899062725306415</v>
      </c>
      <c r="AB162" s="59">
        <f>('5.2.1 (tax amount)'!AB162/'5.2.1 (incl tax)'!AB161)*100</f>
        <v>44.461198230800164</v>
      </c>
      <c r="AC162" s="59">
        <f>('5.2.1 (tax amount)'!AC162/'5.2.1 (incl tax)'!AC161)*100</f>
        <v>43.958234456573322</v>
      </c>
      <c r="AD162" s="59">
        <f>('5.2.1 (tax amount)'!AD162/'5.2.1 (incl tax)'!AD161)*100</f>
        <v>47.003679691606798</v>
      </c>
      <c r="AE162" s="59">
        <f>('5.2.1 (tax amount)'!AE162/'5.2.1 (incl tax)'!AE161)*100</f>
        <v>46.257864588224244</v>
      </c>
      <c r="AF162" s="19">
        <f t="shared" si="4"/>
        <v>15</v>
      </c>
      <c r="AG162" s="19"/>
    </row>
    <row r="163" spans="1:33" ht="13" x14ac:dyDescent="0.3">
      <c r="A163" s="62">
        <v>2011</v>
      </c>
      <c r="B163" s="60">
        <f t="shared" si="5"/>
        <v>40817</v>
      </c>
      <c r="C163" s="61" t="s">
        <v>15</v>
      </c>
      <c r="D163" s="59">
        <f>('5.2.1 (tax amount)'!D163/'5.2.1 (incl tax)'!D162)*100</f>
        <v>49.098945936756202</v>
      </c>
      <c r="E163" s="59">
        <f>('5.2.1 (tax amount)'!E163/'5.2.1 (incl tax)'!E162)*100</f>
        <v>47.483675744545309</v>
      </c>
      <c r="F163" s="59">
        <f>('5.2.1 (tax amount)'!F163/'5.2.1 (incl tax)'!F162)*100</f>
        <v>47.252133684294492</v>
      </c>
      <c r="G163" s="59">
        <f>('5.2.1 (tax amount)'!G163/'5.2.1 (incl tax)'!G162)*100</f>
        <v>45.090697287402236</v>
      </c>
      <c r="H163" s="59">
        <f>('5.2.1 (tax amount)'!H163/'5.2.1 (incl tax)'!H162)*100</f>
        <v>49.013579297975916</v>
      </c>
      <c r="I163" s="59">
        <f>('5.2.1 (tax amount)'!I163/'5.2.1 (incl tax)'!I162)*100</f>
        <v>49.354445797807557</v>
      </c>
      <c r="J163" s="59">
        <f>('5.2.1 (tax amount)'!J163/'5.2.1 (incl tax)'!J162)*100</f>
        <v>47.491871806781241</v>
      </c>
      <c r="K163" s="59">
        <f>('5.2.1 (tax amount)'!K163/'5.2.1 (incl tax)'!K162)*100</f>
        <v>50.168026884301483</v>
      </c>
      <c r="L163" s="59">
        <f>('5.2.1 (tax amount)'!L163/'5.2.1 (incl tax)'!L162)*100</f>
        <v>49.235285030125134</v>
      </c>
      <c r="M163" s="59">
        <f>('5.2.1 (tax amount)'!M163/'5.2.1 (incl tax)'!M162)*100</f>
        <v>40.262773722627735</v>
      </c>
      <c r="N163" s="59">
        <f>('5.2.1 (tax amount)'!N163/'5.2.1 (incl tax)'!N162)*100</f>
        <v>47.524169819251789</v>
      </c>
      <c r="O163" s="59">
        <f>('5.2.1 (tax amount)'!O163/'5.2.1 (incl tax)'!O162)*100</f>
        <v>45.185431564942625</v>
      </c>
      <c r="P163" s="59">
        <f>('5.2.1 (tax amount)'!P163/'5.2.1 (incl tax)'!P162)*100</f>
        <v>42.291182257199068</v>
      </c>
      <c r="Q163" s="59">
        <f>('5.2.1 (tax amount)'!Q163/'5.2.1 (incl tax)'!Q162)*100</f>
        <v>52.693120096560044</v>
      </c>
      <c r="R163" s="59">
        <f>('5.2.1 (tax amount)'!R163/'5.2.1 (incl tax)'!R162)*100</f>
        <v>58.247570824254616</v>
      </c>
      <c r="S163" s="59">
        <f>('5.2.1 (tax amount)'!S163/'5.2.1 (incl tax)'!S162)*100</f>
        <v>42.764906950246861</v>
      </c>
      <c r="T163" s="59"/>
      <c r="U163" s="59">
        <f>('5.2.1 (tax amount)'!U163/'5.2.1 (incl tax)'!U162)*100</f>
        <v>40.396803527142467</v>
      </c>
      <c r="V163" s="59">
        <f>('5.2.1 (tax amount)'!V163/'5.2.1 (incl tax)'!V162)*100</f>
        <v>48.282068062827221</v>
      </c>
      <c r="W163" s="59">
        <f>('5.2.1 (tax amount)'!W163/'5.2.1 (incl tax)'!W162)*100</f>
        <v>47.507858105074085</v>
      </c>
      <c r="X163" s="59">
        <f>('5.2.1 (tax amount)'!X163/'5.2.1 (incl tax)'!X162)*100</f>
        <v>45.585215605749482</v>
      </c>
      <c r="Y163" s="59">
        <f>('5.2.1 (tax amount)'!Y163/'5.2.1 (incl tax)'!Y162)*100</f>
        <v>43.464539317962661</v>
      </c>
      <c r="Z163" s="59">
        <f>('5.2.1 (tax amount)'!Z163/'5.2.1 (incl tax)'!Z162)*100</f>
        <v>41.381507098653074</v>
      </c>
      <c r="AA163" s="59">
        <f>('5.2.1 (tax amount)'!AA163/'5.2.1 (incl tax)'!AA162)*100</f>
        <v>44.440562494541005</v>
      </c>
      <c r="AB163" s="59">
        <f>('5.2.1 (tax amount)'!AB163/'5.2.1 (incl tax)'!AB162)*100</f>
        <v>43.786472782933131</v>
      </c>
      <c r="AC163" s="59">
        <f>('5.2.1 (tax amount)'!AC163/'5.2.1 (incl tax)'!AC162)*100</f>
        <v>43.40755797837938</v>
      </c>
      <c r="AD163" s="59">
        <f>('5.2.1 (tax amount)'!AD163/'5.2.1 (incl tax)'!AD162)*100</f>
        <v>46.856656741811996</v>
      </c>
      <c r="AE163" s="59">
        <f>('5.2.1 (tax amount)'!AE163/'5.2.1 (incl tax)'!AE162)*100</f>
        <v>46.109249026179903</v>
      </c>
      <c r="AF163" s="19">
        <f t="shared" si="4"/>
        <v>15</v>
      </c>
      <c r="AG163" s="19"/>
    </row>
    <row r="164" spans="1:33" ht="13" x14ac:dyDescent="0.3">
      <c r="A164" s="62">
        <v>2011</v>
      </c>
      <c r="B164" s="60">
        <f t="shared" si="5"/>
        <v>40848</v>
      </c>
      <c r="C164" s="61" t="s">
        <v>16</v>
      </c>
      <c r="D164" s="59">
        <f>('5.2.1 (tax amount)'!D164/'5.2.1 (incl tax)'!D163)*100</f>
        <v>48.144095614847238</v>
      </c>
      <c r="E164" s="59">
        <f>('5.2.1 (tax amount)'!E164/'5.2.1 (incl tax)'!E163)*100</f>
        <v>47.869611979813023</v>
      </c>
      <c r="F164" s="59">
        <f>('5.2.1 (tax amount)'!F164/'5.2.1 (incl tax)'!F163)*100</f>
        <v>46.489563567362424</v>
      </c>
      <c r="G164" s="59">
        <f>('5.2.1 (tax amount)'!G164/'5.2.1 (incl tax)'!G163)*100</f>
        <v>44.613075383589056</v>
      </c>
      <c r="H164" s="59">
        <f>('5.2.1 (tax amount)'!H164/'5.2.1 (incl tax)'!H163)*100</f>
        <v>48.130563798219583</v>
      </c>
      <c r="I164" s="59">
        <f>('5.2.1 (tax amount)'!I164/'5.2.1 (incl tax)'!I163)*100</f>
        <v>49.071639829116002</v>
      </c>
      <c r="J164" s="59">
        <f>('5.2.1 (tax amount)'!J164/'5.2.1 (incl tax)'!J163)*100</f>
        <v>47.126168224299072</v>
      </c>
      <c r="K164" s="59">
        <f>('5.2.1 (tax amount)'!K164/'5.2.1 (incl tax)'!K163)*100</f>
        <v>50.167360600865372</v>
      </c>
      <c r="L164" s="59">
        <f>('5.2.1 (tax amount)'!L164/'5.2.1 (incl tax)'!L163)*100</f>
        <v>49.091469048352323</v>
      </c>
      <c r="M164" s="59">
        <f>('5.2.1 (tax amount)'!M164/'5.2.1 (incl tax)'!M163)*100</f>
        <v>39.248494119896741</v>
      </c>
      <c r="N164" s="59">
        <f>('5.2.1 (tax amount)'!N164/'5.2.1 (incl tax)'!N163)*100</f>
        <v>46.561902386297497</v>
      </c>
      <c r="O164" s="59">
        <f>('5.2.1 (tax amount)'!O164/'5.2.1 (incl tax)'!O163)*100</f>
        <v>44.430703273146996</v>
      </c>
      <c r="P164" s="59">
        <f>('5.2.1 (tax amount)'!P164/'5.2.1 (incl tax)'!P163)*100</f>
        <v>41.54173689346225</v>
      </c>
      <c r="Q164" s="59">
        <f>('5.2.1 (tax amount)'!Q164/'5.2.1 (incl tax)'!Q163)*100</f>
        <v>52.002099580083986</v>
      </c>
      <c r="R164" s="59">
        <f>('5.2.1 (tax amount)'!R164/'5.2.1 (incl tax)'!R163)*100</f>
        <v>57.984510572389325</v>
      </c>
      <c r="S164" s="59">
        <f>('5.2.1 (tax amount)'!S164/'5.2.1 (incl tax)'!S163)*100</f>
        <v>42.217585127572796</v>
      </c>
      <c r="T164" s="59"/>
      <c r="U164" s="59">
        <f>('5.2.1 (tax amount)'!U164/'5.2.1 (incl tax)'!U163)*100</f>
        <v>39.565533539356487</v>
      </c>
      <c r="V164" s="59">
        <f>('5.2.1 (tax amount)'!V164/'5.2.1 (incl tax)'!V163)*100</f>
        <v>47.880085653104928</v>
      </c>
      <c r="W164" s="59">
        <f>('5.2.1 (tax amount)'!W164/'5.2.1 (incl tax)'!W163)*100</f>
        <v>46.412159773771648</v>
      </c>
      <c r="X164" s="59">
        <f>('5.2.1 (tax amount)'!X164/'5.2.1 (incl tax)'!X163)*100</f>
        <v>46.65340712556209</v>
      </c>
      <c r="Y164" s="59">
        <f>('5.2.1 (tax amount)'!Y164/'5.2.1 (incl tax)'!Y163)*100</f>
        <v>42.792792792792788</v>
      </c>
      <c r="Z164" s="59">
        <f>('5.2.1 (tax amount)'!Z164/'5.2.1 (incl tax)'!Z163)*100</f>
        <v>41.087973580405475</v>
      </c>
      <c r="AA164" s="59">
        <f>('5.2.1 (tax amount)'!AA164/'5.2.1 (incl tax)'!AA163)*100</f>
        <v>44.220394445918451</v>
      </c>
      <c r="AB164" s="59">
        <f>('5.2.1 (tax amount)'!AB164/'5.2.1 (incl tax)'!AB163)*100</f>
        <v>42.431691405880684</v>
      </c>
      <c r="AC164" s="59">
        <f>('5.2.1 (tax amount)'!AC164/'5.2.1 (incl tax)'!AC163)*100</f>
        <v>42.891543947392798</v>
      </c>
      <c r="AD164" s="59">
        <f>('5.2.1 (tax amount)'!AD164/'5.2.1 (incl tax)'!AD163)*100</f>
        <v>46.196298183053152</v>
      </c>
      <c r="AE164" s="59">
        <f>('5.2.1 (tax amount)'!AE164/'5.2.1 (incl tax)'!AE163)*100</f>
        <v>44.682612695492182</v>
      </c>
      <c r="AF164" s="19">
        <f t="shared" si="4"/>
        <v>15</v>
      </c>
      <c r="AG164" s="19"/>
    </row>
    <row r="165" spans="1:33" ht="13" x14ac:dyDescent="0.3">
      <c r="A165" s="62">
        <v>2011</v>
      </c>
      <c r="B165" s="60">
        <f t="shared" si="5"/>
        <v>40878</v>
      </c>
      <c r="C165" s="61" t="s">
        <v>14</v>
      </c>
      <c r="D165" s="59">
        <f>('5.2.1 (tax amount)'!D165/'5.2.1 (incl tax)'!D164)*100</f>
        <v>48.438036388602811</v>
      </c>
      <c r="E165" s="59">
        <f>('5.2.1 (tax amount)'!E165/'5.2.1 (incl tax)'!E164)*100</f>
        <v>47.863751051303616</v>
      </c>
      <c r="F165" s="59">
        <f>('5.2.1 (tax amount)'!F165/'5.2.1 (incl tax)'!F164)*100</f>
        <v>47.301743994735105</v>
      </c>
      <c r="G165" s="59">
        <f>('5.2.1 (tax amount)'!G165/'5.2.1 (incl tax)'!G164)*100</f>
        <v>44.442584532976234</v>
      </c>
      <c r="H165" s="59">
        <f>('5.2.1 (tax amount)'!H165/'5.2.1 (incl tax)'!H164)*100</f>
        <v>48.193598215051921</v>
      </c>
      <c r="I165" s="59">
        <f>('5.2.1 (tax amount)'!I165/'5.2.1 (incl tax)'!I164)*100</f>
        <v>49.733344620333526</v>
      </c>
      <c r="J165" s="59">
        <f>('5.2.1 (tax amount)'!J165/'5.2.1 (incl tax)'!J164)*100</f>
        <v>46.820269323577499</v>
      </c>
      <c r="K165" s="59">
        <f>('5.2.1 (tax amount)'!K165/'5.2.1 (incl tax)'!K164)*100</f>
        <v>50.705028934713503</v>
      </c>
      <c r="L165" s="59">
        <f>('5.2.1 (tax amount)'!L165/'5.2.1 (incl tax)'!L164)*100</f>
        <v>53.121888778267667</v>
      </c>
      <c r="M165" s="59">
        <f>('5.2.1 (tax amount)'!M165/'5.2.1 (incl tax)'!M164)*100</f>
        <v>39.680047109628028</v>
      </c>
      <c r="N165" s="59">
        <f>('5.2.1 (tax amount)'!N165/'5.2.1 (incl tax)'!N164)*100</f>
        <v>47.109628869505727</v>
      </c>
      <c r="O165" s="59">
        <f>('5.2.1 (tax amount)'!O165/'5.2.1 (incl tax)'!O164)*100</f>
        <v>44.666722703202488</v>
      </c>
      <c r="P165" s="59">
        <f>('5.2.1 (tax amount)'!P165/'5.2.1 (incl tax)'!P164)*100</f>
        <v>41.921992908446214</v>
      </c>
      <c r="Q165" s="59">
        <f>('5.2.1 (tax amount)'!Q165/'5.2.1 (incl tax)'!Q164)*100</f>
        <v>52.573135242763058</v>
      </c>
      <c r="R165" s="59">
        <f>('5.2.1 (tax amount)'!R165/'5.2.1 (incl tax)'!R164)*100</f>
        <v>57.875260763981032</v>
      </c>
      <c r="S165" s="59">
        <f>('5.2.1 (tax amount)'!S165/'5.2.1 (incl tax)'!S164)*100</f>
        <v>42.931730863954293</v>
      </c>
      <c r="T165" s="59"/>
      <c r="U165" s="59">
        <f>('5.2.1 (tax amount)'!U165/'5.2.1 (incl tax)'!U164)*100</f>
        <v>39.127686472819221</v>
      </c>
      <c r="V165" s="59">
        <f>('5.2.1 (tax amount)'!V165/'5.2.1 (incl tax)'!V164)*100</f>
        <v>47.436223408763453</v>
      </c>
      <c r="W165" s="59">
        <f>('5.2.1 (tax amount)'!W165/'5.2.1 (incl tax)'!W164)*100</f>
        <v>45.55622994884245</v>
      </c>
      <c r="X165" s="59">
        <f>('5.2.1 (tax amount)'!X165/'5.2.1 (incl tax)'!X164)*100</f>
        <v>46.380203979267684</v>
      </c>
      <c r="Y165" s="59">
        <f>('5.2.1 (tax amount)'!Y165/'5.2.1 (incl tax)'!Y164)*100</f>
        <v>43.27947443181818</v>
      </c>
      <c r="Z165" s="59">
        <f>('5.2.1 (tax amount)'!Z165/'5.2.1 (incl tax)'!Z164)*100</f>
        <v>40.88737828403454</v>
      </c>
      <c r="AA165" s="59">
        <f>('5.2.1 (tax amount)'!AA165/'5.2.1 (incl tax)'!AA164)*100</f>
        <v>43.791252310129366</v>
      </c>
      <c r="AB165" s="59">
        <f>('5.2.1 (tax amount)'!AB165/'5.2.1 (incl tax)'!AB164)*100</f>
        <v>41.887592788971368</v>
      </c>
      <c r="AC165" s="59">
        <f>('5.2.1 (tax amount)'!AC165/'5.2.1 (incl tax)'!AC164)*100</f>
        <v>42.882528993640108</v>
      </c>
      <c r="AD165" s="59">
        <f>('5.2.1 (tax amount)'!AD165/'5.2.1 (incl tax)'!AD164)*100</f>
        <v>45.921835174171626</v>
      </c>
      <c r="AE165" s="59">
        <f>('5.2.1 (tax amount)'!AE165/'5.2.1 (incl tax)'!AE164)*100</f>
        <v>43.611188551249889</v>
      </c>
      <c r="AF165" s="19">
        <f t="shared" si="4"/>
        <v>15</v>
      </c>
      <c r="AG165" s="19"/>
    </row>
    <row r="166" spans="1:33" ht="13" x14ac:dyDescent="0.3">
      <c r="A166" s="62">
        <v>2012</v>
      </c>
      <c r="B166" s="60">
        <f t="shared" si="5"/>
        <v>40909</v>
      </c>
      <c r="C166" s="61" t="s">
        <v>17</v>
      </c>
      <c r="D166" s="59">
        <f>('5.2.1 (tax amount)'!D166/'5.2.1 (incl tax)'!D165)*100</f>
        <v>47.781893358601089</v>
      </c>
      <c r="E166" s="59">
        <f>('5.2.1 (tax amount)'!E166/'5.2.1 (incl tax)'!E165)*100</f>
        <v>45.898862811517056</v>
      </c>
      <c r="F166" s="59">
        <f>('5.2.1 (tax amount)'!F166/'5.2.1 (incl tax)'!F165)*100</f>
        <v>46.312684365781706</v>
      </c>
      <c r="G166" s="59">
        <f>('5.2.1 (tax amount)'!G166/'5.2.1 (incl tax)'!G165)*100</f>
        <v>41.823923592390052</v>
      </c>
      <c r="H166" s="59">
        <f>('5.2.1 (tax amount)'!H166/'5.2.1 (incl tax)'!H165)*100</f>
        <v>47.084783162182802</v>
      </c>
      <c r="I166" s="59">
        <f>('5.2.1 (tax amount)'!I166/'5.2.1 (incl tax)'!I165)*100</f>
        <v>47.857435477263415</v>
      </c>
      <c r="J166" s="59">
        <f>('5.2.1 (tax amount)'!J166/'5.2.1 (incl tax)'!J165)*100</f>
        <v>46.42688864457358</v>
      </c>
      <c r="K166" s="59">
        <f>('5.2.1 (tax amount)'!K166/'5.2.1 (incl tax)'!K165)*100</f>
        <v>51.315359477124176</v>
      </c>
      <c r="L166" s="59">
        <f>('5.2.1 (tax amount)'!L166/'5.2.1 (incl tax)'!L165)*100</f>
        <v>52.637631162857545</v>
      </c>
      <c r="M166" s="59">
        <f>('5.2.1 (tax amount)'!M166/'5.2.1 (incl tax)'!M165)*100</f>
        <v>38.083979572536407</v>
      </c>
      <c r="N166" s="59">
        <f>('5.2.1 (tax amount)'!N166/'5.2.1 (incl tax)'!N165)*100</f>
        <v>46.317292349038375</v>
      </c>
      <c r="O166" s="59">
        <f>('5.2.1 (tax amount)'!O166/'5.2.1 (incl tax)'!O165)*100</f>
        <v>43.775332947307469</v>
      </c>
      <c r="P166" s="59">
        <f>('5.2.1 (tax amount)'!P166/'5.2.1 (incl tax)'!P165)*100</f>
        <v>40.978946433330371</v>
      </c>
      <c r="Q166" s="59">
        <f>('5.2.1 (tax amount)'!Q166/'5.2.1 (incl tax)'!Q165)*100</f>
        <v>51.981180621921638</v>
      </c>
      <c r="R166" s="59">
        <f>('5.2.1 (tax amount)'!R166/'5.2.1 (incl tax)'!R165)*100</f>
        <v>57.665785462533073</v>
      </c>
      <c r="S166" s="59">
        <f>('5.2.1 (tax amount)'!S166/'5.2.1 (incl tax)'!S165)*100</f>
        <v>42.539559266090677</v>
      </c>
      <c r="T166" s="59"/>
      <c r="U166" s="59">
        <f>('5.2.1 (tax amount)'!U166/'5.2.1 (incl tax)'!U165)*100</f>
        <v>38.904687643335485</v>
      </c>
      <c r="V166" s="59">
        <f>('5.2.1 (tax amount)'!V166/'5.2.1 (incl tax)'!V165)*100</f>
        <v>46.895550431292172</v>
      </c>
      <c r="W166" s="59">
        <f>('5.2.1 (tax amount)'!W166/'5.2.1 (incl tax)'!W165)*100</f>
        <v>45.199227663682642</v>
      </c>
      <c r="X166" s="59">
        <f>('5.2.1 (tax amount)'!X166/'5.2.1 (incl tax)'!X165)*100</f>
        <v>46.733837111670859</v>
      </c>
      <c r="Y166" s="59">
        <f>('5.2.1 (tax amount)'!Y166/'5.2.1 (incl tax)'!Y165)*100</f>
        <v>43.564794338788147</v>
      </c>
      <c r="Z166" s="59">
        <f>('5.2.1 (tax amount)'!Z166/'5.2.1 (incl tax)'!Z165)*100</f>
        <v>40.169769989047097</v>
      </c>
      <c r="AA166" s="59">
        <f>('5.2.1 (tax amount)'!AA166/'5.2.1 (incl tax)'!AA165)*100</f>
        <v>43.795093795093791</v>
      </c>
      <c r="AB166" s="59">
        <f>('5.2.1 (tax amount)'!AB166/'5.2.1 (incl tax)'!AB165)*100</f>
        <v>43.808206546795766</v>
      </c>
      <c r="AC166" s="59">
        <f>('5.2.1 (tax amount)'!AC166/'5.2.1 (incl tax)'!AC165)*100</f>
        <v>43.146559591166273</v>
      </c>
      <c r="AD166" s="59">
        <f>('5.2.1 (tax amount)'!AD166/'5.2.1 (incl tax)'!AD165)*100</f>
        <v>45.666436464088399</v>
      </c>
      <c r="AE166" s="59">
        <f>('5.2.1 (tax amount)'!AE166/'5.2.1 (incl tax)'!AE165)*100</f>
        <v>44.573069086867939</v>
      </c>
      <c r="AF166" s="19">
        <f t="shared" si="4"/>
        <v>15</v>
      </c>
      <c r="AG166" s="19"/>
    </row>
    <row r="167" spans="1:33" ht="13" x14ac:dyDescent="0.3">
      <c r="A167" s="62">
        <v>2012</v>
      </c>
      <c r="B167" s="60">
        <f t="shared" si="5"/>
        <v>40940</v>
      </c>
      <c r="C167" s="61" t="s">
        <v>27</v>
      </c>
      <c r="D167" s="59">
        <f>('5.2.1 (tax amount)'!D167/'5.2.1 (incl tax)'!D166)*100</f>
        <v>47.778061007732177</v>
      </c>
      <c r="E167" s="59">
        <f>('5.2.1 (tax amount)'!E167/'5.2.1 (incl tax)'!E166)*100</f>
        <v>46.619362205366606</v>
      </c>
      <c r="F167" s="59">
        <f>('5.2.1 (tax amount)'!F167/'5.2.1 (incl tax)'!F166)*100</f>
        <v>46.661354581673308</v>
      </c>
      <c r="G167" s="59">
        <f>('5.2.1 (tax amount)'!G167/'5.2.1 (incl tax)'!G166)*100</f>
        <v>48.010570026425064</v>
      </c>
      <c r="H167" s="59">
        <f>('5.2.1 (tax amount)'!H167/'5.2.1 (incl tax)'!H166)*100</f>
        <v>47.381252627154261</v>
      </c>
      <c r="I167" s="59">
        <f>('5.2.1 (tax amount)'!I167/'5.2.1 (incl tax)'!I166)*100</f>
        <v>47.517390261453585</v>
      </c>
      <c r="J167" s="59">
        <f>('5.2.1 (tax amount)'!J167/'5.2.1 (incl tax)'!J166)*100</f>
        <v>46.324891908585556</v>
      </c>
      <c r="K167" s="59">
        <f>('5.2.1 (tax amount)'!K167/'5.2.1 (incl tax)'!K166)*100</f>
        <v>52.201056507123425</v>
      </c>
      <c r="L167" s="59">
        <f>('5.2.1 (tax amount)'!L167/'5.2.1 (incl tax)'!L166)*100</f>
        <v>52.431975186803889</v>
      </c>
      <c r="M167" s="59">
        <f>('5.2.1 (tax amount)'!M167/'5.2.1 (incl tax)'!M166)*100</f>
        <v>39.011349779570395</v>
      </c>
      <c r="N167" s="59">
        <f>('5.2.1 (tax amount)'!N167/'5.2.1 (incl tax)'!N166)*100</f>
        <v>46.548125886968869</v>
      </c>
      <c r="O167" s="59">
        <f>('5.2.1 (tax amount)'!O167/'5.2.1 (incl tax)'!O166)*100</f>
        <v>44.002634395323952</v>
      </c>
      <c r="P167" s="59">
        <f>('5.2.1 (tax amount)'!P167/'5.2.1 (incl tax)'!P166)*100</f>
        <v>41.183222958057399</v>
      </c>
      <c r="Q167" s="59">
        <f>('5.2.1 (tax amount)'!Q167/'5.2.1 (incl tax)'!Q166)*100</f>
        <v>52.534055954299099</v>
      </c>
      <c r="R167" s="59">
        <f>('5.2.1 (tax amount)'!R167/'5.2.1 (incl tax)'!R166)*100</f>
        <v>57.314862901396438</v>
      </c>
      <c r="S167" s="59">
        <f>('5.2.1 (tax amount)'!S167/'5.2.1 (incl tax)'!S166)*100</f>
        <v>42.645645068256108</v>
      </c>
      <c r="T167" s="59"/>
      <c r="U167" s="59">
        <f>('5.2.1 (tax amount)'!U167/'5.2.1 (incl tax)'!U166)*100</f>
        <v>38.884368501943776</v>
      </c>
      <c r="V167" s="59">
        <f>('5.2.1 (tax amount)'!V167/'5.2.1 (incl tax)'!V166)*100</f>
        <v>46.535298428466746</v>
      </c>
      <c r="W167" s="59">
        <f>('5.2.1 (tax amount)'!W167/'5.2.1 (incl tax)'!W166)*100</f>
        <v>45.176918418548325</v>
      </c>
      <c r="X167" s="59">
        <f>('5.2.1 (tax amount)'!X167/'5.2.1 (incl tax)'!X166)*100</f>
        <v>47.361299052774022</v>
      </c>
      <c r="Y167" s="59">
        <f>('5.2.1 (tax amount)'!Y167/'5.2.1 (incl tax)'!Y166)*100</f>
        <v>43.437933425797503</v>
      </c>
      <c r="Z167" s="59">
        <f>('5.2.1 (tax amount)'!Z167/'5.2.1 (incl tax)'!Z166)*100</f>
        <v>40.078937926085402</v>
      </c>
      <c r="AA167" s="59">
        <f>('5.2.1 (tax amount)'!AA167/'5.2.1 (incl tax)'!AA166)*100</f>
        <v>43.580007064641471</v>
      </c>
      <c r="AB167" s="59">
        <f>('5.2.1 (tax amount)'!AB167/'5.2.1 (incl tax)'!AB166)*100</f>
        <v>43.969585736759306</v>
      </c>
      <c r="AC167" s="59">
        <f>('5.2.1 (tax amount)'!AC167/'5.2.1 (incl tax)'!AC166)*100</f>
        <v>43.001351960342497</v>
      </c>
      <c r="AD167" s="59">
        <f>('5.2.1 (tax amount)'!AD167/'5.2.1 (incl tax)'!AD166)*100</f>
        <v>45.121136173767759</v>
      </c>
      <c r="AE167" s="59">
        <f>('5.2.1 (tax amount)'!AE167/'5.2.1 (incl tax)'!AE166)*100</f>
        <v>44.643838124885548</v>
      </c>
      <c r="AF167" s="19">
        <f t="shared" si="4"/>
        <v>15</v>
      </c>
      <c r="AG167" s="19"/>
    </row>
    <row r="168" spans="1:33" ht="13" x14ac:dyDescent="0.3">
      <c r="A168" s="62">
        <v>2012</v>
      </c>
      <c r="B168" s="60">
        <f t="shared" si="5"/>
        <v>40969</v>
      </c>
      <c r="C168" s="61" t="s">
        <v>14</v>
      </c>
      <c r="D168" s="59">
        <f>('5.2.1 (tax amount)'!D168/'5.2.1 (incl tax)'!D167)*100</f>
        <v>47.025190586675507</v>
      </c>
      <c r="E168" s="59">
        <f>('5.2.1 (tax amount)'!E168/'5.2.1 (incl tax)'!E167)*100</f>
        <v>46.82982917214192</v>
      </c>
      <c r="F168" s="59">
        <f>('5.2.1 (tax amount)'!F168/'5.2.1 (incl tax)'!F167)*100</f>
        <v>46.080723079320549</v>
      </c>
      <c r="G168" s="59">
        <f>('5.2.1 (tax amount)'!G168/'5.2.1 (incl tax)'!G167)*100</f>
        <v>47.821522309711284</v>
      </c>
      <c r="H168" s="59">
        <f>('5.2.1 (tax amount)'!H168/'5.2.1 (incl tax)'!H167)*100</f>
        <v>46.958395491463619</v>
      </c>
      <c r="I168" s="59">
        <f>('5.2.1 (tax amount)'!I168/'5.2.1 (incl tax)'!I167)*100</f>
        <v>46.632486599860165</v>
      </c>
      <c r="J168" s="59">
        <f>('5.2.1 (tax amount)'!J168/'5.2.1 (incl tax)'!J167)*100</f>
        <v>45.910230120756438</v>
      </c>
      <c r="K168" s="59">
        <f>('5.2.1 (tax amount)'!K168/'5.2.1 (incl tax)'!K167)*100</f>
        <v>50.943250943250938</v>
      </c>
      <c r="L168" s="59">
        <f>('5.2.1 (tax amount)'!L168/'5.2.1 (incl tax)'!L167)*100</f>
        <v>51.788061146849273</v>
      </c>
      <c r="M168" s="59">
        <f>('5.2.1 (tax amount)'!M168/'5.2.1 (incl tax)'!M167)*100</f>
        <v>38.852138265163518</v>
      </c>
      <c r="N168" s="59">
        <f>('5.2.1 (tax amount)'!N168/'5.2.1 (incl tax)'!N167)*100</f>
        <v>46.040213377102994</v>
      </c>
      <c r="O168" s="59">
        <f>('5.2.1 (tax amount)'!O168/'5.2.1 (incl tax)'!O167)*100</f>
        <v>43.620298313878081</v>
      </c>
      <c r="P168" s="59">
        <f>('5.2.1 (tax amount)'!P168/'5.2.1 (incl tax)'!P167)*100</f>
        <v>40.729952021932824</v>
      </c>
      <c r="Q168" s="59">
        <f>('5.2.1 (tax amount)'!Q168/'5.2.1 (incl tax)'!Q167)*100</f>
        <v>51.467527807678501</v>
      </c>
      <c r="R168" s="59">
        <f>('5.2.1 (tax amount)'!R168/'5.2.1 (incl tax)'!R167)*100</f>
        <v>56.620125837744851</v>
      </c>
      <c r="S168" s="59">
        <f>('5.2.1 (tax amount)'!S168/'5.2.1 (incl tax)'!S167)*100</f>
        <v>41.949667882870244</v>
      </c>
      <c r="T168" s="59"/>
      <c r="U168" s="59">
        <f>('5.2.1 (tax amount)'!U168/'5.2.1 (incl tax)'!U167)*100</f>
        <v>39.357359965262702</v>
      </c>
      <c r="V168" s="59">
        <f>('5.2.1 (tax amount)'!V168/'5.2.1 (incl tax)'!V167)*100</f>
        <v>46.282954635420801</v>
      </c>
      <c r="W168" s="59">
        <f>('5.2.1 (tax amount)'!W168/'5.2.1 (incl tax)'!W167)*100</f>
        <v>44.674706981484626</v>
      </c>
      <c r="X168" s="59">
        <f>('5.2.1 (tax amount)'!X168/'5.2.1 (incl tax)'!X167)*100</f>
        <v>47.373924233893668</v>
      </c>
      <c r="Y168" s="59">
        <f>('5.2.1 (tax amount)'!Y168/'5.2.1 (incl tax)'!Y167)*100</f>
        <v>43.02463891248938</v>
      </c>
      <c r="Z168" s="59">
        <f>('5.2.1 (tax amount)'!Z168/'5.2.1 (incl tax)'!Z167)*100</f>
        <v>39.845621506521162</v>
      </c>
      <c r="AA168" s="59">
        <f>('5.2.1 (tax amount)'!AA168/'5.2.1 (incl tax)'!AA167)*100</f>
        <v>43.371593796547799</v>
      </c>
      <c r="AB168" s="59">
        <f>('5.2.1 (tax amount)'!AB168/'5.2.1 (incl tax)'!AB167)*100</f>
        <v>43.936415690966591</v>
      </c>
      <c r="AC168" s="59">
        <f>('5.2.1 (tax amount)'!AC168/'5.2.1 (incl tax)'!AC167)*100</f>
        <v>42.589634362797305</v>
      </c>
      <c r="AD168" s="59">
        <f>('5.2.1 (tax amount)'!AD168/'5.2.1 (incl tax)'!AD167)*100</f>
        <v>44.400130229529545</v>
      </c>
      <c r="AE168" s="59">
        <f>('5.2.1 (tax amount)'!AE168/'5.2.1 (incl tax)'!AE167)*100</f>
        <v>43.779946761313219</v>
      </c>
      <c r="AF168" s="19">
        <f t="shared" si="4"/>
        <v>15</v>
      </c>
      <c r="AG168" s="19"/>
    </row>
    <row r="169" spans="1:33" ht="13" x14ac:dyDescent="0.3">
      <c r="A169" s="62">
        <v>2012</v>
      </c>
      <c r="B169" s="60">
        <f t="shared" si="5"/>
        <v>41000</v>
      </c>
      <c r="C169" s="61" t="s">
        <v>17</v>
      </c>
      <c r="D169" s="59">
        <f>('5.2.1 (tax amount)'!D169/'5.2.1 (incl tax)'!D168)*100</f>
        <v>46.959088991986505</v>
      </c>
      <c r="E169" s="59">
        <f>('5.2.1 (tax amount)'!E169/'5.2.1 (incl tax)'!E168)*100</f>
        <v>46.109839816933643</v>
      </c>
      <c r="F169" s="59">
        <f>('5.2.1 (tax amount)'!F169/'5.2.1 (incl tax)'!F168)*100</f>
        <v>46.451040490401681</v>
      </c>
      <c r="G169" s="59">
        <f>('5.2.1 (tax amount)'!G169/'5.2.1 (incl tax)'!G168)*100</f>
        <v>48.028038822985671</v>
      </c>
      <c r="H169" s="59">
        <f>('5.2.1 (tax amount)'!H169/'5.2.1 (incl tax)'!H168)*100</f>
        <v>46.987136086662154</v>
      </c>
      <c r="I169" s="59">
        <f>('5.2.1 (tax amount)'!I169/'5.2.1 (incl tax)'!I168)*100</f>
        <v>46.468548005675551</v>
      </c>
      <c r="J169" s="59">
        <f>('5.2.1 (tax amount)'!J169/'5.2.1 (incl tax)'!J168)*100</f>
        <v>45.506604565931127</v>
      </c>
      <c r="K169" s="59">
        <f>('5.2.1 (tax amount)'!K169/'5.2.1 (incl tax)'!K168)*100</f>
        <v>50.51929933343667</v>
      </c>
      <c r="L169" s="59">
        <f>('5.2.1 (tax amount)'!L169/'5.2.1 (incl tax)'!L168)*100</f>
        <v>51.544658493870401</v>
      </c>
      <c r="M169" s="59">
        <f>('5.2.1 (tax amount)'!M169/'5.2.1 (incl tax)'!M168)*100</f>
        <v>38.88624464540694</v>
      </c>
      <c r="N169" s="59">
        <f>('5.2.1 (tax amount)'!N169/'5.2.1 (incl tax)'!N168)*100</f>
        <v>45.941436556269295</v>
      </c>
      <c r="O169" s="59">
        <f>('5.2.1 (tax amount)'!O169/'5.2.1 (incl tax)'!O168)*100</f>
        <v>43.592072667217167</v>
      </c>
      <c r="P169" s="59">
        <f>('5.2.1 (tax amount)'!P169/'5.2.1 (incl tax)'!P168)*100</f>
        <v>41.009101351948388</v>
      </c>
      <c r="Q169" s="59">
        <f>('5.2.1 (tax amount)'!Q169/'5.2.1 (incl tax)'!Q168)*100</f>
        <v>51.983128607370134</v>
      </c>
      <c r="R169" s="59">
        <f>('5.2.1 (tax amount)'!R169/'5.2.1 (incl tax)'!R168)*100</f>
        <v>55.879598417067953</v>
      </c>
      <c r="S169" s="59">
        <f>('5.2.1 (tax amount)'!S169/'5.2.1 (incl tax)'!S168)*100</f>
        <v>42.012626745743262</v>
      </c>
      <c r="T169" s="59"/>
      <c r="U169" s="59">
        <f>('5.2.1 (tax amount)'!U169/'5.2.1 (incl tax)'!U168)*100</f>
        <v>39.066876750700281</v>
      </c>
      <c r="V169" s="59">
        <f>('5.2.1 (tax amount)'!V169/'5.2.1 (incl tax)'!V168)*100</f>
        <v>46.330312678586012</v>
      </c>
      <c r="W169" s="59">
        <f>('5.2.1 (tax amount)'!W169/'5.2.1 (incl tax)'!W168)*100</f>
        <v>44.837501089134783</v>
      </c>
      <c r="X169" s="59">
        <f>('5.2.1 (tax amount)'!X169/'5.2.1 (incl tax)'!X168)*100</f>
        <v>46.885245901639344</v>
      </c>
      <c r="Y169" s="59">
        <f>('5.2.1 (tax amount)'!Y169/'5.2.1 (incl tax)'!Y168)*100</f>
        <v>42.8670180592759</v>
      </c>
      <c r="Z169" s="59">
        <f>('5.2.1 (tax amount)'!Z169/'5.2.1 (incl tax)'!Z168)*100</f>
        <v>39.676695105523116</v>
      </c>
      <c r="AA169" s="59">
        <f>('5.2.1 (tax amount)'!AA169/'5.2.1 (incl tax)'!AA168)*100</f>
        <v>42.768450507170336</v>
      </c>
      <c r="AB169" s="59">
        <f>('5.2.1 (tax amount)'!AB169/'5.2.1 (incl tax)'!AB168)*100</f>
        <v>43.85809312638581</v>
      </c>
      <c r="AC169" s="59">
        <f>('5.2.1 (tax amount)'!AC169/'5.2.1 (incl tax)'!AC168)*100</f>
        <v>42.623100027305</v>
      </c>
      <c r="AD169" s="59">
        <f>('5.2.1 (tax amount)'!AD169/'5.2.1 (incl tax)'!AD168)*100</f>
        <v>44.103153745072269</v>
      </c>
      <c r="AE169" s="59">
        <f>('5.2.1 (tax amount)'!AE169/'5.2.1 (incl tax)'!AE168)*100</f>
        <v>43.48370927318296</v>
      </c>
      <c r="AF169" s="19">
        <f t="shared" si="4"/>
        <v>15</v>
      </c>
      <c r="AG169" s="19"/>
    </row>
    <row r="170" spans="1:33" ht="13" x14ac:dyDescent="0.3">
      <c r="A170" s="62">
        <v>2012</v>
      </c>
      <c r="B170" s="60">
        <f t="shared" si="5"/>
        <v>41030</v>
      </c>
      <c r="C170" s="61" t="s">
        <v>16</v>
      </c>
      <c r="D170" s="59">
        <f>('5.2.1 (tax amount)'!D170/'5.2.1 (incl tax)'!D169)*100</f>
        <v>47.849750178443969</v>
      </c>
      <c r="E170" s="59">
        <f>('5.2.1 (tax amount)'!E170/'5.2.1 (incl tax)'!E169)*100</f>
        <v>46.157730830738153</v>
      </c>
      <c r="F170" s="59">
        <f>('5.2.1 (tax amount)'!F170/'5.2.1 (incl tax)'!F169)*100</f>
        <v>47.24570842941327</v>
      </c>
      <c r="G170" s="59">
        <f>('5.2.1 (tax amount)'!G170/'5.2.1 (incl tax)'!G169)*100</f>
        <v>49.025229357798167</v>
      </c>
      <c r="H170" s="59">
        <f>('5.2.1 (tax amount)'!H170/'5.2.1 (incl tax)'!H169)*100</f>
        <v>47.726867534319844</v>
      </c>
      <c r="I170" s="59">
        <f>('5.2.1 (tax amount)'!I170/'5.2.1 (incl tax)'!I169)*100</f>
        <v>48.470974429854877</v>
      </c>
      <c r="J170" s="59">
        <f>('5.2.1 (tax amount)'!J170/'5.2.1 (incl tax)'!J169)*100</f>
        <v>46.060654685494221</v>
      </c>
      <c r="K170" s="59">
        <f>('5.2.1 (tax amount)'!K170/'5.2.1 (incl tax)'!K169)*100</f>
        <v>49.953029591357442</v>
      </c>
      <c r="L170" s="59">
        <f>('5.2.1 (tax amount)'!L170/'5.2.1 (incl tax)'!L169)*100</f>
        <v>52.364092350815071</v>
      </c>
      <c r="M170" s="59">
        <f>('5.2.1 (tax amount)'!M170/'5.2.1 (incl tax)'!M169)*100</f>
        <v>39.649264261237647</v>
      </c>
      <c r="N170" s="59">
        <f>('5.2.1 (tax amount)'!N170/'5.2.1 (incl tax)'!N169)*100</f>
        <v>46.590112201963535</v>
      </c>
      <c r="O170" s="59">
        <f>('5.2.1 (tax amount)'!O170/'5.2.1 (incl tax)'!O169)*100</f>
        <v>43.96551724137931</v>
      </c>
      <c r="P170" s="59">
        <f>('5.2.1 (tax amount)'!P170/'5.2.1 (incl tax)'!P169)*100</f>
        <v>41.968336265160637</v>
      </c>
      <c r="Q170" s="59">
        <f>('5.2.1 (tax amount)'!Q170/'5.2.1 (incl tax)'!Q169)*100</f>
        <v>52.424147638411</v>
      </c>
      <c r="R170" s="59">
        <f>('5.2.1 (tax amount)'!R170/'5.2.1 (incl tax)'!R169)*100</f>
        <v>56.906675701643117</v>
      </c>
      <c r="S170" s="59">
        <f>('5.2.1 (tax amount)'!S170/'5.2.1 (incl tax)'!S169)*100</f>
        <v>42.984068627450981</v>
      </c>
      <c r="T170" s="59"/>
      <c r="U170" s="59">
        <f>('5.2.1 (tax amount)'!U170/'5.2.1 (incl tax)'!U169)*100</f>
        <v>39.666144056073044</v>
      </c>
      <c r="V170" s="59">
        <f>('5.2.1 (tax amount)'!V170/'5.2.1 (incl tax)'!V169)*100</f>
        <v>46.571899107220247</v>
      </c>
      <c r="W170" s="59">
        <f>('5.2.1 (tax amount)'!W170/'5.2.1 (incl tax)'!W169)*100</f>
        <v>45.948211624441129</v>
      </c>
      <c r="X170" s="59">
        <f>('5.2.1 (tax amount)'!X170/'5.2.1 (incl tax)'!X169)*100</f>
        <v>47.478319440936261</v>
      </c>
      <c r="Y170" s="59">
        <f>('5.2.1 (tax amount)'!Y170/'5.2.1 (incl tax)'!Y169)*100</f>
        <v>43.650503202195793</v>
      </c>
      <c r="Z170" s="59">
        <f>('5.2.1 (tax amount)'!Z170/'5.2.1 (incl tax)'!Z169)*100</f>
        <v>39.769987015396033</v>
      </c>
      <c r="AA170" s="59">
        <f>('5.2.1 (tax amount)'!AA170/'5.2.1 (incl tax)'!AA169)*100</f>
        <v>42.571428571428577</v>
      </c>
      <c r="AB170" s="59">
        <f>('5.2.1 (tax amount)'!AB170/'5.2.1 (incl tax)'!AB169)*100</f>
        <v>44.043355325164939</v>
      </c>
      <c r="AC170" s="59">
        <f>('5.2.1 (tax amount)'!AC170/'5.2.1 (incl tax)'!AC169)*100</f>
        <v>42.507327219438402</v>
      </c>
      <c r="AD170" s="59">
        <f>('5.2.1 (tax amount)'!AD170/'5.2.1 (incl tax)'!AD169)*100</f>
        <v>44.685990338164252</v>
      </c>
      <c r="AE170" s="59">
        <f>('5.2.1 (tax amount)'!AE170/'5.2.1 (incl tax)'!AE169)*100</f>
        <v>43.904263275991021</v>
      </c>
      <c r="AF170" s="19">
        <f t="shared" si="4"/>
        <v>15</v>
      </c>
      <c r="AG170" s="19"/>
    </row>
    <row r="171" spans="1:33" ht="13" x14ac:dyDescent="0.3">
      <c r="A171" s="62">
        <v>2012</v>
      </c>
      <c r="B171" s="60">
        <f t="shared" si="5"/>
        <v>41061</v>
      </c>
      <c r="C171" s="61" t="s">
        <v>28</v>
      </c>
      <c r="D171" s="59">
        <f>('5.2.1 (tax amount)'!D171/'5.2.1 (incl tax)'!D170)*100</f>
        <v>51.914030071026652</v>
      </c>
      <c r="E171" s="59">
        <f>('5.2.1 (tax amount)'!E171/'5.2.1 (incl tax)'!E170)*100</f>
        <v>48.641187127944093</v>
      </c>
      <c r="F171" s="59">
        <f>('5.2.1 (tax amount)'!F171/'5.2.1 (incl tax)'!F170)*100</f>
        <v>48.033435987681479</v>
      </c>
      <c r="G171" s="59">
        <f>('5.2.1 (tax amount)'!G171/'5.2.1 (incl tax)'!G170)*100</f>
        <v>52.947003467062906</v>
      </c>
      <c r="H171" s="59">
        <f>('5.2.1 (tax amount)'!H171/'5.2.1 (incl tax)'!H170)*100</f>
        <v>50.764951321279547</v>
      </c>
      <c r="I171" s="59">
        <f>('5.2.1 (tax amount)'!I171/'5.2.1 (incl tax)'!I170)*100</f>
        <v>51.26610006133356</v>
      </c>
      <c r="J171" s="59">
        <f>('5.2.1 (tax amount)'!J171/'5.2.1 (incl tax)'!J170)*100</f>
        <v>53.823870220162227</v>
      </c>
      <c r="K171" s="59">
        <f>('5.2.1 (tax amount)'!K171/'5.2.1 (incl tax)'!K170)*100</f>
        <v>52.38206627680313</v>
      </c>
      <c r="L171" s="59">
        <f>('5.2.1 (tax amount)'!L171/'5.2.1 (incl tax)'!L170)*100</f>
        <v>55.940109848769836</v>
      </c>
      <c r="M171" s="59">
        <f>('5.2.1 (tax amount)'!M171/'5.2.1 (incl tax)'!M170)*100</f>
        <v>41.761658031088075</v>
      </c>
      <c r="N171" s="59">
        <f>('5.2.1 (tax amount)'!N171/'5.2.1 (incl tax)'!N170)*100</f>
        <v>49.184611226236598</v>
      </c>
      <c r="O171" s="59">
        <f>('5.2.1 (tax amount)'!O171/'5.2.1 (incl tax)'!O170)*100</f>
        <v>48.585912486659552</v>
      </c>
      <c r="P171" s="59">
        <f>('5.2.1 (tax amount)'!P171/'5.2.1 (incl tax)'!P170)*100</f>
        <v>46.016338298894759</v>
      </c>
      <c r="Q171" s="59">
        <f>('5.2.1 (tax amount)'!Q171/'5.2.1 (incl tax)'!Q170)*100</f>
        <v>57.9375</v>
      </c>
      <c r="R171" s="59">
        <f>('5.2.1 (tax amount)'!R171/'5.2.1 (incl tax)'!R170)*100</f>
        <v>58.83128949108194</v>
      </c>
      <c r="S171" s="59">
        <f>('5.2.1 (tax amount)'!S171/'5.2.1 (incl tax)'!S170)*100</f>
        <v>46.571545883802095</v>
      </c>
      <c r="T171" s="59"/>
      <c r="U171" s="59">
        <f>('5.2.1 (tax amount)'!U171/'5.2.1 (incl tax)'!U170)*100</f>
        <v>44.936828210446919</v>
      </c>
      <c r="V171" s="59">
        <f>('5.2.1 (tax amount)'!V171/'5.2.1 (incl tax)'!V170)*100</f>
        <v>51.299394802420792</v>
      </c>
      <c r="W171" s="59">
        <f>('5.2.1 (tax amount)'!W171/'5.2.1 (incl tax)'!W170)*100</f>
        <v>47.20900883409378</v>
      </c>
      <c r="X171" s="59">
        <f>('5.2.1 (tax amount)'!X171/'5.2.1 (incl tax)'!X170)*100</f>
        <v>50.938269508363753</v>
      </c>
      <c r="Y171" s="59">
        <f>('5.2.1 (tax amount)'!Y171/'5.2.1 (incl tax)'!Y170)*100</f>
        <v>46.997513864983745</v>
      </c>
      <c r="Z171" s="59">
        <f>('5.2.1 (tax amount)'!Z171/'5.2.1 (incl tax)'!Z170)*100</f>
        <v>45.528219971056444</v>
      </c>
      <c r="AA171" s="59">
        <f>('5.2.1 (tax amount)'!AA171/'5.2.1 (incl tax)'!AA170)*100</f>
        <v>42.724211272598374</v>
      </c>
      <c r="AB171" s="59">
        <f>('5.2.1 (tax amount)'!AB171/'5.2.1 (incl tax)'!AB170)*100</f>
        <v>46.353139960574488</v>
      </c>
      <c r="AC171" s="59">
        <f>('5.2.1 (tax amount)'!AC171/'5.2.1 (incl tax)'!AC170)*100</f>
        <v>48.10492815121998</v>
      </c>
      <c r="AD171" s="59">
        <f>('5.2.1 (tax amount)'!AD171/'5.2.1 (incl tax)'!AD170)*100</f>
        <v>49.423669159700836</v>
      </c>
      <c r="AE171" s="59">
        <f>('5.2.1 (tax amount)'!AE171/'5.2.1 (incl tax)'!AE170)*100</f>
        <v>48.152402833620521</v>
      </c>
      <c r="AF171" s="19">
        <f t="shared" si="4"/>
        <v>15</v>
      </c>
      <c r="AG171" s="19"/>
    </row>
    <row r="172" spans="1:33" ht="13" x14ac:dyDescent="0.3">
      <c r="A172" s="62">
        <v>2012</v>
      </c>
      <c r="B172" s="60">
        <f t="shared" si="5"/>
        <v>41091</v>
      </c>
      <c r="C172" s="61" t="s">
        <v>17</v>
      </c>
      <c r="D172" s="59">
        <f>('5.2.1 (tax amount)'!D172/'5.2.1 (incl tax)'!D171)*100</f>
        <v>48.55760282895961</v>
      </c>
      <c r="E172" s="59">
        <f>('5.2.1 (tax amount)'!E172/'5.2.1 (incl tax)'!E171)*100</f>
        <v>46.789473684210527</v>
      </c>
      <c r="F172" s="59">
        <f>('5.2.1 (tax amount)'!F172/'5.2.1 (incl tax)'!F171)*100</f>
        <v>47.325174825174834</v>
      </c>
      <c r="G172" s="59">
        <f>('5.2.1 (tax amount)'!G172/'5.2.1 (incl tax)'!G171)*100</f>
        <v>49.22637066935755</v>
      </c>
      <c r="H172" s="59">
        <f>('5.2.1 (tax amount)'!H172/'5.2.1 (incl tax)'!H171)*100</f>
        <v>48.442295173439973</v>
      </c>
      <c r="I172" s="59">
        <f>('5.2.1 (tax amount)'!I172/'5.2.1 (incl tax)'!I171)*100</f>
        <v>48.270729358199802</v>
      </c>
      <c r="J172" s="59">
        <f>('5.2.1 (tax amount)'!J172/'5.2.1 (incl tax)'!J171)*100</f>
        <v>47.110317865034844</v>
      </c>
      <c r="K172" s="59">
        <f>('5.2.1 (tax amount)'!K172/'5.2.1 (incl tax)'!K171)*100</f>
        <v>50.665577786851777</v>
      </c>
      <c r="L172" s="59">
        <f>('5.2.1 (tax amount)'!L172/'5.2.1 (incl tax)'!L171)*100</f>
        <v>54.550375009665196</v>
      </c>
      <c r="M172" s="59">
        <f>('5.2.1 (tax amount)'!M172/'5.2.1 (incl tax)'!M171)*100</f>
        <v>39.805624483043836</v>
      </c>
      <c r="N172" s="59">
        <f>('5.2.1 (tax amount)'!N172/'5.2.1 (incl tax)'!N171)*100</f>
        <v>47.071642604195041</v>
      </c>
      <c r="O172" s="59">
        <f>('5.2.1 (tax amount)'!O172/'5.2.1 (incl tax)'!O171)*100</f>
        <v>44.697792254795509</v>
      </c>
      <c r="P172" s="59">
        <f>('5.2.1 (tax amount)'!P172/'5.2.1 (incl tax)'!P171)*100</f>
        <v>42.721036585365852</v>
      </c>
      <c r="Q172" s="59">
        <f>('5.2.1 (tax amount)'!Q172/'5.2.1 (incl tax)'!Q171)*100</f>
        <v>52.536009806926145</v>
      </c>
      <c r="R172" s="59">
        <f>('5.2.1 (tax amount)'!R172/'5.2.1 (incl tax)'!R171)*100</f>
        <v>59.09213417931641</v>
      </c>
      <c r="S172" s="59">
        <f>('5.2.1 (tax amount)'!S172/'5.2.1 (incl tax)'!S171)*100</f>
        <v>42.755344418052253</v>
      </c>
      <c r="T172" s="59"/>
      <c r="U172" s="59">
        <f>('5.2.1 (tax amount)'!U172/'5.2.1 (incl tax)'!U171)*100</f>
        <v>41.076571655576522</v>
      </c>
      <c r="V172" s="59">
        <f>('5.2.1 (tax amount)'!V172/'5.2.1 (incl tax)'!V171)*100</f>
        <v>47.681026581118239</v>
      </c>
      <c r="W172" s="59">
        <f>('5.2.1 (tax amount)'!W172/'5.2.1 (incl tax)'!W171)*100</f>
        <v>46.74931667317454</v>
      </c>
      <c r="X172" s="59">
        <f>('5.2.1 (tax amount)'!X172/'5.2.1 (incl tax)'!X171)*100</f>
        <v>48.372949741250771</v>
      </c>
      <c r="Y172" s="59">
        <f>('5.2.1 (tax amount)'!Y172/'5.2.1 (incl tax)'!Y171)*100</f>
        <v>44.595387021110241</v>
      </c>
      <c r="Z172" s="59">
        <f>('5.2.1 (tax amount)'!Z172/'5.2.1 (incl tax)'!Z171)*100</f>
        <v>40.879753748386456</v>
      </c>
      <c r="AA172" s="59">
        <f>('5.2.1 (tax amount)'!AA172/'5.2.1 (incl tax)'!AA171)*100</f>
        <v>42.965357967667437</v>
      </c>
      <c r="AB172" s="59">
        <f>('5.2.1 (tax amount)'!AB172/'5.2.1 (incl tax)'!AB171)*100</f>
        <v>44.974314238635259</v>
      </c>
      <c r="AC172" s="59">
        <f>('5.2.1 (tax amount)'!AC172/'5.2.1 (incl tax)'!AC171)*100</f>
        <v>43.08364671206423</v>
      </c>
      <c r="AD172" s="59">
        <f>('5.2.1 (tax amount)'!AD172/'5.2.1 (incl tax)'!AD171)*100</f>
        <v>46.112600536193035</v>
      </c>
      <c r="AE172" s="59">
        <f>('5.2.1 (tax amount)'!AE172/'5.2.1 (incl tax)'!AE171)*100</f>
        <v>48.193934711222717</v>
      </c>
      <c r="AF172" s="19">
        <f t="shared" si="4"/>
        <v>15</v>
      </c>
      <c r="AG172" s="19"/>
    </row>
    <row r="173" spans="1:33" ht="13" x14ac:dyDescent="0.3">
      <c r="A173" s="62">
        <v>2012</v>
      </c>
      <c r="B173" s="60">
        <f t="shared" si="5"/>
        <v>41122</v>
      </c>
      <c r="C173" s="61" t="s">
        <v>27</v>
      </c>
      <c r="D173" s="59">
        <f>('5.2.1 (tax amount)'!D173/'5.2.1 (incl tax)'!D172)*100</f>
        <v>47.305976806422834</v>
      </c>
      <c r="E173" s="59">
        <f>('5.2.1 (tax amount)'!E173/'5.2.1 (incl tax)'!E172)*100</f>
        <v>45.733096986578872</v>
      </c>
      <c r="F173" s="59">
        <f>('5.2.1 (tax amount)'!F173/'5.2.1 (incl tax)'!F172)*100</f>
        <v>46.009467652188349</v>
      </c>
      <c r="G173" s="59">
        <f>('5.2.1 (tax amount)'!G173/'5.2.1 (incl tax)'!G172)*100</f>
        <v>48.618648248643318</v>
      </c>
      <c r="H173" s="59">
        <f>('5.2.1 (tax amount)'!H173/'5.2.1 (incl tax)'!H172)*100</f>
        <v>47.236360389320467</v>
      </c>
      <c r="I173" s="59">
        <f>('5.2.1 (tax amount)'!I173/'5.2.1 (incl tax)'!I172)*100</f>
        <v>46.396248148757607</v>
      </c>
      <c r="J173" s="59">
        <f>('5.2.1 (tax amount)'!J173/'5.2.1 (incl tax)'!J172)*100</f>
        <v>46.083550913838124</v>
      </c>
      <c r="K173" s="59">
        <f>('5.2.1 (tax amount)'!K173/'5.2.1 (incl tax)'!K172)*100</f>
        <v>50.668187744458926</v>
      </c>
      <c r="L173" s="59">
        <f>('5.2.1 (tax amount)'!L173/'5.2.1 (incl tax)'!L172)*100</f>
        <v>53.185163160633323</v>
      </c>
      <c r="M173" s="59">
        <f>('5.2.1 (tax amount)'!M173/'5.2.1 (incl tax)'!M172)*100</f>
        <v>38.791306936588263</v>
      </c>
      <c r="N173" s="59">
        <f>('5.2.1 (tax amount)'!N173/'5.2.1 (incl tax)'!N172)*100</f>
        <v>46.044678055190538</v>
      </c>
      <c r="O173" s="59">
        <f>('5.2.1 (tax amount)'!O173/'5.2.1 (incl tax)'!O172)*100</f>
        <v>43.687635574837309</v>
      </c>
      <c r="P173" s="59">
        <f>('5.2.1 (tax amount)'!P173/'5.2.1 (incl tax)'!P172)*100</f>
        <v>41.593727206418677</v>
      </c>
      <c r="Q173" s="59">
        <f>('5.2.1 (tax amount)'!Q173/'5.2.1 (incl tax)'!Q172)*100</f>
        <v>52.088133640552989</v>
      </c>
      <c r="R173" s="59">
        <f>('5.2.1 (tax amount)'!R173/'5.2.1 (incl tax)'!R172)*100</f>
        <v>58.236057262670847</v>
      </c>
      <c r="S173" s="59">
        <f>('5.2.1 (tax amount)'!S173/'5.2.1 (incl tax)'!S172)*100</f>
        <v>41.603466955579634</v>
      </c>
      <c r="T173" s="59"/>
      <c r="U173" s="59">
        <f>('5.2.1 (tax amount)'!U173/'5.2.1 (incl tax)'!U172)*100</f>
        <v>39.423791821561323</v>
      </c>
      <c r="V173" s="59">
        <f>('5.2.1 (tax amount)'!V173/'5.2.1 (incl tax)'!V172)*100</f>
        <v>47.032733079038415</v>
      </c>
      <c r="W173" s="59">
        <f>('5.2.1 (tax amount)'!W173/'5.2.1 (incl tax)'!W172)*100</f>
        <v>45.348189415041787</v>
      </c>
      <c r="X173" s="59">
        <f>('5.2.1 (tax amount)'!X173/'5.2.1 (incl tax)'!X172)*100</f>
        <v>47.599044559756202</v>
      </c>
      <c r="Y173" s="59">
        <f>('5.2.1 (tax amount)'!Y173/'5.2.1 (incl tax)'!Y172)*100</f>
        <v>42.938267081883133</v>
      </c>
      <c r="Z173" s="59">
        <f>('5.2.1 (tax amount)'!Z173/'5.2.1 (incl tax)'!Z172)*100</f>
        <v>39.846561848835002</v>
      </c>
      <c r="AA173" s="59">
        <f>('5.2.1 (tax amount)'!AA173/'5.2.1 (incl tax)'!AA172)*100</f>
        <v>43.578629982097425</v>
      </c>
      <c r="AB173" s="59">
        <f>('5.2.1 (tax amount)'!AB173/'5.2.1 (incl tax)'!AB172)*100</f>
        <v>44.547563805104403</v>
      </c>
      <c r="AC173" s="59">
        <f>('5.2.1 (tax amount)'!AC173/'5.2.1 (incl tax)'!AC172)*100</f>
        <v>42.129674364672915</v>
      </c>
      <c r="AD173" s="59">
        <f>('5.2.1 (tax amount)'!AD173/'5.2.1 (incl tax)'!AD172)*100</f>
        <v>45.505465715060076</v>
      </c>
      <c r="AE173" s="59">
        <f>('5.2.1 (tax amount)'!AE173/'5.2.1 (incl tax)'!AE172)*100</f>
        <v>46.670946441672783</v>
      </c>
      <c r="AF173" s="19">
        <f t="shared" si="4"/>
        <v>15</v>
      </c>
      <c r="AG173" s="19"/>
    </row>
    <row r="174" spans="1:33" ht="13" x14ac:dyDescent="0.3">
      <c r="A174" s="62">
        <v>2012</v>
      </c>
      <c r="B174" s="60">
        <f t="shared" si="5"/>
        <v>41153</v>
      </c>
      <c r="C174" s="61" t="s">
        <v>15</v>
      </c>
      <c r="D174" s="59">
        <f>('5.2.1 (tax amount)'!D174/'5.2.1 (incl tax)'!D173)*100</f>
        <v>46.629834254143645</v>
      </c>
      <c r="E174" s="59">
        <f>('5.2.1 (tax amount)'!E174/'5.2.1 (incl tax)'!E173)*100</f>
        <v>45.967006548951332</v>
      </c>
      <c r="F174" s="59">
        <f>('5.2.1 (tax amount)'!F174/'5.2.1 (incl tax)'!F173)*100</f>
        <v>45.872299258303769</v>
      </c>
      <c r="G174" s="59">
        <f>('5.2.1 (tax amount)'!G174/'5.2.1 (incl tax)'!G173)*100</f>
        <v>47.882481637755895</v>
      </c>
      <c r="H174" s="59">
        <f>('5.2.1 (tax amount)'!H174/'5.2.1 (incl tax)'!H173)*100</f>
        <v>45.643704621923142</v>
      </c>
      <c r="I174" s="59">
        <f>('5.2.1 (tax amount)'!I174/'5.2.1 (incl tax)'!I173)*100</f>
        <v>46.792268962156896</v>
      </c>
      <c r="J174" s="59">
        <f>('5.2.1 (tax amount)'!J174/'5.2.1 (incl tax)'!J173)*100</f>
        <v>45.428460643660323</v>
      </c>
      <c r="K174" s="59">
        <f>('5.2.1 (tax amount)'!K174/'5.2.1 (incl tax)'!K173)*100</f>
        <v>50.670794633642934</v>
      </c>
      <c r="L174" s="59">
        <f>('5.2.1 (tax amount)'!L174/'5.2.1 (incl tax)'!L173)*100</f>
        <v>52.173609169695276</v>
      </c>
      <c r="M174" s="59">
        <f>('5.2.1 (tax amount)'!M174/'5.2.1 (incl tax)'!M173)*100</f>
        <v>38.35408153568374</v>
      </c>
      <c r="N174" s="59">
        <f>('5.2.1 (tax amount)'!N174/'5.2.1 (incl tax)'!N173)*100</f>
        <v>45.576745358313033</v>
      </c>
      <c r="O174" s="59">
        <f>('5.2.1 (tax amount)'!O174/'5.2.1 (incl tax)'!O173)*100</f>
        <v>43.158504301786898</v>
      </c>
      <c r="P174" s="59">
        <f>('5.2.1 (tax amount)'!P174/'5.2.1 (incl tax)'!P173)*100</f>
        <v>43.016614745586715</v>
      </c>
      <c r="Q174" s="59">
        <f>('5.2.1 (tax amount)'!Q174/'5.2.1 (incl tax)'!Q173)*100</f>
        <v>51.440299582313123</v>
      </c>
      <c r="R174" s="59">
        <f>('5.2.1 (tax amount)'!R174/'5.2.1 (incl tax)'!R173)*100</f>
        <v>56.91585792717656</v>
      </c>
      <c r="S174" s="59">
        <f>('5.2.1 (tax amount)'!S174/'5.2.1 (incl tax)'!S173)*100</f>
        <v>40.927758073548631</v>
      </c>
      <c r="T174" s="59"/>
      <c r="U174" s="59">
        <f>('5.2.1 (tax amount)'!U174/'5.2.1 (incl tax)'!U173)*100</f>
        <v>38.792799152841503</v>
      </c>
      <c r="V174" s="59">
        <f>('5.2.1 (tax amount)'!V174/'5.2.1 (incl tax)'!V173)*100</f>
        <v>46.081070059538376</v>
      </c>
      <c r="W174" s="59">
        <f>('5.2.1 (tax amount)'!W174/'5.2.1 (incl tax)'!W173)*100</f>
        <v>44.75152803614138</v>
      </c>
      <c r="X174" s="59">
        <f>('5.2.1 (tax amount)'!X174/'5.2.1 (incl tax)'!X173)*100</f>
        <v>46.689703918950762</v>
      </c>
      <c r="Y174" s="59">
        <f>('5.2.1 (tax amount)'!Y174/'5.2.1 (incl tax)'!Y173)*100</f>
        <v>42.54459186363237</v>
      </c>
      <c r="Z174" s="59">
        <f>('5.2.1 (tax amount)'!Z174/'5.2.1 (incl tax)'!Z173)*100</f>
        <v>39.292783876192189</v>
      </c>
      <c r="AA174" s="59">
        <f>('5.2.1 (tax amount)'!AA174/'5.2.1 (incl tax)'!AA173)*100</f>
        <v>43.371298405466973</v>
      </c>
      <c r="AB174" s="59">
        <f>('5.2.1 (tax amount)'!AB174/'5.2.1 (incl tax)'!AB173)*100</f>
        <v>43.894009216589865</v>
      </c>
      <c r="AC174" s="59">
        <f>('5.2.1 (tax amount)'!AC174/'5.2.1 (incl tax)'!AC173)*100</f>
        <v>41.431670281995665</v>
      </c>
      <c r="AD174" s="59">
        <f>('5.2.1 (tax amount)'!AD174/'5.2.1 (incl tax)'!AD173)*100</f>
        <v>43.887043189368775</v>
      </c>
      <c r="AE174" s="59">
        <f>('5.2.1 (tax amount)'!AE174/'5.2.1 (incl tax)'!AE173)*100</f>
        <v>45.485753518709231</v>
      </c>
      <c r="AF174" s="19">
        <f t="shared" si="4"/>
        <v>15</v>
      </c>
      <c r="AG174" s="19"/>
    </row>
    <row r="175" spans="1:33" ht="13" x14ac:dyDescent="0.3">
      <c r="A175" s="62">
        <v>2012</v>
      </c>
      <c r="B175" s="60">
        <f t="shared" si="5"/>
        <v>41183</v>
      </c>
      <c r="C175" s="61" t="s">
        <v>29</v>
      </c>
      <c r="D175" s="59">
        <f>('5.2.1 (tax amount)'!D175/'5.2.1 (incl tax)'!D174)*100</f>
        <v>46.758785397475258</v>
      </c>
      <c r="E175" s="59">
        <f>('5.2.1 (tax amount)'!E175/'5.2.1 (incl tax)'!E174)*100</f>
        <v>45.343276323255246</v>
      </c>
      <c r="F175" s="59">
        <f>('5.2.1 (tax amount)'!F175/'5.2.1 (incl tax)'!F174)*100</f>
        <v>45.6003191065018</v>
      </c>
      <c r="G175" s="59">
        <f>('5.2.1 (tax amount)'!G175/'5.2.1 (incl tax)'!G174)*100</f>
        <v>48.030136556270605</v>
      </c>
      <c r="H175" s="59">
        <f>('5.2.1 (tax amount)'!H175/'5.2.1 (incl tax)'!H174)*100</f>
        <v>45.569285083848186</v>
      </c>
      <c r="I175" s="59">
        <f>('5.2.1 (tax amount)'!I175/'5.2.1 (incl tax)'!I174)*100</f>
        <v>47.450882864958963</v>
      </c>
      <c r="J175" s="59">
        <f>('5.2.1 (tax amount)'!J175/'5.2.1 (incl tax)'!J174)*100</f>
        <v>45.867801150240304</v>
      </c>
      <c r="K175" s="59">
        <f>('5.2.1 (tax amount)'!K175/'5.2.1 (incl tax)'!K174)*100</f>
        <v>51.328150307742149</v>
      </c>
      <c r="L175" s="59">
        <f>('5.2.1 (tax amount)'!L175/'5.2.1 (incl tax)'!L174)*100</f>
        <v>52.632696390658175</v>
      </c>
      <c r="M175" s="59">
        <f>('5.2.1 (tax amount)'!M175/'5.2.1 (incl tax)'!M174)*100</f>
        <v>38.300653594771241</v>
      </c>
      <c r="N175" s="59">
        <f>('5.2.1 (tax amount)'!N175/'5.2.1 (incl tax)'!N174)*100</f>
        <v>46.466314398943197</v>
      </c>
      <c r="O175" s="59">
        <f>('5.2.1 (tax amount)'!O175/'5.2.1 (incl tax)'!O174)*100</f>
        <v>43.308658404724284</v>
      </c>
      <c r="P175" s="59">
        <f>('5.2.1 (tax amount)'!P175/'5.2.1 (incl tax)'!P174)*100</f>
        <v>43.085060261857279</v>
      </c>
      <c r="Q175" s="59">
        <f>('5.2.1 (tax amount)'!Q175/'5.2.1 (incl tax)'!Q174)*100</f>
        <v>51.126690035052583</v>
      </c>
      <c r="R175" s="59">
        <f>('5.2.1 (tax amount)'!R175/'5.2.1 (incl tax)'!R174)*100</f>
        <v>57.185939680037038</v>
      </c>
      <c r="S175" s="59">
        <f>('5.2.1 (tax amount)'!S175/'5.2.1 (incl tax)'!S174)*100</f>
        <v>41.405878436221819</v>
      </c>
      <c r="T175" s="59"/>
      <c r="U175" s="59">
        <f>('5.2.1 (tax amount)'!U175/'5.2.1 (incl tax)'!U174)*100</f>
        <v>39.336279195599246</v>
      </c>
      <c r="V175" s="59">
        <f>('5.2.1 (tax amount)'!V175/'5.2.1 (incl tax)'!V174)*100</f>
        <v>46.339218475441392</v>
      </c>
      <c r="W175" s="59">
        <f>('5.2.1 (tax amount)'!W175/'5.2.1 (incl tax)'!W174)*100</f>
        <v>44.509786711138425</v>
      </c>
      <c r="X175" s="59">
        <f>('5.2.1 (tax amount)'!X175/'5.2.1 (incl tax)'!X174)*100</f>
        <v>47.22726197049775</v>
      </c>
      <c r="Y175" s="59">
        <f>('5.2.1 (tax amount)'!Y175/'5.2.1 (incl tax)'!Y174)*100</f>
        <v>42.801383837487798</v>
      </c>
      <c r="Z175" s="59">
        <f>('5.2.1 (tax amount)'!Z175/'5.2.1 (incl tax)'!Z174)*100</f>
        <v>39.865301227050459</v>
      </c>
      <c r="AA175" s="59">
        <f>('5.2.1 (tax amount)'!AA175/'5.2.1 (incl tax)'!AA174)*100</f>
        <v>43.165792804194545</v>
      </c>
      <c r="AB175" s="59">
        <f>('5.2.1 (tax amount)'!AB175/'5.2.1 (incl tax)'!AB174)*100</f>
        <v>44.036534539327832</v>
      </c>
      <c r="AC175" s="59">
        <f>('5.2.1 (tax amount)'!AC175/'5.2.1 (incl tax)'!AC174)*100</f>
        <v>41.491325212255447</v>
      </c>
      <c r="AD175" s="59">
        <f>('5.2.1 (tax amount)'!AD175/'5.2.1 (incl tax)'!AD174)*100</f>
        <v>44.10041841004184</v>
      </c>
      <c r="AE175" s="59">
        <f>('5.2.1 (tax amount)'!AE175/'5.2.1 (incl tax)'!AE174)*100</f>
        <v>47.338667594364239</v>
      </c>
      <c r="AF175" s="19">
        <f t="shared" si="4"/>
        <v>15</v>
      </c>
      <c r="AG175" s="19"/>
    </row>
    <row r="176" spans="1:33" ht="13" x14ac:dyDescent="0.3">
      <c r="A176" s="62">
        <v>2012</v>
      </c>
      <c r="B176" s="60">
        <f t="shared" si="5"/>
        <v>41214</v>
      </c>
      <c r="C176" s="61" t="s">
        <v>14</v>
      </c>
      <c r="D176" s="59">
        <f>('5.2.1 (tax amount)'!D176/'5.2.1 (incl tax)'!D175)*100</f>
        <v>47.500879971840902</v>
      </c>
      <c r="E176" s="59">
        <f>('5.2.1 (tax amount)'!E176/'5.2.1 (incl tax)'!E175)*100</f>
        <v>46.066287244727157</v>
      </c>
      <c r="F176" s="59">
        <f>('5.2.1 (tax amount)'!F176/'5.2.1 (incl tax)'!F175)*100</f>
        <v>46.66332162568991</v>
      </c>
      <c r="G176" s="59">
        <f>('5.2.1 (tax amount)'!G176/'5.2.1 (incl tax)'!G175)*100</f>
        <v>48.54087949192057</v>
      </c>
      <c r="H176" s="59">
        <f>('5.2.1 (tax amount)'!H176/'5.2.1 (incl tax)'!H175)*100</f>
        <v>46.375753149534418</v>
      </c>
      <c r="I176" s="59">
        <f>('5.2.1 (tax amount)'!I176/'5.2.1 (incl tax)'!I175)*100</f>
        <v>47.178553698494127</v>
      </c>
      <c r="J176" s="59">
        <f>('5.2.1 (tax amount)'!J176/'5.2.1 (incl tax)'!J175)*100</f>
        <v>42.608167866123296</v>
      </c>
      <c r="K176" s="59">
        <f>('5.2.1 (tax amount)'!K176/'5.2.1 (incl tax)'!K175)*100</f>
        <v>49.968745116424444</v>
      </c>
      <c r="L176" s="59">
        <f>('5.2.1 (tax amount)'!L176/'5.2.1 (incl tax)'!L175)*100</f>
        <v>53.565420902508585</v>
      </c>
      <c r="M176" s="59">
        <f>('5.2.1 (tax amount)'!M176/'5.2.1 (incl tax)'!M175)*100</f>
        <v>39.2926924579914</v>
      </c>
      <c r="N176" s="59">
        <f>('5.2.1 (tax amount)'!N176/'5.2.1 (incl tax)'!N175)*100</f>
        <v>46.927232821205465</v>
      </c>
      <c r="O176" s="59">
        <f>('5.2.1 (tax amount)'!O176/'5.2.1 (incl tax)'!O175)*100</f>
        <v>44.002411091018686</v>
      </c>
      <c r="P176" s="59">
        <f>('5.2.1 (tax amount)'!P176/'5.2.1 (incl tax)'!P175)*100</f>
        <v>44.67829779377827</v>
      </c>
      <c r="Q176" s="59">
        <f>('5.2.1 (tax amount)'!Q176/'5.2.1 (incl tax)'!Q175)*100</f>
        <v>52.20023626698169</v>
      </c>
      <c r="R176" s="59">
        <f>('5.2.1 (tax amount)'!R176/'5.2.1 (incl tax)'!R175)*100</f>
        <v>57.73705159460539</v>
      </c>
      <c r="S176" s="59">
        <f>('5.2.1 (tax amount)'!S176/'5.2.1 (incl tax)'!S175)*100</f>
        <v>41.194341593088389</v>
      </c>
      <c r="T176" s="59"/>
      <c r="U176" s="59">
        <f>('5.2.1 (tax amount)'!U176/'5.2.1 (incl tax)'!U175)*100</f>
        <v>39.76905311778291</v>
      </c>
      <c r="V176" s="59">
        <f>('5.2.1 (tax amount)'!V176/'5.2.1 (incl tax)'!V175)*100</f>
        <v>46.671866874674983</v>
      </c>
      <c r="W176" s="59">
        <f>('5.2.1 (tax amount)'!W176/'5.2.1 (incl tax)'!W175)*100</f>
        <v>44.917533166009321</v>
      </c>
      <c r="X176" s="59">
        <f>('5.2.1 (tax amount)'!X176/'5.2.1 (incl tax)'!X175)*100</f>
        <v>47.824288550628715</v>
      </c>
      <c r="Y176" s="59">
        <f>('5.2.1 (tax amount)'!Y176/'5.2.1 (incl tax)'!Y175)*100</f>
        <v>43.337893296853622</v>
      </c>
      <c r="Z176" s="59">
        <f>('5.2.1 (tax amount)'!Z176/'5.2.1 (incl tax)'!Z175)*100</f>
        <v>40.368541033434653</v>
      </c>
      <c r="AA176" s="59">
        <f>('5.2.1 (tax amount)'!AA176/'5.2.1 (incl tax)'!AA175)*100</f>
        <v>42.970726418503801</v>
      </c>
      <c r="AB176" s="59">
        <f>('5.2.1 (tax amount)'!AB176/'5.2.1 (incl tax)'!AB175)*100</f>
        <v>44.402329666266063</v>
      </c>
      <c r="AC176" s="59">
        <f>('5.2.1 (tax amount)'!AC176/'5.2.1 (incl tax)'!AC175)*100</f>
        <v>42.123190462673854</v>
      </c>
      <c r="AD176" s="59">
        <f>('5.2.1 (tax amount)'!AD176/'5.2.1 (incl tax)'!AD175)*100</f>
        <v>44.672800756728869</v>
      </c>
      <c r="AE176" s="59">
        <f>('5.2.1 (tax amount)'!AE176/'5.2.1 (incl tax)'!AE175)*100</f>
        <v>47.442882249560633</v>
      </c>
      <c r="AF176" s="19">
        <f t="shared" si="4"/>
        <v>15</v>
      </c>
      <c r="AG176" s="19"/>
    </row>
    <row r="177" spans="1:33" ht="13" x14ac:dyDescent="0.3">
      <c r="A177" s="62">
        <v>2012</v>
      </c>
      <c r="B177" s="60">
        <f t="shared" si="5"/>
        <v>41244</v>
      </c>
      <c r="C177" s="61" t="s">
        <v>15</v>
      </c>
      <c r="D177" s="59">
        <f>('5.2.1 (tax amount)'!D177/'5.2.1 (incl tax)'!D176)*100</f>
        <v>48.238120662039506</v>
      </c>
      <c r="E177" s="59">
        <f>('5.2.1 (tax amount)'!E177/'5.2.1 (incl tax)'!E176)*100</f>
        <v>47.857017389776921</v>
      </c>
      <c r="F177" s="59">
        <f>('5.2.1 (tax amount)'!F177/'5.2.1 (incl tax)'!F176)*100</f>
        <v>47.502557108762353</v>
      </c>
      <c r="G177" s="59">
        <f>('5.2.1 (tax amount)'!G177/'5.2.1 (incl tax)'!G176)*100</f>
        <v>48.806089743589745</v>
      </c>
      <c r="H177" s="59">
        <f>('5.2.1 (tax amount)'!H177/'5.2.1 (incl tax)'!H176)*100</f>
        <v>47.807457379888774</v>
      </c>
      <c r="I177" s="59">
        <f>('5.2.1 (tax amount)'!I177/'5.2.1 (incl tax)'!I176)*100</f>
        <v>49.30610107357947</v>
      </c>
      <c r="J177" s="59">
        <f>('5.2.1 (tax amount)'!J177/'5.2.1 (incl tax)'!J176)*100</f>
        <v>42.871999306699024</v>
      </c>
      <c r="K177" s="59">
        <f>('5.2.1 (tax amount)'!K177/'5.2.1 (incl tax)'!K176)*100</f>
        <v>50.316035895435043</v>
      </c>
      <c r="L177" s="59">
        <f>('5.2.1 (tax amount)'!L177/'5.2.1 (incl tax)'!L176)*100</f>
        <v>53.732859319451499</v>
      </c>
      <c r="M177" s="59">
        <f>('5.2.1 (tax amount)'!M177/'5.2.1 (incl tax)'!M176)*100</f>
        <v>40.550106178582261</v>
      </c>
      <c r="N177" s="59">
        <f>('5.2.1 (tax amount)'!N177/'5.2.1 (incl tax)'!N176)*100</f>
        <v>47.575215204977418</v>
      </c>
      <c r="O177" s="59">
        <f>('5.2.1 (tax amount)'!O177/'5.2.1 (incl tax)'!O176)*100</f>
        <v>44.698889957171573</v>
      </c>
      <c r="P177" s="59">
        <f>('5.2.1 (tax amount)'!P177/'5.2.1 (incl tax)'!P176)*100</f>
        <v>44.867792875504961</v>
      </c>
      <c r="Q177" s="59">
        <f>('5.2.1 (tax amount)'!Q177/'5.2.1 (incl tax)'!Q176)*100</f>
        <v>52.875484312086904</v>
      </c>
      <c r="R177" s="59">
        <f>('5.2.1 (tax amount)'!R177/'5.2.1 (incl tax)'!R176)*100</f>
        <v>58.159926064812986</v>
      </c>
      <c r="S177" s="59">
        <f>('5.2.1 (tax amount)'!S177/'5.2.1 (incl tax)'!S176)*100</f>
        <v>41.67941851568478</v>
      </c>
      <c r="T177" s="59"/>
      <c r="U177" s="59">
        <f>('5.2.1 (tax amount)'!U177/'5.2.1 (incl tax)'!U176)*100</f>
        <v>39.900981021362426</v>
      </c>
      <c r="V177" s="59">
        <f>('5.2.1 (tax amount)'!V177/'5.2.1 (incl tax)'!V176)*100</f>
        <v>47.329505915100903</v>
      </c>
      <c r="W177" s="59">
        <f>('5.2.1 (tax amount)'!W177/'5.2.1 (incl tax)'!W176)*100</f>
        <v>45.703622792645184</v>
      </c>
      <c r="X177" s="59">
        <f>('5.2.1 (tax amount)'!X177/'5.2.1 (incl tax)'!X176)*100</f>
        <v>48.406458703187084</v>
      </c>
      <c r="Y177" s="59">
        <f>('5.2.1 (tax amount)'!Y177/'5.2.1 (incl tax)'!Y176)*100</f>
        <v>43.334534318140875</v>
      </c>
      <c r="Z177" s="59">
        <f>('5.2.1 (tax amount)'!Z177/'5.2.1 (incl tax)'!Z176)*100</f>
        <v>40.503821115199543</v>
      </c>
      <c r="AA177" s="59">
        <f>('5.2.1 (tax amount)'!AA177/'5.2.1 (incl tax)'!AA176)*100</f>
        <v>42.968052828841699</v>
      </c>
      <c r="AB177" s="59">
        <f>('5.2.1 (tax amount)'!AB177/'5.2.1 (incl tax)'!AB176)*100</f>
        <v>44.825703103667976</v>
      </c>
      <c r="AC177" s="59">
        <f>('5.2.1 (tax amount)'!AC177/'5.2.1 (incl tax)'!AC176)*100</f>
        <v>42.269187986651829</v>
      </c>
      <c r="AD177" s="59">
        <f>('5.2.1 (tax amount)'!AD177/'5.2.1 (incl tax)'!AD176)*100</f>
        <v>45.043029259896734</v>
      </c>
      <c r="AE177" s="59">
        <f>('5.2.1 (tax amount)'!AE177/'5.2.1 (incl tax)'!AE176)*100</f>
        <v>48.493683187560741</v>
      </c>
      <c r="AF177" s="19">
        <f t="shared" si="4"/>
        <v>15</v>
      </c>
      <c r="AG177" s="19"/>
    </row>
    <row r="178" spans="1:33" ht="13" x14ac:dyDescent="0.3">
      <c r="A178" s="62">
        <v>2013</v>
      </c>
      <c r="B178" s="60">
        <f t="shared" si="5"/>
        <v>41275</v>
      </c>
      <c r="C178" s="61" t="s">
        <v>16</v>
      </c>
      <c r="D178" s="59">
        <f>('5.2.1 (tax amount)'!D178/'5.2.1 (incl tax)'!D177)*100</f>
        <v>48.235396383866487</v>
      </c>
      <c r="E178" s="59">
        <f>('5.2.1 (tax amount)'!E178/'5.2.1 (incl tax)'!E177)*100</f>
        <v>47.393324883819183</v>
      </c>
      <c r="F178" s="59">
        <f>('5.2.1 (tax amount)'!F178/'5.2.1 (incl tax)'!F177)*100</f>
        <v>47.294442638934022</v>
      </c>
      <c r="G178" s="59">
        <f>('5.2.1 (tax amount)'!G178/'5.2.1 (incl tax)'!G177)*100</f>
        <v>48.866755548584422</v>
      </c>
      <c r="H178" s="59">
        <f>('5.2.1 (tax amount)'!H178/'5.2.1 (incl tax)'!H177)*100</f>
        <v>48.222377134890202</v>
      </c>
      <c r="I178" s="59">
        <f>('5.2.1 (tax amount)'!I178/'5.2.1 (incl tax)'!I177)*100</f>
        <v>48.074238318140758</v>
      </c>
      <c r="J178" s="59">
        <f>('5.2.1 (tax amount)'!J178/'5.2.1 (incl tax)'!J177)*100</f>
        <v>42.982158028887</v>
      </c>
      <c r="K178" s="59">
        <f>('5.2.1 (tax amount)'!K178/'5.2.1 (incl tax)'!K177)*100</f>
        <v>50.817006117865724</v>
      </c>
      <c r="L178" s="59">
        <f>('5.2.1 (tax amount)'!L178/'5.2.1 (incl tax)'!L177)*100</f>
        <v>53.668718601853818</v>
      </c>
      <c r="M178" s="59">
        <f>('5.2.1 (tax amount)'!M178/'5.2.1 (incl tax)'!M177)*100</f>
        <v>39.762041834580693</v>
      </c>
      <c r="N178" s="59">
        <f>('5.2.1 (tax amount)'!N178/'5.2.1 (incl tax)'!N177)*100</f>
        <v>48.023813461220435</v>
      </c>
      <c r="O178" s="59">
        <f>('5.2.1 (tax amount)'!O178/'5.2.1 (incl tax)'!O177)*100</f>
        <v>44.342481899309647</v>
      </c>
      <c r="P178" s="59">
        <f>('5.2.1 (tax amount)'!P178/'5.2.1 (incl tax)'!P177)*100</f>
        <v>44.151306019044291</v>
      </c>
      <c r="Q178" s="59">
        <f>('5.2.1 (tax amount)'!Q178/'5.2.1 (incl tax)'!Q177)*100</f>
        <v>53.33950441469667</v>
      </c>
      <c r="R178" s="59">
        <f>('5.2.1 (tax amount)'!R178/'5.2.1 (incl tax)'!R177)*100</f>
        <v>58.220300025729152</v>
      </c>
      <c r="S178" s="59">
        <f>('5.2.1 (tax amount)'!S178/'5.2.1 (incl tax)'!S177)*100</f>
        <v>42.00018485996857</v>
      </c>
      <c r="T178" s="59"/>
      <c r="U178" s="59">
        <f>('5.2.1 (tax amount)'!U178/'5.2.1 (incl tax)'!U177)*100</f>
        <v>44.06279010886994</v>
      </c>
      <c r="V178" s="59">
        <f>('5.2.1 (tax amount)'!V178/'5.2.1 (incl tax)'!V177)*100</f>
        <v>48.051835853131749</v>
      </c>
      <c r="W178" s="59">
        <f>('5.2.1 (tax amount)'!W178/'5.2.1 (incl tax)'!W177)*100</f>
        <v>45.364267510326037</v>
      </c>
      <c r="X178" s="59">
        <f>('5.2.1 (tax amount)'!X178/'5.2.1 (incl tax)'!X177)*100</f>
        <v>47.969393761035903</v>
      </c>
      <c r="Y178" s="59">
        <f>('5.2.1 (tax amount)'!Y178/'5.2.1 (incl tax)'!Y177)*100</f>
        <v>43.425590237863652</v>
      </c>
      <c r="Z178" s="59">
        <f>('5.2.1 (tax amount)'!Z178/'5.2.1 (incl tax)'!Z177)*100</f>
        <v>41.948203244018281</v>
      </c>
      <c r="AA178" s="59">
        <f>('5.2.1 (tax amount)'!AA178/'5.2.1 (incl tax)'!AA177)*100</f>
        <v>42.969226745706564</v>
      </c>
      <c r="AB178" s="59">
        <f>('5.2.1 (tax amount)'!AB178/'5.2.1 (incl tax)'!AB177)*100</f>
        <v>45.420645748067308</v>
      </c>
      <c r="AC178" s="59">
        <f>('5.2.1 (tax amount)'!AC178/'5.2.1 (incl tax)'!AC177)*100</f>
        <v>44.444444444444443</v>
      </c>
      <c r="AD178" s="59">
        <f>('5.2.1 (tax amount)'!AD178/'5.2.1 (incl tax)'!AD177)*100</f>
        <v>45.039515722212876</v>
      </c>
      <c r="AE178" s="59">
        <f>('5.2.1 (tax amount)'!AE178/'5.2.1 (incl tax)'!AE177)*100</f>
        <v>49.340232858990944</v>
      </c>
      <c r="AF178" s="19">
        <f t="shared" si="4"/>
        <v>15</v>
      </c>
      <c r="AG178" s="19"/>
    </row>
    <row r="179" spans="1:33" ht="13" x14ac:dyDescent="0.3">
      <c r="A179" s="62">
        <v>2013</v>
      </c>
      <c r="B179" s="60">
        <f t="shared" si="5"/>
        <v>41306</v>
      </c>
      <c r="C179" s="61" t="s">
        <v>28</v>
      </c>
      <c r="D179" s="59">
        <f>('5.2.1 (tax amount)'!D179/'5.2.1 (incl tax)'!D178)*100</f>
        <v>47.738900808714313</v>
      </c>
      <c r="E179" s="59">
        <f>('5.2.1 (tax amount)'!E179/'5.2.1 (incl tax)'!E178)*100</f>
        <v>47.329051142369295</v>
      </c>
      <c r="F179" s="59">
        <f>('5.2.1 (tax amount)'!F179/'5.2.1 (incl tax)'!F178)*100</f>
        <v>46.948719931935948</v>
      </c>
      <c r="G179" s="59">
        <f>('5.2.1 (tax amount)'!G179/'5.2.1 (incl tax)'!G178)*100</f>
        <v>48.30376364041274</v>
      </c>
      <c r="H179" s="59">
        <f>('5.2.1 (tax amount)'!H179/'5.2.1 (incl tax)'!H178)*100</f>
        <v>47.437894564237112</v>
      </c>
      <c r="I179" s="59">
        <f>('5.2.1 (tax amount)'!I179/'5.2.1 (incl tax)'!I178)*100</f>
        <v>47.702184294997267</v>
      </c>
      <c r="J179" s="59">
        <f>('5.2.1 (tax amount)'!J179/'5.2.1 (incl tax)'!J178)*100</f>
        <v>42.667851660337725</v>
      </c>
      <c r="K179" s="59">
        <f>('5.2.1 (tax amount)'!K179/'5.2.1 (incl tax)'!K178)*100</f>
        <v>50.81404032860344</v>
      </c>
      <c r="L179" s="59">
        <f>('5.2.1 (tax amount)'!L179/'5.2.1 (incl tax)'!L178)*100</f>
        <v>53.562436202790067</v>
      </c>
      <c r="M179" s="59">
        <f>('5.2.1 (tax amount)'!M179/'5.2.1 (incl tax)'!M178)*100</f>
        <v>39.190657251493747</v>
      </c>
      <c r="N179" s="59">
        <f>('5.2.1 (tax amount)'!N179/'5.2.1 (incl tax)'!N178)*100</f>
        <v>47.49921605518972</v>
      </c>
      <c r="O179" s="59">
        <f>('5.2.1 (tax amount)'!O179/'5.2.1 (incl tax)'!O178)*100</f>
        <v>44.026867103790181</v>
      </c>
      <c r="P179" s="59">
        <f>('5.2.1 (tax amount)'!P179/'5.2.1 (incl tax)'!P178)*100</f>
        <v>43.557676485107791</v>
      </c>
      <c r="Q179" s="59">
        <f>('5.2.1 (tax amount)'!Q179/'5.2.1 (incl tax)'!Q178)*100</f>
        <v>53.411240205349905</v>
      </c>
      <c r="R179" s="59">
        <f>('5.2.1 (tax amount)'!R179/'5.2.1 (incl tax)'!R178)*100</f>
        <v>56.936564607106298</v>
      </c>
      <c r="S179" s="59">
        <f>('5.2.1 (tax amount)'!S179/'5.2.1 (incl tax)'!S178)*100</f>
        <v>41.343983330439315</v>
      </c>
      <c r="T179" s="59"/>
      <c r="U179" s="59">
        <f>('5.2.1 (tax amount)'!U179/'5.2.1 (incl tax)'!U178)*100</f>
        <v>43.945534122224025</v>
      </c>
      <c r="V179" s="59">
        <f>('5.2.1 (tax amount)'!V179/'5.2.1 (incl tax)'!V178)*100</f>
        <v>47.573762496951964</v>
      </c>
      <c r="W179" s="59">
        <f>('5.2.1 (tax amount)'!W179/'5.2.1 (incl tax)'!W178)*100</f>
        <v>45.092771387792787</v>
      </c>
      <c r="X179" s="59">
        <f>('5.2.1 (tax amount)'!X179/'5.2.1 (incl tax)'!X178)*100</f>
        <v>47.215983892201656</v>
      </c>
      <c r="Y179" s="59">
        <f>('5.2.1 (tax amount)'!Y179/'5.2.1 (incl tax)'!Y178)*100</f>
        <v>42.937473772555606</v>
      </c>
      <c r="Z179" s="59">
        <f>('5.2.1 (tax amount)'!Z179/'5.2.1 (incl tax)'!Z178)*100</f>
        <v>41.77247769389156</v>
      </c>
      <c r="AA179" s="59">
        <f>('5.2.1 (tax amount)'!AA179/'5.2.1 (incl tax)'!AA178)*100</f>
        <v>42.962838405918944</v>
      </c>
      <c r="AB179" s="59">
        <f>('5.2.1 (tax amount)'!AB179/'5.2.1 (incl tax)'!AB178)*100</f>
        <v>44.875491480996068</v>
      </c>
      <c r="AC179" s="59">
        <f>('5.2.1 (tax amount)'!AC179/'5.2.1 (incl tax)'!AC178)*100</f>
        <v>44.155405405405403</v>
      </c>
      <c r="AD179" s="59">
        <f>('5.2.1 (tax amount)'!AD179/'5.2.1 (incl tax)'!AD178)*100</f>
        <v>45.265136040526194</v>
      </c>
      <c r="AE179" s="59">
        <f>('5.2.1 (tax amount)'!AE179/'5.2.1 (incl tax)'!AE178)*100</f>
        <v>48.968012498972122</v>
      </c>
      <c r="AF179" s="19">
        <f t="shared" si="4"/>
        <v>15</v>
      </c>
      <c r="AG179" s="19"/>
    </row>
    <row r="180" spans="1:33" ht="13" x14ac:dyDescent="0.3">
      <c r="A180" s="62">
        <v>2013</v>
      </c>
      <c r="B180" s="60">
        <f t="shared" si="5"/>
        <v>41334</v>
      </c>
      <c r="C180" s="61" t="s">
        <v>28</v>
      </c>
      <c r="D180" s="59">
        <f>('5.2.1 (tax amount)'!D180/'5.2.1 (incl tax)'!D179)*100</f>
        <v>48.768557453016385</v>
      </c>
      <c r="E180" s="59">
        <f>('5.2.1 (tax amount)'!E180/'5.2.1 (incl tax)'!E179)*100</f>
        <v>47.93719726073158</v>
      </c>
      <c r="F180" s="59">
        <f>('5.2.1 (tax amount)'!F180/'5.2.1 (incl tax)'!F179)*100</f>
        <v>47.719270166453263</v>
      </c>
      <c r="G180" s="59">
        <f>('5.2.1 (tax amount)'!G180/'5.2.1 (incl tax)'!G179)*100</f>
        <v>48.044734113464671</v>
      </c>
      <c r="H180" s="59">
        <f>('5.2.1 (tax amount)'!H180/'5.2.1 (incl tax)'!H179)*100</f>
        <v>48.059274227498527</v>
      </c>
      <c r="I180" s="59">
        <f>('5.2.1 (tax amount)'!I180/'5.2.1 (incl tax)'!I179)*100</f>
        <v>48.884348181446668</v>
      </c>
      <c r="J180" s="59">
        <f>('5.2.1 (tax amount)'!J180/'5.2.1 (incl tax)'!J179)*100</f>
        <v>42.851280367695345</v>
      </c>
      <c r="K180" s="59">
        <f>('5.2.1 (tax amount)'!K180/'5.2.1 (incl tax)'!K179)*100</f>
        <v>50.951230560169115</v>
      </c>
      <c r="L180" s="59">
        <f>('5.2.1 (tax amount)'!L180/'5.2.1 (incl tax)'!L179)*100</f>
        <v>53.95319855995568</v>
      </c>
      <c r="M180" s="59">
        <f>('5.2.1 (tax amount)'!M180/'5.2.1 (incl tax)'!M179)*100</f>
        <v>40.01692843035832</v>
      </c>
      <c r="N180" s="59">
        <f>('5.2.1 (tax amount)'!N180/'5.2.1 (incl tax)'!N179)*100</f>
        <v>48.210968419352227</v>
      </c>
      <c r="O180" s="59">
        <f>('5.2.1 (tax amount)'!O180/'5.2.1 (incl tax)'!O179)*100</f>
        <v>44.542094455852158</v>
      </c>
      <c r="P180" s="59">
        <f>('5.2.1 (tax amount)'!P180/'5.2.1 (incl tax)'!P179)*100</f>
        <v>44.315663882733936</v>
      </c>
      <c r="Q180" s="59">
        <f>('5.2.1 (tax amount)'!Q180/'5.2.1 (incl tax)'!Q179)*100</f>
        <v>54.355016538037489</v>
      </c>
      <c r="R180" s="59">
        <f>('5.2.1 (tax amount)'!R180/'5.2.1 (incl tax)'!R179)*100</f>
        <v>56.740102554410335</v>
      </c>
      <c r="S180" s="59">
        <f>('5.2.1 (tax amount)'!S180/'5.2.1 (incl tax)'!S179)*100</f>
        <v>41.19895742832319</v>
      </c>
      <c r="T180" s="59"/>
      <c r="U180" s="59">
        <f>('5.2.1 (tax amount)'!U180/'5.2.1 (incl tax)'!U179)*100</f>
        <v>43.854225982266335</v>
      </c>
      <c r="V180" s="59">
        <f>('5.2.1 (tax amount)'!V180/'5.2.1 (incl tax)'!V179)*100</f>
        <v>47.549504950495056</v>
      </c>
      <c r="W180" s="59">
        <f>('5.2.1 (tax amount)'!W180/'5.2.1 (incl tax)'!W179)*100</f>
        <v>45.641688199827733</v>
      </c>
      <c r="X180" s="59">
        <f>('5.2.1 (tax amount)'!X180/'5.2.1 (incl tax)'!X179)*100</f>
        <v>47.424981400347193</v>
      </c>
      <c r="Y180" s="59">
        <f>('5.2.1 (tax amount)'!Y180/'5.2.1 (incl tax)'!Y179)*100</f>
        <v>43.5027270366202</v>
      </c>
      <c r="Z180" s="59">
        <f>('5.2.1 (tax amount)'!Z180/'5.2.1 (incl tax)'!Z179)*100</f>
        <v>41.929595827900911</v>
      </c>
      <c r="AA180" s="59">
        <f>('5.2.1 (tax amount)'!AA180/'5.2.1 (incl tax)'!AA179)*100</f>
        <v>42.967163168584968</v>
      </c>
      <c r="AB180" s="59">
        <f>('5.2.1 (tax amount)'!AB180/'5.2.1 (incl tax)'!AB179)*100</f>
        <v>44.781701165420074</v>
      </c>
      <c r="AC180" s="59">
        <f>('5.2.1 (tax amount)'!AC180/'5.2.1 (incl tax)'!AC179)*100</f>
        <v>44.645195077245347</v>
      </c>
      <c r="AD180" s="59">
        <f>('5.2.1 (tax amount)'!AD180/'5.2.1 (incl tax)'!AD179)*100</f>
        <v>45.206828627708468</v>
      </c>
      <c r="AE180" s="59">
        <f>('5.2.1 (tax amount)'!AE180/'5.2.1 (incl tax)'!AE179)*100</f>
        <v>48.000666444518494</v>
      </c>
      <c r="AF180" s="19">
        <f t="shared" si="4"/>
        <v>15</v>
      </c>
      <c r="AG180" s="19"/>
    </row>
    <row r="181" spans="1:33" ht="13" x14ac:dyDescent="0.3">
      <c r="A181" s="62">
        <v>2013</v>
      </c>
      <c r="B181" s="60">
        <f t="shared" si="5"/>
        <v>41365</v>
      </c>
      <c r="C181" s="61" t="s">
        <v>29</v>
      </c>
      <c r="D181" s="59">
        <f>('5.2.1 (tax amount)'!D181/'5.2.1 (incl tax)'!D180)*100</f>
        <v>49.189330543933053</v>
      </c>
      <c r="E181" s="59">
        <f>('5.2.1 (tax amount)'!E181/'5.2.1 (incl tax)'!E180)*100</f>
        <v>48.040040376850598</v>
      </c>
      <c r="F181" s="59">
        <f>('5.2.1 (tax amount)'!F181/'5.2.1 (incl tax)'!F180)*100</f>
        <v>48.531965925068235</v>
      </c>
      <c r="G181" s="59">
        <f>('5.2.1 (tax amount)'!G181/'5.2.1 (incl tax)'!G180)*100</f>
        <v>48.505209119734268</v>
      </c>
      <c r="H181" s="59">
        <f>('5.2.1 (tax amount)'!H181/'5.2.1 (incl tax)'!H180)*100</f>
        <v>48.710428706978355</v>
      </c>
      <c r="I181" s="59">
        <f>('5.2.1 (tax amount)'!I181/'5.2.1 (incl tax)'!I180)*100</f>
        <v>49.120052879451379</v>
      </c>
      <c r="J181" s="59">
        <f>('5.2.1 (tax amount)'!J181/'5.2.1 (incl tax)'!J180)*100</f>
        <v>43.147250543205743</v>
      </c>
      <c r="K181" s="59">
        <f>('5.2.1 (tax amount)'!K181/'5.2.1 (incl tax)'!K180)*100</f>
        <v>50.911980625141908</v>
      </c>
      <c r="L181" s="59">
        <f>('5.2.1 (tax amount)'!L181/'5.2.1 (incl tax)'!L180)*100</f>
        <v>54.800170672735028</v>
      </c>
      <c r="M181" s="59">
        <f>('5.2.1 (tax amount)'!M181/'5.2.1 (incl tax)'!M180)*100</f>
        <v>40.580129131733642</v>
      </c>
      <c r="N181" s="59">
        <f>('5.2.1 (tax amount)'!N181/'5.2.1 (incl tax)'!N180)*100</f>
        <v>48.834911486208313</v>
      </c>
      <c r="O181" s="59">
        <f>('5.2.1 (tax amount)'!O181/'5.2.1 (incl tax)'!O180)*100</f>
        <v>45.255845476109791</v>
      </c>
      <c r="P181" s="59">
        <f>('5.2.1 (tax amount)'!P181/'5.2.1 (incl tax)'!P180)*100</f>
        <v>44.881201956673657</v>
      </c>
      <c r="Q181" s="59">
        <f>('5.2.1 (tax amount)'!Q181/'5.2.1 (incl tax)'!Q180)*100</f>
        <v>54.977375565610856</v>
      </c>
      <c r="R181" s="59">
        <f>('5.2.1 (tax amount)'!R181/'5.2.1 (incl tax)'!R180)*100</f>
        <v>57.68646730917947</v>
      </c>
      <c r="S181" s="59">
        <f>('5.2.1 (tax amount)'!S181/'5.2.1 (incl tax)'!S180)*100</f>
        <v>41.405700211118933</v>
      </c>
      <c r="T181" s="59"/>
      <c r="U181" s="59">
        <f>('5.2.1 (tax amount)'!U181/'5.2.1 (incl tax)'!U180)*100</f>
        <v>44.202000165302913</v>
      </c>
      <c r="V181" s="59">
        <f>('5.2.1 (tax amount)'!V181/'5.2.1 (incl tax)'!V180)*100</f>
        <v>47.740469578389295</v>
      </c>
      <c r="W181" s="59">
        <f>('5.2.1 (tax amount)'!W181/'5.2.1 (incl tax)'!W180)*100</f>
        <v>46.385809312638578</v>
      </c>
      <c r="X181" s="59">
        <f>('5.2.1 (tax amount)'!X181/'5.2.1 (incl tax)'!X180)*100</f>
        <v>47.697870630775412</v>
      </c>
      <c r="Y181" s="59">
        <f>('5.2.1 (tax amount)'!Y181/'5.2.1 (incl tax)'!Y180)*100</f>
        <v>44.211559043881557</v>
      </c>
      <c r="Z181" s="59">
        <f>('5.2.1 (tax amount)'!Z181/'5.2.1 (incl tax)'!Z180)*100</f>
        <v>41.862489120974764</v>
      </c>
      <c r="AA181" s="59">
        <f>('5.2.1 (tax amount)'!AA181/'5.2.1 (incl tax)'!AA180)*100</f>
        <v>43.999665019680087</v>
      </c>
      <c r="AB181" s="59">
        <f>('5.2.1 (tax amount)'!AB181/'5.2.1 (incl tax)'!AB180)*100</f>
        <v>45.024853928664868</v>
      </c>
      <c r="AC181" s="59">
        <f>('5.2.1 (tax amount)'!AC181/'5.2.1 (incl tax)'!AC180)*100</f>
        <v>45.000000000000007</v>
      </c>
      <c r="AD181" s="59">
        <f>('5.2.1 (tax amount)'!AD181/'5.2.1 (incl tax)'!AD180)*100</f>
        <v>45.604211933812465</v>
      </c>
      <c r="AE181" s="59">
        <f>('5.2.1 (tax amount)'!AE181/'5.2.1 (incl tax)'!AE180)*100</f>
        <v>49.28262161473809</v>
      </c>
      <c r="AF181" s="19">
        <f t="shared" si="4"/>
        <v>15</v>
      </c>
      <c r="AG181" s="19"/>
    </row>
    <row r="182" spans="1:33" ht="13" x14ac:dyDescent="0.3">
      <c r="A182" s="62">
        <v>2013</v>
      </c>
      <c r="B182" s="60">
        <f t="shared" si="5"/>
        <v>41395</v>
      </c>
      <c r="C182" s="61" t="s">
        <v>27</v>
      </c>
      <c r="D182" s="59">
        <f>('5.2.1 (tax amount)'!D182/'5.2.1 (incl tax)'!D181)*100</f>
        <v>49.388623072833596</v>
      </c>
      <c r="E182" s="59">
        <f>('5.2.1 (tax amount)'!E182/'5.2.1 (incl tax)'!E181)*100</f>
        <v>48.681013536966326</v>
      </c>
      <c r="F182" s="59">
        <f>('5.2.1 (tax amount)'!F182/'5.2.1 (incl tax)'!F181)*100</f>
        <v>48.725927171810611</v>
      </c>
      <c r="G182" s="59">
        <f>('5.2.1 (tax amount)'!G182/'5.2.1 (incl tax)'!G181)*100</f>
        <v>49.534333070244671</v>
      </c>
      <c r="H182" s="59">
        <f>('5.2.1 (tax amount)'!H182/'5.2.1 (incl tax)'!H181)*100</f>
        <v>49.672498878420811</v>
      </c>
      <c r="I182" s="59">
        <f>('5.2.1 (tax amount)'!I182/'5.2.1 (incl tax)'!I181)*100</f>
        <v>49.348356175901792</v>
      </c>
      <c r="J182" s="59">
        <f>('5.2.1 (tax amount)'!J182/'5.2.1 (incl tax)'!J181)*100</f>
        <v>44.011190767616711</v>
      </c>
      <c r="K182" s="59">
        <f>('5.2.1 (tax amount)'!K182/'5.2.1 (incl tax)'!K181)*100</f>
        <v>50.906171140169768</v>
      </c>
      <c r="L182" s="59">
        <f>('5.2.1 (tax amount)'!L182/'5.2.1 (incl tax)'!L181)*100</f>
        <v>55.819617683961923</v>
      </c>
      <c r="M182" s="59">
        <f>('5.2.1 (tax amount)'!M182/'5.2.1 (incl tax)'!M181)*100</f>
        <v>41.163600198906018</v>
      </c>
      <c r="N182" s="59">
        <f>('5.2.1 (tax amount)'!N182/'5.2.1 (incl tax)'!N181)*100</f>
        <v>49.743194658448893</v>
      </c>
      <c r="O182" s="59">
        <f>('5.2.1 (tax amount)'!O182/'5.2.1 (incl tax)'!O181)*100</f>
        <v>45.764634039954629</v>
      </c>
      <c r="P182" s="59">
        <f>('5.2.1 (tax amount)'!P182/'5.2.1 (incl tax)'!P181)*100</f>
        <v>45.270693512304256</v>
      </c>
      <c r="Q182" s="59">
        <f>('5.2.1 (tax amount)'!Q182/'5.2.1 (incl tax)'!Q181)*100</f>
        <v>54.598740864027782</v>
      </c>
      <c r="R182" s="59">
        <f>('5.2.1 (tax amount)'!R182/'5.2.1 (incl tax)'!R181)*100</f>
        <v>58.674297973498376</v>
      </c>
      <c r="S182" s="59">
        <f>('5.2.1 (tax amount)'!S182/'5.2.1 (incl tax)'!S181)*100</f>
        <v>41.405972271596156</v>
      </c>
      <c r="T182" s="59"/>
      <c r="U182" s="59">
        <f>('5.2.1 (tax amount)'!U182/'5.2.1 (incl tax)'!U181)*100</f>
        <v>44.990564419282897</v>
      </c>
      <c r="V182" s="59">
        <f>('5.2.1 (tax amount)'!V182/'5.2.1 (incl tax)'!V181)*100</f>
        <v>48.564697670360353</v>
      </c>
      <c r="W182" s="59">
        <f>('5.2.1 (tax amount)'!W182/'5.2.1 (incl tax)'!W181)*100</f>
        <v>47.602611940298509</v>
      </c>
      <c r="X182" s="59">
        <f>('5.2.1 (tax amount)'!X182/'5.2.1 (incl tax)'!X181)*100</f>
        <v>48.650461022632015</v>
      </c>
      <c r="Y182" s="59">
        <f>('5.2.1 (tax amount)'!Y182/'5.2.1 (incl tax)'!Y181)*100</f>
        <v>45.266604303087007</v>
      </c>
      <c r="Z182" s="59">
        <f>('5.2.1 (tax amount)'!Z182/'5.2.1 (incl tax)'!Z181)*100</f>
        <v>42.896425297891845</v>
      </c>
      <c r="AA182" s="59">
        <f>('5.2.1 (tax amount)'!AA182/'5.2.1 (incl tax)'!AA181)*100</f>
        <v>43.995938055343991</v>
      </c>
      <c r="AB182" s="59">
        <f>('5.2.1 (tax amount)'!AB182/'5.2.1 (incl tax)'!AB181)*100</f>
        <v>46.345111235745001</v>
      </c>
      <c r="AC182" s="59">
        <f>('5.2.1 (tax amount)'!AC182/'5.2.1 (incl tax)'!AC181)*100</f>
        <v>45.963696068594359</v>
      </c>
      <c r="AD182" s="59">
        <f>('5.2.1 (tax amount)'!AD182/'5.2.1 (incl tax)'!AD181)*100</f>
        <v>46.439117595970117</v>
      </c>
      <c r="AE182" s="59">
        <f>('5.2.1 (tax amount)'!AE182/'5.2.1 (incl tax)'!AE181)*100</f>
        <v>50.973939340033802</v>
      </c>
      <c r="AF182" s="19">
        <f t="shared" si="4"/>
        <v>15</v>
      </c>
      <c r="AG182" s="19"/>
    </row>
    <row r="183" spans="1:33" ht="13" x14ac:dyDescent="0.3">
      <c r="A183" s="62">
        <v>2013</v>
      </c>
      <c r="B183" s="60">
        <f t="shared" si="5"/>
        <v>41426</v>
      </c>
      <c r="C183" s="61" t="s">
        <v>15</v>
      </c>
      <c r="D183" s="59">
        <f>('5.2.1 (tax amount)'!D183/'5.2.1 (incl tax)'!D182)*100</f>
        <v>47.335395492708791</v>
      </c>
      <c r="E183" s="59">
        <f>('5.2.1 (tax amount)'!E183/'5.2.1 (incl tax)'!E182)*100</f>
        <v>48.240606628610379</v>
      </c>
      <c r="F183" s="59">
        <f>('5.2.1 (tax amount)'!F183/'5.2.1 (incl tax)'!F182)*100</f>
        <v>47.592592592592595</v>
      </c>
      <c r="G183" s="59">
        <f>('5.2.1 (tax amount)'!G183/'5.2.1 (incl tax)'!G182)*100</f>
        <v>50.411783338612615</v>
      </c>
      <c r="H183" s="59">
        <f>('5.2.1 (tax amount)'!H183/'5.2.1 (incl tax)'!H182)*100</f>
        <v>49.68266738178243</v>
      </c>
      <c r="I183" s="59">
        <f>('5.2.1 (tax amount)'!I183/'5.2.1 (incl tax)'!I182)*100</f>
        <v>49.783696666383918</v>
      </c>
      <c r="J183" s="59">
        <f>('5.2.1 (tax amount)'!J183/'5.2.1 (incl tax)'!J182)*100</f>
        <v>43.785603314344904</v>
      </c>
      <c r="K183" s="59">
        <f>('5.2.1 (tax amount)'!K183/'5.2.1 (incl tax)'!K182)*100</f>
        <v>51.795915173331238</v>
      </c>
      <c r="L183" s="59">
        <f>('5.2.1 (tax amount)'!L183/'5.2.1 (incl tax)'!L182)*100</f>
        <v>55.415727067723871</v>
      </c>
      <c r="M183" s="59">
        <f>('5.2.1 (tax amount)'!M183/'5.2.1 (incl tax)'!M182)*100</f>
        <v>41.305862446501443</v>
      </c>
      <c r="N183" s="59">
        <f>('5.2.1 (tax amount)'!N183/'5.2.1 (incl tax)'!N182)*100</f>
        <v>49.534135185498904</v>
      </c>
      <c r="O183" s="59">
        <f>('5.2.1 (tax amount)'!O183/'5.2.1 (incl tax)'!O182)*100</f>
        <v>45.820271682340653</v>
      </c>
      <c r="P183" s="59">
        <f>('5.2.1 (tax amount)'!P183/'5.2.1 (incl tax)'!P182)*100</f>
        <v>45.237036378190879</v>
      </c>
      <c r="Q183" s="59">
        <f>('5.2.1 (tax amount)'!Q183/'5.2.1 (incl tax)'!Q182)*100</f>
        <v>54.727814521404184</v>
      </c>
      <c r="R183" s="59">
        <f>('5.2.1 (tax amount)'!R183/'5.2.1 (incl tax)'!R182)*100</f>
        <v>58.279496147198195</v>
      </c>
      <c r="S183" s="59">
        <f>('5.2.1 (tax amount)'!S183/'5.2.1 (incl tax)'!S182)*100</f>
        <v>41.416555998229306</v>
      </c>
      <c r="T183" s="59"/>
      <c r="U183" s="59">
        <f>('5.2.1 (tax amount)'!U183/'5.2.1 (incl tax)'!U182)*100</f>
        <v>44.927536231884062</v>
      </c>
      <c r="V183" s="59">
        <f>('5.2.1 (tax amount)'!V183/'5.2.1 (incl tax)'!V182)*100</f>
        <v>47.964031218187984</v>
      </c>
      <c r="W183" s="59">
        <f>('5.2.1 (tax amount)'!W183/'5.2.1 (incl tax)'!W182)*100</f>
        <v>47.850922371008522</v>
      </c>
      <c r="X183" s="59">
        <f>('5.2.1 (tax amount)'!X183/'5.2.1 (incl tax)'!X182)*100</f>
        <v>48.491078036345698</v>
      </c>
      <c r="Y183" s="59">
        <f>('5.2.1 (tax amount)'!Y183/'5.2.1 (incl tax)'!Y182)*100</f>
        <v>45.128300483451092</v>
      </c>
      <c r="Z183" s="59">
        <f>('5.2.1 (tax amount)'!Z183/'5.2.1 (incl tax)'!Z182)*100</f>
        <v>43.599362280784014</v>
      </c>
      <c r="AA183" s="59">
        <f>('5.2.1 (tax amount)'!AA183/'5.2.1 (incl tax)'!AA182)*100</f>
        <v>44.41689466484268</v>
      </c>
      <c r="AB183" s="59">
        <f>('5.2.1 (tax amount)'!AB183/'5.2.1 (incl tax)'!AB182)*100</f>
        <v>45.865151797355182</v>
      </c>
      <c r="AC183" s="59">
        <f>('5.2.1 (tax amount)'!AC183/'5.2.1 (incl tax)'!AC182)*100</f>
        <v>45.335037429249589</v>
      </c>
      <c r="AD183" s="59">
        <f>('5.2.1 (tax amount)'!AD183/'5.2.1 (incl tax)'!AD182)*100</f>
        <v>46.417149278243578</v>
      </c>
      <c r="AE183" s="59">
        <f>('5.2.1 (tax amount)'!AE183/'5.2.1 (incl tax)'!AE182)*100</f>
        <v>50</v>
      </c>
      <c r="AF183" s="19">
        <f t="shared" si="4"/>
        <v>15</v>
      </c>
      <c r="AG183" s="19"/>
    </row>
    <row r="184" spans="1:33" ht="13" x14ac:dyDescent="0.3">
      <c r="A184" s="62">
        <v>2013</v>
      </c>
      <c r="B184" s="60">
        <f t="shared" si="5"/>
        <v>41456</v>
      </c>
      <c r="C184" s="61" t="s">
        <v>29</v>
      </c>
      <c r="D184" s="59">
        <f>('5.2.1 (tax amount)'!D184/'5.2.1 (incl tax)'!D183)*100</f>
        <v>46.597345506805311</v>
      </c>
      <c r="E184" s="59">
        <f>('5.2.1 (tax amount)'!E184/'5.2.1 (incl tax)'!E183)*100</f>
        <v>47.538976410088978</v>
      </c>
      <c r="F184" s="59">
        <f>('5.2.1 (tax amount)'!F184/'5.2.1 (incl tax)'!F183)*100</f>
        <v>46.855080254972734</v>
      </c>
      <c r="G184" s="59">
        <f>('5.2.1 (tax amount)'!G184/'5.2.1 (incl tax)'!G183)*100</f>
        <v>50.084472431270157</v>
      </c>
      <c r="H184" s="59">
        <f>('5.2.1 (tax amount)'!H184/'5.2.1 (incl tax)'!H183)*100</f>
        <v>49.037635332531359</v>
      </c>
      <c r="I184" s="59">
        <f>('5.2.1 (tax amount)'!I184/'5.2.1 (incl tax)'!I183)*100</f>
        <v>48.58448953404443</v>
      </c>
      <c r="J184" s="59">
        <f>('5.2.1 (tax amount)'!J184/'5.2.1 (incl tax)'!J183)*100</f>
        <v>43.519679117573325</v>
      </c>
      <c r="K184" s="59">
        <f>('5.2.1 (tax amount)'!K184/'5.2.1 (incl tax)'!K183)*100</f>
        <v>52.368688051197999</v>
      </c>
      <c r="L184" s="59">
        <f>('5.2.1 (tax amount)'!L184/'5.2.1 (incl tax)'!L183)*100</f>
        <v>54.712756280176336</v>
      </c>
      <c r="M184" s="59">
        <f>('5.2.1 (tax amount)'!M184/'5.2.1 (incl tax)'!M183)*100</f>
        <v>40.995946728430802</v>
      </c>
      <c r="N184" s="59">
        <f>('5.2.1 (tax amount)'!N184/'5.2.1 (incl tax)'!N183)*100</f>
        <v>48.897208431675757</v>
      </c>
      <c r="O184" s="59">
        <f>('5.2.1 (tax amount)'!O184/'5.2.1 (incl tax)'!O183)*100</f>
        <v>45.336461912343914</v>
      </c>
      <c r="P184" s="59">
        <f>('5.2.1 (tax amount)'!P184/'5.2.1 (incl tax)'!P183)*100</f>
        <v>44.481180061037641</v>
      </c>
      <c r="Q184" s="59">
        <f>('5.2.1 (tax amount)'!Q184/'5.2.1 (incl tax)'!Q183)*100</f>
        <v>53.761854583772397</v>
      </c>
      <c r="R184" s="59">
        <f>('5.2.1 (tax amount)'!R184/'5.2.1 (incl tax)'!R183)*100</f>
        <v>58.171428057798835</v>
      </c>
      <c r="S184" s="59">
        <f>('5.2.1 (tax amount)'!S184/'5.2.1 (incl tax)'!S183)*100</f>
        <v>41.374231002512779</v>
      </c>
      <c r="T184" s="59">
        <f>('5.2.1 (tax amount)'!T184/'5.2.1 (incl tax)'!T183)*100</f>
        <v>45.629211436896739</v>
      </c>
      <c r="U184" s="59">
        <f>('5.2.1 (tax amount)'!U184/'5.2.1 (incl tax)'!U183)*100</f>
        <v>44.917731562682697</v>
      </c>
      <c r="V184" s="59">
        <f>('5.2.1 (tax amount)'!V184/'5.2.1 (incl tax)'!V183)*100</f>
        <v>47.419274919481381</v>
      </c>
      <c r="W184" s="59">
        <f>('5.2.1 (tax amount)'!W184/'5.2.1 (incl tax)'!W183)*100</f>
        <v>46.774193548387096</v>
      </c>
      <c r="X184" s="59">
        <f>('5.2.1 (tax amount)'!X184/'5.2.1 (incl tax)'!X183)*100</f>
        <v>47.794523790736214</v>
      </c>
      <c r="Y184" s="59">
        <f>('5.2.1 (tax amount)'!Y184/'5.2.1 (incl tax)'!Y183)*100</f>
        <v>44.522019334049411</v>
      </c>
      <c r="Z184" s="59">
        <f>('5.2.1 (tax amount)'!Z184/'5.2.1 (incl tax)'!Z183)*100</f>
        <v>43.251088534107396</v>
      </c>
      <c r="AA184" s="59">
        <f>('5.2.1 (tax amount)'!AA184/'5.2.1 (incl tax)'!AA183)*100</f>
        <v>44.414648453867429</v>
      </c>
      <c r="AB184" s="59">
        <f>('5.2.1 (tax amount)'!AB184/'5.2.1 (incl tax)'!AB183)*100</f>
        <v>44.902328070644899</v>
      </c>
      <c r="AC184" s="59">
        <f>('5.2.1 (tax amount)'!AC184/'5.2.1 (incl tax)'!AC183)*100</f>
        <v>44.630030289917791</v>
      </c>
      <c r="AD184" s="59">
        <f>('5.2.1 (tax amount)'!AD184/'5.2.1 (incl tax)'!AD183)*100</f>
        <v>46.572426126202849</v>
      </c>
      <c r="AE184" s="59">
        <f>('5.2.1 (tax amount)'!AE184/'5.2.1 (incl tax)'!AE183)*100</f>
        <v>50.613548495545466</v>
      </c>
      <c r="AF184" s="19">
        <f t="shared" si="4"/>
        <v>15</v>
      </c>
      <c r="AG184" s="19">
        <f t="shared" ref="AG184:AG213" si="6">RANK(R184,D184:AE184,1)</f>
        <v>28</v>
      </c>
    </row>
    <row r="185" spans="1:33" ht="13" x14ac:dyDescent="0.3">
      <c r="A185" s="62">
        <v>2013</v>
      </c>
      <c r="B185" s="60">
        <f t="shared" si="5"/>
        <v>41487</v>
      </c>
      <c r="C185" s="61" t="s">
        <v>45</v>
      </c>
      <c r="D185" s="59">
        <f>('5.2.1 (tax amount)'!D185/'5.2.1 (incl tax)'!D184)*100</f>
        <v>46.728650137741049</v>
      </c>
      <c r="E185" s="59">
        <f>('5.2.1 (tax amount)'!E185/'5.2.1 (incl tax)'!E184)*100</f>
        <v>48.151274691879109</v>
      </c>
      <c r="F185" s="59">
        <f>('5.2.1 (tax amount)'!F185/'5.2.1 (incl tax)'!F184)*100</f>
        <v>46.568061012248677</v>
      </c>
      <c r="G185" s="59">
        <f>('5.2.1 (tax amount)'!G185/'5.2.1 (incl tax)'!G184)*100</f>
        <v>50.101277656590845</v>
      </c>
      <c r="H185" s="59">
        <f>('5.2.1 (tax amount)'!H185/'5.2.1 (incl tax)'!H184)*100</f>
        <v>49.049860529986049</v>
      </c>
      <c r="I185" s="59">
        <f>('5.2.1 (tax amount)'!I185/'5.2.1 (incl tax)'!I184)*100</f>
        <v>48.683245006114966</v>
      </c>
      <c r="J185" s="59">
        <f>('5.2.1 (tax amount)'!J185/'5.2.1 (incl tax)'!J184)*100</f>
        <v>43.407844791227326</v>
      </c>
      <c r="K185" s="59">
        <f>('5.2.1 (tax amount)'!K185/'5.2.1 (incl tax)'!K184)*100</f>
        <v>52.540351435159415</v>
      </c>
      <c r="L185" s="59">
        <f>('5.2.1 (tax amount)'!L185/'5.2.1 (incl tax)'!L184)*100</f>
        <v>54.709887927365585</v>
      </c>
      <c r="M185" s="59">
        <f>('5.2.1 (tax amount)'!M185/'5.2.1 (incl tax)'!M184)*100</f>
        <v>40.730690958426209</v>
      </c>
      <c r="N185" s="59">
        <f>('5.2.1 (tax amount)'!N185/'5.2.1 (incl tax)'!N184)*100</f>
        <v>48.902640264026402</v>
      </c>
      <c r="O185" s="59">
        <f>('5.2.1 (tax amount)'!O185/'5.2.1 (incl tax)'!O184)*100</f>
        <v>45.335598980458791</v>
      </c>
      <c r="P185" s="59">
        <f>('5.2.1 (tax amount)'!P185/'5.2.1 (incl tax)'!P184)*100</f>
        <v>44.55454075478201</v>
      </c>
      <c r="Q185" s="59">
        <f>('5.2.1 (tax amount)'!Q185/'5.2.1 (incl tax)'!Q184)*100</f>
        <v>53.877405559515331</v>
      </c>
      <c r="R185" s="59">
        <f>('5.2.1 (tax amount)'!R185/'5.2.1 (incl tax)'!R184)*100</f>
        <v>57.584432886797522</v>
      </c>
      <c r="S185" s="59">
        <f>('5.2.1 (tax amount)'!S185/'5.2.1 (incl tax)'!S184)*100</f>
        <v>41.021645021645021</v>
      </c>
      <c r="T185" s="59">
        <f>('5.2.1 (tax amount)'!T185/'5.2.1 (incl tax)'!T184)*100</f>
        <v>46.073487031700289</v>
      </c>
      <c r="U185" s="59">
        <f>('5.2.1 (tax amount)'!U185/'5.2.1 (incl tax)'!U184)*100</f>
        <v>44.505678022712097</v>
      </c>
      <c r="V185" s="59">
        <f>('5.2.1 (tax amount)'!V185/'5.2.1 (incl tax)'!V184)*100</f>
        <v>47.385485077728823</v>
      </c>
      <c r="W185" s="59">
        <f>('5.2.1 (tax amount)'!W185/'5.2.1 (incl tax)'!W184)*100</f>
        <v>46.613047363717605</v>
      </c>
      <c r="X185" s="59">
        <f>('5.2.1 (tax amount)'!X185/'5.2.1 (incl tax)'!X184)*100</f>
        <v>47.822500824810291</v>
      </c>
      <c r="Y185" s="59">
        <f>('5.2.1 (tax amount)'!Y185/'5.2.1 (incl tax)'!Y184)*100</f>
        <v>44.320331501666516</v>
      </c>
      <c r="Z185" s="59">
        <f>('5.2.1 (tax amount)'!Z185/'5.2.1 (incl tax)'!Z184)*100</f>
        <v>42.034700315457414</v>
      </c>
      <c r="AA185" s="59">
        <f>('5.2.1 (tax amount)'!AA185/'5.2.1 (incl tax)'!AA184)*100</f>
        <v>44.629867351305087</v>
      </c>
      <c r="AB185" s="59">
        <f>('5.2.1 (tax amount)'!AB185/'5.2.1 (incl tax)'!AB184)*100</f>
        <v>45.055936485023466</v>
      </c>
      <c r="AC185" s="59">
        <f>('5.2.1 (tax amount)'!AC185/'5.2.1 (incl tax)'!AC184)*100</f>
        <v>44.782763532763525</v>
      </c>
      <c r="AD185" s="59">
        <f>('5.2.1 (tax amount)'!AD185/'5.2.1 (incl tax)'!AD184)*100</f>
        <v>45.960578631249469</v>
      </c>
      <c r="AE185" s="59">
        <f>('5.2.1 (tax amount)'!AE185/'5.2.1 (incl tax)'!AE184)*100</f>
        <v>49.962015700177261</v>
      </c>
      <c r="AF185" s="19">
        <f t="shared" si="4"/>
        <v>15</v>
      </c>
      <c r="AG185" s="19">
        <f t="shared" si="6"/>
        <v>28</v>
      </c>
    </row>
    <row r="186" spans="1:33" ht="13" x14ac:dyDescent="0.3">
      <c r="A186" s="62">
        <v>2013</v>
      </c>
      <c r="B186" s="60">
        <f t="shared" si="5"/>
        <v>41518</v>
      </c>
      <c r="C186" s="61" t="s">
        <v>46</v>
      </c>
      <c r="D186" s="59">
        <f>('5.2.1 (tax amount)'!D186/'5.2.1 (incl tax)'!D185)*100</f>
        <v>46.354752226930721</v>
      </c>
      <c r="E186" s="59">
        <f>('5.2.1 (tax amount)'!E186/'5.2.1 (incl tax)'!E185)*100</f>
        <v>47.048596738140574</v>
      </c>
      <c r="F186" s="59">
        <f>('5.2.1 (tax amount)'!F186/'5.2.1 (incl tax)'!F185)*100</f>
        <v>46.111795503541728</v>
      </c>
      <c r="G186" s="59">
        <f>('5.2.1 (tax amount)'!G186/'5.2.1 (incl tax)'!G185)*100</f>
        <v>49.858490566037737</v>
      </c>
      <c r="H186" s="59">
        <f>('5.2.1 (tax amount)'!H186/'5.2.1 (incl tax)'!H185)*100</f>
        <v>48.323078256348033</v>
      </c>
      <c r="I186" s="59">
        <f>('5.2.1 (tax amount)'!I186/'5.2.1 (incl tax)'!I185)*100</f>
        <v>48.252435131374313</v>
      </c>
      <c r="J186" s="59">
        <f>('5.2.1 (tax amount)'!J186/'5.2.1 (incl tax)'!J185)*100</f>
        <v>43.008849557522119</v>
      </c>
      <c r="K186" s="59">
        <f>('5.2.1 (tax amount)'!K186/'5.2.1 (incl tax)'!K185)*100</f>
        <v>52.543469470279014</v>
      </c>
      <c r="L186" s="59">
        <f>('5.2.1 (tax amount)'!L186/'5.2.1 (incl tax)'!L185)*100</f>
        <v>54.067087440607054</v>
      </c>
      <c r="M186" s="59">
        <f>('5.2.1 (tax amount)'!M186/'5.2.1 (incl tax)'!M185)*100</f>
        <v>39.971236816874402</v>
      </c>
      <c r="N186" s="59">
        <f>('5.2.1 (tax amount)'!N186/'5.2.1 (incl tax)'!N185)*100</f>
        <v>48.397753551370997</v>
      </c>
      <c r="O186" s="59">
        <f>('5.2.1 (tax amount)'!O186/'5.2.1 (incl tax)'!O185)*100</f>
        <v>44.860368389780156</v>
      </c>
      <c r="P186" s="59">
        <f>('5.2.1 (tax amount)'!P186/'5.2.1 (incl tax)'!P185)*100</f>
        <v>43.799607408039606</v>
      </c>
      <c r="Q186" s="59">
        <f>('5.2.1 (tax amount)'!Q186/'5.2.1 (incl tax)'!Q185)*100</f>
        <v>53.292561513298239</v>
      </c>
      <c r="R186" s="59">
        <f>('5.2.1 (tax amount)'!R186/'5.2.1 (incl tax)'!R185)*100</f>
        <v>57.381325773470081</v>
      </c>
      <c r="S186" s="59">
        <f>('5.2.1 (tax amount)'!S186/'5.2.1 (incl tax)'!S185)*100</f>
        <v>40.937417712630555</v>
      </c>
      <c r="T186" s="59">
        <f>('5.2.1 (tax amount)'!T186/'5.2.1 (incl tax)'!T185)*100</f>
        <v>45.574660633484157</v>
      </c>
      <c r="U186" s="59">
        <f>('5.2.1 (tax amount)'!U186/'5.2.1 (incl tax)'!U185)*100</f>
        <v>44.07531380753138</v>
      </c>
      <c r="V186" s="59">
        <f>('5.2.1 (tax amount)'!V186/'5.2.1 (incl tax)'!V185)*100</f>
        <v>47.11434059968262</v>
      </c>
      <c r="W186" s="59">
        <f>('5.2.1 (tax amount)'!W186/'5.2.1 (incl tax)'!W185)*100</f>
        <v>46.362570990714872</v>
      </c>
      <c r="X186" s="59">
        <f>('5.2.1 (tax amount)'!X186/'5.2.1 (incl tax)'!X185)*100</f>
        <v>46.838388701653031</v>
      </c>
      <c r="Y186" s="59">
        <f>('5.2.1 (tax amount)'!Y186/'5.2.1 (incl tax)'!Y185)*100</f>
        <v>43.829825508184925</v>
      </c>
      <c r="Z186" s="59">
        <f>('5.2.1 (tax amount)'!Z186/'5.2.1 (incl tax)'!Z185)*100</f>
        <v>41.51898734177216</v>
      </c>
      <c r="AA186" s="59">
        <f>('5.2.1 (tax amount)'!AA186/'5.2.1 (incl tax)'!AA185)*100</f>
        <v>44.412756028001041</v>
      </c>
      <c r="AB186" s="59">
        <f>('5.2.1 (tax amount)'!AB186/'5.2.1 (incl tax)'!AB185)*100</f>
        <v>44.42283896057981</v>
      </c>
      <c r="AC186" s="59">
        <f>('5.2.1 (tax amount)'!AC186/'5.2.1 (incl tax)'!AC185)*100</f>
        <v>44.091229306093695</v>
      </c>
      <c r="AD186" s="59">
        <f>('5.2.1 (tax amount)'!AD186/'5.2.1 (incl tax)'!AD185)*100</f>
        <v>45.564892623716155</v>
      </c>
      <c r="AE186" s="59">
        <f>('5.2.1 (tax amount)'!AE186/'5.2.1 (incl tax)'!AE185)*100</f>
        <v>49.232335227754689</v>
      </c>
      <c r="AF186" s="19">
        <f t="shared" si="4"/>
        <v>15</v>
      </c>
      <c r="AG186" s="19">
        <f t="shared" si="6"/>
        <v>28</v>
      </c>
    </row>
    <row r="187" spans="1:33" ht="13" x14ac:dyDescent="0.3">
      <c r="A187" s="62">
        <v>2013</v>
      </c>
      <c r="B187" s="60">
        <f t="shared" si="5"/>
        <v>41548</v>
      </c>
      <c r="C187" s="61" t="s">
        <v>47</v>
      </c>
      <c r="D187" s="59">
        <f>('5.2.1 (tax amount)'!D187/'5.2.1 (incl tax)'!D186)*100</f>
        <v>46.7047223663726</v>
      </c>
      <c r="E187" s="59">
        <f>('5.2.1 (tax amount)'!E187/'5.2.1 (incl tax)'!E186)*100</f>
        <v>48.153806977336394</v>
      </c>
      <c r="F187" s="59">
        <f>('5.2.1 (tax amount)'!F187/'5.2.1 (incl tax)'!F186)*100</f>
        <v>46.547987616099064</v>
      </c>
      <c r="G187" s="59">
        <f>('5.2.1 (tax amount)'!G187/'5.2.1 (incl tax)'!G186)*100</f>
        <v>50.208251473477404</v>
      </c>
      <c r="H187" s="59">
        <f>('5.2.1 (tax amount)'!H187/'5.2.1 (incl tax)'!H186)*100</f>
        <v>49.454351876497206</v>
      </c>
      <c r="I187" s="59">
        <f>('5.2.1 (tax amount)'!I187/'5.2.1 (incl tax)'!I186)*100</f>
        <v>48.930194134655096</v>
      </c>
      <c r="J187" s="59">
        <f>('5.2.1 (tax amount)'!J187/'5.2.1 (incl tax)'!J186)*100</f>
        <v>43.484551876755461</v>
      </c>
      <c r="K187" s="59">
        <f>('5.2.1 (tax amount)'!K187/'5.2.1 (incl tax)'!K186)*100</f>
        <v>51.765349164193097</v>
      </c>
      <c r="L187" s="59">
        <f>('5.2.1 (tax amount)'!L187/'5.2.1 (incl tax)'!L186)*100</f>
        <v>55.222608819143645</v>
      </c>
      <c r="M187" s="59">
        <f>('5.2.1 (tax amount)'!M187/'5.2.1 (incl tax)'!M186)*100</f>
        <v>40.593195696423379</v>
      </c>
      <c r="N187" s="59">
        <f>('5.2.1 (tax amount)'!N187/'5.2.1 (incl tax)'!N186)*100</f>
        <v>49.062109212171741</v>
      </c>
      <c r="O187" s="59">
        <f>('5.2.1 (tax amount)'!O187/'5.2.1 (incl tax)'!O186)*100</f>
        <v>45.503009458297505</v>
      </c>
      <c r="P187" s="59">
        <f>('5.2.1 (tax amount)'!P187/'5.2.1 (incl tax)'!P186)*100</f>
        <v>44.515681857563678</v>
      </c>
      <c r="Q187" s="59">
        <f>('5.2.1 (tax amount)'!Q187/'5.2.1 (incl tax)'!Q186)*100</f>
        <v>53.875660418325253</v>
      </c>
      <c r="R187" s="59">
        <f>('5.2.1 (tax amount)'!R187/'5.2.1 (incl tax)'!R186)*100</f>
        <v>58.428235206678991</v>
      </c>
      <c r="S187" s="59">
        <f>('5.2.1 (tax amount)'!S187/'5.2.1 (incl tax)'!S186)*100</f>
        <v>41.70993733213966</v>
      </c>
      <c r="T187" s="59">
        <f>('5.2.1 (tax amount)'!T187/'5.2.1 (incl tax)'!T186)*100</f>
        <v>45.782478980200707</v>
      </c>
      <c r="U187" s="59">
        <f>('5.2.1 (tax amount)'!U187/'5.2.1 (incl tax)'!U186)*100</f>
        <v>44.455619813930106</v>
      </c>
      <c r="V187" s="59">
        <f>('5.2.1 (tax amount)'!V187/'5.2.1 (incl tax)'!V186)*100</f>
        <v>47.622616371055045</v>
      </c>
      <c r="W187" s="59">
        <f>('5.2.1 (tax amount)'!W187/'5.2.1 (incl tax)'!W186)*100</f>
        <v>46.755122303456993</v>
      </c>
      <c r="X187" s="59">
        <f>('5.2.1 (tax amount)'!X187/'5.2.1 (incl tax)'!X186)*100</f>
        <v>48.104812129202372</v>
      </c>
      <c r="Y187" s="59">
        <f>('5.2.1 (tax amount)'!Y187/'5.2.1 (incl tax)'!Y186)*100</f>
        <v>44.925925925925931</v>
      </c>
      <c r="Z187" s="59">
        <f>('5.2.1 (tax amount)'!Z187/'5.2.1 (incl tax)'!Z186)*100</f>
        <v>41.989970968593298</v>
      </c>
      <c r="AA187" s="59">
        <f>('5.2.1 (tax amount)'!AA187/'5.2.1 (incl tax)'!AA186)*100</f>
        <v>44.847013955100977</v>
      </c>
      <c r="AB187" s="59">
        <f>('5.2.1 (tax amount)'!AB187/'5.2.1 (incl tax)'!AB186)*100</f>
        <v>45.054454561685411</v>
      </c>
      <c r="AC187" s="59">
        <f>('5.2.1 (tax amount)'!AC187/'5.2.1 (incl tax)'!AC186)*100</f>
        <v>44.965293428288113</v>
      </c>
      <c r="AD187" s="59">
        <f>('5.2.1 (tax amount)'!AD187/'5.2.1 (incl tax)'!AD186)*100</f>
        <v>45.855932203389834</v>
      </c>
      <c r="AE187" s="59">
        <f>('5.2.1 (tax amount)'!AE187/'5.2.1 (incl tax)'!AE186)*100</f>
        <v>49.871685201026523</v>
      </c>
      <c r="AF187" s="19">
        <f t="shared" si="4"/>
        <v>15</v>
      </c>
      <c r="AG187" s="19">
        <f t="shared" si="6"/>
        <v>28</v>
      </c>
    </row>
    <row r="188" spans="1:33" ht="13" x14ac:dyDescent="0.3">
      <c r="A188" s="62">
        <v>2013</v>
      </c>
      <c r="B188" s="60">
        <f t="shared" si="5"/>
        <v>41579</v>
      </c>
      <c r="C188" s="61" t="s">
        <v>28</v>
      </c>
      <c r="D188" s="59">
        <f>('5.2.1 (tax amount)'!D188/'5.2.1 (incl tax)'!D187)*100</f>
        <v>47.248931623931625</v>
      </c>
      <c r="E188" s="59">
        <f>('5.2.1 (tax amount)'!E188/'5.2.1 (incl tax)'!E187)*100</f>
        <v>47.821285993374673</v>
      </c>
      <c r="F188" s="59">
        <f>('5.2.1 (tax amount)'!F188/'5.2.1 (incl tax)'!F187)*100</f>
        <v>47.117153138744506</v>
      </c>
      <c r="G188" s="59">
        <f>('5.2.1 (tax amount)'!G188/'5.2.1 (incl tax)'!G187)*100</f>
        <v>50.41606657065131</v>
      </c>
      <c r="H188" s="59">
        <f>('5.2.1 (tax amount)'!H188/'5.2.1 (incl tax)'!H187)*100</f>
        <v>49.909041295251953</v>
      </c>
      <c r="I188" s="59">
        <f>('5.2.1 (tax amount)'!I188/'5.2.1 (incl tax)'!I187)*100</f>
        <v>49.212233549582947</v>
      </c>
      <c r="J188" s="59">
        <f>('5.2.1 (tax amount)'!J188/'5.2.1 (incl tax)'!J187)*100</f>
        <v>43.834061135371179</v>
      </c>
      <c r="K188" s="59">
        <f>('5.2.1 (tax amount)'!K188/'5.2.1 (incl tax)'!K187)*100</f>
        <v>51.724137931034484</v>
      </c>
      <c r="L188" s="59">
        <f>('5.2.1 (tax amount)'!L188/'5.2.1 (incl tax)'!L187)*100</f>
        <v>55.788015745735528</v>
      </c>
      <c r="M188" s="59">
        <f>('5.2.1 (tax amount)'!M188/'5.2.1 (incl tax)'!M187)*100</f>
        <v>41.250878425860854</v>
      </c>
      <c r="N188" s="59">
        <f>('5.2.1 (tax amount)'!N188/'5.2.1 (incl tax)'!N187)*100</f>
        <v>49.792960662525878</v>
      </c>
      <c r="O188" s="59">
        <f>('5.2.1 (tax amount)'!O188/'5.2.1 (incl tax)'!O187)*100</f>
        <v>45.764199806865072</v>
      </c>
      <c r="P188" s="59">
        <f>('5.2.1 (tax amount)'!P188/'5.2.1 (incl tax)'!P187)*100</f>
        <v>45.000445990545003</v>
      </c>
      <c r="Q188" s="59">
        <f>('5.2.1 (tax amount)'!Q188/'5.2.1 (incl tax)'!Q187)*100</f>
        <v>54.119052953917389</v>
      </c>
      <c r="R188" s="59">
        <f>('5.2.1 (tax amount)'!R188/'5.2.1 (incl tax)'!R187)*100</f>
        <v>58.874723895635526</v>
      </c>
      <c r="S188" s="59">
        <f>('5.2.1 (tax amount)'!S188/'5.2.1 (incl tax)'!S187)*100</f>
        <v>41.8006722994458</v>
      </c>
      <c r="T188" s="59">
        <f>('5.2.1 (tax amount)'!T188/'5.2.1 (incl tax)'!T187)*100</f>
        <v>46.328212813787943</v>
      </c>
      <c r="U188" s="59">
        <f>('5.2.1 (tax amount)'!U188/'5.2.1 (incl tax)'!U187)*100</f>
        <v>44.831730769230766</v>
      </c>
      <c r="V188" s="59">
        <f>('5.2.1 (tax amount)'!V188/'5.2.1 (incl tax)'!V187)*100</f>
        <v>47.890371438874865</v>
      </c>
      <c r="W188" s="59">
        <f>('5.2.1 (tax amount)'!W188/'5.2.1 (incl tax)'!W187)*100</f>
        <v>46.659992719330177</v>
      </c>
      <c r="X188" s="59">
        <f>('5.2.1 (tax amount)'!X188/'5.2.1 (incl tax)'!X187)*100</f>
        <v>48.471986417657043</v>
      </c>
      <c r="Y188" s="59">
        <f>('5.2.1 (tax amount)'!Y188/'5.2.1 (incl tax)'!Y187)*100</f>
        <v>45.3499429440852</v>
      </c>
      <c r="Z188" s="59">
        <f>('5.2.1 (tax amount)'!Z188/'5.2.1 (incl tax)'!Z187)*100</f>
        <v>42.783694454645612</v>
      </c>
      <c r="AA188" s="59">
        <f>('5.2.1 (tax amount)'!AA188/'5.2.1 (incl tax)'!AA187)*100</f>
        <v>44.845722300140253</v>
      </c>
      <c r="AB188" s="59">
        <f>('5.2.1 (tax amount)'!AB188/'5.2.1 (incl tax)'!AB187)*100</f>
        <v>45.788937274159181</v>
      </c>
      <c r="AC188" s="59">
        <f>('5.2.1 (tax amount)'!AC188/'5.2.1 (incl tax)'!AC187)*100</f>
        <v>45.227606461086637</v>
      </c>
      <c r="AD188" s="59">
        <f>('5.2.1 (tax amount)'!AD188/'5.2.1 (incl tax)'!AD187)*100</f>
        <v>46.461995976559081</v>
      </c>
      <c r="AE188" s="59">
        <f>('5.2.1 (tax amount)'!AE188/'5.2.1 (incl tax)'!AE187)*100</f>
        <v>50.777475182289379</v>
      </c>
      <c r="AF188" s="19">
        <f t="shared" si="4"/>
        <v>15</v>
      </c>
      <c r="AG188" s="19">
        <f t="shared" si="6"/>
        <v>28</v>
      </c>
    </row>
    <row r="189" spans="1:33" ht="13" x14ac:dyDescent="0.3">
      <c r="A189" s="62">
        <v>2013</v>
      </c>
      <c r="B189" s="60">
        <f t="shared" si="5"/>
        <v>41609</v>
      </c>
      <c r="C189" s="61" t="s">
        <v>17</v>
      </c>
      <c r="D189" s="59">
        <f>('5.2.1 (tax amount)'!D189/'5.2.1 (incl tax)'!D188)*100</f>
        <v>47.066068443740647</v>
      </c>
      <c r="E189" s="59">
        <f>('5.2.1 (tax amount)'!E189/'5.2.1 (incl tax)'!E188)*100</f>
        <v>48.784949046250333</v>
      </c>
      <c r="F189" s="59">
        <f>('5.2.1 (tax amount)'!F189/'5.2.1 (incl tax)'!F188)*100</f>
        <v>47.21512926907117</v>
      </c>
      <c r="G189" s="59">
        <f>('5.2.1 (tax amount)'!G189/'5.2.1 (incl tax)'!G188)*100</f>
        <v>50.102362204724415</v>
      </c>
      <c r="H189" s="59">
        <f>('5.2.1 (tax amount)'!H189/'5.2.1 (incl tax)'!H188)*100</f>
        <v>49.447218259629096</v>
      </c>
      <c r="I189" s="59">
        <f>('5.2.1 (tax amount)'!I189/'5.2.1 (incl tax)'!I188)*100</f>
        <v>49.372948405016416</v>
      </c>
      <c r="J189" s="59">
        <f>('5.2.1 (tax amount)'!J189/'5.2.1 (incl tax)'!J188)*100</f>
        <v>43.555173894375265</v>
      </c>
      <c r="K189" s="59">
        <f>('5.2.1 (tax amount)'!K189/'5.2.1 (incl tax)'!K188)*100</f>
        <v>52.204010184595809</v>
      </c>
      <c r="L189" s="59">
        <f>('5.2.1 (tax amount)'!L189/'5.2.1 (incl tax)'!L188)*100</f>
        <v>55.317017317876058</v>
      </c>
      <c r="M189" s="59">
        <f>('5.2.1 (tax amount)'!M189/'5.2.1 (incl tax)'!M188)*100</f>
        <v>41.015238472194739</v>
      </c>
      <c r="N189" s="59">
        <f>('5.2.1 (tax amount)'!N189/'5.2.1 (incl tax)'!N188)*100</f>
        <v>49.257759784075574</v>
      </c>
      <c r="O189" s="59">
        <f>('5.2.1 (tax amount)'!O189/'5.2.1 (incl tax)'!O188)*100</f>
        <v>45.387263339070564</v>
      </c>
      <c r="P189" s="59">
        <f>('5.2.1 (tax amount)'!P189/'5.2.1 (incl tax)'!P188)*100</f>
        <v>44.786625604927409</v>
      </c>
      <c r="Q189" s="59">
        <f>('5.2.1 (tax amount)'!Q189/'5.2.1 (incl tax)'!Q188)*100</f>
        <v>54.235498227351584</v>
      </c>
      <c r="R189" s="59">
        <f>('5.2.1 (tax amount)'!R189/'5.2.1 (incl tax)'!R188)*100</f>
        <v>58.427607426008557</v>
      </c>
      <c r="S189" s="59">
        <f>('5.2.1 (tax amount)'!S189/'5.2.1 (incl tax)'!S188)*100</f>
        <v>40.92929997384708</v>
      </c>
      <c r="T189" s="59">
        <f>('5.2.1 (tax amount)'!T189/'5.2.1 (incl tax)'!T188)*100</f>
        <v>45.667150108774472</v>
      </c>
      <c r="U189" s="59">
        <f>('5.2.1 (tax amount)'!U189/'5.2.1 (incl tax)'!U188)*100</f>
        <v>44.832294956046766</v>
      </c>
      <c r="V189" s="59">
        <f>('5.2.1 (tax amount)'!V189/'5.2.1 (incl tax)'!V188)*100</f>
        <v>47.282317182192024</v>
      </c>
      <c r="W189" s="59">
        <f>('5.2.1 (tax amount)'!W189/'5.2.1 (incl tax)'!W188)*100</f>
        <v>45.727057586116224</v>
      </c>
      <c r="X189" s="59">
        <f>('5.2.1 (tax amount)'!X189/'5.2.1 (incl tax)'!X188)*100</f>
        <v>47.781003732890916</v>
      </c>
      <c r="Y189" s="59">
        <f>('5.2.1 (tax amount)'!Y189/'5.2.1 (incl tax)'!Y188)*100</f>
        <v>44.408916499177778</v>
      </c>
      <c r="Z189" s="59">
        <f>('5.2.1 (tax amount)'!Z189/'5.2.1 (incl tax)'!Z188)*100</f>
        <v>42.861065348709502</v>
      </c>
      <c r="AA189" s="59">
        <f>('5.2.1 (tax amount)'!AA189/'5.2.1 (incl tax)'!AA188)*100</f>
        <v>44.841408156151971</v>
      </c>
      <c r="AB189" s="59">
        <f>('5.2.1 (tax amount)'!AB189/'5.2.1 (incl tax)'!AB188)*100</f>
        <v>45.70825300651795</v>
      </c>
      <c r="AC189" s="59">
        <f>('5.2.1 (tax amount)'!AC189/'5.2.1 (incl tax)'!AC188)*100</f>
        <v>45.244851258581235</v>
      </c>
      <c r="AD189" s="59">
        <f>('5.2.1 (tax amount)'!AD189/'5.2.1 (incl tax)'!AD188)*100</f>
        <v>46.171733700800964</v>
      </c>
      <c r="AE189" s="59">
        <f>('5.2.1 (tax amount)'!AE189/'5.2.1 (incl tax)'!AE188)*100</f>
        <v>50.068352699931651</v>
      </c>
      <c r="AF189" s="19">
        <f t="shared" si="4"/>
        <v>15</v>
      </c>
      <c r="AG189" s="19">
        <f t="shared" si="6"/>
        <v>28</v>
      </c>
    </row>
    <row r="190" spans="1:33" ht="13" x14ac:dyDescent="0.3">
      <c r="A190" s="62">
        <v>2014</v>
      </c>
      <c r="B190" s="60">
        <f t="shared" si="5"/>
        <v>41640</v>
      </c>
      <c r="C190" s="61" t="s">
        <v>36</v>
      </c>
      <c r="D190" s="59">
        <f>('5.2.1 (tax amount)'!D190/'5.2.1 (incl tax)'!D189)*100</f>
        <v>47.450732236485266</v>
      </c>
      <c r="E190" s="59">
        <f>('5.2.1 (tax amount)'!E190/'5.2.1 (incl tax)'!E189)*100</f>
        <v>49.033579763071167</v>
      </c>
      <c r="F190" s="59">
        <f>('5.2.1 (tax amount)'!F190/'5.2.1 (incl tax)'!F189)*100</f>
        <v>48.072822699688373</v>
      </c>
      <c r="G190" s="59">
        <f>('5.2.1 (tax amount)'!G190/'5.2.1 (incl tax)'!G189)*100</f>
        <v>49.487279843444227</v>
      </c>
      <c r="H190" s="59">
        <f>('5.2.1 (tax amount)'!H190/'5.2.1 (incl tax)'!H189)*100</f>
        <v>49.692697035430228</v>
      </c>
      <c r="I190" s="59">
        <f>('5.2.1 (tax amount)'!I190/'5.2.1 (incl tax)'!I189)*100</f>
        <v>50.174886323889481</v>
      </c>
      <c r="J190" s="59">
        <f>('5.2.1 (tax amount)'!J190/'5.2.1 (incl tax)'!J189)*100</f>
        <v>43.62111149947571</v>
      </c>
      <c r="K190" s="59">
        <f>('5.2.1 (tax amount)'!K190/'5.2.1 (incl tax)'!K189)*100</f>
        <v>52.426237503048036</v>
      </c>
      <c r="L190" s="59">
        <f>('5.2.1 (tax amount)'!L190/'5.2.1 (incl tax)'!L189)*100</f>
        <v>55.459183673469383</v>
      </c>
      <c r="M190" s="59">
        <f>('5.2.1 (tax amount)'!M190/'5.2.1 (incl tax)'!M189)*100</f>
        <v>41.072326727693394</v>
      </c>
      <c r="N190" s="59">
        <f>('5.2.1 (tax amount)'!N190/'5.2.1 (incl tax)'!N189)*100</f>
        <v>51.162985274431058</v>
      </c>
      <c r="O190" s="59">
        <f>('5.2.1 (tax amount)'!O190/'5.2.1 (incl tax)'!O189)*100</f>
        <v>45.702232378273862</v>
      </c>
      <c r="P190" s="59">
        <f>('5.2.1 (tax amount)'!P190/'5.2.1 (incl tax)'!P189)*100</f>
        <v>44.993730969013072</v>
      </c>
      <c r="Q190" s="59">
        <f>('5.2.1 (tax amount)'!Q190/'5.2.1 (incl tax)'!Q189)*100</f>
        <v>54.449666464523951</v>
      </c>
      <c r="R190" s="59">
        <f>('5.2.1 (tax amount)'!R190/'5.2.1 (incl tax)'!R189)*100</f>
        <v>58.626981014081295</v>
      </c>
      <c r="S190" s="59">
        <f>('5.2.1 (tax amount)'!S190/'5.2.1 (incl tax)'!S189)*100</f>
        <v>40.954573629682102</v>
      </c>
      <c r="T190" s="59">
        <f>('5.2.1 (tax amount)'!T190/'5.2.1 (incl tax)'!T189)*100</f>
        <v>45.807525191827679</v>
      </c>
      <c r="U190" s="59">
        <f>('5.2.1 (tax amount)'!U190/'5.2.1 (incl tax)'!U189)*100</f>
        <v>47.517088034258428</v>
      </c>
      <c r="V190" s="59">
        <f>('5.2.1 (tax amount)'!V190/'5.2.1 (incl tax)'!V189)*100</f>
        <v>47.213733596980049</v>
      </c>
      <c r="W190" s="59">
        <f>('5.2.1 (tax amount)'!W190/'5.2.1 (incl tax)'!W189)*100</f>
        <v>46.076313894888408</v>
      </c>
      <c r="X190" s="59">
        <f>('5.2.1 (tax amount)'!X190/'5.2.1 (incl tax)'!X189)*100</f>
        <v>48.297690333618483</v>
      </c>
      <c r="Y190" s="59">
        <f>('5.2.1 (tax amount)'!Y190/'5.2.1 (incl tax)'!Y189)*100</f>
        <v>44.584382871536526</v>
      </c>
      <c r="Z190" s="59">
        <f>('5.2.1 (tax amount)'!Z190/'5.2.1 (incl tax)'!Z189)*100</f>
        <v>42.898335038601061</v>
      </c>
      <c r="AA190" s="59">
        <f>('5.2.1 (tax amount)'!AA190/'5.2.1 (incl tax)'!AA189)*100</f>
        <v>46.308902837945368</v>
      </c>
      <c r="AB190" s="59">
        <f>('5.2.1 (tax amount)'!AB190/'5.2.1 (incl tax)'!AB189)*100</f>
        <v>46.05152224824355</v>
      </c>
      <c r="AC190" s="59">
        <f>('5.2.1 (tax amount)'!AC190/'5.2.1 (incl tax)'!AC189)*100</f>
        <v>46.174634237256548</v>
      </c>
      <c r="AD190" s="59">
        <f>('5.2.1 (tax amount)'!AD190/'5.2.1 (incl tax)'!AD189)*100</f>
        <v>46.286065070595455</v>
      </c>
      <c r="AE190" s="59">
        <f>('5.2.1 (tax amount)'!AE190/'5.2.1 (incl tax)'!AE189)*100</f>
        <v>50.3233135267389</v>
      </c>
      <c r="AF190" s="19">
        <f t="shared" si="4"/>
        <v>15</v>
      </c>
      <c r="AG190" s="19">
        <f t="shared" si="6"/>
        <v>28</v>
      </c>
    </row>
    <row r="191" spans="1:33" ht="13" x14ac:dyDescent="0.3">
      <c r="A191" s="62">
        <v>2014</v>
      </c>
      <c r="B191" s="60">
        <f t="shared" si="5"/>
        <v>41671</v>
      </c>
      <c r="C191" s="61" t="s">
        <v>15</v>
      </c>
      <c r="D191" s="59">
        <f>('5.2.1 (tax amount)'!D191/'5.2.1 (incl tax)'!D190)*100</f>
        <v>47.384333486028403</v>
      </c>
      <c r="E191" s="59">
        <f>('5.2.1 (tax amount)'!E191/'5.2.1 (incl tax)'!E190)*100</f>
        <v>48.779612347451547</v>
      </c>
      <c r="F191" s="59">
        <f>('5.2.1 (tax amount)'!F191/'5.2.1 (incl tax)'!F190)*100</f>
        <v>47.645997375328086</v>
      </c>
      <c r="G191" s="59">
        <f>('5.2.1 (tax amount)'!G191/'5.2.1 (incl tax)'!G190)*100</f>
        <v>49.739395397321786</v>
      </c>
      <c r="H191" s="59">
        <f>('5.2.1 (tax amount)'!H191/'5.2.1 (incl tax)'!H190)*100</f>
        <v>49.834650009186113</v>
      </c>
      <c r="I191" s="59">
        <f>('5.2.1 (tax amount)'!I191/'5.2.1 (incl tax)'!I190)*100</f>
        <v>49.859229280309691</v>
      </c>
      <c r="J191" s="59">
        <f>('5.2.1 (tax amount)'!J191/'5.2.1 (incl tax)'!J190)*100</f>
        <v>43.777896804142117</v>
      </c>
      <c r="K191" s="59">
        <f>('5.2.1 (tax amount)'!K191/'5.2.1 (incl tax)'!K190)*100</f>
        <v>52.33352539303646</v>
      </c>
      <c r="L191" s="59">
        <f>('5.2.1 (tax amount)'!L191/'5.2.1 (incl tax)'!L190)*100</f>
        <v>55.729516141057189</v>
      </c>
      <c r="M191" s="59">
        <f>('5.2.1 (tax amount)'!M191/'5.2.1 (incl tax)'!M190)*100</f>
        <v>41.064677633595586</v>
      </c>
      <c r="N191" s="59">
        <f>('5.2.1 (tax amount)'!N191/'5.2.1 (incl tax)'!N190)*100</f>
        <v>51.107527794279896</v>
      </c>
      <c r="O191" s="59">
        <f>('5.2.1 (tax amount)'!O191/'5.2.1 (incl tax)'!O190)*100</f>
        <v>46.06477293287498</v>
      </c>
      <c r="P191" s="59">
        <f>('5.2.1 (tax amount)'!P191/'5.2.1 (incl tax)'!P190)*100</f>
        <v>45.07299270072992</v>
      </c>
      <c r="Q191" s="59">
        <f>('5.2.1 (tax amount)'!Q191/'5.2.1 (incl tax)'!Q190)*100</f>
        <v>54.447935024136072</v>
      </c>
      <c r="R191" s="59">
        <f>('5.2.1 (tax amount)'!R191/'5.2.1 (incl tax)'!R190)*100</f>
        <v>59.073172578404353</v>
      </c>
      <c r="S191" s="59">
        <f>('5.2.1 (tax amount)'!S191/'5.2.1 (incl tax)'!S190)*100</f>
        <v>41.557603686635943</v>
      </c>
      <c r="T191" s="59">
        <f>('5.2.1 (tax amount)'!T191/'5.2.1 (incl tax)'!T190)*100</f>
        <v>46.175908221797322</v>
      </c>
      <c r="U191" s="59">
        <f>('5.2.1 (tax amount)'!U191/'5.2.1 (incl tax)'!U190)*100</f>
        <v>47.845191820179146</v>
      </c>
      <c r="V191" s="59">
        <f>('5.2.1 (tax amount)'!V191/'5.2.1 (incl tax)'!V190)*100</f>
        <v>47.300512445095166</v>
      </c>
      <c r="W191" s="59">
        <f>('5.2.1 (tax amount)'!W191/'5.2.1 (incl tax)'!W190)*100</f>
        <v>46.103183315038414</v>
      </c>
      <c r="X191" s="59">
        <f>('5.2.1 (tax amount)'!X191/'5.2.1 (incl tax)'!X190)*100</f>
        <v>47.907264843819135</v>
      </c>
      <c r="Y191" s="59">
        <f>('5.2.1 (tax amount)'!Y191/'5.2.1 (incl tax)'!Y190)*100</f>
        <v>44.3890508889098</v>
      </c>
      <c r="Z191" s="59">
        <f>('5.2.1 (tax amount)'!Z191/'5.2.1 (incl tax)'!Z190)*100</f>
        <v>43.003510103405752</v>
      </c>
      <c r="AA191" s="59">
        <f>('5.2.1 (tax amount)'!AA191/'5.2.1 (incl tax)'!AA190)*100</f>
        <v>46.30926724137931</v>
      </c>
      <c r="AB191" s="59">
        <f>('5.2.1 (tax amount)'!AB191/'5.2.1 (incl tax)'!AB190)*100</f>
        <v>46.086543033761295</v>
      </c>
      <c r="AC191" s="59">
        <f>('5.2.1 (tax amount)'!AC191/'5.2.1 (incl tax)'!AC190)*100</f>
        <v>46.098360655737707</v>
      </c>
      <c r="AD191" s="59">
        <f>('5.2.1 (tax amount)'!AD191/'5.2.1 (incl tax)'!AD190)*100</f>
        <v>46.61383285302594</v>
      </c>
      <c r="AE191" s="59">
        <f>('5.2.1 (tax amount)'!AE191/'5.2.1 (incl tax)'!AE190)*100</f>
        <v>49.290845459568978</v>
      </c>
      <c r="AF191" s="19">
        <f t="shared" si="4"/>
        <v>15</v>
      </c>
      <c r="AG191" s="19">
        <f t="shared" si="6"/>
        <v>28</v>
      </c>
    </row>
    <row r="192" spans="1:33" ht="13" x14ac:dyDescent="0.3">
      <c r="A192" s="62">
        <v>2014</v>
      </c>
      <c r="B192" s="60">
        <f t="shared" si="5"/>
        <v>41699</v>
      </c>
      <c r="C192" s="61" t="s">
        <v>33</v>
      </c>
      <c r="D192" s="59">
        <f>('5.2.1 (tax amount)'!D192/'5.2.1 (incl tax)'!D191)*100</f>
        <v>47.686736079674063</v>
      </c>
      <c r="E192" s="59">
        <f>('5.2.1 (tax amount)'!E192/'5.2.1 (incl tax)'!E191)*100</f>
        <v>48.686744878305028</v>
      </c>
      <c r="F192" s="59">
        <f>('5.2.1 (tax amount)'!F192/'5.2.1 (incl tax)'!F191)*100</f>
        <v>48.229217904574526</v>
      </c>
      <c r="G192" s="59">
        <f>('5.2.1 (tax amount)'!G192/'5.2.1 (incl tax)'!G191)*100</f>
        <v>49.760502552021983</v>
      </c>
      <c r="H192" s="59">
        <f>('5.2.1 (tax amount)'!H192/'5.2.1 (incl tax)'!H191)*100</f>
        <v>50.245767340251234</v>
      </c>
      <c r="I192" s="59">
        <f>('5.2.1 (tax amount)'!I192/'5.2.1 (incl tax)'!I191)*100</f>
        <v>50.728734210758766</v>
      </c>
      <c r="J192" s="59">
        <f>('5.2.1 (tax amount)'!J192/'5.2.1 (incl tax)'!J191)*100</f>
        <v>43.736359668267127</v>
      </c>
      <c r="K192" s="59">
        <f>('5.2.1 (tax amount)'!K192/'5.2.1 (incl tax)'!K191)*100</f>
        <v>52.623883021933395</v>
      </c>
      <c r="L192" s="59">
        <f>('5.2.1 (tax amount)'!L192/'5.2.1 (incl tax)'!L191)*100</f>
        <v>56.121025189101857</v>
      </c>
      <c r="M192" s="59">
        <f>('5.2.1 (tax amount)'!M192/'5.2.1 (incl tax)'!M191)*100</f>
        <v>41.457974247186449</v>
      </c>
      <c r="N192" s="59">
        <f>('5.2.1 (tax amount)'!N192/'5.2.1 (incl tax)'!N191)*100</f>
        <v>51.782840687727614</v>
      </c>
      <c r="O192" s="59">
        <f>('5.2.1 (tax amount)'!O192/'5.2.1 (incl tax)'!O191)*100</f>
        <v>46.601678851881942</v>
      </c>
      <c r="P192" s="59">
        <f>('5.2.1 (tax amount)'!P192/'5.2.1 (incl tax)'!P191)*100</f>
        <v>45.389686625124185</v>
      </c>
      <c r="Q192" s="59">
        <f>('5.2.1 (tax amount)'!Q192/'5.2.1 (incl tax)'!Q191)*100</f>
        <v>54.943125429422089</v>
      </c>
      <c r="R192" s="59">
        <f>('5.2.1 (tax amount)'!R192/'5.2.1 (incl tax)'!R191)*100</f>
        <v>59.267562274962017</v>
      </c>
      <c r="S192" s="59">
        <f>('5.2.1 (tax amount)'!S192/'5.2.1 (incl tax)'!S191)*100</f>
        <v>41.971572673085738</v>
      </c>
      <c r="T192" s="59">
        <f>('5.2.1 (tax amount)'!T192/'5.2.1 (incl tax)'!T191)*100</f>
        <v>46.066368381804622</v>
      </c>
      <c r="U192" s="59">
        <f>('5.2.1 (tax amount)'!U192/'5.2.1 (incl tax)'!U191)*100</f>
        <v>47.845504921015632</v>
      </c>
      <c r="V192" s="59">
        <f>('5.2.1 (tax amount)'!V192/'5.2.1 (incl tax)'!V191)*100</f>
        <v>47.407606745604589</v>
      </c>
      <c r="W192" s="59">
        <f>('5.2.1 (tax amount)'!W192/'5.2.1 (incl tax)'!W191)*100</f>
        <v>46.913239488453392</v>
      </c>
      <c r="X192" s="59">
        <f>('5.2.1 (tax amount)'!X192/'5.2.1 (incl tax)'!X191)*100</f>
        <v>47.959631417288293</v>
      </c>
      <c r="Y192" s="59">
        <f>('5.2.1 (tax amount)'!Y192/'5.2.1 (incl tax)'!Y191)*100</f>
        <v>44.355580069865788</v>
      </c>
      <c r="Z192" s="59">
        <f>('5.2.1 (tax amount)'!Z192/'5.2.1 (incl tax)'!Z191)*100</f>
        <v>42.659584211008337</v>
      </c>
      <c r="AA192" s="59">
        <f>('5.2.1 (tax amount)'!AA192/'5.2.1 (incl tax)'!AA191)*100</f>
        <v>46.318101933216163</v>
      </c>
      <c r="AB192" s="59">
        <f>('5.2.1 (tax amount)'!AB192/'5.2.1 (incl tax)'!AB191)*100</f>
        <v>45.950023573785948</v>
      </c>
      <c r="AC192" s="59">
        <f>('5.2.1 (tax amount)'!AC192/'5.2.1 (incl tax)'!AC191)*100</f>
        <v>46.489262371615311</v>
      </c>
      <c r="AD192" s="59">
        <f>('5.2.1 (tax amount)'!AD192/'5.2.1 (incl tax)'!AD191)*100</f>
        <v>46.60673365062577</v>
      </c>
      <c r="AE192" s="59">
        <f>('5.2.1 (tax amount)'!AE192/'5.2.1 (incl tax)'!AE191)*100</f>
        <v>49.156648124887845</v>
      </c>
      <c r="AF192" s="19">
        <f t="shared" si="4"/>
        <v>15</v>
      </c>
      <c r="AG192" s="19">
        <f t="shared" si="6"/>
        <v>28</v>
      </c>
    </row>
    <row r="193" spans="1:33" ht="13" x14ac:dyDescent="0.3">
      <c r="A193" s="62">
        <v>2014</v>
      </c>
      <c r="B193" s="60">
        <f t="shared" si="5"/>
        <v>41730</v>
      </c>
      <c r="C193" s="61" t="s">
        <v>16</v>
      </c>
      <c r="D193" s="59">
        <f>('5.2.1 (tax amount)'!D193/'5.2.1 (incl tax)'!D192)*100</f>
        <v>47.800532647626042</v>
      </c>
      <c r="E193" s="59">
        <f>('5.2.1 (tax amount)'!E193/'5.2.1 (incl tax)'!E192)*100</f>
        <v>49.08552985476063</v>
      </c>
      <c r="F193" s="59">
        <f>('5.2.1 (tax amount)'!F193/'5.2.1 (incl tax)'!F192)*100</f>
        <v>47.970085470085472</v>
      </c>
      <c r="G193" s="59">
        <f>('5.2.1 (tax amount)'!G193/'5.2.1 (incl tax)'!G192)*100</f>
        <v>49.984002559590465</v>
      </c>
      <c r="H193" s="59">
        <f>('5.2.1 (tax amount)'!H193/'5.2.1 (incl tax)'!H192)*100</f>
        <v>50.421023410752284</v>
      </c>
      <c r="I193" s="59">
        <f>('5.2.1 (tax amount)'!I193/'5.2.1 (incl tax)'!I192)*100</f>
        <v>50.127271131396476</v>
      </c>
      <c r="J193" s="59">
        <f>('5.2.1 (tax amount)'!J193/'5.2.1 (incl tax)'!J192)*100</f>
        <v>43.885978154693191</v>
      </c>
      <c r="K193" s="59">
        <f>('5.2.1 (tax amount)'!K193/'5.2.1 (incl tax)'!K192)*100</f>
        <v>52.443609022556394</v>
      </c>
      <c r="L193" s="59">
        <f>('5.2.1 (tax amount)'!L193/'5.2.1 (incl tax)'!L192)*100</f>
        <v>56.089053803339517</v>
      </c>
      <c r="M193" s="59">
        <f>('5.2.1 (tax amount)'!M193/'5.2.1 (incl tax)'!M192)*100</f>
        <v>41.412487205731829</v>
      </c>
      <c r="N193" s="59">
        <f>('5.2.1 (tax amount)'!N193/'5.2.1 (incl tax)'!N192)*100</f>
        <v>51.561835049791469</v>
      </c>
      <c r="O193" s="59">
        <f>('5.2.1 (tax amount)'!O193/'5.2.1 (incl tax)'!O192)*100</f>
        <v>46.514379322897703</v>
      </c>
      <c r="P193" s="59">
        <f>('5.2.1 (tax amount)'!P193/'5.2.1 (incl tax)'!P192)*100</f>
        <v>45.459538630538262</v>
      </c>
      <c r="Q193" s="59">
        <f>('5.2.1 (tax amount)'!Q193/'5.2.1 (incl tax)'!Q192)*100</f>
        <v>54.49297971918876</v>
      </c>
      <c r="R193" s="59">
        <f>('5.2.1 (tax amount)'!R193/'5.2.1 (incl tax)'!R192)*100</f>
        <v>59.318440575287823</v>
      </c>
      <c r="S193" s="59">
        <f>('5.2.1 (tax amount)'!S193/'5.2.1 (incl tax)'!S192)*100</f>
        <v>41.867553338875034</v>
      </c>
      <c r="T193" s="59">
        <f>('5.2.1 (tax amount)'!T193/'5.2.1 (incl tax)'!T192)*100</f>
        <v>46.147332768839966</v>
      </c>
      <c r="U193" s="59">
        <f>('5.2.1 (tax amount)'!U193/'5.2.1 (incl tax)'!U192)*100</f>
        <v>48.182893847194045</v>
      </c>
      <c r="V193" s="59">
        <f>('5.2.1 (tax amount)'!V193/'5.2.1 (incl tax)'!V192)*100</f>
        <v>47.458245870219947</v>
      </c>
      <c r="W193" s="59">
        <f>('5.2.1 (tax amount)'!W193/'5.2.1 (incl tax)'!W192)*100</f>
        <v>47.31780899406052</v>
      </c>
      <c r="X193" s="59">
        <f>('5.2.1 (tax amount)'!X193/'5.2.1 (incl tax)'!X192)*100</f>
        <v>48.292639773531491</v>
      </c>
      <c r="Y193" s="59">
        <f>('5.2.1 (tax amount)'!Y193/'5.2.1 (incl tax)'!Y192)*100</f>
        <v>44.698681732580042</v>
      </c>
      <c r="Z193" s="59">
        <f>('5.2.1 (tax amount)'!Z193/'5.2.1 (incl tax)'!Z192)*100</f>
        <v>42.909260991580915</v>
      </c>
      <c r="AA193" s="59">
        <f>('5.2.1 (tax amount)'!AA193/'5.2.1 (incl tax)'!AA192)*100</f>
        <v>46.316537812138989</v>
      </c>
      <c r="AB193" s="59">
        <f>('5.2.1 (tax amount)'!AB193/'5.2.1 (incl tax)'!AB192)*100</f>
        <v>46.327683615819218</v>
      </c>
      <c r="AC193" s="59">
        <f>('5.2.1 (tax amount)'!AC193/'5.2.1 (incl tax)'!AC192)*100</f>
        <v>49.612403100775197</v>
      </c>
      <c r="AD193" s="59">
        <f>('5.2.1 (tax amount)'!AD193/'5.2.1 (incl tax)'!AD192)*100</f>
        <v>47.084917617237004</v>
      </c>
      <c r="AE193" s="59">
        <f>('5.2.1 (tax amount)'!AE193/'5.2.1 (incl tax)'!AE192)*100</f>
        <v>51.09174229490521</v>
      </c>
      <c r="AF193" s="19">
        <f t="shared" si="4"/>
        <v>15</v>
      </c>
      <c r="AG193" s="19">
        <f t="shared" si="6"/>
        <v>28</v>
      </c>
    </row>
    <row r="194" spans="1:33" ht="13" x14ac:dyDescent="0.3">
      <c r="A194" s="62">
        <v>2014</v>
      </c>
      <c r="B194" s="60">
        <f t="shared" si="5"/>
        <v>41760</v>
      </c>
      <c r="C194" s="61" t="s">
        <v>14</v>
      </c>
      <c r="D194" s="59">
        <f>('5.2.1 (tax amount)'!D194/'5.2.1 (incl tax)'!D193)*100</f>
        <v>48.054145516074449</v>
      </c>
      <c r="E194" s="59">
        <f>('5.2.1 (tax amount)'!E194/'5.2.1 (incl tax)'!E193)*100</f>
        <v>49.005901044030871</v>
      </c>
      <c r="F194" s="59">
        <f>('5.2.1 (tax amount)'!F194/'5.2.1 (incl tax)'!F193)*100</f>
        <v>48.224204679346904</v>
      </c>
      <c r="G194" s="59">
        <f>('5.2.1 (tax amount)'!G194/'5.2.1 (incl tax)'!G193)*100</f>
        <v>50.225059333824376</v>
      </c>
      <c r="H194" s="59">
        <f>('5.2.1 (tax amount)'!H194/'5.2.1 (incl tax)'!H193)*100</f>
        <v>50.546654099905751</v>
      </c>
      <c r="I194" s="59">
        <f>('5.2.1 (tax amount)'!I194/'5.2.1 (incl tax)'!I193)*100</f>
        <v>50.031091765123925</v>
      </c>
      <c r="J194" s="59">
        <f>('5.2.1 (tax amount)'!J194/'5.2.1 (incl tax)'!J193)*100</f>
        <v>43.915869290485645</v>
      </c>
      <c r="K194" s="59">
        <f>('5.2.1 (tax amount)'!K194/'5.2.1 (incl tax)'!K193)*100</f>
        <v>52.605252188411832</v>
      </c>
      <c r="L194" s="59">
        <f>('5.2.1 (tax amount)'!L194/'5.2.1 (incl tax)'!L193)*100</f>
        <v>56.062316550011296</v>
      </c>
      <c r="M194" s="59">
        <f>('5.2.1 (tax amount)'!M194/'5.2.1 (incl tax)'!M193)*100</f>
        <v>41.469761632143225</v>
      </c>
      <c r="N194" s="59">
        <f>('5.2.1 (tax amount)'!N194/'5.2.1 (incl tax)'!N193)*100</f>
        <v>51.541051541051544</v>
      </c>
      <c r="O194" s="59">
        <f>('5.2.1 (tax amount)'!O194/'5.2.1 (incl tax)'!O193)*100</f>
        <v>46.451612903225801</v>
      </c>
      <c r="P194" s="59">
        <f>('5.2.1 (tax amount)'!P194/'5.2.1 (incl tax)'!P193)*100</f>
        <v>45.573281089653882</v>
      </c>
      <c r="Q194" s="59">
        <f>('5.2.1 (tax amount)'!Q194/'5.2.1 (incl tax)'!Q193)*100</f>
        <v>54.744351961950052</v>
      </c>
      <c r="R194" s="59">
        <f>('5.2.1 (tax amount)'!R194/'5.2.1 (incl tax)'!R193)*100</f>
        <v>59.244436064571239</v>
      </c>
      <c r="S194" s="59">
        <f>('5.2.1 (tax amount)'!S194/'5.2.1 (incl tax)'!S193)*100</f>
        <v>41.865042174320529</v>
      </c>
      <c r="T194" s="59">
        <f>('5.2.1 (tax amount)'!T194/'5.2.1 (incl tax)'!T193)*100</f>
        <v>48.472505091649701</v>
      </c>
      <c r="U194" s="59">
        <f>('5.2.1 (tax amount)'!U194/'5.2.1 (incl tax)'!U193)*100</f>
        <v>48.218119364534139</v>
      </c>
      <c r="V194" s="59">
        <f>('5.2.1 (tax amount)'!V194/'5.2.1 (incl tax)'!V193)*100</f>
        <v>47.574436508672662</v>
      </c>
      <c r="W194" s="59">
        <f>('5.2.1 (tax amount)'!W194/'5.2.1 (incl tax)'!W193)*100</f>
        <v>47.510832932113622</v>
      </c>
      <c r="X194" s="59">
        <f>('5.2.1 (tax amount)'!X194/'5.2.1 (incl tax)'!X193)*100</f>
        <v>48.359562550013337</v>
      </c>
      <c r="Y194" s="59">
        <f>('5.2.1 (tax amount)'!Y194/'5.2.1 (incl tax)'!Y193)*100</f>
        <v>44.966702055786115</v>
      </c>
      <c r="Z194" s="59">
        <f>('5.2.1 (tax amount)'!Z194/'5.2.1 (incl tax)'!Z193)*100</f>
        <v>42.682352941176468</v>
      </c>
      <c r="AA194" s="59">
        <f>('5.2.1 (tax amount)'!AA194/'5.2.1 (incl tax)'!AA193)*100</f>
        <v>46.310662096337715</v>
      </c>
      <c r="AB194" s="59">
        <f>('5.2.1 (tax amount)'!AB194/'5.2.1 (incl tax)'!AB193)*100</f>
        <v>46.241038558418907</v>
      </c>
      <c r="AC194" s="59">
        <f>('5.2.1 (tax amount)'!AC194/'5.2.1 (incl tax)'!AC193)*100</f>
        <v>49.895013123359576</v>
      </c>
      <c r="AD194" s="59">
        <f>('5.2.1 (tax amount)'!AD194/'5.2.1 (incl tax)'!AD193)*100</f>
        <v>46.527151362078293</v>
      </c>
      <c r="AE194" s="59">
        <f>('5.2.1 (tax amount)'!AE194/'5.2.1 (incl tax)'!AE193)*100</f>
        <v>51.580165583548478</v>
      </c>
      <c r="AF194" s="19">
        <f t="shared" si="4"/>
        <v>15</v>
      </c>
      <c r="AG194" s="19">
        <f t="shared" si="6"/>
        <v>28</v>
      </c>
    </row>
    <row r="195" spans="1:33" ht="13" x14ac:dyDescent="0.3">
      <c r="A195" s="62">
        <v>2014</v>
      </c>
      <c r="B195" s="60">
        <f t="shared" si="5"/>
        <v>41791</v>
      </c>
      <c r="C195" s="61" t="s">
        <v>17</v>
      </c>
      <c r="D195" s="59">
        <f>('5.2.1 (tax amount)'!D195/'5.2.1 (incl tax)'!D194)*100</f>
        <v>47.217806041335457</v>
      </c>
      <c r="E195" s="59">
        <f>('5.2.1 (tax amount)'!E195/'5.2.1 (incl tax)'!E194)*100</f>
        <v>48.072766570605189</v>
      </c>
      <c r="F195" s="59">
        <f>('5.2.1 (tax amount)'!F195/'5.2.1 (incl tax)'!F194)*100</f>
        <v>47.592639274010587</v>
      </c>
      <c r="G195" s="59">
        <f>('5.2.1 (tax amount)'!G195/'5.2.1 (incl tax)'!G194)*100</f>
        <v>50.289211166065897</v>
      </c>
      <c r="H195" s="59">
        <f>('5.2.1 (tax amount)'!H195/'5.2.1 (incl tax)'!H194)*100</f>
        <v>50.623007823819187</v>
      </c>
      <c r="I195" s="59">
        <f>('5.2.1 (tax amount)'!I195/'5.2.1 (incl tax)'!I194)*100</f>
        <v>49.981864345302867</v>
      </c>
      <c r="J195" s="59">
        <f>('5.2.1 (tax amount)'!J195/'5.2.1 (incl tax)'!J194)*100</f>
        <v>43.97005822012752</v>
      </c>
      <c r="K195" s="59">
        <f>('5.2.1 (tax amount)'!K195/'5.2.1 (incl tax)'!K194)*100</f>
        <v>52.538481163364224</v>
      </c>
      <c r="L195" s="59">
        <f>('5.2.1 (tax amount)'!L195/'5.2.1 (incl tax)'!L194)*100</f>
        <v>56.076348803201739</v>
      </c>
      <c r="M195" s="59">
        <f>('5.2.1 (tax amount)'!M195/'5.2.1 (incl tax)'!M194)*100</f>
        <v>41.572313608203373</v>
      </c>
      <c r="N195" s="59">
        <f>('5.2.1 (tax amount)'!N195/'5.2.1 (incl tax)'!N194)*100</f>
        <v>51.328597737437519</v>
      </c>
      <c r="O195" s="59">
        <f>('5.2.1 (tax amount)'!O195/'5.2.1 (incl tax)'!O194)*100</f>
        <v>46.684400532015964</v>
      </c>
      <c r="P195" s="59">
        <f>('5.2.1 (tax amount)'!P195/'5.2.1 (incl tax)'!P194)*100</f>
        <v>45.464044837085595</v>
      </c>
      <c r="Q195" s="59">
        <f>('5.2.1 (tax amount)'!Q195/'5.2.1 (incl tax)'!Q194)*100</f>
        <v>54.494336894529681</v>
      </c>
      <c r="R195" s="59">
        <f>('5.2.1 (tax amount)'!R195/'5.2.1 (incl tax)'!R194)*100</f>
        <v>59.46148259054457</v>
      </c>
      <c r="S195" s="59">
        <f>('5.2.1 (tax amount)'!S195/'5.2.1 (incl tax)'!S194)*100</f>
        <v>42.047867207102883</v>
      </c>
      <c r="T195" s="59">
        <f>('5.2.1 (tax amount)'!T195/'5.2.1 (incl tax)'!T194)*100</f>
        <v>48.409026531961096</v>
      </c>
      <c r="U195" s="59">
        <f>('5.2.1 (tax amount)'!U195/'5.2.1 (incl tax)'!U194)*100</f>
        <v>48.222280747958919</v>
      </c>
      <c r="V195" s="59">
        <f>('5.2.1 (tax amount)'!V195/'5.2.1 (incl tax)'!V194)*100</f>
        <v>47.477042506863583</v>
      </c>
      <c r="W195" s="59">
        <f>('5.2.1 (tax amount)'!W195/'5.2.1 (incl tax)'!W194)*100</f>
        <v>47.486967640405233</v>
      </c>
      <c r="X195" s="59">
        <f>('5.2.1 (tax amount)'!X195/'5.2.1 (incl tax)'!X194)*100</f>
        <v>48.580178173719382</v>
      </c>
      <c r="Y195" s="59">
        <f>('5.2.1 (tax amount)'!Y195/'5.2.1 (incl tax)'!Y194)*100</f>
        <v>44.94625776550636</v>
      </c>
      <c r="Z195" s="59">
        <f>('5.2.1 (tax amount)'!Z195/'5.2.1 (incl tax)'!Z194)*100</f>
        <v>42.996298460939016</v>
      </c>
      <c r="AA195" s="59">
        <f>('5.2.1 (tax amount)'!AA195/'5.2.1 (incl tax)'!AA194)*100</f>
        <v>46.31627478100507</v>
      </c>
      <c r="AB195" s="59">
        <f>('5.2.1 (tax amount)'!AB195/'5.2.1 (incl tax)'!AB194)*100</f>
        <v>46.434215725009878</v>
      </c>
      <c r="AC195" s="59">
        <f>('5.2.1 (tax amount)'!AC195/'5.2.1 (incl tax)'!AC194)*100</f>
        <v>49.875820471882207</v>
      </c>
      <c r="AD195" s="59">
        <f>('5.2.1 (tax amount)'!AD195/'5.2.1 (incl tax)'!AD194)*100</f>
        <v>46.83685828752445</v>
      </c>
      <c r="AE195" s="59">
        <f>('5.2.1 (tax amount)'!AE195/'5.2.1 (incl tax)'!AE194)*100</f>
        <v>52.117593017914565</v>
      </c>
      <c r="AF195" s="19">
        <f t="shared" si="4"/>
        <v>15</v>
      </c>
      <c r="AG195" s="19">
        <f t="shared" si="6"/>
        <v>28</v>
      </c>
    </row>
    <row r="196" spans="1:33" ht="13" x14ac:dyDescent="0.3">
      <c r="A196" s="62">
        <v>2014</v>
      </c>
      <c r="B196" s="60">
        <f t="shared" si="5"/>
        <v>41821</v>
      </c>
      <c r="C196" s="61" t="s">
        <v>16</v>
      </c>
      <c r="D196" s="59">
        <f>('5.2.1 (tax amount)'!D196/'5.2.1 (incl tax)'!D195)*100</f>
        <v>48.157082207641835</v>
      </c>
      <c r="E196" s="59">
        <f>('5.2.1 (tax amount)'!E196/'5.2.1 (incl tax)'!E195)*100</f>
        <v>48.370356882738527</v>
      </c>
      <c r="F196" s="59">
        <f>('5.2.1 (tax amount)'!F196/'5.2.1 (incl tax)'!F195)*100</f>
        <v>48.070505690083003</v>
      </c>
      <c r="G196" s="59">
        <f>('5.2.1 (tax amount)'!G196/'5.2.1 (incl tax)'!G195)*100</f>
        <v>50.306490889243427</v>
      </c>
      <c r="H196" s="59">
        <f>('5.2.1 (tax amount)'!H196/'5.2.1 (incl tax)'!H195)*100</f>
        <v>50.138187363003908</v>
      </c>
      <c r="I196" s="59">
        <f>('5.2.1 (tax amount)'!I196/'5.2.1 (incl tax)'!I195)*100</f>
        <v>50.123074117968827</v>
      </c>
      <c r="J196" s="59">
        <f>('5.2.1 (tax amount)'!J196/'5.2.1 (incl tax)'!J195)*100</f>
        <v>43.654636820465967</v>
      </c>
      <c r="K196" s="59">
        <f>('5.2.1 (tax amount)'!K196/'5.2.1 (incl tax)'!K195)*100</f>
        <v>52.385391068553524</v>
      </c>
      <c r="L196" s="59">
        <f>('5.2.1 (tax amount)'!L196/'5.2.1 (incl tax)'!L195)*100</f>
        <v>55.879196688640199</v>
      </c>
      <c r="M196" s="59">
        <f>('5.2.1 (tax amount)'!M196/'5.2.1 (incl tax)'!M195)*100</f>
        <v>40.863129365162102</v>
      </c>
      <c r="N196" s="59">
        <f>('5.2.1 (tax amount)'!N196/'5.2.1 (incl tax)'!N195)*100</f>
        <v>51.5183615819209</v>
      </c>
      <c r="O196" s="59">
        <f>('5.2.1 (tax amount)'!O196/'5.2.1 (incl tax)'!O195)*100</f>
        <v>46.542427395705232</v>
      </c>
      <c r="P196" s="59">
        <f>('5.2.1 (tax amount)'!P196/'5.2.1 (incl tax)'!P195)*100</f>
        <v>45.301569294762714</v>
      </c>
      <c r="Q196" s="59">
        <f>('5.2.1 (tax amount)'!Q196/'5.2.1 (incl tax)'!Q195)*100</f>
        <v>54.007820136852402</v>
      </c>
      <c r="R196" s="59">
        <f>('5.2.1 (tax amount)'!R196/'5.2.1 (incl tax)'!R195)*100</f>
        <v>59.274547638146572</v>
      </c>
      <c r="S196" s="59">
        <f>('5.2.1 (tax amount)'!S196/'5.2.1 (incl tax)'!S195)*100</f>
        <v>41.561641239457977</v>
      </c>
      <c r="T196" s="59">
        <f>('5.2.1 (tax amount)'!T196/'5.2.1 (incl tax)'!T195)*100</f>
        <v>47.893363161819543</v>
      </c>
      <c r="U196" s="59">
        <f>('5.2.1 (tax amount)'!U196/'5.2.1 (incl tax)'!U195)*100</f>
        <v>47.85819793205318</v>
      </c>
      <c r="V196" s="59">
        <f>('5.2.1 (tax amount)'!V196/'5.2.1 (incl tax)'!V195)*100</f>
        <v>47.069819609309278</v>
      </c>
      <c r="W196" s="59">
        <f>('5.2.1 (tax amount)'!W196/'5.2.1 (incl tax)'!W195)*100</f>
        <v>47.557485443600115</v>
      </c>
      <c r="X196" s="59">
        <f>('5.2.1 (tax amount)'!X196/'5.2.1 (incl tax)'!X195)*100</f>
        <v>47.936449963476981</v>
      </c>
      <c r="Y196" s="59">
        <f>('5.2.1 (tax amount)'!Y196/'5.2.1 (incl tax)'!Y195)*100</f>
        <v>44.658203125</v>
      </c>
      <c r="Z196" s="59">
        <f>('5.2.1 (tax amount)'!Z196/'5.2.1 (incl tax)'!Z195)*100</f>
        <v>43.246702106713919</v>
      </c>
      <c r="AA196" s="59">
        <f>('5.2.1 (tax amount)'!AA196/'5.2.1 (incl tax)'!AA195)*100</f>
        <v>46.317149713863763</v>
      </c>
      <c r="AB196" s="59">
        <f>('5.2.1 (tax amount)'!AB196/'5.2.1 (incl tax)'!AB195)*100</f>
        <v>46.114040226518263</v>
      </c>
      <c r="AC196" s="59">
        <f>('5.2.1 (tax amount)'!AC196/'5.2.1 (incl tax)'!AC195)*100</f>
        <v>49.790906664293978</v>
      </c>
      <c r="AD196" s="59">
        <f>('5.2.1 (tax amount)'!AD196/'5.2.1 (incl tax)'!AD195)*100</f>
        <v>46.586493987049025</v>
      </c>
      <c r="AE196" s="59">
        <f>('5.2.1 (tax amount)'!AE196/'5.2.1 (incl tax)'!AE195)*100</f>
        <v>50.952684839091987</v>
      </c>
      <c r="AF196" s="19">
        <f t="shared" si="4"/>
        <v>15</v>
      </c>
      <c r="AG196" s="19">
        <f t="shared" si="6"/>
        <v>28</v>
      </c>
    </row>
    <row r="197" spans="1:33" ht="13" x14ac:dyDescent="0.3">
      <c r="A197" s="62">
        <v>2014</v>
      </c>
      <c r="B197" s="60">
        <f t="shared" si="5"/>
        <v>41852</v>
      </c>
      <c r="C197" s="61" t="s">
        <v>28</v>
      </c>
      <c r="D197" s="59">
        <f>('5.2.1 (tax amount)'!D197/'5.2.1 (incl tax)'!D196)*100</f>
        <v>48.352179375664441</v>
      </c>
      <c r="E197" s="59">
        <f>('5.2.1 (tax amount)'!E197/'5.2.1 (incl tax)'!E196)*100</f>
        <v>48.612125639152666</v>
      </c>
      <c r="F197" s="59">
        <f>('5.2.1 (tax amount)'!F197/'5.2.1 (incl tax)'!F196)*100</f>
        <v>48.047307070535183</v>
      </c>
      <c r="G197" s="59">
        <f>('5.2.1 (tax amount)'!G197/'5.2.1 (incl tax)'!G196)*100</f>
        <v>50.517546074223688</v>
      </c>
      <c r="H197" s="59">
        <f>('5.2.1 (tax amount)'!H197/'5.2.1 (incl tax)'!H196)*100</f>
        <v>50.513287920944073</v>
      </c>
      <c r="I197" s="59">
        <f>('5.2.1 (tax amount)'!I197/'5.2.1 (incl tax)'!I196)*100</f>
        <v>50.104289471297712</v>
      </c>
      <c r="J197" s="59">
        <f>('5.2.1 (tax amount)'!J197/'5.2.1 (incl tax)'!J196)*100</f>
        <v>43.875584916047337</v>
      </c>
      <c r="K197" s="59">
        <f>('5.2.1 (tax amount)'!K197/'5.2.1 (incl tax)'!K196)*100</f>
        <v>52.387379787413536</v>
      </c>
      <c r="L197" s="59">
        <f>('5.2.1 (tax amount)'!L197/'5.2.1 (incl tax)'!L196)*100</f>
        <v>56.253371349310314</v>
      </c>
      <c r="M197" s="59">
        <f>('5.2.1 (tax amount)'!M197/'5.2.1 (incl tax)'!M196)*100</f>
        <v>41.212312217669918</v>
      </c>
      <c r="N197" s="59">
        <f>('5.2.1 (tax amount)'!N197/'5.2.1 (incl tax)'!N196)*100</f>
        <v>51.589608102157634</v>
      </c>
      <c r="O197" s="59">
        <f>('5.2.1 (tax amount)'!O197/'5.2.1 (incl tax)'!O196)*100</f>
        <v>46.835443037974684</v>
      </c>
      <c r="P197" s="59">
        <f>('5.2.1 (tax amount)'!P197/'5.2.1 (incl tax)'!P196)*100</f>
        <v>45.331197587863933</v>
      </c>
      <c r="Q197" s="59">
        <f>('5.2.1 (tax amount)'!Q197/'5.2.1 (incl tax)'!Q196)*100</f>
        <v>54.248260236284182</v>
      </c>
      <c r="R197" s="59">
        <f>('5.2.1 (tax amount)'!R197/'5.2.1 (incl tax)'!R196)*100</f>
        <v>60.03787724041122</v>
      </c>
      <c r="S197" s="59">
        <f>('5.2.1 (tax amount)'!S197/'5.2.1 (incl tax)'!S196)*100</f>
        <v>41.473961270915581</v>
      </c>
      <c r="T197" s="59">
        <f>('5.2.1 (tax amount)'!T197/'5.2.1 (incl tax)'!T196)*100</f>
        <v>47.809576734278039</v>
      </c>
      <c r="U197" s="59">
        <f>('5.2.1 (tax amount)'!U197/'5.2.1 (incl tax)'!U196)*100</f>
        <v>48.165938864628821</v>
      </c>
      <c r="V197" s="59">
        <f>('5.2.1 (tax amount)'!V197/'5.2.1 (incl tax)'!V196)*100</f>
        <v>47.153700189753323</v>
      </c>
      <c r="W197" s="59">
        <f>('5.2.1 (tax amount)'!W197/'5.2.1 (incl tax)'!W196)*100</f>
        <v>48.030318141019244</v>
      </c>
      <c r="X197" s="59">
        <f>('5.2.1 (tax amount)'!X197/'5.2.1 (incl tax)'!X196)*100</f>
        <v>47.953539823008853</v>
      </c>
      <c r="Y197" s="59">
        <f>('5.2.1 (tax amount)'!Y197/'5.2.1 (incl tax)'!Y196)*100</f>
        <v>44.935763370182251</v>
      </c>
      <c r="Z197" s="59">
        <f>('5.2.1 (tax amount)'!Z197/'5.2.1 (incl tax)'!Z196)*100</f>
        <v>43.432349748346979</v>
      </c>
      <c r="AA197" s="59">
        <f>('5.2.1 (tax amount)'!AA197/'5.2.1 (incl tax)'!AA196)*100</f>
        <v>46.310759900762655</v>
      </c>
      <c r="AB197" s="59">
        <f>('5.2.1 (tax amount)'!AB197/'5.2.1 (incl tax)'!AB196)*100</f>
        <v>46.494464944649444</v>
      </c>
      <c r="AC197" s="59">
        <f>('5.2.1 (tax amount)'!AC197/'5.2.1 (incl tax)'!AC196)*100</f>
        <v>49.394311797752813</v>
      </c>
      <c r="AD197" s="59">
        <f>('5.2.1 (tax amount)'!AD197/'5.2.1 (incl tax)'!AD196)*100</f>
        <v>46.704871060171918</v>
      </c>
      <c r="AE197" s="59">
        <f>('5.2.1 (tax amount)'!AE197/'5.2.1 (incl tax)'!AE196)*100</f>
        <v>51.313741646067932</v>
      </c>
      <c r="AF197" s="19">
        <f t="shared" si="4"/>
        <v>15</v>
      </c>
      <c r="AG197" s="19">
        <f t="shared" si="6"/>
        <v>28</v>
      </c>
    </row>
    <row r="198" spans="1:33" ht="13" x14ac:dyDescent="0.3">
      <c r="A198" s="62">
        <v>2014</v>
      </c>
      <c r="B198" s="60">
        <f t="shared" si="5"/>
        <v>41883</v>
      </c>
      <c r="C198" s="61" t="s">
        <v>37</v>
      </c>
      <c r="D198" s="59">
        <f>('5.2.1 (tax amount)'!D198/'5.2.1 (incl tax)'!D197)*100</f>
        <v>47.792009176065761</v>
      </c>
      <c r="E198" s="59">
        <f>('5.2.1 (tax amount)'!E198/'5.2.1 (incl tax)'!E197)*100</f>
        <v>47.8643216080402</v>
      </c>
      <c r="F198" s="59">
        <f>('5.2.1 (tax amount)'!F198/'5.2.1 (incl tax)'!F197)*100</f>
        <v>48.352788586251627</v>
      </c>
      <c r="G198" s="59">
        <f>('5.2.1 (tax amount)'!G198/'5.2.1 (incl tax)'!G197)*100</f>
        <v>51.113797271628393</v>
      </c>
      <c r="H198" s="59">
        <f>('5.2.1 (tax amount)'!H198/'5.2.1 (incl tax)'!H197)*100</f>
        <v>50.600193610842204</v>
      </c>
      <c r="I198" s="59">
        <f>('5.2.1 (tax amount)'!I198/'5.2.1 (incl tax)'!I197)*100</f>
        <v>50.205987366108218</v>
      </c>
      <c r="J198" s="59">
        <f>('5.2.1 (tax amount)'!J198/'5.2.1 (incl tax)'!J197)*100</f>
        <v>43.946271421954613</v>
      </c>
      <c r="K198" s="59">
        <f>('5.2.1 (tax amount)'!K198/'5.2.1 (incl tax)'!K197)*100</f>
        <v>52.436846134217909</v>
      </c>
      <c r="L198" s="59">
        <f>('5.2.1 (tax amount)'!L198/'5.2.1 (incl tax)'!L197)*100</f>
        <v>56.405264387508765</v>
      </c>
      <c r="M198" s="59">
        <f>('5.2.1 (tax amount)'!M198/'5.2.1 (incl tax)'!M197)*100</f>
        <v>41.271860095389506</v>
      </c>
      <c r="N198" s="59">
        <f>('5.2.1 (tax amount)'!N198/'5.2.1 (incl tax)'!N197)*100</f>
        <v>51.66133617626155</v>
      </c>
      <c r="O198" s="59">
        <f>('5.2.1 (tax amount)'!O198/'5.2.1 (incl tax)'!O197)*100</f>
        <v>46.855225311601153</v>
      </c>
      <c r="P198" s="59">
        <f>('5.2.1 (tax amount)'!P198/'5.2.1 (incl tax)'!P197)*100</f>
        <v>45.325241797838046</v>
      </c>
      <c r="Q198" s="59">
        <f>('5.2.1 (tax amount)'!Q198/'5.2.1 (incl tax)'!Q197)*100</f>
        <v>54.247025030775539</v>
      </c>
      <c r="R198" s="59">
        <f>('5.2.1 (tax amount)'!R198/'5.2.1 (incl tax)'!R197)*100</f>
        <v>60.214743382288162</v>
      </c>
      <c r="S198" s="59">
        <f>('5.2.1 (tax amount)'!S198/'5.2.1 (incl tax)'!S197)*100</f>
        <v>41.474261922785772</v>
      </c>
      <c r="T198" s="59">
        <f>('5.2.1 (tax amount)'!T198/'5.2.1 (incl tax)'!T197)*100</f>
        <v>48.010137037732306</v>
      </c>
      <c r="U198" s="59">
        <f>('5.2.1 (tax amount)'!U198/'5.2.1 (incl tax)'!U197)*100</f>
        <v>48.16247582205029</v>
      </c>
      <c r="V198" s="59">
        <f>('5.2.1 (tax amount)'!V198/'5.2.1 (incl tax)'!V197)*100</f>
        <v>47.157695939565627</v>
      </c>
      <c r="W198" s="59">
        <f>('5.2.1 (tax amount)'!W198/'5.2.1 (incl tax)'!W197)*100</f>
        <v>47.853434504792332</v>
      </c>
      <c r="X198" s="59">
        <f>('5.2.1 (tax amount)'!X198/'5.2.1 (incl tax)'!X197)*100</f>
        <v>47.931963937168881</v>
      </c>
      <c r="Y198" s="59">
        <f>('5.2.1 (tax amount)'!Y198/'5.2.1 (incl tax)'!Y197)*100</f>
        <v>44.867947178871546</v>
      </c>
      <c r="Z198" s="59">
        <f>('5.2.1 (tax amount)'!Z198/'5.2.1 (incl tax)'!Z197)*100</f>
        <v>43.220338983050851</v>
      </c>
      <c r="AA198" s="59">
        <f>('5.2.1 (tax amount)'!AA198/'5.2.1 (incl tax)'!AA197)*100</f>
        <v>46.313939506058645</v>
      </c>
      <c r="AB198" s="59">
        <f>('5.2.1 (tax amount)'!AB198/'5.2.1 (incl tax)'!AB197)*100</f>
        <v>46.863844977052523</v>
      </c>
      <c r="AC198" s="59">
        <f>('5.2.1 (tax amount)'!AC198/'5.2.1 (incl tax)'!AC197)*100</f>
        <v>49.768559729392912</v>
      </c>
      <c r="AD198" s="59">
        <f>('5.2.1 (tax amount)'!AD198/'5.2.1 (incl tax)'!AD197)*100</f>
        <v>46.925384326959133</v>
      </c>
      <c r="AE198" s="59">
        <f>('5.2.1 (tax amount)'!AE198/'5.2.1 (incl tax)'!AE197)*100</f>
        <v>51.633865577422945</v>
      </c>
      <c r="AF198" s="19">
        <f t="shared" si="4"/>
        <v>15</v>
      </c>
      <c r="AG198" s="19">
        <f t="shared" si="6"/>
        <v>28</v>
      </c>
    </row>
    <row r="199" spans="1:33" ht="13" x14ac:dyDescent="0.3">
      <c r="A199" s="62">
        <v>2014</v>
      </c>
      <c r="B199" s="60">
        <f t="shared" si="5"/>
        <v>41913</v>
      </c>
      <c r="C199" s="61" t="s">
        <v>27</v>
      </c>
      <c r="D199" s="59">
        <f>('5.2.1 (tax amount)'!D199/'5.2.1 (incl tax)'!D198)*100</f>
        <v>48.519834221432802</v>
      </c>
      <c r="E199" s="59">
        <f>('5.2.1 (tax amount)'!E199/'5.2.1 (incl tax)'!E198)*100</f>
        <v>49.424302978399467</v>
      </c>
      <c r="F199" s="59">
        <f>('5.2.1 (tax amount)'!F199/'5.2.1 (incl tax)'!F198)*100</f>
        <v>49.104584527220631</v>
      </c>
      <c r="G199" s="59">
        <f>('5.2.1 (tax amount)'!G199/'5.2.1 (incl tax)'!G198)*100</f>
        <v>51.186943620178042</v>
      </c>
      <c r="H199" s="59">
        <f>('5.2.1 (tax amount)'!H199/'5.2.1 (incl tax)'!H198)*100</f>
        <v>51.177113340617865</v>
      </c>
      <c r="I199" s="59">
        <f>('5.2.1 (tax amount)'!I199/'5.2.1 (incl tax)'!I198)*100</f>
        <v>51.04570833727643</v>
      </c>
      <c r="J199" s="59">
        <f>('5.2.1 (tax amount)'!J199/'5.2.1 (incl tax)'!J198)*100</f>
        <v>44.087234442564394</v>
      </c>
      <c r="K199" s="59">
        <f>('5.2.1 (tax amount)'!K199/'5.2.1 (incl tax)'!K198)*100</f>
        <v>53.373313343328341</v>
      </c>
      <c r="L199" s="59">
        <f>('5.2.1 (tax amount)'!L199/'5.2.1 (incl tax)'!L198)*100</f>
        <v>56.798158584014615</v>
      </c>
      <c r="M199" s="59">
        <f>('5.2.1 (tax amount)'!M199/'5.2.1 (incl tax)'!M198)*100</f>
        <v>42.088468309859152</v>
      </c>
      <c r="N199" s="59">
        <f>('5.2.1 (tax amount)'!N199/'5.2.1 (incl tax)'!N198)*100</f>
        <v>52.610737636983153</v>
      </c>
      <c r="O199" s="59">
        <f>('5.2.1 (tax amount)'!O199/'5.2.1 (incl tax)'!O198)*100</f>
        <v>47.374125529608833</v>
      </c>
      <c r="P199" s="59">
        <f>('5.2.1 (tax amount)'!P199/'5.2.1 (incl tax)'!P198)*100</f>
        <v>45.93881341022383</v>
      </c>
      <c r="Q199" s="59">
        <f>('5.2.1 (tax amount)'!Q199/'5.2.1 (incl tax)'!Q198)*100</f>
        <v>54.987062849511723</v>
      </c>
      <c r="R199" s="59">
        <f>('5.2.1 (tax amount)'!R199/'5.2.1 (incl tax)'!R198)*100</f>
        <v>60.875643009067062</v>
      </c>
      <c r="S199" s="59">
        <f>('5.2.1 (tax amount)'!S199/'5.2.1 (incl tax)'!S198)*100</f>
        <v>41.964372627275388</v>
      </c>
      <c r="T199" s="59">
        <f>('5.2.1 (tax amount)'!T199/'5.2.1 (incl tax)'!T198)*100</f>
        <v>48.38585332947865</v>
      </c>
      <c r="U199" s="59">
        <f>('5.2.1 (tax amount)'!U199/'5.2.1 (incl tax)'!U198)*100</f>
        <v>48.430372954118603</v>
      </c>
      <c r="V199" s="59">
        <f>('5.2.1 (tax amount)'!V199/'5.2.1 (incl tax)'!V198)*100</f>
        <v>47.238385958218068</v>
      </c>
      <c r="W199" s="59">
        <f>('5.2.1 (tax amount)'!W199/'5.2.1 (incl tax)'!W198)*100</f>
        <v>47.802916038210157</v>
      </c>
      <c r="X199" s="59">
        <f>('5.2.1 (tax amount)'!X199/'5.2.1 (incl tax)'!X198)*100</f>
        <v>48.639805552958777</v>
      </c>
      <c r="Y199" s="59">
        <f>('5.2.1 (tax amount)'!Y199/'5.2.1 (incl tax)'!Y198)*100</f>
        <v>45.087469487388113</v>
      </c>
      <c r="Z199" s="59">
        <f>('5.2.1 (tax amount)'!Z199/'5.2.1 (incl tax)'!Z198)*100</f>
        <v>43.534265875012586</v>
      </c>
      <c r="AA199" s="59">
        <f>('5.2.1 (tax amount)'!AA199/'5.2.1 (incl tax)'!AA198)*100</f>
        <v>46.309601567602876</v>
      </c>
      <c r="AB199" s="59">
        <f>('5.2.1 (tax amount)'!AB199/'5.2.1 (incl tax)'!AB198)*100</f>
        <v>46.982358402971222</v>
      </c>
      <c r="AC199" s="59">
        <f>('5.2.1 (tax amount)'!AC199/'5.2.1 (incl tax)'!AC198)*100</f>
        <v>50.263876251137404</v>
      </c>
      <c r="AD199" s="59">
        <f>('5.2.1 (tax amount)'!AD199/'5.2.1 (incl tax)'!AD198)*100</f>
        <v>47.286821705426355</v>
      </c>
      <c r="AE199" s="59">
        <f>('5.2.1 (tax amount)'!AE199/'5.2.1 (incl tax)'!AE198)*100</f>
        <v>52.320478102530579</v>
      </c>
      <c r="AF199" s="19">
        <f t="shared" si="4"/>
        <v>15</v>
      </c>
      <c r="AG199" s="19">
        <f t="shared" si="6"/>
        <v>28</v>
      </c>
    </row>
    <row r="200" spans="1:33" ht="13" x14ac:dyDescent="0.3">
      <c r="A200" s="62">
        <v>2014</v>
      </c>
      <c r="B200" s="60">
        <f t="shared" si="5"/>
        <v>41944</v>
      </c>
      <c r="C200" s="61" t="s">
        <v>15</v>
      </c>
      <c r="D200" s="59">
        <f>('5.2.1 (tax amount)'!D200/'5.2.1 (incl tax)'!D199)*100</f>
        <v>49.050069265782703</v>
      </c>
      <c r="E200" s="59">
        <f>('5.2.1 (tax amount)'!E200/'5.2.1 (incl tax)'!E199)*100</f>
        <v>50.004777830864789</v>
      </c>
      <c r="F200" s="59">
        <f>('5.2.1 (tax amount)'!F200/'5.2.1 (incl tax)'!F199)*100</f>
        <v>49.671437573138903</v>
      </c>
      <c r="G200" s="59">
        <f>('5.2.1 (tax amount)'!G200/'5.2.1 (incl tax)'!G199)*100</f>
        <v>51.422623178348367</v>
      </c>
      <c r="H200" s="59">
        <f>('5.2.1 (tax amount)'!H200/'5.2.1 (incl tax)'!H199)*100</f>
        <v>52.049015668943355</v>
      </c>
      <c r="I200" s="59">
        <f>('5.2.1 (tax amount)'!I200/'5.2.1 (incl tax)'!I199)*100</f>
        <v>51.852205461141878</v>
      </c>
      <c r="J200" s="59">
        <f>('5.2.1 (tax amount)'!J200/'5.2.1 (incl tax)'!J199)*100</f>
        <v>44.931848723363416</v>
      </c>
      <c r="K200" s="59">
        <f>('5.2.1 (tax amount)'!K200/'5.2.1 (incl tax)'!K199)*100</f>
        <v>54.627376768495985</v>
      </c>
      <c r="L200" s="59">
        <f>('5.2.1 (tax amount)'!L200/'5.2.1 (incl tax)'!L199)*100</f>
        <v>57.993705108546521</v>
      </c>
      <c r="M200" s="59">
        <f>('5.2.1 (tax amount)'!M200/'5.2.1 (incl tax)'!M199)*100</f>
        <v>42.724046140195206</v>
      </c>
      <c r="N200" s="59">
        <f>('5.2.1 (tax amount)'!N200/'5.2.1 (incl tax)'!N199)*100</f>
        <v>52.868514960197643</v>
      </c>
      <c r="O200" s="59">
        <f>('5.2.1 (tax amount)'!O200/'5.2.1 (incl tax)'!O199)*100</f>
        <v>48.294884653961887</v>
      </c>
      <c r="P200" s="59">
        <f>('5.2.1 (tax amount)'!P200/'5.2.1 (incl tax)'!P199)*100</f>
        <v>46.733419252503225</v>
      </c>
      <c r="Q200" s="59">
        <f>('5.2.1 (tax amount)'!Q200/'5.2.1 (incl tax)'!Q199)*100</f>
        <v>55.768081291093843</v>
      </c>
      <c r="R200" s="59">
        <f>('5.2.1 (tax amount)'!R200/'5.2.1 (incl tax)'!R199)*100</f>
        <v>62.232015638735071</v>
      </c>
      <c r="S200" s="59">
        <f>('5.2.1 (tax amount)'!S200/'5.2.1 (incl tax)'!S199)*100</f>
        <v>43.609406952965237</v>
      </c>
      <c r="T200" s="59">
        <f>('5.2.1 (tax amount)'!T200/'5.2.1 (incl tax)'!T199)*100</f>
        <v>49.402469135802477</v>
      </c>
      <c r="U200" s="59">
        <f>('5.2.1 (tax amount)'!U200/'5.2.1 (incl tax)'!U199)*100</f>
        <v>49.620484682213075</v>
      </c>
      <c r="V200" s="59">
        <f>('5.2.1 (tax amount)'!V200/'5.2.1 (incl tax)'!V199)*100</f>
        <v>47.703248126081107</v>
      </c>
      <c r="W200" s="59">
        <f>('5.2.1 (tax amount)'!W200/'5.2.1 (incl tax)'!W199)*100</f>
        <v>48.605739873804197</v>
      </c>
      <c r="X200" s="59">
        <f>('5.2.1 (tax amount)'!X200/'5.2.1 (incl tax)'!X199)*100</f>
        <v>49.332323136660669</v>
      </c>
      <c r="Y200" s="59">
        <f>('5.2.1 (tax amount)'!Y200/'5.2.1 (incl tax)'!Y199)*100</f>
        <v>46.160258414087735</v>
      </c>
      <c r="Z200" s="59">
        <f>('5.2.1 (tax amount)'!Z200/'5.2.1 (incl tax)'!Z199)*100</f>
        <v>44.715278498081112</v>
      </c>
      <c r="AA200" s="59">
        <f>('5.2.1 (tax amount)'!AA200/'5.2.1 (incl tax)'!AA199)*100</f>
        <v>46.313851817763464</v>
      </c>
      <c r="AB200" s="59">
        <f>('5.2.1 (tax amount)'!AB200/'5.2.1 (incl tax)'!AB199)*100</f>
        <v>48.147357180993062</v>
      </c>
      <c r="AC200" s="59">
        <f>('5.2.1 (tax amount)'!AC200/'5.2.1 (incl tax)'!AC199)*100</f>
        <v>51.384730538922149</v>
      </c>
      <c r="AD200" s="59">
        <f>('5.2.1 (tax amount)'!AD200/'5.2.1 (incl tax)'!AD199)*100</f>
        <v>48.119061469846812</v>
      </c>
      <c r="AE200" s="59">
        <f>('5.2.1 (tax amount)'!AE200/'5.2.1 (incl tax)'!AE199)*100</f>
        <v>54.878161771518577</v>
      </c>
      <c r="AF200" s="19">
        <f t="shared" si="4"/>
        <v>15</v>
      </c>
      <c r="AG200" s="19">
        <f t="shared" si="6"/>
        <v>28</v>
      </c>
    </row>
    <row r="201" spans="1:33" ht="13" x14ac:dyDescent="0.3">
      <c r="A201" s="62">
        <v>2014</v>
      </c>
      <c r="B201" s="60">
        <f t="shared" si="5"/>
        <v>41974</v>
      </c>
      <c r="C201" s="61" t="s">
        <v>29</v>
      </c>
      <c r="D201" s="59">
        <f>('5.2.1 (tax amount)'!D201/'5.2.1 (incl tax)'!D200)*100</f>
        <v>51.742367029884562</v>
      </c>
      <c r="E201" s="59">
        <f>('5.2.1 (tax amount)'!E201/'5.2.1 (incl tax)'!E200)*100</f>
        <v>51.705292986539831</v>
      </c>
      <c r="F201" s="59">
        <f>('5.2.1 (tax amount)'!F201/'5.2.1 (incl tax)'!F200)*100</f>
        <v>51.825951825951819</v>
      </c>
      <c r="G201" s="59">
        <f>('5.2.1 (tax amount)'!G201/'5.2.1 (incl tax)'!G200)*100</f>
        <v>53.136497424576888</v>
      </c>
      <c r="H201" s="59">
        <f>('5.2.1 (tax amount)'!H201/'5.2.1 (incl tax)'!H200)*100</f>
        <v>55.019728189390612</v>
      </c>
      <c r="I201" s="59">
        <f>('5.2.1 (tax amount)'!I201/'5.2.1 (incl tax)'!I200)*100</f>
        <v>54.872329338196977</v>
      </c>
      <c r="J201" s="59">
        <f>('5.2.1 (tax amount)'!J201/'5.2.1 (incl tax)'!J200)*100</f>
        <v>46.368199979510294</v>
      </c>
      <c r="K201" s="59">
        <f>('5.2.1 (tax amount)'!K201/'5.2.1 (incl tax)'!K200)*100</f>
        <v>56.534199465036309</v>
      </c>
      <c r="L201" s="59">
        <f>('5.2.1 (tax amount)'!L201/'5.2.1 (incl tax)'!L200)*100</f>
        <v>60.11807991785745</v>
      </c>
      <c r="M201" s="59">
        <f>('5.2.1 (tax amount)'!M201/'5.2.1 (incl tax)'!M200)*100</f>
        <v>45.072289156626496</v>
      </c>
      <c r="N201" s="59">
        <f>('5.2.1 (tax amount)'!N201/'5.2.1 (incl tax)'!N200)*100</f>
        <v>55.56546734066805</v>
      </c>
      <c r="O201" s="59">
        <f>('5.2.1 (tax amount)'!O201/'5.2.1 (incl tax)'!O200)*100</f>
        <v>50.765696784073512</v>
      </c>
      <c r="P201" s="59">
        <f>('5.2.1 (tax amount)'!P201/'5.2.1 (incl tax)'!P200)*100</f>
        <v>49.27913279132791</v>
      </c>
      <c r="Q201" s="59">
        <f>('5.2.1 (tax amount)'!Q201/'5.2.1 (incl tax)'!Q200)*100</f>
        <v>58.307562552712952</v>
      </c>
      <c r="R201" s="59">
        <f>('5.2.1 (tax amount)'!R201/'5.2.1 (incl tax)'!R200)*100</f>
        <v>64.024763635724497</v>
      </c>
      <c r="S201" s="59">
        <f>('5.2.1 (tax amount)'!S201/'5.2.1 (incl tax)'!S200)*100</f>
        <v>45.02981029810298</v>
      </c>
      <c r="T201" s="59">
        <f>('5.2.1 (tax amount)'!T201/'5.2.1 (incl tax)'!T200)*100</f>
        <v>51.278259032326226</v>
      </c>
      <c r="U201" s="59">
        <f>('5.2.1 (tax amount)'!U201/'5.2.1 (incl tax)'!U200)*100</f>
        <v>51.184742824118665</v>
      </c>
      <c r="V201" s="59">
        <f>('5.2.1 (tax amount)'!V201/'5.2.1 (incl tax)'!V200)*100</f>
        <v>49.079384243887716</v>
      </c>
      <c r="W201" s="59">
        <f>('5.2.1 (tax amount)'!W201/'5.2.1 (incl tax)'!W200)*100</f>
        <v>51.282335960919276</v>
      </c>
      <c r="X201" s="59">
        <f>('5.2.1 (tax amount)'!X201/'5.2.1 (incl tax)'!X200)*100</f>
        <v>51.582114327212366</v>
      </c>
      <c r="Y201" s="59">
        <f>('5.2.1 (tax amount)'!Y201/'5.2.1 (incl tax)'!Y200)*100</f>
        <v>47.757723397187469</v>
      </c>
      <c r="Z201" s="59">
        <f>('5.2.1 (tax amount)'!Z201/'5.2.1 (incl tax)'!Z200)*100</f>
        <v>46.407185628742518</v>
      </c>
      <c r="AA201" s="59">
        <f>('5.2.1 (tax amount)'!AA201/'5.2.1 (incl tax)'!AA200)*100</f>
        <v>46.317057351987408</v>
      </c>
      <c r="AB201" s="59">
        <f>('5.2.1 (tax amount)'!AB201/'5.2.1 (incl tax)'!AB200)*100</f>
        <v>49.675687765600543</v>
      </c>
      <c r="AC201" s="59">
        <f>('5.2.1 (tax amount)'!AC201/'5.2.1 (incl tax)'!AC200)*100</f>
        <v>53.832734735761932</v>
      </c>
      <c r="AD201" s="59">
        <f>('5.2.1 (tax amount)'!AD201/'5.2.1 (incl tax)'!AD200)*100</f>
        <v>49.281376518218622</v>
      </c>
      <c r="AE201" s="59">
        <f>('5.2.1 (tax amount)'!AE201/'5.2.1 (incl tax)'!AE200)*100</f>
        <v>56.81951793062904</v>
      </c>
      <c r="AF201" s="19">
        <f t="shared" si="4"/>
        <v>15</v>
      </c>
      <c r="AG201" s="19">
        <f t="shared" si="6"/>
        <v>28</v>
      </c>
    </row>
    <row r="202" spans="1:33" ht="13" x14ac:dyDescent="0.3">
      <c r="A202" s="62">
        <v>2015</v>
      </c>
      <c r="B202" s="60">
        <f t="shared" si="5"/>
        <v>42005</v>
      </c>
      <c r="C202" s="61" t="s">
        <v>14</v>
      </c>
      <c r="D202" s="59">
        <f>('5.2.1 (tax amount)'!D202/'5.2.1 (incl tax)'!D201)*100</f>
        <v>53.707786932807245</v>
      </c>
      <c r="E202" s="59">
        <f>('5.2.1 (tax amount)'!E202/'5.2.1 (incl tax)'!E201)*100</f>
        <v>54.476782937125087</v>
      </c>
      <c r="F202" s="59">
        <f>('5.2.1 (tax amount)'!F202/'5.2.1 (incl tax)'!F201)*100</f>
        <v>54.179275800897429</v>
      </c>
      <c r="G202" s="59">
        <f>('5.2.1 (tax amount)'!G202/'5.2.1 (incl tax)'!G201)*100</f>
        <v>55.233830845771138</v>
      </c>
      <c r="H202" s="59">
        <f>('5.2.1 (tax amount)'!H202/'5.2.1 (incl tax)'!H201)*100</f>
        <v>59.323385351406763</v>
      </c>
      <c r="I202" s="59">
        <f>('5.2.1 (tax amount)'!I202/'5.2.1 (incl tax)'!I201)*100</f>
        <v>57.199100112485944</v>
      </c>
      <c r="J202" s="59">
        <f>('5.2.1 (tax amount)'!J202/'5.2.1 (incl tax)'!J201)*100</f>
        <v>48.356333445528996</v>
      </c>
      <c r="K202" s="59">
        <f>('5.2.1 (tax amount)'!K202/'5.2.1 (incl tax)'!K201)*100</f>
        <v>59.62935663893861</v>
      </c>
      <c r="L202" s="59">
        <f>('5.2.1 (tax amount)'!L202/'5.2.1 (incl tax)'!L201)*100</f>
        <v>62.517340238601683</v>
      </c>
      <c r="M202" s="59">
        <f>('5.2.1 (tax amount)'!M202/'5.2.1 (incl tax)'!M201)*100</f>
        <v>48.590814196242171</v>
      </c>
      <c r="N202" s="59">
        <f>('5.2.1 (tax amount)'!N202/'5.2.1 (incl tax)'!N201)*100</f>
        <v>58.159666559794807</v>
      </c>
      <c r="O202" s="59">
        <f>('5.2.1 (tax amount)'!O202/'5.2.1 (incl tax)'!O201)*100</f>
        <v>53.868613138686129</v>
      </c>
      <c r="P202" s="59">
        <f>('5.2.1 (tax amount)'!P202/'5.2.1 (incl tax)'!P201)*100</f>
        <v>51.444536915943409</v>
      </c>
      <c r="Q202" s="59">
        <f>('5.2.1 (tax amount)'!Q202/'5.2.1 (incl tax)'!Q201)*100</f>
        <v>59.467544122046064</v>
      </c>
      <c r="R202" s="59">
        <f>('5.2.1 (tax amount)'!R202/'5.2.1 (incl tax)'!R201)*100</f>
        <v>66.690349072587139</v>
      </c>
      <c r="S202" s="59">
        <f>('5.2.1 (tax amount)'!S202/'5.2.1 (incl tax)'!S201)*100</f>
        <v>48.242811501597444</v>
      </c>
      <c r="T202" s="59">
        <f>('5.2.1 (tax amount)'!T202/'5.2.1 (incl tax)'!T201)*100</f>
        <v>54.114742534681405</v>
      </c>
      <c r="U202" s="59">
        <f>('5.2.1 (tax amount)'!U202/'5.2.1 (incl tax)'!U201)*100</f>
        <v>54.644396551724128</v>
      </c>
      <c r="V202" s="59">
        <f>('5.2.1 (tax amount)'!V202/'5.2.1 (incl tax)'!V201)*100</f>
        <v>51.270805218173642</v>
      </c>
      <c r="W202" s="59">
        <f>('5.2.1 (tax amount)'!W202/'5.2.1 (incl tax)'!W201)*100</f>
        <v>53.803226980468274</v>
      </c>
      <c r="X202" s="59">
        <f>('5.2.1 (tax amount)'!X202/'5.2.1 (incl tax)'!X201)*100</f>
        <v>52.805622767599957</v>
      </c>
      <c r="Y202" s="59">
        <f>('5.2.1 (tax amount)'!Y202/'5.2.1 (incl tax)'!Y201)*100</f>
        <v>50.182615047479906</v>
      </c>
      <c r="Z202" s="59">
        <f>('5.2.1 (tax amount)'!Z202/'5.2.1 (incl tax)'!Z201)*100</f>
        <v>48.626306831996111</v>
      </c>
      <c r="AA202" s="59">
        <f>('5.2.1 (tax amount)'!AA202/'5.2.1 (incl tax)'!AA201)*100</f>
        <v>46.548773531089566</v>
      </c>
      <c r="AB202" s="59">
        <f>('5.2.1 (tax amount)'!AB202/'5.2.1 (incl tax)'!AB201)*100</f>
        <v>51.537986411365047</v>
      </c>
      <c r="AC202" s="59">
        <f>('5.2.1 (tax amount)'!AC202/'5.2.1 (incl tax)'!AC201)*100</f>
        <v>55.911712511091395</v>
      </c>
      <c r="AD202" s="59">
        <f>('5.2.1 (tax amount)'!AD202/'5.2.1 (incl tax)'!AD201)*100</f>
        <v>50.58974908856959</v>
      </c>
      <c r="AE202" s="59">
        <f>('5.2.1 (tax amount)'!AE202/'5.2.1 (incl tax)'!AE201)*100</f>
        <v>60.518979197941235</v>
      </c>
      <c r="AF202" s="19">
        <f t="shared" ref="AF202:AF265" si="7">RANK(R202,D202:R202,1)</f>
        <v>15</v>
      </c>
      <c r="AG202" s="19">
        <f t="shared" si="6"/>
        <v>28</v>
      </c>
    </row>
    <row r="203" spans="1:33" ht="13" x14ac:dyDescent="0.3">
      <c r="A203" s="62">
        <v>2015</v>
      </c>
      <c r="B203" s="60">
        <f t="shared" ref="B203:B266" si="8">DATE(YEAR(B202),MONTH(B202)+1,1)</f>
        <v>42036</v>
      </c>
      <c r="C203" s="61" t="s">
        <v>46</v>
      </c>
      <c r="D203" s="59">
        <f>('5.2.1 (tax amount)'!D203/'5.2.1 (incl tax)'!D202)*100</f>
        <v>52.341824157764997</v>
      </c>
      <c r="E203" s="59">
        <f>('5.2.1 (tax amount)'!E203/'5.2.1 (incl tax)'!E202)*100</f>
        <v>53.931034482758619</v>
      </c>
      <c r="F203" s="59">
        <f>('5.2.1 (tax amount)'!F203/'5.2.1 (incl tax)'!F202)*100</f>
        <v>52.002053388090353</v>
      </c>
      <c r="G203" s="59">
        <f>('5.2.1 (tax amount)'!G203/'5.2.1 (incl tax)'!G202)*100</f>
        <v>54.841376459646582</v>
      </c>
      <c r="H203" s="59">
        <f>('5.2.1 (tax amount)'!H203/'5.2.1 (incl tax)'!H202)*100</f>
        <v>57.356295620437962</v>
      </c>
      <c r="I203" s="59">
        <f>('5.2.1 (tax amount)'!I203/'5.2.1 (incl tax)'!I202)*100</f>
        <v>54.913552704963756</v>
      </c>
      <c r="J203" s="59">
        <f>('5.2.1 (tax amount)'!J203/'5.2.1 (incl tax)'!J202)*100</f>
        <v>47.962491317434583</v>
      </c>
      <c r="K203" s="59">
        <f>('5.2.1 (tax amount)'!K203/'5.2.1 (incl tax)'!K202)*100</f>
        <v>60.664097914777869</v>
      </c>
      <c r="L203" s="59">
        <f>('5.2.1 (tax amount)'!L203/'5.2.1 (incl tax)'!L202)*100</f>
        <v>61.389230623639634</v>
      </c>
      <c r="M203" s="59">
        <f>('5.2.1 (tax amount)'!M203/'5.2.1 (incl tax)'!M202)*100</f>
        <v>46.31215646171546</v>
      </c>
      <c r="N203" s="59">
        <f>('5.2.1 (tax amount)'!N203/'5.2.1 (incl tax)'!N202)*100</f>
        <v>55.916030534351144</v>
      </c>
      <c r="O203" s="59">
        <f>('5.2.1 (tax amount)'!O203/'5.2.1 (incl tax)'!O202)*100</f>
        <v>51.979921918572238</v>
      </c>
      <c r="P203" s="59">
        <f>('5.2.1 (tax amount)'!P203/'5.2.1 (incl tax)'!P202)*100</f>
        <v>49.616066154754876</v>
      </c>
      <c r="Q203" s="59">
        <f>('5.2.1 (tax amount)'!Q203/'5.2.1 (incl tax)'!Q202)*100</f>
        <v>56.764965219947094</v>
      </c>
      <c r="R203" s="59">
        <f>('5.2.1 (tax amount)'!R203/'5.2.1 (incl tax)'!R202)*100</f>
        <v>67.231728251353786</v>
      </c>
      <c r="S203" s="59">
        <f>('5.2.1 (tax amount)'!S203/'5.2.1 (incl tax)'!S202)*100</f>
        <v>48.069275176395131</v>
      </c>
      <c r="T203" s="59">
        <f>('5.2.1 (tax amount)'!T203/'5.2.1 (incl tax)'!T202)*100</f>
        <v>52.530747398297073</v>
      </c>
      <c r="U203" s="59">
        <f>('5.2.1 (tax amount)'!U203/'5.2.1 (incl tax)'!U202)*100</f>
        <v>54.218889883616839</v>
      </c>
      <c r="V203" s="59">
        <f>('5.2.1 (tax amount)'!V203/'5.2.1 (incl tax)'!V202)*100</f>
        <v>53.041155760592453</v>
      </c>
      <c r="W203" s="59">
        <f>('5.2.1 (tax amount)'!W203/'5.2.1 (incl tax)'!W202)*100</f>
        <v>52.102065613608751</v>
      </c>
      <c r="X203" s="59">
        <f>('5.2.1 (tax amount)'!X203/'5.2.1 (incl tax)'!X202)*100</f>
        <v>51.851013245782859</v>
      </c>
      <c r="Y203" s="59">
        <f>('5.2.1 (tax amount)'!Y203/'5.2.1 (incl tax)'!Y202)*100</f>
        <v>50.102040816326543</v>
      </c>
      <c r="Z203" s="59">
        <f>('5.2.1 (tax amount)'!Z203/'5.2.1 (incl tax)'!Z202)*100</f>
        <v>49.086669257675872</v>
      </c>
      <c r="AA203" s="59">
        <f>('5.2.1 (tax amount)'!AA203/'5.2.1 (incl tax)'!AA202)*100</f>
        <v>49.022834807652742</v>
      </c>
      <c r="AB203" s="59">
        <f>('5.2.1 (tax amount)'!AB203/'5.2.1 (incl tax)'!AB202)*100</f>
        <v>51.441942828231724</v>
      </c>
      <c r="AC203" s="59">
        <f>('5.2.1 (tax amount)'!AC203/'5.2.1 (incl tax)'!AC202)*100</f>
        <v>54.449739554471911</v>
      </c>
      <c r="AD203" s="59">
        <f>('5.2.1 (tax amount)'!AD203/'5.2.1 (incl tax)'!AD202)*100</f>
        <v>53.114793758316203</v>
      </c>
      <c r="AE203" s="59">
        <f>('5.2.1 (tax amount)'!AE203/'5.2.1 (incl tax)'!AE202)*100</f>
        <v>61.499481745940344</v>
      </c>
      <c r="AF203" s="19">
        <f t="shared" si="7"/>
        <v>15</v>
      </c>
      <c r="AG203" s="19">
        <f t="shared" si="6"/>
        <v>28</v>
      </c>
    </row>
    <row r="204" spans="1:33" ht="13" x14ac:dyDescent="0.3">
      <c r="A204" s="62">
        <v>2015</v>
      </c>
      <c r="B204" s="60">
        <f t="shared" si="8"/>
        <v>42064</v>
      </c>
      <c r="C204" s="61" t="s">
        <v>17</v>
      </c>
      <c r="D204" s="59">
        <f>('5.2.1 (tax amount)'!D204/'5.2.1 (incl tax)'!D203)*100</f>
        <v>51.70345489443379</v>
      </c>
      <c r="E204" s="59">
        <f>('5.2.1 (tax amount)'!E204/'5.2.1 (incl tax)'!E203)*100</f>
        <v>52.755267423014587</v>
      </c>
      <c r="F204" s="59">
        <f>('5.2.1 (tax amount)'!F204/'5.2.1 (incl tax)'!F203)*100</f>
        <v>51.54780771262547</v>
      </c>
      <c r="G204" s="59">
        <f>('5.2.1 (tax amount)'!G204/'5.2.1 (incl tax)'!G203)*100</f>
        <v>53.284671532846716</v>
      </c>
      <c r="H204" s="59">
        <f>('5.2.1 (tax amount)'!H204/'5.2.1 (incl tax)'!H203)*100</f>
        <v>56.091107787875302</v>
      </c>
      <c r="I204" s="59">
        <f>('5.2.1 (tax amount)'!I204/'5.2.1 (incl tax)'!I203)*100</f>
        <v>54.367487120778478</v>
      </c>
      <c r="J204" s="59">
        <f>('5.2.1 (tax amount)'!J204/'5.2.1 (incl tax)'!J203)*100</f>
        <v>46.695832373935069</v>
      </c>
      <c r="K204" s="59">
        <f>('5.2.1 (tax amount)'!K204/'5.2.1 (incl tax)'!K203)*100</f>
        <v>57.108927993090795</v>
      </c>
      <c r="L204" s="59">
        <f>('5.2.1 (tax amount)'!L204/'5.2.1 (incl tax)'!L203)*100</f>
        <v>60.105112279025327</v>
      </c>
      <c r="M204" s="59">
        <f>('5.2.1 (tax amount)'!M204/'5.2.1 (incl tax)'!M203)*100</f>
        <v>45.677402529664889</v>
      </c>
      <c r="N204" s="59">
        <f>('5.2.1 (tax amount)'!N204/'5.2.1 (incl tax)'!N203)*100</f>
        <v>55.249457700650758</v>
      </c>
      <c r="O204" s="59">
        <f>('5.2.1 (tax amount)'!O204/'5.2.1 (incl tax)'!O203)*100</f>
        <v>51.302172182417834</v>
      </c>
      <c r="P204" s="59">
        <f>('5.2.1 (tax amount)'!P204/'5.2.1 (incl tax)'!P203)*100</f>
        <v>48.572448251249114</v>
      </c>
      <c r="Q204" s="59">
        <f>('5.2.1 (tax amount)'!Q204/'5.2.1 (incl tax)'!Q203)*100</f>
        <v>56.915257550581565</v>
      </c>
      <c r="R204" s="59">
        <f>('5.2.1 (tax amount)'!R204/'5.2.1 (incl tax)'!R203)*100</f>
        <v>65.689185242874075</v>
      </c>
      <c r="S204" s="59">
        <f>('5.2.1 (tax amount)'!S204/'5.2.1 (incl tax)'!S203)*100</f>
        <v>44.781829049611481</v>
      </c>
      <c r="T204" s="59">
        <f>('5.2.1 (tax amount)'!T204/'5.2.1 (incl tax)'!T203)*100</f>
        <v>51.573964497041416</v>
      </c>
      <c r="U204" s="59">
        <f>('5.2.1 (tax amount)'!U204/'5.2.1 (incl tax)'!U203)*100</f>
        <v>52.341414812354699</v>
      </c>
      <c r="V204" s="59">
        <f>('5.2.1 (tax amount)'!V204/'5.2.1 (incl tax)'!V203)*100</f>
        <v>51.598993891484014</v>
      </c>
      <c r="W204" s="59">
        <f>('5.2.1 (tax amount)'!W204/'5.2.1 (incl tax)'!W203)*100</f>
        <v>50.275911708253354</v>
      </c>
      <c r="X204" s="59">
        <f>('5.2.1 (tax amount)'!X204/'5.2.1 (incl tax)'!X203)*100</f>
        <v>50.979504019929799</v>
      </c>
      <c r="Y204" s="59">
        <f>('5.2.1 (tax amount)'!Y204/'5.2.1 (incl tax)'!Y203)*100</f>
        <v>47.90144855763279</v>
      </c>
      <c r="Z204" s="59">
        <f>('5.2.1 (tax amount)'!Z204/'5.2.1 (incl tax)'!Z203)*100</f>
        <v>46.77076826983135</v>
      </c>
      <c r="AA204" s="59">
        <f>('5.2.1 (tax amount)'!AA204/'5.2.1 (incl tax)'!AA203)*100</f>
        <v>49.813759859772127</v>
      </c>
      <c r="AB204" s="59">
        <f>('5.2.1 (tax amount)'!AB204/'5.2.1 (incl tax)'!AB203)*100</f>
        <v>49.796371714179934</v>
      </c>
      <c r="AC204" s="59">
        <f>('5.2.1 (tax amount)'!AC204/'5.2.1 (incl tax)'!AC203)*100</f>
        <v>53.487070413075124</v>
      </c>
      <c r="AD204" s="59">
        <f>('5.2.1 (tax amount)'!AD204/'5.2.1 (incl tax)'!AD203)*100</f>
        <v>51.636671095542944</v>
      </c>
      <c r="AE204" s="59">
        <f>('5.2.1 (tax amount)'!AE204/'5.2.1 (incl tax)'!AE203)*100</f>
        <v>56.471264367816097</v>
      </c>
      <c r="AF204" s="19">
        <f t="shared" si="7"/>
        <v>15</v>
      </c>
      <c r="AG204" s="19">
        <f t="shared" si="6"/>
        <v>28</v>
      </c>
    </row>
    <row r="205" spans="1:33" ht="13" x14ac:dyDescent="0.3">
      <c r="A205" s="62">
        <v>2015</v>
      </c>
      <c r="B205" s="60">
        <f t="shared" si="8"/>
        <v>42095</v>
      </c>
      <c r="C205" s="61" t="s">
        <v>27</v>
      </c>
      <c r="D205" s="59">
        <f>('5.2.1 (tax amount)'!D205/'5.2.1 (incl tax)'!D204)*100</f>
        <v>52.439172013073474</v>
      </c>
      <c r="E205" s="59">
        <f>('5.2.1 (tax amount)'!E205/'5.2.1 (incl tax)'!E204)*100</f>
        <v>53.466386554621856</v>
      </c>
      <c r="F205" s="59">
        <f>('5.2.1 (tax amount)'!F205/'5.2.1 (incl tax)'!F204)*100</f>
        <v>52.409056765747394</v>
      </c>
      <c r="G205" s="59">
        <f>('5.2.1 (tax amount)'!G205/'5.2.1 (incl tax)'!G204)*100</f>
        <v>53.304860687411029</v>
      </c>
      <c r="H205" s="59">
        <f>('5.2.1 (tax amount)'!H205/'5.2.1 (incl tax)'!H204)*100</f>
        <v>57.186258471605512</v>
      </c>
      <c r="I205" s="59">
        <f>('5.2.1 (tax amount)'!I205/'5.2.1 (incl tax)'!I204)*100</f>
        <v>54.617925065482289</v>
      </c>
      <c r="J205" s="59">
        <f>('5.2.1 (tax amount)'!J205/'5.2.1 (incl tax)'!J204)*100</f>
        <v>46.916982431966936</v>
      </c>
      <c r="K205" s="59">
        <f>('5.2.1 (tax amount)'!K205/'5.2.1 (incl tax)'!K204)*100</f>
        <v>57.116944088775078</v>
      </c>
      <c r="L205" s="59">
        <f>('5.2.1 (tax amount)'!L205/'5.2.1 (incl tax)'!L204)*100</f>
        <v>60.857444967797747</v>
      </c>
      <c r="M205" s="59">
        <f>('5.2.1 (tax amount)'!M205/'5.2.1 (incl tax)'!M204)*100</f>
        <v>46.442244224422438</v>
      </c>
      <c r="N205" s="59">
        <f>('5.2.1 (tax amount)'!N205/'5.2.1 (incl tax)'!N204)*100</f>
        <v>56.161527488203653</v>
      </c>
      <c r="O205" s="59">
        <f>('5.2.1 (tax amount)'!O205/'5.2.1 (incl tax)'!O204)*100</f>
        <v>51.706873008648159</v>
      </c>
      <c r="P205" s="59">
        <f>('5.2.1 (tax amount)'!P205/'5.2.1 (incl tax)'!P204)*100</f>
        <v>49.24260639576822</v>
      </c>
      <c r="Q205" s="59">
        <f>('5.2.1 (tax amount)'!Q205/'5.2.1 (incl tax)'!Q204)*100</f>
        <v>56.631805297624872</v>
      </c>
      <c r="R205" s="59">
        <f>('5.2.1 (tax amount)'!R205/'5.2.1 (incl tax)'!R204)*100</f>
        <v>65.326970297449506</v>
      </c>
      <c r="S205" s="59">
        <f>('5.2.1 (tax amount)'!S205/'5.2.1 (incl tax)'!S204)*100</f>
        <v>45.188735769922104</v>
      </c>
      <c r="T205" s="59">
        <f>('5.2.1 (tax amount)'!T205/'5.2.1 (incl tax)'!T204)*100</f>
        <v>52.310426540284361</v>
      </c>
      <c r="U205" s="59">
        <f>('5.2.1 (tax amount)'!U205/'5.2.1 (incl tax)'!U204)*100</f>
        <v>52.353327495621713</v>
      </c>
      <c r="V205" s="59">
        <f>('5.2.1 (tax amount)'!V205/'5.2.1 (incl tax)'!V204)*100</f>
        <v>51.448161721243643</v>
      </c>
      <c r="W205" s="59">
        <f>('5.2.1 (tax amount)'!W205/'5.2.1 (incl tax)'!W204)*100</f>
        <v>52.253609541745135</v>
      </c>
      <c r="X205" s="59">
        <f>('5.2.1 (tax amount)'!X205/'5.2.1 (incl tax)'!X204)*100</f>
        <v>52.088535754824065</v>
      </c>
      <c r="Y205" s="59">
        <f>('5.2.1 (tax amount)'!Y205/'5.2.1 (incl tax)'!Y204)*100</f>
        <v>48.343466931381066</v>
      </c>
      <c r="Z205" s="59">
        <f>('5.2.1 (tax amount)'!Z205/'5.2.1 (incl tax)'!Z204)*100</f>
        <v>48.236971739694063</v>
      </c>
      <c r="AA205" s="59">
        <f>('5.2.1 (tax amount)'!AA205/'5.2.1 (incl tax)'!AA204)*100</f>
        <v>50.092764378478662</v>
      </c>
      <c r="AB205" s="59">
        <f>('5.2.1 (tax amount)'!AB205/'5.2.1 (incl tax)'!AB204)*100</f>
        <v>50.701476149810908</v>
      </c>
      <c r="AC205" s="59">
        <f>('5.2.1 (tax amount)'!AC205/'5.2.1 (incl tax)'!AC204)*100</f>
        <v>54.690527755613815</v>
      </c>
      <c r="AD205" s="59">
        <f>('5.2.1 (tax amount)'!AD205/'5.2.1 (incl tax)'!AD204)*100</f>
        <v>50.965702914666977</v>
      </c>
      <c r="AE205" s="59">
        <f>('5.2.1 (tax amount)'!AE205/'5.2.1 (incl tax)'!AE204)*100</f>
        <v>57.172605275335485</v>
      </c>
      <c r="AF205" s="19">
        <f t="shared" si="7"/>
        <v>15</v>
      </c>
      <c r="AG205" s="19">
        <f t="shared" si="6"/>
        <v>28</v>
      </c>
    </row>
    <row r="206" spans="1:33" ht="13" x14ac:dyDescent="0.3">
      <c r="A206" s="62">
        <v>2015</v>
      </c>
      <c r="B206" s="60">
        <f t="shared" si="8"/>
        <v>42125</v>
      </c>
      <c r="C206" s="61" t="s">
        <v>28</v>
      </c>
      <c r="D206" s="59">
        <f>('5.2.1 (tax amount)'!D206/'5.2.1 (incl tax)'!D205)*100</f>
        <v>51.466635503096867</v>
      </c>
      <c r="E206" s="59">
        <f>('5.2.1 (tax amount)'!E206/'5.2.1 (incl tax)'!E205)*100</f>
        <v>53.013839643143093</v>
      </c>
      <c r="F206" s="59">
        <f>('5.2.1 (tax amount)'!F206/'5.2.1 (incl tax)'!F205)*100</f>
        <v>50.809225166902685</v>
      </c>
      <c r="G206" s="59">
        <f>('5.2.1 (tax amount)'!G206/'5.2.1 (incl tax)'!G205)*100</f>
        <v>55.973317161916313</v>
      </c>
      <c r="H206" s="59">
        <f>('5.2.1 (tax amount)'!H206/'5.2.1 (incl tax)'!H205)*100</f>
        <v>55.617476593847528</v>
      </c>
      <c r="I206" s="59">
        <f>('5.2.1 (tax amount)'!I206/'5.2.1 (incl tax)'!I205)*100</f>
        <v>53.118209474141686</v>
      </c>
      <c r="J206" s="59">
        <f>('5.2.1 (tax amount)'!J206/'5.2.1 (incl tax)'!J205)*100</f>
        <v>46.073240679461726</v>
      </c>
      <c r="K206" s="59">
        <f>('5.2.1 (tax amount)'!K206/'5.2.1 (incl tax)'!K205)*100</f>
        <v>55.963020030816644</v>
      </c>
      <c r="L206" s="59">
        <f>('5.2.1 (tax amount)'!L206/'5.2.1 (incl tax)'!L205)*100</f>
        <v>59.669789444392926</v>
      </c>
      <c r="M206" s="59">
        <f>('5.2.1 (tax amount)'!M206/'5.2.1 (incl tax)'!M205)*100</f>
        <v>45.228791125677539</v>
      </c>
      <c r="N206" s="59">
        <f>('5.2.1 (tax amount)'!N206/'5.2.1 (incl tax)'!N205)*100</f>
        <v>54.70748584608932</v>
      </c>
      <c r="O206" s="59">
        <f>('5.2.1 (tax amount)'!O206/'5.2.1 (incl tax)'!O205)*100</f>
        <v>50.881057268722465</v>
      </c>
      <c r="P206" s="59">
        <f>('5.2.1 (tax amount)'!P206/'5.2.1 (incl tax)'!P205)*100</f>
        <v>47.924053528537122</v>
      </c>
      <c r="Q206" s="59">
        <f>('5.2.1 (tax amount)'!Q206/'5.2.1 (incl tax)'!Q205)*100</f>
        <v>55.636743215031316</v>
      </c>
      <c r="R206" s="59">
        <f>('5.2.1 (tax amount)'!R206/'5.2.1 (incl tax)'!R205)*100</f>
        <v>64.572113710553907</v>
      </c>
      <c r="S206" s="59">
        <f>('5.2.1 (tax amount)'!S206/'5.2.1 (incl tax)'!S205)*100</f>
        <v>44.205811416101987</v>
      </c>
      <c r="T206" s="59">
        <f>('5.2.1 (tax amount)'!T206/'5.2.1 (incl tax)'!T205)*100</f>
        <v>51.923908344141815</v>
      </c>
      <c r="U206" s="59">
        <f>('5.2.1 (tax amount)'!U206/'5.2.1 (incl tax)'!U205)*100</f>
        <v>51.523516296846807</v>
      </c>
      <c r="V206" s="59">
        <f>('5.2.1 (tax amount)'!V206/'5.2.1 (incl tax)'!V205)*100</f>
        <v>50.682574280142248</v>
      </c>
      <c r="W206" s="59">
        <f>('5.2.1 (tax amount)'!W206/'5.2.1 (incl tax)'!W205)*100</f>
        <v>50.83124028226289</v>
      </c>
      <c r="X206" s="59">
        <f>('5.2.1 (tax amount)'!X206/'5.2.1 (incl tax)'!X205)*100</f>
        <v>50.60535377096523</v>
      </c>
      <c r="Y206" s="59">
        <f>('5.2.1 (tax amount)'!Y206/'5.2.1 (incl tax)'!Y205)*100</f>
        <v>48.145427836944542</v>
      </c>
      <c r="Z206" s="59">
        <f>('5.2.1 (tax amount)'!Z206/'5.2.1 (incl tax)'!Z205)*100</f>
        <v>46.153846153846153</v>
      </c>
      <c r="AA206" s="59">
        <f>('5.2.1 (tax amount)'!AA206/'5.2.1 (incl tax)'!AA205)*100</f>
        <v>50.360262008733628</v>
      </c>
      <c r="AB206" s="59">
        <f>('5.2.1 (tax amount)'!AB206/'5.2.1 (incl tax)'!AB205)*100</f>
        <v>49.964089059133357</v>
      </c>
      <c r="AC206" s="59">
        <f>('5.2.1 (tax amount)'!AC206/'5.2.1 (incl tax)'!AC205)*100</f>
        <v>52.362707535121324</v>
      </c>
      <c r="AD206" s="59">
        <f>('5.2.1 (tax amount)'!AD206/'5.2.1 (incl tax)'!AD205)*100</f>
        <v>50.113301608882843</v>
      </c>
      <c r="AE206" s="59">
        <f>('5.2.1 (tax amount)'!AE206/'5.2.1 (incl tax)'!AE205)*100</f>
        <v>55.392371766768953</v>
      </c>
      <c r="AF206" s="19">
        <f t="shared" si="7"/>
        <v>15</v>
      </c>
      <c r="AG206" s="19">
        <f t="shared" si="6"/>
        <v>28</v>
      </c>
    </row>
    <row r="207" spans="1:33" ht="13" x14ac:dyDescent="0.3">
      <c r="A207" s="62">
        <v>2015</v>
      </c>
      <c r="B207" s="60">
        <f t="shared" si="8"/>
        <v>42156</v>
      </c>
      <c r="C207" s="61" t="s">
        <v>29</v>
      </c>
      <c r="D207" s="59">
        <f>('5.2.1 (tax amount)'!D207/'5.2.1 (incl tax)'!D206)*100</f>
        <v>51.12196256249274</v>
      </c>
      <c r="E207" s="59">
        <f>('5.2.1 (tax amount)'!E207/'5.2.1 (incl tax)'!E206)*100</f>
        <v>52.91150848234755</v>
      </c>
      <c r="F207" s="59">
        <f>('5.2.1 (tax amount)'!F207/'5.2.1 (incl tax)'!F206)*100</f>
        <v>51.402836732581015</v>
      </c>
      <c r="G207" s="59">
        <f>('5.2.1 (tax amount)'!G207/'5.2.1 (incl tax)'!G206)*100</f>
        <v>55.716878402903816</v>
      </c>
      <c r="H207" s="59">
        <f>('5.2.1 (tax amount)'!H207/'5.2.1 (incl tax)'!H206)*100</f>
        <v>56.242175941732107</v>
      </c>
      <c r="I207" s="59">
        <f>('5.2.1 (tax amount)'!I207/'5.2.1 (incl tax)'!I206)*100</f>
        <v>53.871003676061044</v>
      </c>
      <c r="J207" s="59">
        <f>('5.2.1 (tax amount)'!J207/'5.2.1 (incl tax)'!J206)*100</f>
        <v>46.116235137237467</v>
      </c>
      <c r="K207" s="59">
        <f>('5.2.1 (tax amount)'!K207/'5.2.1 (incl tax)'!K206)*100</f>
        <v>55.967375593640313</v>
      </c>
      <c r="L207" s="59">
        <f>('5.2.1 (tax amount)'!L207/'5.2.1 (incl tax)'!L206)*100</f>
        <v>59.911852963240811</v>
      </c>
      <c r="M207" s="59">
        <f>('5.2.1 (tax amount)'!M207/'5.2.1 (incl tax)'!M206)*100</f>
        <v>45.367778060575212</v>
      </c>
      <c r="N207" s="59">
        <f>('5.2.1 (tax amount)'!N207/'5.2.1 (incl tax)'!N206)*100</f>
        <v>54.934803349941696</v>
      </c>
      <c r="O207" s="59">
        <f>('5.2.1 (tax amount)'!O207/'5.2.1 (incl tax)'!O206)*100</f>
        <v>50.70438036539732</v>
      </c>
      <c r="P207" s="59">
        <f>('5.2.1 (tax amount)'!P207/'5.2.1 (incl tax)'!P206)*100</f>
        <v>48.350623615806036</v>
      </c>
      <c r="Q207" s="59">
        <f>('5.2.1 (tax amount)'!Q207/'5.2.1 (incl tax)'!Q206)*100</f>
        <v>56.334411261175575</v>
      </c>
      <c r="R207" s="59">
        <f>('5.2.1 (tax amount)'!R207/'5.2.1 (incl tax)'!R206)*100</f>
        <v>64.463458061537764</v>
      </c>
      <c r="S207" s="59">
        <f>('5.2.1 (tax amount)'!S207/'5.2.1 (incl tax)'!S206)*100</f>
        <v>44.095665171898361</v>
      </c>
      <c r="T207" s="59">
        <f>('5.2.1 (tax amount)'!T207/'5.2.1 (incl tax)'!T206)*100</f>
        <v>52.251655629139073</v>
      </c>
      <c r="U207" s="59">
        <f>('5.2.1 (tax amount)'!U207/'5.2.1 (incl tax)'!U206)*100</f>
        <v>51.486731322604705</v>
      </c>
      <c r="V207" s="59">
        <f>('5.2.1 (tax amount)'!V207/'5.2.1 (incl tax)'!V206)*100</f>
        <v>50.618556701030926</v>
      </c>
      <c r="W207" s="59">
        <f>('5.2.1 (tax amount)'!W207/'5.2.1 (incl tax)'!W206)*100</f>
        <v>51.01498308361527</v>
      </c>
      <c r="X207" s="59">
        <f>('5.2.1 (tax amount)'!X207/'5.2.1 (incl tax)'!X206)*100</f>
        <v>50.62009329844124</v>
      </c>
      <c r="Y207" s="59">
        <f>('5.2.1 (tax amount)'!Y207/'5.2.1 (incl tax)'!Y206)*100</f>
        <v>47.872210706011465</v>
      </c>
      <c r="Z207" s="59">
        <f>('5.2.1 (tax amount)'!Z207/'5.2.1 (incl tax)'!Z206)*100</f>
        <v>45.207555970149258</v>
      </c>
      <c r="AA207" s="59">
        <f>('5.2.1 (tax amount)'!AA207/'5.2.1 (incl tax)'!AA206)*100</f>
        <v>50.367526055951728</v>
      </c>
      <c r="AB207" s="59">
        <f>('5.2.1 (tax amount)'!AB207/'5.2.1 (incl tax)'!AB206)*100</f>
        <v>49.389432958529802</v>
      </c>
      <c r="AC207" s="59">
        <f>('5.2.1 (tax amount)'!AC207/'5.2.1 (incl tax)'!AC206)*100</f>
        <v>53.053350970017632</v>
      </c>
      <c r="AD207" s="59">
        <f>('5.2.1 (tax amount)'!AD207/'5.2.1 (incl tax)'!AD206)*100</f>
        <v>50.612575127138236</v>
      </c>
      <c r="AE207" s="59">
        <f>('5.2.1 (tax amount)'!AE207/'5.2.1 (incl tax)'!AE206)*100</f>
        <v>55.781858653311076</v>
      </c>
      <c r="AF207" s="19">
        <f t="shared" si="7"/>
        <v>15</v>
      </c>
      <c r="AG207" s="19">
        <f t="shared" si="6"/>
        <v>28</v>
      </c>
    </row>
    <row r="208" spans="1:33" ht="13" x14ac:dyDescent="0.3">
      <c r="A208" s="62">
        <v>2015</v>
      </c>
      <c r="B208" s="60">
        <f t="shared" si="8"/>
        <v>42186</v>
      </c>
      <c r="C208" s="61" t="s">
        <v>27</v>
      </c>
      <c r="D208" s="59">
        <f>('5.2.1 (tax amount)'!D208/'5.2.1 (incl tax)'!D207)*100</f>
        <v>52.220595412396285</v>
      </c>
      <c r="E208" s="59">
        <f>('5.2.1 (tax amount)'!E208/'5.2.1 (incl tax)'!E207)*100</f>
        <v>54.006006006006004</v>
      </c>
      <c r="F208" s="59">
        <f>('5.2.1 (tax amount)'!F208/'5.2.1 (incl tax)'!F207)*100</f>
        <v>52.04169353105523</v>
      </c>
      <c r="G208" s="59">
        <f>('5.2.1 (tax amount)'!G208/'5.2.1 (incl tax)'!G207)*100</f>
        <v>56.084930088037289</v>
      </c>
      <c r="H208" s="59">
        <f>('5.2.1 (tax amount)'!H208/'5.2.1 (incl tax)'!H207)*100</f>
        <v>57.207207207207198</v>
      </c>
      <c r="I208" s="59">
        <f>('5.2.1 (tax amount)'!I208/'5.2.1 (incl tax)'!I207)*100</f>
        <v>54.679005205320998</v>
      </c>
      <c r="J208" s="59">
        <f>('5.2.1 (tax amount)'!J208/'5.2.1 (incl tax)'!J207)*100</f>
        <v>46.222020224974443</v>
      </c>
      <c r="K208" s="59">
        <f>('5.2.1 (tax amount)'!K208/'5.2.1 (incl tax)'!K207)*100</f>
        <v>57.108850898074017</v>
      </c>
      <c r="L208" s="59">
        <f>('5.2.1 (tax amount)'!L208/'5.2.1 (incl tax)'!L207)*100</f>
        <v>60.516391064693941</v>
      </c>
      <c r="M208" s="59">
        <f>('5.2.1 (tax amount)'!M208/'5.2.1 (incl tax)'!M207)*100</f>
        <v>46.451526513122658</v>
      </c>
      <c r="N208" s="59">
        <f>('5.2.1 (tax amount)'!N208/'5.2.1 (incl tax)'!N207)*100</f>
        <v>55.606758832565284</v>
      </c>
      <c r="O208" s="59">
        <f>('5.2.1 (tax amount)'!O208/'5.2.1 (incl tax)'!O207)*100</f>
        <v>51.305140772825716</v>
      </c>
      <c r="P208" s="59">
        <f>('5.2.1 (tax amount)'!P208/'5.2.1 (incl tax)'!P207)*100</f>
        <v>49.113647401651292</v>
      </c>
      <c r="Q208" s="59">
        <f>('5.2.1 (tax amount)'!Q208/'5.2.1 (incl tax)'!Q207)*100</f>
        <v>55.920602327173171</v>
      </c>
      <c r="R208" s="59">
        <f>('5.2.1 (tax amount)'!R208/'5.2.1 (incl tax)'!R207)*100</f>
        <v>65.47400022795442</v>
      </c>
      <c r="S208" s="59">
        <f>('5.2.1 (tax amount)'!S208/'5.2.1 (incl tax)'!S207)*100</f>
        <v>44.019584984844954</v>
      </c>
      <c r="T208" s="59">
        <f>('5.2.1 (tax amount)'!T208/'5.2.1 (incl tax)'!T207)*100</f>
        <v>51.9986638458969</v>
      </c>
      <c r="U208" s="59">
        <f>('5.2.1 (tax amount)'!U208/'5.2.1 (incl tax)'!U207)*100</f>
        <v>52.205638474295192</v>
      </c>
      <c r="V208" s="59">
        <f>('5.2.1 (tax amount)'!V208/'5.2.1 (incl tax)'!V207)*100</f>
        <v>50.850815850815842</v>
      </c>
      <c r="W208" s="59">
        <f>('5.2.1 (tax amount)'!W208/'5.2.1 (incl tax)'!W207)*100</f>
        <v>53.323718368952399</v>
      </c>
      <c r="X208" s="59">
        <f>('5.2.1 (tax amount)'!X208/'5.2.1 (incl tax)'!X207)*100</f>
        <v>50.898134198632526</v>
      </c>
      <c r="Y208" s="59">
        <f>('5.2.1 (tax amount)'!Y208/'5.2.1 (incl tax)'!Y207)*100</f>
        <v>47.920546244568584</v>
      </c>
      <c r="Z208" s="59">
        <f>('5.2.1 (tax amount)'!Z208/'5.2.1 (incl tax)'!Z207)*100</f>
        <v>45.908814589665653</v>
      </c>
      <c r="AA208" s="59">
        <f>('5.2.1 (tax amount)'!AA208/'5.2.1 (incl tax)'!AA207)*100</f>
        <v>50.362520914668153</v>
      </c>
      <c r="AB208" s="59">
        <f>('5.2.1 (tax amount)'!AB208/'5.2.1 (incl tax)'!AB207)*100</f>
        <v>49.894080996884732</v>
      </c>
      <c r="AC208" s="59">
        <f>('5.2.1 (tax amount)'!AC208/'5.2.1 (incl tax)'!AC207)*100</f>
        <v>54.085470085470092</v>
      </c>
      <c r="AD208" s="59">
        <f>('5.2.1 (tax amount)'!AD208/'5.2.1 (incl tax)'!AD207)*100</f>
        <v>50.931087652710239</v>
      </c>
      <c r="AE208" s="59">
        <f>('5.2.1 (tax amount)'!AE208/'5.2.1 (incl tax)'!AE207)*100</f>
        <v>56.400230017251296</v>
      </c>
      <c r="AF208" s="19">
        <f t="shared" si="7"/>
        <v>15</v>
      </c>
      <c r="AG208" s="19">
        <f t="shared" si="6"/>
        <v>28</v>
      </c>
    </row>
    <row r="209" spans="1:33" ht="13" x14ac:dyDescent="0.3">
      <c r="A209" s="62">
        <v>2015</v>
      </c>
      <c r="B209" s="60">
        <f t="shared" si="8"/>
        <v>42217</v>
      </c>
      <c r="C209" s="61" t="s">
        <v>15</v>
      </c>
      <c r="D209" s="59">
        <f>('5.2.1 (tax amount)'!D209/'5.2.1 (incl tax)'!D208)*100</f>
        <v>54.357115110708278</v>
      </c>
      <c r="E209" s="59">
        <f>('5.2.1 (tax amount)'!E209/'5.2.1 (incl tax)'!E208)*100</f>
        <v>56.006596473423819</v>
      </c>
      <c r="F209" s="59">
        <f>('5.2.1 (tax amount)'!F209/'5.2.1 (incl tax)'!F208)*100</f>
        <v>53.625480009035464</v>
      </c>
      <c r="G209" s="59">
        <f>('5.2.1 (tax amount)'!G209/'5.2.1 (incl tax)'!G208)*100</f>
        <v>57.348208538940149</v>
      </c>
      <c r="H209" s="59">
        <f>('5.2.1 (tax amount)'!H209/'5.2.1 (incl tax)'!H208)*100</f>
        <v>59.305954312819878</v>
      </c>
      <c r="I209" s="59">
        <f>('5.2.1 (tax amount)'!I209/'5.2.1 (incl tax)'!I208)*100</f>
        <v>56.618004866180051</v>
      </c>
      <c r="J209" s="59">
        <f>('5.2.1 (tax amount)'!J209/'5.2.1 (incl tax)'!J208)*100</f>
        <v>47.644167366023254</v>
      </c>
      <c r="K209" s="59">
        <f>('5.2.1 (tax amount)'!K209/'5.2.1 (incl tax)'!K208)*100</f>
        <v>58.334264952487423</v>
      </c>
      <c r="L209" s="59">
        <f>('5.2.1 (tax amount)'!L209/'5.2.1 (incl tax)'!L208)*100</f>
        <v>62.273093989511906</v>
      </c>
      <c r="M209" s="59">
        <f>('5.2.1 (tax amount)'!M209/'5.2.1 (incl tax)'!M208)*100</f>
        <v>47.930405500210469</v>
      </c>
      <c r="N209" s="59">
        <f>('5.2.1 (tax amount)'!N209/'5.2.1 (incl tax)'!N208)*100</f>
        <v>58.399151243663795</v>
      </c>
      <c r="O209" s="59">
        <f>('5.2.1 (tax amount)'!O209/'5.2.1 (incl tax)'!O208)*100</f>
        <v>52.831541218638002</v>
      </c>
      <c r="P209" s="59">
        <f>('5.2.1 (tax amount)'!P209/'5.2.1 (incl tax)'!P208)*100</f>
        <v>50.892283990242646</v>
      </c>
      <c r="Q209" s="59">
        <f>('5.2.1 (tax amount)'!Q209/'5.2.1 (incl tax)'!Q208)*100</f>
        <v>57.94567592881674</v>
      </c>
      <c r="R209" s="59">
        <f>('5.2.1 (tax amount)'!R209/'5.2.1 (incl tax)'!R208)*100</f>
        <v>68.545546991930934</v>
      </c>
      <c r="S209" s="59">
        <f>('5.2.1 (tax amount)'!S209/'5.2.1 (incl tax)'!S208)*100</f>
        <v>44.723919032219428</v>
      </c>
      <c r="T209" s="59">
        <f>('5.2.1 (tax amount)'!T209/'5.2.1 (incl tax)'!T208)*100</f>
        <v>54.94959310093526</v>
      </c>
      <c r="U209" s="59">
        <f>('5.2.1 (tax amount)'!U209/'5.2.1 (incl tax)'!U208)*100</f>
        <v>53.841703309419117</v>
      </c>
      <c r="V209" s="59">
        <f>('5.2.1 (tax amount)'!V209/'5.2.1 (incl tax)'!V208)*100</f>
        <v>52.404138770541699</v>
      </c>
      <c r="W209" s="59">
        <f>('5.2.1 (tax amount)'!W209/'5.2.1 (incl tax)'!W208)*100</f>
        <v>54.771331058020479</v>
      </c>
      <c r="X209" s="59">
        <f>('5.2.1 (tax amount)'!X209/'5.2.1 (incl tax)'!X208)*100</f>
        <v>52.998760842627014</v>
      </c>
      <c r="Y209" s="59">
        <f>('5.2.1 (tax amount)'!Y209/'5.2.1 (incl tax)'!Y208)*100</f>
        <v>49.933065595716201</v>
      </c>
      <c r="Z209" s="59">
        <f>('5.2.1 (tax amount)'!Z209/'5.2.1 (incl tax)'!Z208)*100</f>
        <v>47.811972471107659</v>
      </c>
      <c r="AA209" s="59">
        <f>('5.2.1 (tax amount)'!AA209/'5.2.1 (incl tax)'!AA208)*100</f>
        <v>50.368632707774793</v>
      </c>
      <c r="AB209" s="59">
        <f>('5.2.1 (tax amount)'!AB209/'5.2.1 (incl tax)'!AB208)*100</f>
        <v>51.298530954879318</v>
      </c>
      <c r="AC209" s="59">
        <f>('5.2.1 (tax amount)'!AC209/'5.2.1 (incl tax)'!AC208)*100</f>
        <v>55.803090190441971</v>
      </c>
      <c r="AD209" s="59">
        <f>('5.2.1 (tax amount)'!AD209/'5.2.1 (incl tax)'!AD208)*100</f>
        <v>52.792386676684188</v>
      </c>
      <c r="AE209" s="59">
        <f>('5.2.1 (tax amount)'!AE209/'5.2.1 (incl tax)'!AE208)*100</f>
        <v>58.470728793309448</v>
      </c>
      <c r="AF209" s="19">
        <f t="shared" si="7"/>
        <v>15</v>
      </c>
      <c r="AG209" s="19">
        <f t="shared" si="6"/>
        <v>28</v>
      </c>
    </row>
    <row r="210" spans="1:33" ht="13" x14ac:dyDescent="0.3">
      <c r="A210" s="62">
        <v>2015</v>
      </c>
      <c r="B210" s="60">
        <f t="shared" si="8"/>
        <v>42248</v>
      </c>
      <c r="C210" s="61" t="s">
        <v>16</v>
      </c>
      <c r="D210" s="59">
        <f>('5.2.1 (tax amount)'!D210/'5.2.1 (incl tax)'!D209)*100</f>
        <v>54.517958412098288</v>
      </c>
      <c r="E210" s="59">
        <f>('5.2.1 (tax amount)'!E210/'5.2.1 (incl tax)'!E209)*100</f>
        <v>55.058738911532004</v>
      </c>
      <c r="F210" s="59">
        <f>('5.2.1 (tax amount)'!F210/'5.2.1 (incl tax)'!F209)*100</f>
        <v>53.736420498189396</v>
      </c>
      <c r="G210" s="59">
        <f>('5.2.1 (tax amount)'!G210/'5.2.1 (incl tax)'!G209)*100</f>
        <v>59.106230292486686</v>
      </c>
      <c r="H210" s="59">
        <f>('5.2.1 (tax amount)'!H210/'5.2.1 (incl tax)'!H209)*100</f>
        <v>59.784735812133071</v>
      </c>
      <c r="I210" s="59">
        <f>('5.2.1 (tax amount)'!I210/'5.2.1 (incl tax)'!I209)*100</f>
        <v>57.044182446111705</v>
      </c>
      <c r="J210" s="59">
        <f>('5.2.1 (tax amount)'!J210/'5.2.1 (incl tax)'!J209)*100</f>
        <v>48.578966302914019</v>
      </c>
      <c r="K210" s="59">
        <f>('5.2.1 (tax amount)'!K210/'5.2.1 (incl tax)'!K209)*100</f>
        <v>59.303228669699322</v>
      </c>
      <c r="L210" s="59">
        <f>('5.2.1 (tax amount)'!L210/'5.2.1 (incl tax)'!L209)*100</f>
        <v>63.106022896963665</v>
      </c>
      <c r="M210" s="59">
        <f>('5.2.1 (tax amount)'!M210/'5.2.1 (incl tax)'!M209)*100</f>
        <v>48.139534883720927</v>
      </c>
      <c r="N210" s="59">
        <f>('5.2.1 (tax amount)'!N210/'5.2.1 (incl tax)'!N209)*100</f>
        <v>58.163033605812899</v>
      </c>
      <c r="O210" s="59">
        <f>('5.2.1 (tax amount)'!O210/'5.2.1 (incl tax)'!O209)*100</f>
        <v>53.20692883895132</v>
      </c>
      <c r="P210" s="59">
        <f>('5.2.1 (tax amount)'!P210/'5.2.1 (incl tax)'!P209)*100</f>
        <v>51.224720512498436</v>
      </c>
      <c r="Q210" s="59">
        <f>('5.2.1 (tax amount)'!Q210/'5.2.1 (incl tax)'!Q209)*100</f>
        <v>58.361877896433612</v>
      </c>
      <c r="R210" s="59">
        <f>('5.2.1 (tax amount)'!R210/'5.2.1 (incl tax)'!R209)*100</f>
        <v>69.438962950463406</v>
      </c>
      <c r="S210" s="59">
        <f>('5.2.1 (tax amount)'!S210/'5.2.1 (incl tax)'!S209)*100</f>
        <v>46.691495965238985</v>
      </c>
      <c r="T210" s="59">
        <f>('5.2.1 (tax amount)'!T210/'5.2.1 (incl tax)'!T209)*100</f>
        <v>55.077249675669307</v>
      </c>
      <c r="U210" s="59">
        <f>('5.2.1 (tax amount)'!U210/'5.2.1 (incl tax)'!U209)*100</f>
        <v>54.903768583611843</v>
      </c>
      <c r="V210" s="59">
        <f>('5.2.1 (tax amount)'!V210/'5.2.1 (incl tax)'!V209)*100</f>
        <v>53.529555446995602</v>
      </c>
      <c r="W210" s="59">
        <f>('5.2.1 (tax amount)'!W210/'5.2.1 (incl tax)'!W209)*100</f>
        <v>54.995343887189044</v>
      </c>
      <c r="X210" s="59">
        <f>('5.2.1 (tax amount)'!X210/'5.2.1 (incl tax)'!X209)*100</f>
        <v>52.882871993230992</v>
      </c>
      <c r="Y210" s="59">
        <f>('5.2.1 (tax amount)'!Y210/'5.2.1 (incl tax)'!Y209)*100</f>
        <v>51.488378415114852</v>
      </c>
      <c r="Z210" s="59">
        <f>('5.2.1 (tax amount)'!Z210/'5.2.1 (incl tax)'!Z209)*100</f>
        <v>49.475918800583791</v>
      </c>
      <c r="AA210" s="59">
        <f>('5.2.1 (tax amount)'!AA210/'5.2.1 (incl tax)'!AA209)*100</f>
        <v>50.362514879342072</v>
      </c>
      <c r="AB210" s="59">
        <f>('5.2.1 (tax amount)'!AB210/'5.2.1 (incl tax)'!AB209)*100</f>
        <v>52.399893927340237</v>
      </c>
      <c r="AC210" s="59">
        <f>('5.2.1 (tax amount)'!AC210/'5.2.1 (incl tax)'!AC209)*100</f>
        <v>56.213433185115832</v>
      </c>
      <c r="AD210" s="59">
        <f>('5.2.1 (tax amount)'!AD210/'5.2.1 (incl tax)'!AD209)*100</f>
        <v>54.475053954551221</v>
      </c>
      <c r="AE210" s="59">
        <f>('5.2.1 (tax amount)'!AE210/'5.2.1 (incl tax)'!AE209)*100</f>
        <v>60.51575234156428</v>
      </c>
      <c r="AF210" s="19">
        <f t="shared" si="7"/>
        <v>15</v>
      </c>
      <c r="AG210" s="19">
        <f t="shared" si="6"/>
        <v>28</v>
      </c>
    </row>
    <row r="211" spans="1:33" ht="13" x14ac:dyDescent="0.3">
      <c r="A211" s="62">
        <v>2015</v>
      </c>
      <c r="B211" s="60">
        <f t="shared" si="8"/>
        <v>42278</v>
      </c>
      <c r="C211" s="61" t="s">
        <v>14</v>
      </c>
      <c r="D211" s="59">
        <f>('5.2.1 (tax amount)'!D211/'5.2.1 (incl tax)'!D210)*100</f>
        <v>54.520479520479512</v>
      </c>
      <c r="E211" s="59">
        <f>('5.2.1 (tax amount)'!E211/'5.2.1 (incl tax)'!E210)*100</f>
        <v>55.967879304051593</v>
      </c>
      <c r="F211" s="59">
        <f>('5.2.1 (tax amount)'!F211/'5.2.1 (incl tax)'!F210)*100</f>
        <v>53.449762828805525</v>
      </c>
      <c r="G211" s="59">
        <f>('5.2.1 (tax amount)'!G211/'5.2.1 (incl tax)'!G210)*100</f>
        <v>59.881357794133791</v>
      </c>
      <c r="H211" s="59">
        <f>('5.2.1 (tax amount)'!H211/'5.2.1 (incl tax)'!H210)*100</f>
        <v>59.842233009708735</v>
      </c>
      <c r="I211" s="59">
        <f>('5.2.1 (tax amount)'!I211/'5.2.1 (incl tax)'!I210)*100</f>
        <v>57.416666666666657</v>
      </c>
      <c r="J211" s="59">
        <f>('5.2.1 (tax amount)'!J211/'5.2.1 (incl tax)'!J210)*100</f>
        <v>48.80210828941064</v>
      </c>
      <c r="K211" s="59">
        <f>('5.2.1 (tax amount)'!K211/'5.2.1 (incl tax)'!K210)*100</f>
        <v>60.670454545454547</v>
      </c>
      <c r="L211" s="59">
        <f>('5.2.1 (tax amount)'!L211/'5.2.1 (incl tax)'!L210)*100</f>
        <v>63.645438211219805</v>
      </c>
      <c r="M211" s="59">
        <f>('5.2.1 (tax amount)'!M211/'5.2.1 (incl tax)'!M210)*100</f>
        <v>48.343106504841124</v>
      </c>
      <c r="N211" s="59">
        <f>('5.2.1 (tax amount)'!N211/'5.2.1 (incl tax)'!N210)*100</f>
        <v>58.191645085012944</v>
      </c>
      <c r="O211" s="59">
        <f>('5.2.1 (tax amount)'!O211/'5.2.1 (incl tax)'!O210)*100</f>
        <v>53.232733604178762</v>
      </c>
      <c r="P211" s="59">
        <f>('5.2.1 (tax amount)'!P211/'5.2.1 (incl tax)'!P210)*100</f>
        <v>51.479809380486586</v>
      </c>
      <c r="Q211" s="59">
        <f>('5.2.1 (tax amount)'!Q211/'5.2.1 (incl tax)'!Q210)*100</f>
        <v>58.565856585658558</v>
      </c>
      <c r="R211" s="59">
        <f>('5.2.1 (tax amount)'!R211/'5.2.1 (incl tax)'!R210)*100</f>
        <v>69.023539532587648</v>
      </c>
      <c r="S211" s="59">
        <f>('5.2.1 (tax amount)'!S211/'5.2.1 (incl tax)'!S210)*100</f>
        <v>47.209709709709713</v>
      </c>
      <c r="T211" s="59">
        <f>('5.2.1 (tax amount)'!T211/'5.2.1 (incl tax)'!T210)*100</f>
        <v>55.68509615384616</v>
      </c>
      <c r="U211" s="59">
        <f>('5.2.1 (tax amount)'!U211/'5.2.1 (incl tax)'!U210)*100</f>
        <v>55.068807339449542</v>
      </c>
      <c r="V211" s="59">
        <f>('5.2.1 (tax amount)'!V211/'5.2.1 (incl tax)'!V210)*100</f>
        <v>53.941248470012241</v>
      </c>
      <c r="W211" s="59">
        <f>('5.2.1 (tax amount)'!W211/'5.2.1 (incl tax)'!W210)*100</f>
        <v>54.77064220183486</v>
      </c>
      <c r="X211" s="59">
        <f>('5.2.1 (tax amount)'!X211/'5.2.1 (incl tax)'!X210)*100</f>
        <v>53.318877243705579</v>
      </c>
      <c r="Y211" s="59">
        <f>('5.2.1 (tax amount)'!Y211/'5.2.1 (incl tax)'!Y210)*100</f>
        <v>51.516376870198144</v>
      </c>
      <c r="Z211" s="59">
        <f>('5.2.1 (tax amount)'!Z211/'5.2.1 (incl tax)'!Z210)*100</f>
        <v>48.958737550122883</v>
      </c>
      <c r="AA211" s="59">
        <f>('5.2.1 (tax amount)'!AA211/'5.2.1 (incl tax)'!AA210)*100</f>
        <v>50.359249329758718</v>
      </c>
      <c r="AB211" s="59">
        <f>('5.2.1 (tax amount)'!AB211/'5.2.1 (incl tax)'!AB210)*100</f>
        <v>52.499338799259455</v>
      </c>
      <c r="AC211" s="59">
        <f>('5.2.1 (tax amount)'!AC211/'5.2.1 (incl tax)'!AC210)*100</f>
        <v>56.61747481845866</v>
      </c>
      <c r="AD211" s="59">
        <f>('5.2.1 (tax amount)'!AD211/'5.2.1 (incl tax)'!AD210)*100</f>
        <v>54.084682440846819</v>
      </c>
      <c r="AE211" s="59">
        <f>('5.2.1 (tax amount)'!AE211/'5.2.1 (incl tax)'!AE210)*100</f>
        <v>60.253953042644945</v>
      </c>
      <c r="AF211" s="19">
        <f t="shared" si="7"/>
        <v>15</v>
      </c>
      <c r="AG211" s="19">
        <f t="shared" si="6"/>
        <v>28</v>
      </c>
    </row>
    <row r="212" spans="1:33" ht="13" x14ac:dyDescent="0.3">
      <c r="A212" s="62">
        <v>2015</v>
      </c>
      <c r="B212" s="60">
        <f t="shared" si="8"/>
        <v>42309</v>
      </c>
      <c r="C212" s="61" t="s">
        <v>17</v>
      </c>
      <c r="D212" s="59">
        <f>('5.2.1 (tax amount)'!D212/'5.2.1 (incl tax)'!D211)*100</f>
        <v>54.597927325200061</v>
      </c>
      <c r="E212" s="59">
        <f>('5.2.1 (tax amount)'!E212/'5.2.1 (incl tax)'!E211)*100</f>
        <v>55.948308627898136</v>
      </c>
      <c r="F212" s="59">
        <f>('5.2.1 (tax amount)'!F212/'5.2.1 (incl tax)'!F211)*100</f>
        <v>54.283064796568915</v>
      </c>
      <c r="G212" s="59">
        <f>('5.2.1 (tax amount)'!G212/'5.2.1 (incl tax)'!G211)*100</f>
        <v>58.852587852251034</v>
      </c>
      <c r="H212" s="59">
        <f>('5.2.1 (tax amount)'!H212/'5.2.1 (incl tax)'!H211)*100</f>
        <v>60.033231083844584</v>
      </c>
      <c r="I212" s="59">
        <f>('5.2.1 (tax amount)'!I212/'5.2.1 (incl tax)'!I211)*100</f>
        <v>57.706814181543876</v>
      </c>
      <c r="J212" s="59">
        <f>('5.2.1 (tax amount)'!J212/'5.2.1 (incl tax)'!J211)*100</f>
        <v>49.117684397613303</v>
      </c>
      <c r="K212" s="59">
        <f>('5.2.1 (tax amount)'!K212/'5.2.1 (incl tax)'!K211)*100</f>
        <v>60.321399031076453</v>
      </c>
      <c r="L212" s="59">
        <f>('5.2.1 (tax amount)'!L212/'5.2.1 (incl tax)'!L211)*100</f>
        <v>63.958267467594055</v>
      </c>
      <c r="M212" s="59">
        <f>('5.2.1 (tax amount)'!M212/'5.2.1 (incl tax)'!M211)*100</f>
        <v>48.526663791864301</v>
      </c>
      <c r="N212" s="59">
        <f>('5.2.1 (tax amount)'!N212/'5.2.1 (incl tax)'!N211)*100</f>
        <v>57.988721804511279</v>
      </c>
      <c r="O212" s="59">
        <f>('5.2.1 (tax amount)'!O212/'5.2.1 (incl tax)'!O211)*100</f>
        <v>53.427172582619342</v>
      </c>
      <c r="P212" s="59">
        <f>('5.2.1 (tax amount)'!P212/'5.2.1 (incl tax)'!P211)*100</f>
        <v>51.861207125764416</v>
      </c>
      <c r="Q212" s="59">
        <f>('5.2.1 (tax amount)'!Q212/'5.2.1 (incl tax)'!Q211)*100</f>
        <v>59.630749298207732</v>
      </c>
      <c r="R212" s="59">
        <f>('5.2.1 (tax amount)'!R212/'5.2.1 (incl tax)'!R211)*100</f>
        <v>69.289776593482856</v>
      </c>
      <c r="S212" s="59">
        <f>('5.2.1 (tax amount)'!S212/'5.2.1 (incl tax)'!S211)*100</f>
        <v>47.767976476877841</v>
      </c>
      <c r="T212" s="59">
        <f>('5.2.1 (tax amount)'!T212/'5.2.1 (incl tax)'!T211)*100</f>
        <v>55.657415546904431</v>
      </c>
      <c r="U212" s="59">
        <f>('5.2.1 (tax amount)'!U212/'5.2.1 (incl tax)'!U211)*100</f>
        <v>55.601609167377788</v>
      </c>
      <c r="V212" s="59">
        <f>('5.2.1 (tax amount)'!V212/'5.2.1 (incl tax)'!V211)*100</f>
        <v>54.231166150670795</v>
      </c>
      <c r="W212" s="59">
        <f>('5.2.1 (tax amount)'!W212/'5.2.1 (incl tax)'!W211)*100</f>
        <v>53.389830508474567</v>
      </c>
      <c r="X212" s="59">
        <f>('5.2.1 (tax amount)'!X212/'5.2.1 (incl tax)'!X211)*100</f>
        <v>53.293640739802385</v>
      </c>
      <c r="Y212" s="59">
        <f>('5.2.1 (tax amount)'!Y212/'5.2.1 (incl tax)'!Y211)*100</f>
        <v>51.833357112284205</v>
      </c>
      <c r="Z212" s="59">
        <f>('5.2.1 (tax amount)'!Z212/'5.2.1 (incl tax)'!Z211)*100</f>
        <v>50.855253701308037</v>
      </c>
      <c r="AA212" s="59">
        <f>('5.2.1 (tax amount)'!AA212/'5.2.1 (incl tax)'!AA211)*100</f>
        <v>50.365455976610818</v>
      </c>
      <c r="AB212" s="59">
        <f>('5.2.1 (tax amount)'!AB212/'5.2.1 (incl tax)'!AB211)*100</f>
        <v>52.215320910973098</v>
      </c>
      <c r="AC212" s="59">
        <f>('5.2.1 (tax amount)'!AC212/'5.2.1 (incl tax)'!AC211)*100</f>
        <v>56.774193548387089</v>
      </c>
      <c r="AD212" s="59">
        <f>('5.2.1 (tax amount)'!AD212/'5.2.1 (incl tax)'!AD211)*100</f>
        <v>53.616088694082762</v>
      </c>
      <c r="AE212" s="59">
        <f>('5.2.1 (tax amount)'!AE212/'5.2.1 (incl tax)'!AE211)*100</f>
        <v>60.515672396359967</v>
      </c>
      <c r="AF212" s="19">
        <f t="shared" si="7"/>
        <v>15</v>
      </c>
      <c r="AG212" s="19">
        <f t="shared" si="6"/>
        <v>28</v>
      </c>
    </row>
    <row r="213" spans="1:33" ht="13" x14ac:dyDescent="0.3">
      <c r="A213" s="62">
        <v>2015</v>
      </c>
      <c r="B213" s="60">
        <f t="shared" si="8"/>
        <v>42339</v>
      </c>
      <c r="C213" s="61" t="s">
        <v>16</v>
      </c>
      <c r="D213" s="59">
        <f>('5.2.1 (tax amount)'!D213/'5.2.1 (incl tax)'!D212)*100</f>
        <v>56.826468602295741</v>
      </c>
      <c r="E213" s="59">
        <f>('5.2.1 (tax amount)'!E213/'5.2.1 (incl tax)'!E212)*100</f>
        <v>62.000529240539827</v>
      </c>
      <c r="F213" s="59">
        <f>('5.2.1 (tax amount)'!F213/'5.2.1 (incl tax)'!F212)*100</f>
        <v>56.314156123179757</v>
      </c>
      <c r="G213" s="59">
        <f>('5.2.1 (tax amount)'!G213/'5.2.1 (incl tax)'!G212)*100</f>
        <v>59.852299429338707</v>
      </c>
      <c r="H213" s="59">
        <f>('5.2.1 (tax amount)'!H213/'5.2.1 (incl tax)'!H212)*100</f>
        <v>62.542729424138841</v>
      </c>
      <c r="I213" s="59">
        <f>('5.2.1 (tax amount)'!I213/'5.2.1 (incl tax)'!I212)*100</f>
        <v>60.519107864875444</v>
      </c>
      <c r="J213" s="59">
        <f>('5.2.1 (tax amount)'!J213/'5.2.1 (incl tax)'!J212)*100</f>
        <v>49.59748427672956</v>
      </c>
      <c r="K213" s="59">
        <f>('5.2.1 (tax amount)'!K213/'5.2.1 (incl tax)'!K212)*100</f>
        <v>60.321654221711661</v>
      </c>
      <c r="L213" s="59">
        <f>('5.2.1 (tax amount)'!L213/'5.2.1 (incl tax)'!L212)*100</f>
        <v>65.098698026039472</v>
      </c>
      <c r="M213" s="59">
        <f>('5.2.1 (tax amount)'!M213/'5.2.1 (incl tax)'!M212)*100</f>
        <v>50.897397547113378</v>
      </c>
      <c r="N213" s="59">
        <f>('5.2.1 (tax amount)'!N213/'5.2.1 (incl tax)'!N212)*100</f>
        <v>60.686883449031782</v>
      </c>
      <c r="O213" s="59">
        <f>('5.2.1 (tax amount)'!O213/'5.2.1 (incl tax)'!O212)*100</f>
        <v>55.475740390674218</v>
      </c>
      <c r="P213" s="59">
        <f>('5.2.1 (tax amount)'!P213/'5.2.1 (incl tax)'!P212)*100</f>
        <v>53.895659318088448</v>
      </c>
      <c r="Q213" s="59">
        <f>('5.2.1 (tax amount)'!Q213/'5.2.1 (incl tax)'!Q212)*100</f>
        <v>60.896529213360893</v>
      </c>
      <c r="R213" s="59">
        <f>('5.2.1 (tax amount)'!R213/'5.2.1 (incl tax)'!R212)*100</f>
        <v>70.43946152971769</v>
      </c>
      <c r="S213" s="59">
        <f>('5.2.1 (tax amount)'!S213/'5.2.1 (incl tax)'!S212)*100</f>
        <v>47.936259143155695</v>
      </c>
      <c r="T213" s="59">
        <f>('5.2.1 (tax amount)'!T213/'5.2.1 (incl tax)'!T212)*100</f>
        <v>56.894803548795949</v>
      </c>
      <c r="U213" s="59">
        <f>('5.2.1 (tax amount)'!U213/'5.2.1 (incl tax)'!U212)*100</f>
        <v>55.26315789473685</v>
      </c>
      <c r="V213" s="59">
        <f>('5.2.1 (tax amount)'!V213/'5.2.1 (incl tax)'!V212)*100</f>
        <v>54.879448909299654</v>
      </c>
      <c r="W213" s="59">
        <f>('5.2.1 (tax amount)'!W213/'5.2.1 (incl tax)'!W212)*100</f>
        <v>55.452814794669571</v>
      </c>
      <c r="X213" s="59">
        <f>('5.2.1 (tax amount)'!X213/'5.2.1 (incl tax)'!X212)*100</f>
        <v>55.214968152866241</v>
      </c>
      <c r="Y213" s="59">
        <f>('5.2.1 (tax amount)'!Y213/'5.2.1 (incl tax)'!Y212)*100</f>
        <v>51.933778519755144</v>
      </c>
      <c r="Z213" s="59">
        <f>('5.2.1 (tax amount)'!Z213/'5.2.1 (incl tax)'!Z212)*100</f>
        <v>51.803420031613747</v>
      </c>
      <c r="AA213" s="59">
        <f>('5.2.1 (tax amount)'!AA213/'5.2.1 (incl tax)'!AA212)*100</f>
        <v>50.371665937909924</v>
      </c>
      <c r="AB213" s="59">
        <f>('5.2.1 (tax amount)'!AB213/'5.2.1 (incl tax)'!AB212)*100</f>
        <v>53.333333333333336</v>
      </c>
      <c r="AC213" s="59">
        <f>('5.2.1 (tax amount)'!AC213/'5.2.1 (incl tax)'!AC212)*100</f>
        <v>58.390981296438639</v>
      </c>
      <c r="AD213" s="59">
        <f>('5.2.1 (tax amount)'!AD213/'5.2.1 (incl tax)'!AD212)*100</f>
        <v>55.150802976889935</v>
      </c>
      <c r="AE213" s="59">
        <f>('5.2.1 (tax amount)'!AE213/'5.2.1 (incl tax)'!AE212)*100</f>
        <v>61.373605715001879</v>
      </c>
      <c r="AF213" s="19">
        <f t="shared" si="7"/>
        <v>15</v>
      </c>
      <c r="AG213" s="19">
        <f t="shared" si="6"/>
        <v>28</v>
      </c>
    </row>
    <row r="214" spans="1:33" ht="13" x14ac:dyDescent="0.3">
      <c r="A214" s="62">
        <v>2016</v>
      </c>
      <c r="B214" s="60">
        <f t="shared" si="8"/>
        <v>42370</v>
      </c>
      <c r="C214" s="61" t="s">
        <v>28</v>
      </c>
      <c r="D214" s="59">
        <f>('5.2.1 (tax amount)'!D214/'5.2.1 (incl tax)'!D213)*100</f>
        <v>59.60137457044673</v>
      </c>
      <c r="E214" s="59">
        <f>('5.2.1 (tax amount)'!E214/'5.2.1 (incl tax)'!E213)*100</f>
        <v>64.918164743761736</v>
      </c>
      <c r="F214" s="59">
        <f>('5.2.1 (tax amount)'!F214/'5.2.1 (incl tax)'!F213)*100</f>
        <v>59.340256566890645</v>
      </c>
      <c r="G214" s="59">
        <f>('5.2.1 (tax amount)'!G214/'5.2.1 (incl tax)'!G213)*100</f>
        <v>61.162351372374701</v>
      </c>
      <c r="H214" s="59">
        <f>('5.2.1 (tax amount)'!H214/'5.2.1 (incl tax)'!H213)*100</f>
        <v>66.513056835637485</v>
      </c>
      <c r="I214" s="59">
        <f>('5.2.1 (tax amount)'!I214/'5.2.1 (incl tax)'!I213)*100</f>
        <v>64.070250703847705</v>
      </c>
      <c r="J214" s="59">
        <f>('5.2.1 (tax amount)'!J214/'5.2.1 (incl tax)'!J213)*100</f>
        <v>52.083603790730891</v>
      </c>
      <c r="K214" s="59">
        <f>('5.2.1 (tax amount)'!K214/'5.2.1 (incl tax)'!K213)*100</f>
        <v>64.097363083164296</v>
      </c>
      <c r="L214" s="59">
        <f>('5.2.1 (tax amount)'!L214/'5.2.1 (incl tax)'!L213)*100</f>
        <v>68.558858246592976</v>
      </c>
      <c r="M214" s="59">
        <f>('5.2.1 (tax amount)'!M214/'5.2.1 (incl tax)'!M213)*100</f>
        <v>53.32523534770727</v>
      </c>
      <c r="N214" s="59">
        <f>('5.2.1 (tax amount)'!N214/'5.2.1 (incl tax)'!N213)*100</f>
        <v>64.339339339339347</v>
      </c>
      <c r="O214" s="59">
        <f>('5.2.1 (tax amount)'!O214/'5.2.1 (incl tax)'!O213)*100</f>
        <v>57.878749525376541</v>
      </c>
      <c r="P214" s="59">
        <f>('5.2.1 (tax amount)'!P214/'5.2.1 (incl tax)'!P213)*100</f>
        <v>56.769662921348321</v>
      </c>
      <c r="Q214" s="59">
        <f>('5.2.1 (tax amount)'!Q214/'5.2.1 (incl tax)'!Q213)*100</f>
        <v>67.763916553097815</v>
      </c>
      <c r="R214" s="59">
        <f>('5.2.1 (tax amount)'!R214/'5.2.1 (incl tax)'!R213)*100</f>
        <v>73.190791358163921</v>
      </c>
      <c r="S214" s="59">
        <f>('5.2.1 (tax amount)'!S214/'5.2.1 (incl tax)'!S213)*100</f>
        <v>47.94231008330226</v>
      </c>
      <c r="T214" s="59">
        <f>('5.2.1 (tax amount)'!T214/'5.2.1 (incl tax)'!T213)*100</f>
        <v>60.142348754448406</v>
      </c>
      <c r="U214" s="59">
        <f>('5.2.1 (tax amount)'!U214/'5.2.1 (incl tax)'!U213)*100</f>
        <v>58.672663182204928</v>
      </c>
      <c r="V214" s="59">
        <f>('5.2.1 (tax amount)'!V214/'5.2.1 (incl tax)'!V213)*100</f>
        <v>57.750163505559193</v>
      </c>
      <c r="W214" s="59">
        <f>('5.2.1 (tax amount)'!W214/'5.2.1 (incl tax)'!W213)*100</f>
        <v>58.285873037921931</v>
      </c>
      <c r="X214" s="59">
        <f>('5.2.1 (tax amount)'!X214/'5.2.1 (incl tax)'!X213)*100</f>
        <v>57.734881209503229</v>
      </c>
      <c r="Y214" s="59">
        <f>('5.2.1 (tax amount)'!Y214/'5.2.1 (incl tax)'!Y213)*100</f>
        <v>55.303137867386056</v>
      </c>
      <c r="Z214" s="59">
        <f>('5.2.1 (tax amount)'!Z214/'5.2.1 (incl tax)'!Z213)*100</f>
        <v>54.182509505703422</v>
      </c>
      <c r="AA214" s="59">
        <f>('5.2.1 (tax amount)'!AA214/'5.2.1 (incl tax)'!AA213)*100</f>
        <v>53.976784178847815</v>
      </c>
      <c r="AB214" s="59">
        <f>('5.2.1 (tax amount)'!AB214/'5.2.1 (incl tax)'!AB213)*100</f>
        <v>56.583143507972657</v>
      </c>
      <c r="AC214" s="59">
        <f>('5.2.1 (tax amount)'!AC214/'5.2.1 (incl tax)'!AC213)*100</f>
        <v>58.435944458999209</v>
      </c>
      <c r="AD214" s="59">
        <f>('5.2.1 (tax amount)'!AD214/'5.2.1 (incl tax)'!AD213)*100</f>
        <v>58.879651083549135</v>
      </c>
      <c r="AE214" s="59">
        <f>('5.2.1 (tax amount)'!AE214/'5.2.1 (incl tax)'!AE213)*100</f>
        <v>65.15954011109676</v>
      </c>
      <c r="AF214" s="19">
        <f t="shared" si="7"/>
        <v>15</v>
      </c>
      <c r="AG214" s="19">
        <f t="shared" ref="AG214:AG245" si="9">RANK(R214,D214:AE214,1)</f>
        <v>28</v>
      </c>
    </row>
    <row r="215" spans="1:33" ht="13" x14ac:dyDescent="0.3">
      <c r="A215" s="62">
        <v>2016</v>
      </c>
      <c r="B215" s="60">
        <f t="shared" si="8"/>
        <v>42401</v>
      </c>
      <c r="C215" s="61" t="s">
        <v>29</v>
      </c>
      <c r="D215" s="59">
        <f>('5.2.1 (tax amount)'!D215/'5.2.1 (incl tax)'!D214)*100</f>
        <v>60.33697003176357</v>
      </c>
      <c r="E215" s="59">
        <f>('5.2.1 (tax amount)'!E215/'5.2.1 (incl tax)'!E214)*100</f>
        <v>65.486250838363503</v>
      </c>
      <c r="F215" s="59">
        <f>('5.2.1 (tax amount)'!F215/'5.2.1 (incl tax)'!F214)*100</f>
        <v>59.931380958215897</v>
      </c>
      <c r="G215" s="59">
        <f>('5.2.1 (tax amount)'!G215/'5.2.1 (incl tax)'!G214)*100</f>
        <v>62.828121433462684</v>
      </c>
      <c r="H215" s="59">
        <f>('5.2.1 (tax amount)'!H215/'5.2.1 (incl tax)'!H214)*100</f>
        <v>67.196513267529795</v>
      </c>
      <c r="I215" s="59">
        <f>('5.2.1 (tax amount)'!I215/'5.2.1 (incl tax)'!I214)*100</f>
        <v>65.640815209957594</v>
      </c>
      <c r="J215" s="59">
        <f>('5.2.1 (tax amount)'!J215/'5.2.1 (incl tax)'!J214)*100</f>
        <v>53.288162614587485</v>
      </c>
      <c r="K215" s="59">
        <f>('5.2.1 (tax amount)'!K215/'5.2.1 (incl tax)'!K214)*100</f>
        <v>66.724847275900757</v>
      </c>
      <c r="L215" s="59">
        <f>('5.2.1 (tax amount)'!L215/'5.2.1 (incl tax)'!L214)*100</f>
        <v>69.782844733984788</v>
      </c>
      <c r="M215" s="59">
        <f>('5.2.1 (tax amount)'!M215/'5.2.1 (incl tax)'!M214)*100</f>
        <v>54.143054066472672</v>
      </c>
      <c r="N215" s="59">
        <f>('5.2.1 (tax amount)'!N215/'5.2.1 (incl tax)'!N214)*100</f>
        <v>64.891222805701432</v>
      </c>
      <c r="O215" s="59">
        <f>('5.2.1 (tax amount)'!O215/'5.2.1 (incl tax)'!O214)*100</f>
        <v>63.225646738457733</v>
      </c>
      <c r="P215" s="59">
        <f>('5.2.1 (tax amount)'!P215/'5.2.1 (incl tax)'!P214)*100</f>
        <v>57.358118574848618</v>
      </c>
      <c r="Q215" s="59">
        <f>('5.2.1 (tax amount)'!Q215/'5.2.1 (incl tax)'!Q214)*100</f>
        <v>68.056290339646608</v>
      </c>
      <c r="R215" s="59">
        <f>('5.2.1 (tax amount)'!R215/'5.2.1 (incl tax)'!R214)*100</f>
        <v>74.031028731553633</v>
      </c>
      <c r="S215" s="59">
        <f>('5.2.1 (tax amount)'!S215/'5.2.1 (incl tax)'!S214)*100</f>
        <v>51.562928434329592</v>
      </c>
      <c r="T215" s="59">
        <f>('5.2.1 (tax amount)'!T215/'5.2.1 (incl tax)'!T214)*100</f>
        <v>60.773480662983424</v>
      </c>
      <c r="U215" s="59">
        <f>('5.2.1 (tax amount)'!U215/'5.2.1 (incl tax)'!U214)*100</f>
        <v>59.527308351702182</v>
      </c>
      <c r="V215" s="59">
        <f>('5.2.1 (tax amount)'!V215/'5.2.1 (incl tax)'!V214)*100</f>
        <v>60.407488986784131</v>
      </c>
      <c r="W215" s="59">
        <f>('5.2.1 (tax amount)'!W215/'5.2.1 (incl tax)'!W214)*100</f>
        <v>57.506395583681154</v>
      </c>
      <c r="X215" s="59">
        <f>('5.2.1 (tax amount)'!X215/'5.2.1 (incl tax)'!X214)*100</f>
        <v>58.417687799680337</v>
      </c>
      <c r="Y215" s="59">
        <f>('5.2.1 (tax amount)'!Y215/'5.2.1 (incl tax)'!Y214)*100</f>
        <v>57.201767304860084</v>
      </c>
      <c r="Z215" s="59">
        <f>('5.2.1 (tax amount)'!Z215/'5.2.1 (incl tax)'!Z214)*100</f>
        <v>55.350223546944854</v>
      </c>
      <c r="AA215" s="59">
        <f>('5.2.1 (tax amount)'!AA215/'5.2.1 (incl tax)'!AA214)*100</f>
        <v>53.971119133574007</v>
      </c>
      <c r="AB215" s="59">
        <f>('5.2.1 (tax amount)'!AB215/'5.2.1 (incl tax)'!AB214)*100</f>
        <v>58.491151816206155</v>
      </c>
      <c r="AC215" s="59">
        <f>('5.2.1 (tax amount)'!AC215/'5.2.1 (incl tax)'!AC214)*100</f>
        <v>58.826556870818322</v>
      </c>
      <c r="AD215" s="59">
        <f>('5.2.1 (tax amount)'!AD215/'5.2.1 (incl tax)'!AD214)*100</f>
        <v>59.777227722772274</v>
      </c>
      <c r="AE215" s="59">
        <f>('5.2.1 (tax amount)'!AE215/'5.2.1 (incl tax)'!AE214)*100</f>
        <v>67.814569536423846</v>
      </c>
      <c r="AF215" s="19">
        <f t="shared" si="7"/>
        <v>15</v>
      </c>
      <c r="AG215" s="19">
        <f t="shared" si="9"/>
        <v>28</v>
      </c>
    </row>
    <row r="216" spans="1:33" ht="13" x14ac:dyDescent="0.3">
      <c r="A216" s="62">
        <v>2016</v>
      </c>
      <c r="B216" s="60">
        <f t="shared" si="8"/>
        <v>42430</v>
      </c>
      <c r="C216" s="61" t="s">
        <v>16</v>
      </c>
      <c r="D216" s="59">
        <f>('5.2.1 (tax amount)'!D216/'5.2.1 (incl tax)'!D215)*100</f>
        <v>58.336618052818288</v>
      </c>
      <c r="E216" s="59">
        <f>('5.2.1 (tax amount)'!E216/'5.2.1 (incl tax)'!E215)*100</f>
        <v>61.575325632833625</v>
      </c>
      <c r="F216" s="59">
        <f>('5.2.1 (tax amount)'!F216/'5.2.1 (incl tax)'!F215)*100</f>
        <v>57.113682777399596</v>
      </c>
      <c r="G216" s="59">
        <f>('5.2.1 (tax amount)'!G216/'5.2.1 (incl tax)'!G215)*100</f>
        <v>62.252920035938907</v>
      </c>
      <c r="H216" s="59">
        <f>('5.2.1 (tax amount)'!H216/'5.2.1 (incl tax)'!H215)*100</f>
        <v>64.62882096069869</v>
      </c>
      <c r="I216" s="59">
        <f>('5.2.1 (tax amount)'!I216/'5.2.1 (incl tax)'!I215)*100</f>
        <v>61.069836552748889</v>
      </c>
      <c r="J216" s="59">
        <f>('5.2.1 (tax amount)'!J216/'5.2.1 (incl tax)'!J215)*100</f>
        <v>53.146392838335956</v>
      </c>
      <c r="K216" s="59">
        <f>('5.2.1 (tax amount)'!K216/'5.2.1 (incl tax)'!K215)*100</f>
        <v>65.373927751600831</v>
      </c>
      <c r="L216" s="59">
        <f>('5.2.1 (tax amount)'!L216/'5.2.1 (incl tax)'!L215)*100</f>
        <v>68.238630395966808</v>
      </c>
      <c r="M216" s="59">
        <f>('5.2.1 (tax amount)'!M216/'5.2.1 (incl tax)'!M215)*100</f>
        <v>52.332361516034979</v>
      </c>
      <c r="N216" s="59">
        <f>('5.2.1 (tax amount)'!N216/'5.2.1 (incl tax)'!N215)*100</f>
        <v>62.122813197135137</v>
      </c>
      <c r="O216" s="59">
        <f>('5.2.1 (tax amount)'!O216/'5.2.1 (incl tax)'!O215)*100</f>
        <v>60.521739130434781</v>
      </c>
      <c r="P216" s="59">
        <f>('5.2.1 (tax amount)'!P216/'5.2.1 (incl tax)'!P215)*100</f>
        <v>55.239361702127667</v>
      </c>
      <c r="Q216" s="59">
        <f>('5.2.1 (tax amount)'!Q216/'5.2.1 (incl tax)'!Q215)*100</f>
        <v>65.53882260903579</v>
      </c>
      <c r="R216" s="59">
        <f>('5.2.1 (tax amount)'!R216/'5.2.1 (incl tax)'!R215)*100</f>
        <v>73.258997410724263</v>
      </c>
      <c r="S216" s="59">
        <f>('5.2.1 (tax amount)'!S216/'5.2.1 (incl tax)'!S215)*100</f>
        <v>55.026296018031552</v>
      </c>
      <c r="T216" s="59">
        <f>('5.2.1 (tax amount)'!T216/'5.2.1 (incl tax)'!T215)*100</f>
        <v>59.837212259951677</v>
      </c>
      <c r="U216" s="59">
        <f>('5.2.1 (tax amount)'!U216/'5.2.1 (incl tax)'!U215)*100</f>
        <v>59.204944855169074</v>
      </c>
      <c r="V216" s="59">
        <f>('5.2.1 (tax amount)'!V216/'5.2.1 (incl tax)'!V215)*100</f>
        <v>60.240799014913115</v>
      </c>
      <c r="W216" s="59">
        <f>('5.2.1 (tax amount)'!W216/'5.2.1 (incl tax)'!W215)*100</f>
        <v>55.111841273853145</v>
      </c>
      <c r="X216" s="59">
        <f>('5.2.1 (tax amount)'!X216/'5.2.1 (incl tax)'!X215)*100</f>
        <v>56.732358550540376</v>
      </c>
      <c r="Y216" s="59">
        <f>('5.2.1 (tax amount)'!Y216/'5.2.1 (incl tax)'!Y215)*100</f>
        <v>56.662804171494784</v>
      </c>
      <c r="Z216" s="59">
        <f>('5.2.1 (tax amount)'!Z216/'5.2.1 (incl tax)'!Z215)*100</f>
        <v>54.856220657276999</v>
      </c>
      <c r="AA216" s="59">
        <f>('5.2.1 (tax amount)'!AA216/'5.2.1 (incl tax)'!AA215)*100</f>
        <v>53.969934363751847</v>
      </c>
      <c r="AB216" s="59">
        <f>('5.2.1 (tax amount)'!AB216/'5.2.1 (incl tax)'!AB215)*100</f>
        <v>56.233988044406487</v>
      </c>
      <c r="AC216" s="59">
        <f>('5.2.1 (tax amount)'!AC216/'5.2.1 (incl tax)'!AC215)*100</f>
        <v>57.991957778336264</v>
      </c>
      <c r="AD216" s="59">
        <f>('5.2.1 (tax amount)'!AD216/'5.2.1 (incl tax)'!AD215)*100</f>
        <v>58.739293361884371</v>
      </c>
      <c r="AE216" s="59">
        <f>('5.2.1 (tax amount)'!AE216/'5.2.1 (incl tax)'!AE215)*100</f>
        <v>66.718326230143361</v>
      </c>
      <c r="AF216" s="19">
        <f t="shared" si="7"/>
        <v>15</v>
      </c>
      <c r="AG216" s="19">
        <f t="shared" si="9"/>
        <v>28</v>
      </c>
    </row>
    <row r="217" spans="1:33" ht="13" x14ac:dyDescent="0.3">
      <c r="A217" s="62">
        <v>2016</v>
      </c>
      <c r="B217" s="60">
        <f t="shared" si="8"/>
        <v>42461</v>
      </c>
      <c r="C217" s="61" t="s">
        <v>28</v>
      </c>
      <c r="D217" s="59">
        <f>('5.2.1 (tax amount)'!D217/'5.2.1 (incl tax)'!D216)*100</f>
        <v>58.132453691956357</v>
      </c>
      <c r="E217" s="59">
        <f>('5.2.1 (tax amount)'!E217/'5.2.1 (incl tax)'!E216)*100</f>
        <v>60.863444392304075</v>
      </c>
      <c r="F217" s="59">
        <f>('5.2.1 (tax amount)'!F217/'5.2.1 (incl tax)'!F216)*100</f>
        <v>57.119314436387604</v>
      </c>
      <c r="G217" s="59">
        <f>('5.2.1 (tax amount)'!G217/'5.2.1 (incl tax)'!G216)*100</f>
        <v>62.299552743536601</v>
      </c>
      <c r="H217" s="59">
        <f>('5.2.1 (tax amount)'!H217/'5.2.1 (incl tax)'!H216)*100</f>
        <v>64.849201655824956</v>
      </c>
      <c r="I217" s="59">
        <f>('5.2.1 (tax amount)'!I217/'5.2.1 (incl tax)'!I216)*100</f>
        <v>60.727489564698864</v>
      </c>
      <c r="J217" s="59">
        <f>('5.2.1 (tax amount)'!J217/'5.2.1 (incl tax)'!J216)*100</f>
        <v>51.829118585808978</v>
      </c>
      <c r="K217" s="59">
        <f>('5.2.1 (tax amount)'!K217/'5.2.1 (incl tax)'!K216)*100</f>
        <v>64.108120437956202</v>
      </c>
      <c r="L217" s="59">
        <f>('5.2.1 (tax amount)'!L217/'5.2.1 (incl tax)'!L216)*100</f>
        <v>68.092673508789744</v>
      </c>
      <c r="M217" s="59">
        <f>('5.2.1 (tax amount)'!M217/'5.2.1 (incl tax)'!M216)*100</f>
        <v>52.814782982380748</v>
      </c>
      <c r="N217" s="59">
        <f>('5.2.1 (tax amount)'!N217/'5.2.1 (incl tax)'!N216)*100</f>
        <v>62.328296703296701</v>
      </c>
      <c r="O217" s="59">
        <f>('5.2.1 (tax amount)'!O217/'5.2.1 (incl tax)'!O216)*100</f>
        <v>59.933444259567395</v>
      </c>
      <c r="P217" s="59">
        <f>('5.2.1 (tax amount)'!P217/'5.2.1 (incl tax)'!P216)*100</f>
        <v>55.254324812806608</v>
      </c>
      <c r="Q217" s="59">
        <f>('5.2.1 (tax amount)'!Q217/'5.2.1 (incl tax)'!Q216)*100</f>
        <v>65.571764705882345</v>
      </c>
      <c r="R217" s="59">
        <f>('5.2.1 (tax amount)'!R217/'5.2.1 (incl tax)'!R216)*100</f>
        <v>70.85419822131928</v>
      </c>
      <c r="S217" s="59">
        <f>('5.2.1 (tax amount)'!S217/'5.2.1 (incl tax)'!S216)*100</f>
        <v>54.322046006572364</v>
      </c>
      <c r="T217" s="59">
        <f>('5.2.1 (tax amount)'!T217/'5.2.1 (incl tax)'!T216)*100</f>
        <v>60.485376477909149</v>
      </c>
      <c r="U217" s="59">
        <f>('5.2.1 (tax amount)'!U217/'5.2.1 (incl tax)'!U216)*100</f>
        <v>58.858543417366946</v>
      </c>
      <c r="V217" s="59">
        <f>('5.2.1 (tax amount)'!V217/'5.2.1 (incl tax)'!V216)*100</f>
        <v>59.496806153043927</v>
      </c>
      <c r="W217" s="59">
        <f>('5.2.1 (tax amount)'!W217/'5.2.1 (incl tax)'!W216)*100</f>
        <v>56.844398872084078</v>
      </c>
      <c r="X217" s="59">
        <f>('5.2.1 (tax amount)'!X217/'5.2.1 (incl tax)'!X216)*100</f>
        <v>57.09830339321357</v>
      </c>
      <c r="Y217" s="59">
        <f>('5.2.1 (tax amount)'!Y217/'5.2.1 (incl tax)'!Y216)*100</f>
        <v>56.111419068736133</v>
      </c>
      <c r="Z217" s="59">
        <f>('5.2.1 (tax amount)'!Z217/'5.2.1 (incl tax)'!Z216)*100</f>
        <v>54.282910416374598</v>
      </c>
      <c r="AA217" s="59">
        <f>('5.2.1 (tax amount)'!AA217/'5.2.1 (incl tax)'!AA216)*100</f>
        <v>55.975794251134644</v>
      </c>
      <c r="AB217" s="59">
        <f>('5.2.1 (tax amount)'!AB217/'5.2.1 (incl tax)'!AB216)*100</f>
        <v>56.290838315028502</v>
      </c>
      <c r="AC217" s="59">
        <f>('5.2.1 (tax amount)'!AC217/'5.2.1 (incl tax)'!AC216)*100</f>
        <v>57.637795275590555</v>
      </c>
      <c r="AD217" s="59">
        <f>('5.2.1 (tax amount)'!AD217/'5.2.1 (incl tax)'!AD216)*100</f>
        <v>57.594136972453882</v>
      </c>
      <c r="AE217" s="59">
        <f>('5.2.1 (tax amount)'!AE217/'5.2.1 (incl tax)'!AE216)*100</f>
        <v>65.937576800196609</v>
      </c>
      <c r="AF217" s="19">
        <f t="shared" si="7"/>
        <v>15</v>
      </c>
      <c r="AG217" s="19">
        <f t="shared" si="9"/>
        <v>28</v>
      </c>
    </row>
    <row r="218" spans="1:33" ht="13" x14ac:dyDescent="0.3">
      <c r="A218" s="62">
        <v>2016</v>
      </c>
      <c r="B218" s="60">
        <f t="shared" si="8"/>
        <v>42491</v>
      </c>
      <c r="C218" s="61" t="s">
        <v>17</v>
      </c>
      <c r="D218" s="59">
        <f>('5.2.1 (tax amount)'!D218/'5.2.1 (incl tax)'!D217)*100</f>
        <v>56.400787789266374</v>
      </c>
      <c r="E218" s="59">
        <f>('5.2.1 (tax amount)'!E218/'5.2.1 (incl tax)'!E217)*100</f>
        <v>59.704080453126807</v>
      </c>
      <c r="F218" s="59">
        <f>('5.2.1 (tax amount)'!F218/'5.2.1 (incl tax)'!F217)*100</f>
        <v>56.681318681318679</v>
      </c>
      <c r="G218" s="59">
        <f>('5.2.1 (tax amount)'!G218/'5.2.1 (incl tax)'!G217)*100</f>
        <v>61.163691116369115</v>
      </c>
      <c r="H218" s="59">
        <f>('5.2.1 (tax amount)'!H218/'5.2.1 (incl tax)'!H217)*100</f>
        <v>63.345319568495526</v>
      </c>
      <c r="I218" s="59">
        <f>('5.2.1 (tax amount)'!I218/'5.2.1 (incl tax)'!I217)*100</f>
        <v>58.881426586382588</v>
      </c>
      <c r="J218" s="59">
        <f>('5.2.1 (tax amount)'!J218/'5.2.1 (incl tax)'!J217)*100</f>
        <v>51.030303030303038</v>
      </c>
      <c r="K218" s="59">
        <f>('5.2.1 (tax amount)'!K218/'5.2.1 (incl tax)'!K217)*100</f>
        <v>62.1272365805169</v>
      </c>
      <c r="L218" s="59">
        <f>('5.2.1 (tax amount)'!L218/'5.2.1 (incl tax)'!L217)*100</f>
        <v>66.706682673069224</v>
      </c>
      <c r="M218" s="59">
        <f>('5.2.1 (tax amount)'!M218/'5.2.1 (incl tax)'!M217)*100</f>
        <v>51.792772444946365</v>
      </c>
      <c r="N218" s="59">
        <f>('5.2.1 (tax amount)'!N218/'5.2.1 (incl tax)'!N217)*100</f>
        <v>61.095458131409899</v>
      </c>
      <c r="O218" s="59">
        <f>('5.2.1 (tax amount)'!O218/'5.2.1 (incl tax)'!O217)*100</f>
        <v>59.583428181197363</v>
      </c>
      <c r="P218" s="59">
        <f>('5.2.1 (tax amount)'!P218/'5.2.1 (incl tax)'!P217)*100</f>
        <v>53.85874354777792</v>
      </c>
      <c r="Q218" s="59">
        <f>('5.2.1 (tax amount)'!Q218/'5.2.1 (incl tax)'!Q217)*100</f>
        <v>64.175185219919342</v>
      </c>
      <c r="R218" s="59">
        <f>('5.2.1 (tax amount)'!R218/'5.2.1 (incl tax)'!R217)*100</f>
        <v>69.797247956300168</v>
      </c>
      <c r="S218" s="59">
        <f>('5.2.1 (tax amount)'!S218/'5.2.1 (incl tax)'!S217)*100</f>
        <v>53.292991837883484</v>
      </c>
      <c r="T218" s="59">
        <f>('5.2.1 (tax amount)'!T218/'5.2.1 (incl tax)'!T217)*100</f>
        <v>58.147533206831113</v>
      </c>
      <c r="U218" s="59">
        <f>('5.2.1 (tax amount)'!U218/'5.2.1 (incl tax)'!U217)*100</f>
        <v>57.346403738743881</v>
      </c>
      <c r="V218" s="59">
        <f>('5.2.1 (tax amount)'!V218/'5.2.1 (incl tax)'!V217)*100</f>
        <v>58.3044760805438</v>
      </c>
      <c r="W218" s="59">
        <f>('5.2.1 (tax amount)'!W218/'5.2.1 (incl tax)'!W217)*100</f>
        <v>55.64648117839608</v>
      </c>
      <c r="X218" s="59">
        <f>('5.2.1 (tax amount)'!X218/'5.2.1 (incl tax)'!X217)*100</f>
        <v>55.430390596302189</v>
      </c>
      <c r="Y218" s="59">
        <f>('5.2.1 (tax amount)'!Y218/'5.2.1 (incl tax)'!Y217)*100</f>
        <v>55.318856514568452</v>
      </c>
      <c r="Z218" s="59">
        <f>('5.2.1 (tax amount)'!Z218/'5.2.1 (incl tax)'!Z217)*100</f>
        <v>52.630865202061294</v>
      </c>
      <c r="AA218" s="59">
        <f>('5.2.1 (tax amount)'!AA218/'5.2.1 (incl tax)'!AA217)*100</f>
        <v>55.978558144623122</v>
      </c>
      <c r="AB218" s="59">
        <f>('5.2.1 (tax amount)'!AB218/'5.2.1 (incl tax)'!AB217)*100</f>
        <v>54.375254375254364</v>
      </c>
      <c r="AC218" s="59">
        <f>('5.2.1 (tax amount)'!AC218/'5.2.1 (incl tax)'!AC217)*100</f>
        <v>56.468761199378804</v>
      </c>
      <c r="AD218" s="59">
        <f>('5.2.1 (tax amount)'!AD218/'5.2.1 (incl tax)'!AD217)*100</f>
        <v>55.867221950024494</v>
      </c>
      <c r="AE218" s="59">
        <f>('5.2.1 (tax amount)'!AE218/'5.2.1 (incl tax)'!AE217)*100</f>
        <v>63.31882864871222</v>
      </c>
      <c r="AF218" s="19">
        <f t="shared" si="7"/>
        <v>15</v>
      </c>
      <c r="AG218" s="19">
        <f t="shared" si="9"/>
        <v>28</v>
      </c>
    </row>
    <row r="219" spans="1:33" ht="13" x14ac:dyDescent="0.3">
      <c r="A219" s="62">
        <v>2016</v>
      </c>
      <c r="B219" s="60">
        <f t="shared" si="8"/>
        <v>42522</v>
      </c>
      <c r="C219" s="61" t="s">
        <v>29</v>
      </c>
      <c r="D219" s="59">
        <f>('5.2.1 (tax amount)'!D219/'5.2.1 (incl tax)'!D218)*100</f>
        <v>55.016486104569005</v>
      </c>
      <c r="E219" s="59">
        <f>('5.2.1 (tax amount)'!E219/'5.2.1 (incl tax)'!E218)*100</f>
        <v>58.555345000557345</v>
      </c>
      <c r="F219" s="59">
        <f>('5.2.1 (tax amount)'!F219/'5.2.1 (incl tax)'!F218)*100</f>
        <v>54.783775415419541</v>
      </c>
      <c r="G219" s="59">
        <f>('5.2.1 (tax amount)'!G219/'5.2.1 (incl tax)'!G218)*100</f>
        <v>59.429914180629339</v>
      </c>
      <c r="H219" s="59">
        <f>('5.2.1 (tax amount)'!H219/'5.2.1 (incl tax)'!H218)*100</f>
        <v>60.643483912902184</v>
      </c>
      <c r="I219" s="59">
        <f>('5.2.1 (tax amount)'!I219/'5.2.1 (incl tax)'!I218)*100</f>
        <v>57.815821864160235</v>
      </c>
      <c r="J219" s="59">
        <f>('5.2.1 (tax amount)'!J219/'5.2.1 (incl tax)'!J218)*100</f>
        <v>49.430394167236273</v>
      </c>
      <c r="K219" s="59">
        <f>('5.2.1 (tax amount)'!K219/'5.2.1 (incl tax)'!K218)*100</f>
        <v>60.320956576463189</v>
      </c>
      <c r="L219" s="59">
        <f>('5.2.1 (tax amount)'!L219/'5.2.1 (incl tax)'!L218)*100</f>
        <v>64.833174451858909</v>
      </c>
      <c r="M219" s="59">
        <f>('5.2.1 (tax amount)'!M219/'5.2.1 (incl tax)'!M218)*100</f>
        <v>49.761967733403864</v>
      </c>
      <c r="N219" s="59">
        <f>('5.2.1 (tax amount)'!N219/'5.2.1 (incl tax)'!N218)*100</f>
        <v>59.234306491284357</v>
      </c>
      <c r="O219" s="59">
        <f>('5.2.1 (tax amount)'!O219/'5.2.1 (incl tax)'!O218)*100</f>
        <v>57.904411764705884</v>
      </c>
      <c r="P219" s="59">
        <f>('5.2.1 (tax amount)'!P219/'5.2.1 (incl tax)'!P218)*100</f>
        <v>52.183743900987743</v>
      </c>
      <c r="Q219" s="59">
        <f>('5.2.1 (tax amount)'!Q219/'5.2.1 (incl tax)'!Q218)*100</f>
        <v>63.095453722151781</v>
      </c>
      <c r="R219" s="59">
        <f>('5.2.1 (tax amount)'!R219/'5.2.1 (incl tax)'!R218)*100</f>
        <v>68.473888053352795</v>
      </c>
      <c r="S219" s="59">
        <f>('5.2.1 (tax amount)'!S219/'5.2.1 (incl tax)'!S218)*100</f>
        <v>51.415718444032812</v>
      </c>
      <c r="T219" s="59">
        <f>('5.2.1 (tax amount)'!T219/'5.2.1 (incl tax)'!T218)*100</f>
        <v>56.140939597315445</v>
      </c>
      <c r="U219" s="59">
        <f>('5.2.1 (tax amount)'!U219/'5.2.1 (incl tax)'!U218)*100</f>
        <v>55.648218347232749</v>
      </c>
      <c r="V219" s="59">
        <f>('5.2.1 (tax amount)'!V219/'5.2.1 (incl tax)'!V218)*100</f>
        <v>56.170161484695114</v>
      </c>
      <c r="W219" s="59">
        <f>('5.2.1 (tax amount)'!W219/'5.2.1 (incl tax)'!W218)*100</f>
        <v>53.488920320603498</v>
      </c>
      <c r="X219" s="59">
        <f>('5.2.1 (tax amount)'!X219/'5.2.1 (incl tax)'!X218)*100</f>
        <v>54.150289017341045</v>
      </c>
      <c r="Y219" s="59">
        <f>('5.2.1 (tax amount)'!Y219/'5.2.1 (incl tax)'!Y218)*100</f>
        <v>54.116094986807383</v>
      </c>
      <c r="Z219" s="59">
        <f>('5.2.1 (tax amount)'!Z219/'5.2.1 (incl tax)'!Z218)*100</f>
        <v>50.933503836317144</v>
      </c>
      <c r="AA219" s="59">
        <f>('5.2.1 (tax amount)'!AA219/'5.2.1 (incl tax)'!AA218)*100</f>
        <v>55.984388551604503</v>
      </c>
      <c r="AB219" s="59">
        <f>('5.2.1 (tax amount)'!AB219/'5.2.1 (incl tax)'!AB218)*100</f>
        <v>53.004542504866968</v>
      </c>
      <c r="AC219" s="59">
        <f>('5.2.1 (tax amount)'!AC219/'5.2.1 (incl tax)'!AC218)*100</f>
        <v>54.757015742642025</v>
      </c>
      <c r="AD219" s="59">
        <f>('5.2.1 (tax amount)'!AD219/'5.2.1 (incl tax)'!AD218)*100</f>
        <v>54.059061957151123</v>
      </c>
      <c r="AE219" s="59">
        <f>('5.2.1 (tax amount)'!AE219/'5.2.1 (incl tax)'!AE218)*100</f>
        <v>61.279910962715633</v>
      </c>
      <c r="AF219" s="19">
        <f t="shared" si="7"/>
        <v>15</v>
      </c>
      <c r="AG219" s="19">
        <f t="shared" si="9"/>
        <v>28</v>
      </c>
    </row>
    <row r="220" spans="1:33" ht="13" x14ac:dyDescent="0.3">
      <c r="A220" s="62">
        <v>2016</v>
      </c>
      <c r="B220" s="60">
        <f t="shared" si="8"/>
        <v>42552</v>
      </c>
      <c r="C220" s="61" t="s">
        <v>28</v>
      </c>
      <c r="D220" s="59">
        <f>('5.2.1 (tax amount)'!D220/'5.2.1 (incl tax)'!D219)*100</f>
        <v>55.865472910927458</v>
      </c>
      <c r="E220" s="59">
        <f>('5.2.1 (tax amount)'!E220/'5.2.1 (incl tax)'!E219)*100</f>
        <v>58.822307612420822</v>
      </c>
      <c r="F220" s="59">
        <f>('5.2.1 (tax amount)'!F220/'5.2.1 (incl tax)'!F219)*100</f>
        <v>56.198775806618947</v>
      </c>
      <c r="G220" s="59">
        <f>('5.2.1 (tax amount)'!G220/'5.2.1 (incl tax)'!G219)*100</f>
        <v>60.504201680672267</v>
      </c>
      <c r="H220" s="59">
        <f>('5.2.1 (tax amount)'!H220/'5.2.1 (incl tax)'!H219)*100</f>
        <v>62.147435897435898</v>
      </c>
      <c r="I220" s="59">
        <f>('5.2.1 (tax amount)'!I220/'5.2.1 (incl tax)'!I219)*100</f>
        <v>58.612440191387549</v>
      </c>
      <c r="J220" s="59">
        <f>('5.2.1 (tax amount)'!J220/'5.2.1 (incl tax)'!J219)*100</f>
        <v>49.746521410851038</v>
      </c>
      <c r="K220" s="59">
        <f>('5.2.1 (tax amount)'!K220/'5.2.1 (incl tax)'!K219)*100</f>
        <v>61.389287912989943</v>
      </c>
      <c r="L220" s="59">
        <f>('5.2.1 (tax amount)'!L220/'5.2.1 (incl tax)'!L219)*100</f>
        <v>65.390984360625581</v>
      </c>
      <c r="M220" s="59">
        <f>('5.2.1 (tax amount)'!M220/'5.2.1 (incl tax)'!M219)*100</f>
        <v>50.476190476190489</v>
      </c>
      <c r="N220" s="59">
        <f>('5.2.1 (tax amount)'!N220/'5.2.1 (incl tax)'!N219)*100</f>
        <v>60.819394452678374</v>
      </c>
      <c r="O220" s="59">
        <f>('5.2.1 (tax amount)'!O220/'5.2.1 (incl tax)'!O219)*100</f>
        <v>58.729991575400163</v>
      </c>
      <c r="P220" s="59">
        <f>('5.2.1 (tax amount)'!P220/'5.2.1 (incl tax)'!P219)*100</f>
        <v>53.06716331044116</v>
      </c>
      <c r="Q220" s="59">
        <f>('5.2.1 (tax amount)'!Q220/'5.2.1 (incl tax)'!Q219)*100</f>
        <v>63.99856746351508</v>
      </c>
      <c r="R220" s="59">
        <f>('5.2.1 (tax amount)'!R220/'5.2.1 (incl tax)'!R219)*100</f>
        <v>68.108801876571206</v>
      </c>
      <c r="S220" s="59">
        <f>('5.2.1 (tax amount)'!S220/'5.2.1 (incl tax)'!S219)*100</f>
        <v>50.824755053950142</v>
      </c>
      <c r="T220" s="59">
        <f>('5.2.1 (tax amount)'!T220/'5.2.1 (incl tax)'!T219)*100</f>
        <v>56.841307642346827</v>
      </c>
      <c r="U220" s="59">
        <f>('5.2.1 (tax amount)'!U220/'5.2.1 (incl tax)'!U219)*100</f>
        <v>55.620935274078661</v>
      </c>
      <c r="V220" s="59">
        <f>('5.2.1 (tax amount)'!V220/'5.2.1 (incl tax)'!V219)*100</f>
        <v>56.299711815561956</v>
      </c>
      <c r="W220" s="59">
        <f>('5.2.1 (tax amount)'!W220/'5.2.1 (incl tax)'!W219)*100</f>
        <v>53.495953237410077</v>
      </c>
      <c r="X220" s="59">
        <f>('5.2.1 (tax amount)'!X220/'5.2.1 (incl tax)'!X219)*100</f>
        <v>54.461780222247171</v>
      </c>
      <c r="Y220" s="59">
        <f>('5.2.1 (tax amount)'!Y220/'5.2.1 (incl tax)'!Y219)*100</f>
        <v>53.309547244094489</v>
      </c>
      <c r="Z220" s="59">
        <f>('5.2.1 (tax amount)'!Z220/'5.2.1 (incl tax)'!Z219)*100</f>
        <v>51.468219551480601</v>
      </c>
      <c r="AA220" s="59">
        <f>('5.2.1 (tax amount)'!AA220/'5.2.1 (incl tax)'!AA219)*100</f>
        <v>55.981801261503463</v>
      </c>
      <c r="AB220" s="59">
        <f>('5.2.1 (tax amount)'!AB220/'5.2.1 (incl tax)'!AB219)*100</f>
        <v>53.713277014247886</v>
      </c>
      <c r="AC220" s="59">
        <f>('5.2.1 (tax amount)'!AC220/'5.2.1 (incl tax)'!AC219)*100</f>
        <v>55.643651580222439</v>
      </c>
      <c r="AD220" s="59">
        <f>('5.2.1 (tax amount)'!AD220/'5.2.1 (incl tax)'!AD219)*100</f>
        <v>55.334704135252451</v>
      </c>
      <c r="AE220" s="59">
        <f>('5.2.1 (tax amount)'!AE220/'5.2.1 (incl tax)'!AE219)*100</f>
        <v>61.662026129792245</v>
      </c>
      <c r="AF220" s="19">
        <f t="shared" si="7"/>
        <v>15</v>
      </c>
      <c r="AG220" s="19">
        <f t="shared" si="9"/>
        <v>28</v>
      </c>
    </row>
    <row r="221" spans="1:33" ht="13" x14ac:dyDescent="0.3">
      <c r="A221" s="62">
        <v>2016</v>
      </c>
      <c r="B221" s="60">
        <f t="shared" si="8"/>
        <v>42583</v>
      </c>
      <c r="C221" s="61" t="s">
        <v>29</v>
      </c>
      <c r="D221" s="59">
        <f>('5.2.1 (tax amount)'!D221/'5.2.1 (incl tax)'!D220)*100</f>
        <v>56.948383437322747</v>
      </c>
      <c r="E221" s="59">
        <f>('5.2.1 (tax amount)'!E221/'5.2.1 (incl tax)'!E220)*100</f>
        <v>61.477005018949093</v>
      </c>
      <c r="F221" s="59">
        <f>('5.2.1 (tax amount)'!F221/'5.2.1 (incl tax)'!F220)*100</f>
        <v>56.367829923786609</v>
      </c>
      <c r="G221" s="59">
        <f>('5.2.1 (tax amount)'!G221/'5.2.1 (incl tax)'!G220)*100</f>
        <v>61.740509465754776</v>
      </c>
      <c r="H221" s="59">
        <f>('5.2.1 (tax amount)'!H221/'5.2.1 (incl tax)'!H220)*100</f>
        <v>63.568930804281024</v>
      </c>
      <c r="I221" s="59">
        <f>('5.2.1 (tax amount)'!I221/'5.2.1 (incl tax)'!I220)*100</f>
        <v>59.40129966975605</v>
      </c>
      <c r="J221" s="59">
        <f>('5.2.1 (tax amount)'!J221/'5.2.1 (incl tax)'!J220)*100</f>
        <v>50.516671993182058</v>
      </c>
      <c r="K221" s="59">
        <f>('5.2.1 (tax amount)'!K221/'5.2.1 (incl tax)'!K220)*100</f>
        <v>62.124711316397232</v>
      </c>
      <c r="L221" s="59">
        <f>('5.2.1 (tax amount)'!L221/'5.2.1 (incl tax)'!L220)*100</f>
        <v>66.174883051457371</v>
      </c>
      <c r="M221" s="59">
        <f>('5.2.1 (tax amount)'!M221/'5.2.1 (incl tax)'!M220)*100</f>
        <v>52.00671054329591</v>
      </c>
      <c r="N221" s="59">
        <f>('5.2.1 (tax amount)'!N221/'5.2.1 (incl tax)'!N220)*100</f>
        <v>61.604643930755678</v>
      </c>
      <c r="O221" s="59">
        <f>('5.2.1 (tax amount)'!O221/'5.2.1 (incl tax)'!O220)*100</f>
        <v>59.701182818012036</v>
      </c>
      <c r="P221" s="59">
        <f>('5.2.1 (tax amount)'!P221/'5.2.1 (incl tax)'!P220)*100</f>
        <v>54.023913543343291</v>
      </c>
      <c r="Q221" s="59">
        <f>('5.2.1 (tax amount)'!Q221/'5.2.1 (incl tax)'!Q220)*100</f>
        <v>64.069637162802735</v>
      </c>
      <c r="R221" s="59">
        <f>('5.2.1 (tax amount)'!R221/'5.2.1 (incl tax)'!R220)*100</f>
        <v>69.022682878871962</v>
      </c>
      <c r="S221" s="59">
        <f>('5.2.1 (tax amount)'!S221/'5.2.1 (incl tax)'!S220)*100</f>
        <v>50.951981798586999</v>
      </c>
      <c r="T221" s="59">
        <f>('5.2.1 (tax amount)'!T221/'5.2.1 (incl tax)'!T220)*100</f>
        <v>58.871321914800177</v>
      </c>
      <c r="U221" s="59">
        <f>('5.2.1 (tax amount)'!U221/'5.2.1 (incl tax)'!U220)*100</f>
        <v>57.360563964337544</v>
      </c>
      <c r="V221" s="59">
        <f>('5.2.1 (tax amount)'!V221/'5.2.1 (incl tax)'!V220)*100</f>
        <v>57.336368810472393</v>
      </c>
      <c r="W221" s="59">
        <f>('5.2.1 (tax amount)'!W221/'5.2.1 (incl tax)'!W220)*100</f>
        <v>54.599109131403111</v>
      </c>
      <c r="X221" s="59">
        <f>('5.2.1 (tax amount)'!X221/'5.2.1 (incl tax)'!X220)*100</f>
        <v>55.918502934337276</v>
      </c>
      <c r="Y221" s="59">
        <f>('5.2.1 (tax amount)'!Y221/'5.2.1 (incl tax)'!Y220)*100</f>
        <v>54.374158815612383</v>
      </c>
      <c r="Z221" s="59">
        <f>('5.2.1 (tax amount)'!Z221/'5.2.1 (incl tax)'!Z220)*100</f>
        <v>52.819432395588052</v>
      </c>
      <c r="AA221" s="59">
        <f>('5.2.1 (tax amount)'!AA221/'5.2.1 (incl tax)'!AA220)*100</f>
        <v>55.982098458478369</v>
      </c>
      <c r="AB221" s="59">
        <f>('5.2.1 (tax amount)'!AB221/'5.2.1 (incl tax)'!AB220)*100</f>
        <v>54.592825981580219</v>
      </c>
      <c r="AC221" s="59">
        <f>('5.2.1 (tax amount)'!AC221/'5.2.1 (incl tax)'!AC220)*100</f>
        <v>56.627289476536248</v>
      </c>
      <c r="AD221" s="59">
        <f>('5.2.1 (tax amount)'!AD221/'5.2.1 (incl tax)'!AD220)*100</f>
        <v>56.475511819929871</v>
      </c>
      <c r="AE221" s="59">
        <f>('5.2.1 (tax amount)'!AE221/'5.2.1 (incl tax)'!AE220)*100</f>
        <v>63.273154577502396</v>
      </c>
      <c r="AF221" s="19">
        <f t="shared" si="7"/>
        <v>15</v>
      </c>
      <c r="AG221" s="19">
        <f t="shared" si="9"/>
        <v>28</v>
      </c>
    </row>
    <row r="222" spans="1:33" ht="13" x14ac:dyDescent="0.3">
      <c r="A222" s="62">
        <v>2016</v>
      </c>
      <c r="B222" s="60">
        <f t="shared" si="8"/>
        <v>42614</v>
      </c>
      <c r="C222" s="61" t="s">
        <v>14</v>
      </c>
      <c r="D222" s="59">
        <f>('5.2.1 (tax amount)'!D222/'5.2.1 (incl tax)'!D221)*100</f>
        <v>55.570545250140526</v>
      </c>
      <c r="E222" s="59">
        <f>('5.2.1 (tax amount)'!E222/'5.2.1 (incl tax)'!E221)*100</f>
        <v>60.66859265373504</v>
      </c>
      <c r="F222" s="59">
        <f>('5.2.1 (tax amount)'!F222/'5.2.1 (incl tax)'!F221)*100</f>
        <v>55.136747886623574</v>
      </c>
      <c r="G222" s="59">
        <f>('5.2.1 (tax amount)'!G222/'5.2.1 (incl tax)'!G221)*100</f>
        <v>60.779246595765827</v>
      </c>
      <c r="H222" s="59">
        <f>('5.2.1 (tax amount)'!H222/'5.2.1 (incl tax)'!H221)*100</f>
        <v>62.650602409638559</v>
      </c>
      <c r="I222" s="59">
        <f>('5.2.1 (tax amount)'!I222/'5.2.1 (incl tax)'!I221)*100</f>
        <v>58.15904023781718</v>
      </c>
      <c r="J222" s="59">
        <f>('5.2.1 (tax amount)'!J222/'5.2.1 (incl tax)'!J221)*100</f>
        <v>49.957109157194942</v>
      </c>
      <c r="K222" s="59">
        <f>('5.2.1 (tax amount)'!K222/'5.2.1 (incl tax)'!K221)*100</f>
        <v>61.024096385542173</v>
      </c>
      <c r="L222" s="59">
        <f>('5.2.1 (tax amount)'!L222/'5.2.1 (incl tax)'!L221)*100</f>
        <v>65.554948059048655</v>
      </c>
      <c r="M222" s="59">
        <f>('5.2.1 (tax amount)'!M222/'5.2.1 (incl tax)'!M221)*100</f>
        <v>50.939269171384453</v>
      </c>
      <c r="N222" s="59">
        <f>('5.2.1 (tax amount)'!N222/'5.2.1 (incl tax)'!N221)*100</f>
        <v>59.885503986914735</v>
      </c>
      <c r="O222" s="59">
        <f>('5.2.1 (tax amount)'!O222/'5.2.1 (incl tax)'!O221)*100</f>
        <v>58.826594414339304</v>
      </c>
      <c r="P222" s="59">
        <f>('5.2.1 (tax amount)'!P222/'5.2.1 (incl tax)'!P221)*100</f>
        <v>53.16207810160121</v>
      </c>
      <c r="Q222" s="59">
        <f>('5.2.1 (tax amount)'!Q222/'5.2.1 (incl tax)'!Q221)*100</f>
        <v>63.293250241376285</v>
      </c>
      <c r="R222" s="59">
        <f>('5.2.1 (tax amount)'!R222/'5.2.1 (incl tax)'!R221)*100</f>
        <v>67.844896375050538</v>
      </c>
      <c r="S222" s="59">
        <f>('5.2.1 (tax amount)'!S222/'5.2.1 (incl tax)'!S221)*100</f>
        <v>51.079047971389812</v>
      </c>
      <c r="T222" s="59">
        <f>('5.2.1 (tax amount)'!T222/'5.2.1 (incl tax)'!T221)*100</f>
        <v>57.301793043853962</v>
      </c>
      <c r="U222" s="59">
        <f>('5.2.1 (tax amount)'!U222/'5.2.1 (incl tax)'!U221)*100</f>
        <v>56.28302082254222</v>
      </c>
      <c r="V222" s="59">
        <f>('5.2.1 (tax amount)'!V222/'5.2.1 (incl tax)'!V221)*100</f>
        <v>56.806916426512963</v>
      </c>
      <c r="W222" s="59">
        <f>('5.2.1 (tax amount)'!W222/'5.2.1 (incl tax)'!W221)*100</f>
        <v>53.69853843579159</v>
      </c>
      <c r="X222" s="59">
        <f>('5.2.1 (tax amount)'!X222/'5.2.1 (incl tax)'!X221)*100</f>
        <v>54.903909874088811</v>
      </c>
      <c r="Y222" s="59">
        <f>('5.2.1 (tax amount)'!Y222/'5.2.1 (incl tax)'!Y221)*100</f>
        <v>53.588987217305807</v>
      </c>
      <c r="Z222" s="59">
        <f>('5.2.1 (tax amount)'!Z222/'5.2.1 (incl tax)'!Z221)*100</f>
        <v>51.169838768335552</v>
      </c>
      <c r="AA222" s="59">
        <f>('5.2.1 (tax amount)'!AA222/'5.2.1 (incl tax)'!AA221)*100</f>
        <v>55.975099499948975</v>
      </c>
      <c r="AB222" s="59">
        <f>('5.2.1 (tax amount)'!AB222/'5.2.1 (incl tax)'!AB221)*100</f>
        <v>52.902135875467607</v>
      </c>
      <c r="AC222" s="59">
        <f>('5.2.1 (tax amount)'!AC222/'5.2.1 (incl tax)'!AC221)*100</f>
        <v>55.379984951091046</v>
      </c>
      <c r="AD222" s="59">
        <f>('5.2.1 (tax amount)'!AD222/'5.2.1 (incl tax)'!AD221)*100</f>
        <v>54.969845878936795</v>
      </c>
      <c r="AE222" s="59">
        <f>('5.2.1 (tax amount)'!AE222/'5.2.1 (incl tax)'!AE221)*100</f>
        <v>61.975729188843943</v>
      </c>
      <c r="AF222" s="19">
        <f t="shared" si="7"/>
        <v>15</v>
      </c>
      <c r="AG222" s="19">
        <f t="shared" si="9"/>
        <v>28</v>
      </c>
    </row>
    <row r="223" spans="1:33" ht="13" x14ac:dyDescent="0.3">
      <c r="A223" s="62">
        <v>2016</v>
      </c>
      <c r="B223" s="60">
        <f t="shared" si="8"/>
        <v>42644</v>
      </c>
      <c r="C223" s="61" t="s">
        <v>15</v>
      </c>
      <c r="D223" s="59">
        <f>('5.2.1 (tax amount)'!D223/'5.2.1 (incl tax)'!D222)*100</f>
        <v>54.213938411669361</v>
      </c>
      <c r="E223" s="59">
        <f>('5.2.1 (tax amount)'!E223/'5.2.1 (incl tax)'!E222)*100</f>
        <v>57.971276307469964</v>
      </c>
      <c r="F223" s="59">
        <f>('5.2.1 (tax amount)'!F223/'5.2.1 (incl tax)'!F222)*100</f>
        <v>53.613922926656009</v>
      </c>
      <c r="G223" s="59">
        <f>('5.2.1 (tax amount)'!G223/'5.2.1 (incl tax)'!G222)*100</f>
        <v>58.665022895385697</v>
      </c>
      <c r="H223" s="59">
        <f>('5.2.1 (tax amount)'!H223/'5.2.1 (incl tax)'!H222)*100</f>
        <v>60.655113311750142</v>
      </c>
      <c r="I223" s="59">
        <f>('5.2.1 (tax amount)'!I223/'5.2.1 (incl tax)'!I222)*100</f>
        <v>57.563025210084042</v>
      </c>
      <c r="J223" s="59">
        <f>('5.2.1 (tax amount)'!J223/'5.2.1 (incl tax)'!J222)*100</f>
        <v>49.514181960938267</v>
      </c>
      <c r="K223" s="59">
        <f>('5.2.1 (tax amount)'!K223/'5.2.1 (incl tax)'!K222)*100</f>
        <v>59.972577696526521</v>
      </c>
      <c r="L223" s="59">
        <f>('5.2.1 (tax amount)'!L223/'5.2.1 (incl tax)'!L222)*100</f>
        <v>64.448321701561966</v>
      </c>
      <c r="M223" s="59">
        <f>('5.2.1 (tax amount)'!M223/'5.2.1 (incl tax)'!M222)*100</f>
        <v>48.785173465928352</v>
      </c>
      <c r="N223" s="59">
        <f>('5.2.1 (tax amount)'!N223/'5.2.1 (incl tax)'!N222)*100</f>
        <v>58.528922565145066</v>
      </c>
      <c r="O223" s="59">
        <f>('5.2.1 (tax amount)'!O223/'5.2.1 (incl tax)'!O222)*100</f>
        <v>57.269752220663861</v>
      </c>
      <c r="P223" s="59">
        <f>('5.2.1 (tax amount)'!P223/'5.2.1 (incl tax)'!P222)*100</f>
        <v>51.832677572996474</v>
      </c>
      <c r="Q223" s="59">
        <f>('5.2.1 (tax amount)'!Q223/'5.2.1 (incl tax)'!Q222)*100</f>
        <v>61.452691940108309</v>
      </c>
      <c r="R223" s="59">
        <f>('5.2.1 (tax amount)'!R223/'5.2.1 (incl tax)'!R222)*100</f>
        <v>66.778188366538032</v>
      </c>
      <c r="S223" s="59">
        <f>('5.2.1 (tax amount)'!S223/'5.2.1 (incl tax)'!S222)*100</f>
        <v>50.811243144424132</v>
      </c>
      <c r="T223" s="59">
        <f>('5.2.1 (tax amount)'!T223/'5.2.1 (incl tax)'!T222)*100</f>
        <v>55.834061983872537</v>
      </c>
      <c r="U223" s="59">
        <f>('5.2.1 (tax amount)'!U223/'5.2.1 (incl tax)'!U222)*100</f>
        <v>55.499715531955239</v>
      </c>
      <c r="V223" s="59">
        <f>('5.2.1 (tax amount)'!V223/'5.2.1 (incl tax)'!V222)*100</f>
        <v>55.998313303816147</v>
      </c>
      <c r="W223" s="59">
        <f>('5.2.1 (tax amount)'!W223/'5.2.1 (incl tax)'!W222)*100</f>
        <v>54.119258322798146</v>
      </c>
      <c r="X223" s="59">
        <f>('5.2.1 (tax amount)'!X223/'5.2.1 (incl tax)'!X222)*100</f>
        <v>55.177626606198039</v>
      </c>
      <c r="Y223" s="59">
        <f>('5.2.1 (tax amount)'!Y223/'5.2.1 (incl tax)'!Y222)*100</f>
        <v>51.799345692475462</v>
      </c>
      <c r="Z223" s="59">
        <f>('5.2.1 (tax amount)'!Z223/'5.2.1 (incl tax)'!Z222)*100</f>
        <v>50.606566499721751</v>
      </c>
      <c r="AA223" s="59">
        <f>('5.2.1 (tax amount)'!AA223/'5.2.1 (incl tax)'!AA222)*100</f>
        <v>56.694134755210854</v>
      </c>
      <c r="AB223" s="59">
        <f>('5.2.1 (tax amount)'!AB223/'5.2.1 (incl tax)'!AB222)*100</f>
        <v>51.928104575163388</v>
      </c>
      <c r="AC223" s="59">
        <f>('5.2.1 (tax amount)'!AC223/'5.2.1 (incl tax)'!AC222)*100</f>
        <v>54.539126976235451</v>
      </c>
      <c r="AD223" s="59">
        <f>('5.2.1 (tax amount)'!AD223/'5.2.1 (incl tax)'!AD222)*100</f>
        <v>54.094520268893874</v>
      </c>
      <c r="AE223" s="59">
        <f>('5.2.1 (tax amount)'!AE223/'5.2.1 (incl tax)'!AE222)*100</f>
        <v>61.508209615573683</v>
      </c>
      <c r="AF223" s="19">
        <f t="shared" si="7"/>
        <v>15</v>
      </c>
      <c r="AG223" s="19">
        <f t="shared" si="9"/>
        <v>28</v>
      </c>
    </row>
    <row r="224" spans="1:33" ht="13" x14ac:dyDescent="0.3">
      <c r="A224" s="62">
        <v>2016</v>
      </c>
      <c r="B224" s="60">
        <f t="shared" si="8"/>
        <v>42675</v>
      </c>
      <c r="C224" s="61" t="s">
        <v>16</v>
      </c>
      <c r="D224" s="59">
        <f>('5.2.1 (tax amount)'!D224/'5.2.1 (incl tax)'!D223)*100</f>
        <v>55.196936542669583</v>
      </c>
      <c r="E224" s="59">
        <f>('5.2.1 (tax amount)'!E224/'5.2.1 (incl tax)'!E223)*100</f>
        <v>60.344133628496678</v>
      </c>
      <c r="F224" s="59">
        <f>('5.2.1 (tax amount)'!F224/'5.2.1 (incl tax)'!F223)*100</f>
        <v>54.895681707908786</v>
      </c>
      <c r="G224" s="59">
        <f>('5.2.1 (tax amount)'!G224/'5.2.1 (incl tax)'!G223)*100</f>
        <v>58.480125426542472</v>
      </c>
      <c r="H224" s="59">
        <f>('5.2.1 (tax amount)'!H224/'5.2.1 (incl tax)'!H223)*100</f>
        <v>61.640889070982276</v>
      </c>
      <c r="I224" s="59">
        <f>('5.2.1 (tax amount)'!I224/'5.2.1 (incl tax)'!I223)*100</f>
        <v>57.964693665628239</v>
      </c>
      <c r="J224" s="59">
        <f>('5.2.1 (tax amount)'!J224/'5.2.1 (incl tax)'!J223)*100</f>
        <v>49.518882565959657</v>
      </c>
      <c r="K224" s="59">
        <f>('5.2.1 (tax amount)'!K224/'5.2.1 (incl tax)'!K223)*100</f>
        <v>60.320077594568374</v>
      </c>
      <c r="L224" s="59">
        <f>('5.2.1 (tax amount)'!L224/'5.2.1 (incl tax)'!L223)*100</f>
        <v>64.683655536028112</v>
      </c>
      <c r="M224" s="59">
        <f>('5.2.1 (tax amount)'!M224/'5.2.1 (incl tax)'!M223)*100</f>
        <v>49.532142423137685</v>
      </c>
      <c r="N224" s="59">
        <f>('5.2.1 (tax amount)'!N224/'5.2.1 (incl tax)'!N223)*100</f>
        <v>59.236550632911403</v>
      </c>
      <c r="O224" s="59">
        <f>('5.2.1 (tax amount)'!O224/'5.2.1 (incl tax)'!O223)*100</f>
        <v>58.0373269114991</v>
      </c>
      <c r="P224" s="59">
        <f>('5.2.1 (tax amount)'!P224/'5.2.1 (incl tax)'!P223)*100</f>
        <v>52.673886345874735</v>
      </c>
      <c r="Q224" s="59">
        <f>('5.2.1 (tax amount)'!Q224/'5.2.1 (incl tax)'!Q223)*100</f>
        <v>62.769957156597009</v>
      </c>
      <c r="R224" s="59">
        <f>('5.2.1 (tax amount)'!R224/'5.2.1 (incl tax)'!R223)*100</f>
        <v>65.627348822544306</v>
      </c>
      <c r="S224" s="59">
        <f>('5.2.1 (tax amount)'!S224/'5.2.1 (incl tax)'!S223)*100</f>
        <v>50.254287403903007</v>
      </c>
      <c r="T224" s="59">
        <f>('5.2.1 (tax amount)'!T224/'5.2.1 (incl tax)'!T223)*100</f>
        <v>56.680628272251312</v>
      </c>
      <c r="U224" s="59">
        <f>('5.2.1 (tax amount)'!U224/'5.2.1 (incl tax)'!U223)*100</f>
        <v>55.193583523121106</v>
      </c>
      <c r="V224" s="59">
        <f>('5.2.1 (tax amount)'!V224/'5.2.1 (incl tax)'!V223)*100</f>
        <v>55.785990071704362</v>
      </c>
      <c r="W224" s="59">
        <f>('5.2.1 (tax amount)'!W224/'5.2.1 (incl tax)'!W223)*100</f>
        <v>51.9644723092999</v>
      </c>
      <c r="X224" s="59">
        <f>('5.2.1 (tax amount)'!X224/'5.2.1 (incl tax)'!X223)*100</f>
        <v>56.300602034461278</v>
      </c>
      <c r="Y224" s="59">
        <f>('5.2.1 (tax amount)'!Y224/'5.2.1 (incl tax)'!Y223)*100</f>
        <v>52.113981234796704</v>
      </c>
      <c r="Z224" s="59">
        <f>('5.2.1 (tax amount)'!Z224/'5.2.1 (incl tax)'!Z223)*100</f>
        <v>50.71101186978494</v>
      </c>
      <c r="AA224" s="59">
        <f>('5.2.1 (tax amount)'!AA224/'5.2.1 (incl tax)'!AA223)*100</f>
        <v>56.692511732299522</v>
      </c>
      <c r="AB224" s="59">
        <f>('5.2.1 (tax amount)'!AB224/'5.2.1 (incl tax)'!AB223)*100</f>
        <v>52.479240806642935</v>
      </c>
      <c r="AC224" s="59">
        <f>('5.2.1 (tax amount)'!AC224/'5.2.1 (incl tax)'!AC223)*100</f>
        <v>55.308219178082197</v>
      </c>
      <c r="AD224" s="59">
        <f>('5.2.1 (tax amount)'!AD224/'5.2.1 (incl tax)'!AD223)*100</f>
        <v>54.399048854301768</v>
      </c>
      <c r="AE224" s="59">
        <f>('5.2.1 (tax amount)'!AE224/'5.2.1 (incl tax)'!AE223)*100</f>
        <v>61.244215938303348</v>
      </c>
      <c r="AF224" s="19">
        <f t="shared" si="7"/>
        <v>15</v>
      </c>
      <c r="AG224" s="19">
        <f t="shared" si="9"/>
        <v>28</v>
      </c>
    </row>
    <row r="225" spans="1:33" ht="13" x14ac:dyDescent="0.3">
      <c r="A225" s="62">
        <v>2016</v>
      </c>
      <c r="B225" s="60">
        <f t="shared" si="8"/>
        <v>42705</v>
      </c>
      <c r="C225" s="61" t="s">
        <v>14</v>
      </c>
      <c r="D225" s="59">
        <f>('5.2.1 (tax amount)'!D225/'5.2.1 (incl tax)'!D224)*100</f>
        <v>53.535028430425911</v>
      </c>
      <c r="E225" s="59">
        <f>('5.2.1 (tax amount)'!E225/'5.2.1 (incl tax)'!E224)*100</f>
        <v>58.385826771653541</v>
      </c>
      <c r="F225" s="59">
        <f>('5.2.1 (tax amount)'!F225/'5.2.1 (incl tax)'!F224)*100</f>
        <v>53.44187375035704</v>
      </c>
      <c r="G225" s="59">
        <f>('5.2.1 (tax amount)'!G225/'5.2.1 (incl tax)'!G224)*100</f>
        <v>56.731376975169297</v>
      </c>
      <c r="H225" s="59">
        <f>('5.2.1 (tax amount)'!H225/'5.2.1 (incl tax)'!H224)*100</f>
        <v>59.852837415583103</v>
      </c>
      <c r="I225" s="59">
        <f>('5.2.1 (tax amount)'!I225/'5.2.1 (incl tax)'!I224)*100</f>
        <v>55.964325529542926</v>
      </c>
      <c r="J225" s="59">
        <f>('5.2.1 (tax amount)'!J225/'5.2.1 (incl tax)'!J224)*100</f>
        <v>48.986802452457653</v>
      </c>
      <c r="K225" s="59">
        <f>('5.2.1 (tax amount)'!K225/'5.2.1 (incl tax)'!K224)*100</f>
        <v>58.970658970658974</v>
      </c>
      <c r="L225" s="59">
        <f>('5.2.1 (tax amount)'!L225/'5.2.1 (incl tax)'!L224)*100</f>
        <v>63.767987993290362</v>
      </c>
      <c r="M225" s="59">
        <f>('5.2.1 (tax amount)'!M225/'5.2.1 (incl tax)'!M224)*100</f>
        <v>47.759252690079215</v>
      </c>
      <c r="N225" s="59">
        <f>('5.2.1 (tax amount)'!N225/'5.2.1 (incl tax)'!N224)*100</f>
        <v>57.424110173601008</v>
      </c>
      <c r="O225" s="59">
        <f>('5.2.1 (tax amount)'!O225/'5.2.1 (incl tax)'!O224)*100</f>
        <v>56.204891740176436</v>
      </c>
      <c r="P225" s="59">
        <f>('5.2.1 (tax amount)'!P225/'5.2.1 (incl tax)'!P224)*100</f>
        <v>51.11548556430445</v>
      </c>
      <c r="Q225" s="59">
        <f>('5.2.1 (tax amount)'!Q225/'5.2.1 (incl tax)'!Q224)*100</f>
        <v>60.677105374523912</v>
      </c>
      <c r="R225" s="59">
        <f>('5.2.1 (tax amount)'!R225/'5.2.1 (incl tax)'!R224)*100</f>
        <v>66.128824381813715</v>
      </c>
      <c r="S225" s="59">
        <f>('5.2.1 (tax amount)'!S225/'5.2.1 (incl tax)'!S224)*100</f>
        <v>49.790844986255536</v>
      </c>
      <c r="T225" s="59">
        <f>('5.2.1 (tax amount)'!T225/'5.2.1 (incl tax)'!T224)*100</f>
        <v>55.407792207792205</v>
      </c>
      <c r="U225" s="59">
        <f>('5.2.1 (tax amount)'!U225/'5.2.1 (incl tax)'!U224)*100</f>
        <v>55.669679539852105</v>
      </c>
      <c r="V225" s="59">
        <f>('5.2.1 (tax amount)'!V225/'5.2.1 (incl tax)'!V224)*100</f>
        <v>54.758499284849826</v>
      </c>
      <c r="W225" s="59">
        <f>('5.2.1 (tax amount)'!W225/'5.2.1 (incl tax)'!W224)*100</f>
        <v>52.817982456140356</v>
      </c>
      <c r="X225" s="59">
        <f>('5.2.1 (tax amount)'!X225/'5.2.1 (incl tax)'!X224)*100</f>
        <v>54.046971071464569</v>
      </c>
      <c r="Y225" s="59">
        <f>('5.2.1 (tax amount)'!Y225/'5.2.1 (incl tax)'!Y224)*100</f>
        <v>50.875586585784596</v>
      </c>
      <c r="Z225" s="59">
        <f>('5.2.1 (tax amount)'!Z225/'5.2.1 (incl tax)'!Z224)*100</f>
        <v>50.369399428026696</v>
      </c>
      <c r="AA225" s="59">
        <f>('5.2.1 (tax amount)'!AA225/'5.2.1 (incl tax)'!AA224)*100</f>
        <v>56.69628855201254</v>
      </c>
      <c r="AB225" s="59">
        <f>('5.2.1 (tax amount)'!AB225/'5.2.1 (incl tax)'!AB224)*100</f>
        <v>50.556199304750869</v>
      </c>
      <c r="AC225" s="59">
        <f>('5.2.1 (tax amount)'!AC225/'5.2.1 (incl tax)'!AC224)*100</f>
        <v>54.025177192425687</v>
      </c>
      <c r="AD225" s="59">
        <f>('5.2.1 (tax amount)'!AD225/'5.2.1 (incl tax)'!AD224)*100</f>
        <v>53.083912346338856</v>
      </c>
      <c r="AE225" s="59">
        <f>('5.2.1 (tax amount)'!AE225/'5.2.1 (incl tax)'!AE224)*100</f>
        <v>61.753412969283282</v>
      </c>
      <c r="AF225" s="19">
        <f t="shared" si="7"/>
        <v>15</v>
      </c>
      <c r="AG225" s="19">
        <f t="shared" si="9"/>
        <v>28</v>
      </c>
    </row>
    <row r="226" spans="1:33" ht="13" x14ac:dyDescent="0.3">
      <c r="A226" s="62">
        <v>2017</v>
      </c>
      <c r="B226" s="60">
        <f t="shared" si="8"/>
        <v>42736</v>
      </c>
      <c r="C226" s="61" t="s">
        <v>17</v>
      </c>
      <c r="D226" s="59">
        <f>('5.2.1 (tax amount)'!D226/'5.2.1 (incl tax)'!D225)*100</f>
        <v>52.819378832043419</v>
      </c>
      <c r="E226" s="59">
        <f>('5.2.1 (tax amount)'!E226/'5.2.1 (incl tax)'!E225)*100</f>
        <v>58.895139721479296</v>
      </c>
      <c r="F226" s="59">
        <f>('5.2.1 (tax amount)'!F226/'5.2.1 (incl tax)'!F225)*100</f>
        <v>52.759323235007528</v>
      </c>
      <c r="G226" s="59">
        <f>('5.2.1 (tax amount)'!G226/'5.2.1 (incl tax)'!G225)*100</f>
        <v>55.65693430656934</v>
      </c>
      <c r="H226" s="59">
        <f>('5.2.1 (tax amount)'!H226/'5.2.1 (incl tax)'!H225)*100</f>
        <v>59.793351302785268</v>
      </c>
      <c r="I226" s="59">
        <f>('5.2.1 (tax amount)'!I226/'5.2.1 (incl tax)'!I225)*100</f>
        <v>55.167504982442814</v>
      </c>
      <c r="J226" s="59">
        <f>('5.2.1 (tax amount)'!J226/'5.2.1 (incl tax)'!J225)*100</f>
        <v>51.94071983062809</v>
      </c>
      <c r="K226" s="59">
        <f>('5.2.1 (tax amount)'!K226/'5.2.1 (incl tax)'!K225)*100</f>
        <v>57.715252426319999</v>
      </c>
      <c r="L226" s="59">
        <f>('5.2.1 (tax amount)'!L226/'5.2.1 (incl tax)'!L225)*100</f>
        <v>62.127867252318204</v>
      </c>
      <c r="M226" s="59">
        <f>('5.2.1 (tax amount)'!M226/'5.2.1 (incl tax)'!M225)*100</f>
        <v>47.114212916805137</v>
      </c>
      <c r="N226" s="59">
        <f>('5.2.1 (tax amount)'!N226/'5.2.1 (incl tax)'!N225)*100</f>
        <v>56.996618225025131</v>
      </c>
      <c r="O226" s="59">
        <f>('5.2.1 (tax amount)'!O226/'5.2.1 (incl tax)'!O225)*100</f>
        <v>54.877186782116979</v>
      </c>
      <c r="P226" s="59">
        <f>('5.2.1 (tax amount)'!P226/'5.2.1 (incl tax)'!P225)*100</f>
        <v>49.889045793826917</v>
      </c>
      <c r="Q226" s="59">
        <f>('5.2.1 (tax amount)'!Q226/'5.2.1 (incl tax)'!Q225)*100</f>
        <v>59.962885641382513</v>
      </c>
      <c r="R226" s="59">
        <f>('5.2.1 (tax amount)'!R226/'5.2.1 (incl tax)'!R225)*100</f>
        <v>64.169971650705222</v>
      </c>
      <c r="S226" s="59">
        <f>('5.2.1 (tax amount)'!S226/'5.2.1 (incl tax)'!S225)*100</f>
        <v>48.12405118195619</v>
      </c>
      <c r="T226" s="59">
        <f>('5.2.1 (tax amount)'!T226/'5.2.1 (incl tax)'!T225)*100</f>
        <v>53.771888310459062</v>
      </c>
      <c r="U226" s="59">
        <f>('5.2.1 (tax amount)'!U226/'5.2.1 (incl tax)'!U225)*100</f>
        <v>53.528319405756733</v>
      </c>
      <c r="V226" s="59">
        <f>('5.2.1 (tax amount)'!V226/'5.2.1 (incl tax)'!V225)*100</f>
        <v>53.247932217066776</v>
      </c>
      <c r="W226" s="59">
        <f>('5.2.1 (tax amount)'!W226/'5.2.1 (incl tax)'!W225)*100</f>
        <v>50.101773771445188</v>
      </c>
      <c r="X226" s="59">
        <f>('5.2.1 (tax amount)'!X226/'5.2.1 (incl tax)'!X225)*100</f>
        <v>53.680096771191955</v>
      </c>
      <c r="Y226" s="59">
        <f>('5.2.1 (tax amount)'!Y226/'5.2.1 (incl tax)'!Y225)*100</f>
        <v>48.998554614908116</v>
      </c>
      <c r="Z226" s="59">
        <f>('5.2.1 (tax amount)'!Z226/'5.2.1 (incl tax)'!Z225)*100</f>
        <v>48.521982156293667</v>
      </c>
      <c r="AA226" s="59">
        <f>('5.2.1 (tax amount)'!AA226/'5.2.1 (incl tax)'!AA225)*100</f>
        <v>55.2842389730721</v>
      </c>
      <c r="AB226" s="59">
        <f>('5.2.1 (tax amount)'!AB226/'5.2.1 (incl tax)'!AB225)*100</f>
        <v>50.048154093097921</v>
      </c>
      <c r="AC226" s="59">
        <f>('5.2.1 (tax amount)'!AC226/'5.2.1 (incl tax)'!AC225)*100</f>
        <v>48.193295602960376</v>
      </c>
      <c r="AD226" s="59">
        <f>('5.2.1 (tax amount)'!AD226/'5.2.1 (incl tax)'!AD225)*100</f>
        <v>51.955954795711392</v>
      </c>
      <c r="AE226" s="59">
        <f>('5.2.1 (tax amount)'!AE226/'5.2.1 (incl tax)'!AE225)*100</f>
        <v>60.118309321629617</v>
      </c>
      <c r="AF226" s="19">
        <f t="shared" si="7"/>
        <v>15</v>
      </c>
      <c r="AG226" s="19">
        <f t="shared" si="9"/>
        <v>28</v>
      </c>
    </row>
    <row r="227" spans="1:33" ht="13" x14ac:dyDescent="0.3">
      <c r="A227" s="62">
        <v>2017</v>
      </c>
      <c r="B227" s="60">
        <f t="shared" si="8"/>
        <v>42767</v>
      </c>
      <c r="C227" s="61" t="s">
        <v>27</v>
      </c>
      <c r="D227" s="59">
        <f>('5.2.1 (tax amount)'!D227/'5.2.1 (incl tax)'!D226)*100</f>
        <v>53.049482163406211</v>
      </c>
      <c r="E227" s="59">
        <f>('5.2.1 (tax amount)'!E227/'5.2.1 (incl tax)'!E226)*100</f>
        <v>58.767592240395587</v>
      </c>
      <c r="F227" s="59">
        <f>('5.2.1 (tax amount)'!F227/'5.2.1 (incl tax)'!F226)*100</f>
        <v>53.111111111111107</v>
      </c>
      <c r="G227" s="59">
        <f>('5.2.1 (tax amount)'!G227/'5.2.1 (incl tax)'!G226)*100</f>
        <v>55.761122106531282</v>
      </c>
      <c r="H227" s="59">
        <f>('5.2.1 (tax amount)'!H227/'5.2.1 (incl tax)'!H226)*100</f>
        <v>59.891952309985101</v>
      </c>
      <c r="I227" s="59">
        <f>('5.2.1 (tax amount)'!I227/'5.2.1 (incl tax)'!I226)*100</f>
        <v>55.231071779744347</v>
      </c>
      <c r="J227" s="59">
        <f>('5.2.1 (tax amount)'!J227/'5.2.1 (incl tax)'!J226)*100</f>
        <v>51.914660831509849</v>
      </c>
      <c r="K227" s="59">
        <f>('5.2.1 (tax amount)'!K227/'5.2.1 (incl tax)'!K226)*100</f>
        <v>58.336452095808376</v>
      </c>
      <c r="L227" s="59">
        <f>('5.2.1 (tax amount)'!L227/'5.2.1 (incl tax)'!L226)*100</f>
        <v>62.133961629081114</v>
      </c>
      <c r="M227" s="59">
        <f>('5.2.1 (tax amount)'!M227/'5.2.1 (incl tax)'!M226)*100</f>
        <v>47.501449275362319</v>
      </c>
      <c r="N227" s="59">
        <f>('5.2.1 (tax amount)'!N227/'5.2.1 (incl tax)'!N226)*100</f>
        <v>56.898990851645756</v>
      </c>
      <c r="O227" s="59">
        <f>('5.2.1 (tax amount)'!O227/'5.2.1 (incl tax)'!O226)*100</f>
        <v>55.302820157189089</v>
      </c>
      <c r="P227" s="59">
        <f>('5.2.1 (tax amount)'!P227/'5.2.1 (incl tax)'!P226)*100</f>
        <v>49.937317175094023</v>
      </c>
      <c r="Q227" s="59">
        <f>('5.2.1 (tax amount)'!Q227/'5.2.1 (incl tax)'!Q226)*100</f>
        <v>59.691892321130801</v>
      </c>
      <c r="R227" s="59">
        <f>('5.2.1 (tax amount)'!R227/'5.2.1 (incl tax)'!R226)*100</f>
        <v>63.857622381159153</v>
      </c>
      <c r="S227" s="59">
        <f>('5.2.1 (tax amount)'!S227/'5.2.1 (incl tax)'!S226)*100</f>
        <v>48.344819794373521</v>
      </c>
      <c r="T227" s="59">
        <f>('5.2.1 (tax amount)'!T227/'5.2.1 (incl tax)'!T226)*100</f>
        <v>54.151978065021545</v>
      </c>
      <c r="U227" s="59">
        <f>('5.2.1 (tax amount)'!U227/'5.2.1 (incl tax)'!U226)*100</f>
        <v>53.476551261148941</v>
      </c>
      <c r="V227" s="59">
        <f>('5.2.1 (tax amount)'!V227/'5.2.1 (incl tax)'!V226)*100</f>
        <v>53.256105197244828</v>
      </c>
      <c r="W227" s="59">
        <f>('5.2.1 (tax amount)'!W227/'5.2.1 (incl tax)'!W226)*100</f>
        <v>48.225943797899518</v>
      </c>
      <c r="X227" s="59">
        <f>('5.2.1 (tax amount)'!X227/'5.2.1 (incl tax)'!X226)*100</f>
        <v>53.679945982444288</v>
      </c>
      <c r="Y227" s="59">
        <f>('5.2.1 (tax amount)'!Y227/'5.2.1 (incl tax)'!Y226)*100</f>
        <v>49.278172807584568</v>
      </c>
      <c r="Z227" s="59">
        <f>('5.2.1 (tax amount)'!Z227/'5.2.1 (incl tax)'!Z226)*100</f>
        <v>48.697305154869731</v>
      </c>
      <c r="AA227" s="59">
        <f>('5.2.1 (tax amount)'!AA227/'5.2.1 (incl tax)'!AA226)*100</f>
        <v>55.286013776579814</v>
      </c>
      <c r="AB227" s="59">
        <f>('5.2.1 (tax amount)'!AB227/'5.2.1 (incl tax)'!AB226)*100</f>
        <v>50.186444395700811</v>
      </c>
      <c r="AC227" s="59">
        <f>('5.2.1 (tax amount)'!AC227/'5.2.1 (incl tax)'!AC226)*100</f>
        <v>47.627474836854326</v>
      </c>
      <c r="AD227" s="59">
        <f>('5.2.1 (tax amount)'!AD227/'5.2.1 (incl tax)'!AD226)*100</f>
        <v>52.41372330735755</v>
      </c>
      <c r="AE227" s="59">
        <f>('5.2.1 (tax amount)'!AE227/'5.2.1 (incl tax)'!AE226)*100</f>
        <v>60.564644852354341</v>
      </c>
      <c r="AF227" s="19">
        <f t="shared" si="7"/>
        <v>15</v>
      </c>
      <c r="AG227" s="19">
        <f t="shared" si="9"/>
        <v>28</v>
      </c>
    </row>
    <row r="228" spans="1:33" ht="13" x14ac:dyDescent="0.3">
      <c r="A228" s="62">
        <v>2017</v>
      </c>
      <c r="B228" s="60">
        <f t="shared" si="8"/>
        <v>42795</v>
      </c>
      <c r="C228" s="61" t="s">
        <v>27</v>
      </c>
      <c r="D228" s="59">
        <f>('5.2.1 (tax amount)'!D228/'5.2.1 (incl tax)'!D227)*100</f>
        <v>53.277345350266295</v>
      </c>
      <c r="E228" s="59">
        <f>('5.2.1 (tax amount)'!E228/'5.2.1 (incl tax)'!E227)*100</f>
        <v>57.98838053740014</v>
      </c>
      <c r="F228" s="59">
        <f>('5.2.1 (tax amount)'!F228/'5.2.1 (incl tax)'!F227)*100</f>
        <v>52.830862654045362</v>
      </c>
      <c r="G228" s="59">
        <f>('5.2.1 (tax amount)'!G228/'5.2.1 (incl tax)'!G227)*100</f>
        <v>56.226159193015171</v>
      </c>
      <c r="H228" s="59">
        <f>('5.2.1 (tax amount)'!H228/'5.2.1 (incl tax)'!H227)*100</f>
        <v>60.065496224870373</v>
      </c>
      <c r="I228" s="59">
        <f>('5.2.1 (tax amount)'!I228/'5.2.1 (incl tax)'!I227)*100</f>
        <v>55.729923471858953</v>
      </c>
      <c r="J228" s="59">
        <f>('5.2.1 (tax amount)'!J228/'5.2.1 (incl tax)'!J227)*100</f>
        <v>51.855460100965367</v>
      </c>
      <c r="K228" s="59">
        <f>('5.2.1 (tax amount)'!K228/'5.2.1 (incl tax)'!K227)*100</f>
        <v>58.024022396821096</v>
      </c>
      <c r="L228" s="59">
        <f>('5.2.1 (tax amount)'!L228/'5.2.1 (incl tax)'!L227)*100</f>
        <v>62.072911557953233</v>
      </c>
      <c r="M228" s="59">
        <f>('5.2.1 (tax amount)'!M228/'5.2.1 (incl tax)'!M227)*100</f>
        <v>47.771714415643473</v>
      </c>
      <c r="N228" s="59">
        <f>('5.2.1 (tax amount)'!N228/'5.2.1 (incl tax)'!N227)*100</f>
        <v>57.281823235130624</v>
      </c>
      <c r="O228" s="59">
        <f>('5.2.1 (tax amount)'!O228/'5.2.1 (incl tax)'!O227)*100</f>
        <v>55.450194165989345</v>
      </c>
      <c r="P228" s="59">
        <f>('5.2.1 (tax amount)'!P228/'5.2.1 (incl tax)'!P227)*100</f>
        <v>50.005093205663641</v>
      </c>
      <c r="Q228" s="59">
        <f>('5.2.1 (tax amount)'!Q228/'5.2.1 (incl tax)'!Q227)*100</f>
        <v>60.191032522892328</v>
      </c>
      <c r="R228" s="59">
        <f>('5.2.1 (tax amount)'!R228/'5.2.1 (incl tax)'!R227)*100</f>
        <v>64.034657511852217</v>
      </c>
      <c r="S228" s="59">
        <f>('5.2.1 (tax amount)'!S228/'5.2.1 (incl tax)'!S227)*100</f>
        <v>48.5983379501385</v>
      </c>
      <c r="T228" s="59">
        <f>('5.2.1 (tax amount)'!T228/'5.2.1 (incl tax)'!T227)*100</f>
        <v>54.214687113058382</v>
      </c>
      <c r="U228" s="59">
        <f>('5.2.1 (tax amount)'!U228/'5.2.1 (incl tax)'!U227)*100</f>
        <v>53.306092124814263</v>
      </c>
      <c r="V228" s="59">
        <f>('5.2.1 (tax amount)'!V228/'5.2.1 (incl tax)'!V227)*100</f>
        <v>53.39380350591113</v>
      </c>
      <c r="W228" s="59">
        <f>('5.2.1 (tax amount)'!W228/'5.2.1 (incl tax)'!W227)*100</f>
        <v>48.434315360385398</v>
      </c>
      <c r="X228" s="59">
        <f>('5.2.1 (tax amount)'!X228/'5.2.1 (incl tax)'!X227)*100</f>
        <v>53.704761904761909</v>
      </c>
      <c r="Y228" s="59">
        <f>('5.2.1 (tax amount)'!Y228/'5.2.1 (incl tax)'!Y227)*100</f>
        <v>49.292081803880436</v>
      </c>
      <c r="Z228" s="59">
        <f>('5.2.1 (tax amount)'!Z228/'5.2.1 (incl tax)'!Z227)*100</f>
        <v>48.836192765817948</v>
      </c>
      <c r="AA228" s="59">
        <f>('5.2.1 (tax amount)'!AA228/'5.2.1 (incl tax)'!AA227)*100</f>
        <v>55.283605283605283</v>
      </c>
      <c r="AB228" s="59">
        <f>('5.2.1 (tax amount)'!AB228/'5.2.1 (incl tax)'!AB227)*100</f>
        <v>50.653167864141089</v>
      </c>
      <c r="AC228" s="59">
        <f>('5.2.1 (tax amount)'!AC228/'5.2.1 (incl tax)'!AC227)*100</f>
        <v>47.985025324818317</v>
      </c>
      <c r="AD228" s="59">
        <f>('5.2.1 (tax amount)'!AD228/'5.2.1 (incl tax)'!AD227)*100</f>
        <v>52.254901960784309</v>
      </c>
      <c r="AE228" s="59">
        <f>('5.2.1 (tax amount)'!AE228/'5.2.1 (incl tax)'!AE227)*100</f>
        <v>60.196229318968832</v>
      </c>
      <c r="AF228" s="19">
        <f t="shared" si="7"/>
        <v>15</v>
      </c>
      <c r="AG228" s="19">
        <f t="shared" si="9"/>
        <v>28</v>
      </c>
    </row>
    <row r="229" spans="1:33" ht="13" x14ac:dyDescent="0.3">
      <c r="A229" s="62">
        <v>2017</v>
      </c>
      <c r="B229" s="60">
        <f t="shared" si="8"/>
        <v>42826</v>
      </c>
      <c r="C229" s="61" t="s">
        <v>56</v>
      </c>
      <c r="D229" s="59">
        <f>('5.2.1 (tax amount)'!D229/'5.2.1 (incl tax)'!D228)*100</f>
        <v>53.336130927402436</v>
      </c>
      <c r="E229" s="59">
        <f>('5.2.1 (tax amount)'!E229/'5.2.1 (incl tax)'!E228)*100</f>
        <v>59.320775726083319</v>
      </c>
      <c r="F229" s="59">
        <f>('5.2.1 (tax amount)'!F229/'5.2.1 (incl tax)'!F228)*100</f>
        <v>52.831567409572521</v>
      </c>
      <c r="G229" s="59">
        <f>('5.2.1 (tax amount)'!G229/'5.2.1 (incl tax)'!G228)*100</f>
        <v>57.491257957500231</v>
      </c>
      <c r="H229" s="59">
        <f>('5.2.1 (tax amount)'!H229/'5.2.1 (incl tax)'!H228)*100</f>
        <v>60.860092829402305</v>
      </c>
      <c r="I229" s="59">
        <f>('5.2.1 (tax amount)'!I229/'5.2.1 (incl tax)'!I228)*100</f>
        <v>55.700712589073639</v>
      </c>
      <c r="J229" s="59">
        <f>('5.2.1 (tax amount)'!J229/'5.2.1 (incl tax)'!J228)*100</f>
        <v>52.363870493009571</v>
      </c>
      <c r="K229" s="59">
        <f>('5.2.1 (tax amount)'!K229/'5.2.1 (incl tax)'!K228)*100</f>
        <v>57.714861645592819</v>
      </c>
      <c r="L229" s="59">
        <f>('5.2.1 (tax amount)'!L229/'5.2.1 (incl tax)'!L228)*100</f>
        <v>62.369572534500172</v>
      </c>
      <c r="M229" s="59">
        <f>('5.2.1 (tax amount)'!M229/'5.2.1 (incl tax)'!M228)*100</f>
        <v>48.031403796578395</v>
      </c>
      <c r="N229" s="59">
        <f>('5.2.1 (tax amount)'!N229/'5.2.1 (incl tax)'!N228)*100</f>
        <v>57.443165604489678</v>
      </c>
      <c r="O229" s="59">
        <f>('5.2.1 (tax amount)'!O229/'5.2.1 (incl tax)'!O228)*100</f>
        <v>56.217592156123317</v>
      </c>
      <c r="P229" s="59">
        <f>('5.2.1 (tax amount)'!P229/'5.2.1 (incl tax)'!P228)*100</f>
        <v>50.496828752642706</v>
      </c>
      <c r="Q229" s="59">
        <f>('5.2.1 (tax amount)'!Q229/'5.2.1 (incl tax)'!Q228)*100</f>
        <v>59.760892241033446</v>
      </c>
      <c r="R229" s="59">
        <f>('5.2.1 (tax amount)'!R229/'5.2.1 (incl tax)'!R228)*100</f>
        <v>65.001847885812211</v>
      </c>
      <c r="S229" s="59">
        <f>('5.2.1 (tax amount)'!S229/'5.2.1 (incl tax)'!S228)*100</f>
        <v>49.181084198385236</v>
      </c>
      <c r="T229" s="59">
        <f>('5.2.1 (tax amount)'!T229/'5.2.1 (incl tax)'!T228)*100</f>
        <v>55.330919332126335</v>
      </c>
      <c r="U229" s="59">
        <f>('5.2.1 (tax amount)'!U229/'5.2.1 (incl tax)'!U228)*100</f>
        <v>54.250657318141982</v>
      </c>
      <c r="V229" s="59">
        <f>('5.2.1 (tax amount)'!V229/'5.2.1 (incl tax)'!V228)*100</f>
        <v>53.807947019867555</v>
      </c>
      <c r="W229" s="59">
        <f>('5.2.1 (tax amount)'!W229/'5.2.1 (incl tax)'!W228)*100</f>
        <v>50.509740587463405</v>
      </c>
      <c r="X229" s="59">
        <f>('5.2.1 (tax amount)'!X229/'5.2.1 (incl tax)'!X228)*100</f>
        <v>52.688172043010752</v>
      </c>
      <c r="Y229" s="59">
        <f>('5.2.1 (tax amount)'!Y229/'5.2.1 (incl tax)'!Y228)*100</f>
        <v>50.671140939597315</v>
      </c>
      <c r="Z229" s="59">
        <f>('5.2.1 (tax amount)'!Z229/'5.2.1 (incl tax)'!Z228)*100</f>
        <v>48.709390298175343</v>
      </c>
      <c r="AA229" s="59">
        <f>('5.2.1 (tax amount)'!AA229/'5.2.1 (incl tax)'!AA228)*100</f>
        <v>55.29294935451837</v>
      </c>
      <c r="AB229" s="59">
        <f>('5.2.1 (tax amount)'!AB229/'5.2.1 (incl tax)'!AB228)*100</f>
        <v>51.209276642738821</v>
      </c>
      <c r="AC229" s="59">
        <f>('5.2.1 (tax amount)'!AC229/'5.2.1 (incl tax)'!AC228)*100</f>
        <v>48.224719101123597</v>
      </c>
      <c r="AD229" s="59">
        <f>('5.2.1 (tax amount)'!AD229/'5.2.1 (incl tax)'!AD228)*100</f>
        <v>53.22829780661106</v>
      </c>
      <c r="AE229" s="59">
        <f>('5.2.1 (tax amount)'!AE229/'5.2.1 (incl tax)'!AE228)*100</f>
        <v>61.946721311475407</v>
      </c>
      <c r="AF229" s="19">
        <f t="shared" si="7"/>
        <v>15</v>
      </c>
      <c r="AG229" s="19">
        <f t="shared" si="9"/>
        <v>28</v>
      </c>
    </row>
    <row r="230" spans="1:33" ht="13" x14ac:dyDescent="0.3">
      <c r="A230" s="62">
        <v>2017</v>
      </c>
      <c r="B230" s="60">
        <f t="shared" si="8"/>
        <v>42856</v>
      </c>
      <c r="C230" s="61" t="s">
        <v>29</v>
      </c>
      <c r="D230" s="59">
        <f>('5.2.1 (tax amount)'!D230/'5.2.1 (incl tax)'!D229)*100</f>
        <v>54.354419410745223</v>
      </c>
      <c r="E230" s="59">
        <f>('5.2.1 (tax amount)'!E230/'5.2.1 (incl tax)'!E229)*100</f>
        <v>60.603439992312872</v>
      </c>
      <c r="F230" s="59">
        <f>('5.2.1 (tax amount)'!F230/'5.2.1 (incl tax)'!F229)*100</f>
        <v>54.651162790697683</v>
      </c>
      <c r="G230" s="59">
        <f>('5.2.1 (tax amount)'!G230/'5.2.1 (incl tax)'!G229)*100</f>
        <v>58.450314000738821</v>
      </c>
      <c r="H230" s="59">
        <f>('5.2.1 (tax amount)'!H230/'5.2.1 (incl tax)'!H229)*100</f>
        <v>62.070988559694925</v>
      </c>
      <c r="I230" s="59">
        <f>('5.2.1 (tax amount)'!I230/'5.2.1 (incl tax)'!I229)*100</f>
        <v>56.760620915032675</v>
      </c>
      <c r="J230" s="59">
        <f>('5.2.1 (tax amount)'!J230/'5.2.1 (incl tax)'!J229)*100</f>
        <v>52.702955480733259</v>
      </c>
      <c r="K230" s="59">
        <f>('5.2.1 (tax amount)'!K230/'5.2.1 (incl tax)'!K229)*100</f>
        <v>59.302548380915887</v>
      </c>
      <c r="L230" s="59">
        <f>('5.2.1 (tax amount)'!L230/'5.2.1 (incl tax)'!L229)*100</f>
        <v>62.809564474807857</v>
      </c>
      <c r="M230" s="59">
        <f>('5.2.1 (tax amount)'!M230/'5.2.1 (incl tax)'!M229)*100</f>
        <v>49.575070821529749</v>
      </c>
      <c r="N230" s="59">
        <f>('5.2.1 (tax amount)'!N230/'5.2.1 (incl tax)'!N229)*100</f>
        <v>58.962404523360782</v>
      </c>
      <c r="O230" s="59">
        <f>('5.2.1 (tax amount)'!O230/'5.2.1 (incl tax)'!O229)*100</f>
        <v>57.340747244171311</v>
      </c>
      <c r="P230" s="59">
        <f>('5.2.1 (tax amount)'!P230/'5.2.1 (incl tax)'!P229)*100</f>
        <v>51.384950926935666</v>
      </c>
      <c r="Q230" s="59">
        <f>('5.2.1 (tax amount)'!Q230/'5.2.1 (incl tax)'!Q229)*100</f>
        <v>60.935672514619874</v>
      </c>
      <c r="R230" s="59">
        <f>('5.2.1 (tax amount)'!R230/'5.2.1 (incl tax)'!R229)*100</f>
        <v>66.028516333454164</v>
      </c>
      <c r="S230" s="59">
        <f>('5.2.1 (tax amount)'!S230/'5.2.1 (incl tax)'!S229)*100</f>
        <v>48.96925025912703</v>
      </c>
      <c r="T230" s="59">
        <f>('5.2.1 (tax amount)'!T230/'5.2.1 (incl tax)'!T229)*100</f>
        <v>55.867870332375865</v>
      </c>
      <c r="U230" s="59">
        <f>('5.2.1 (tax amount)'!U230/'5.2.1 (incl tax)'!U229)*100</f>
        <v>54.623592175459393</v>
      </c>
      <c r="V230" s="59">
        <f>('5.2.1 (tax amount)'!V230/'5.2.1 (incl tax)'!V229)*100</f>
        <v>54.390218193317175</v>
      </c>
      <c r="W230" s="59">
        <f>('5.2.1 (tax amount)'!W230/'5.2.1 (incl tax)'!W229)*100</f>
        <v>50.507099391480722</v>
      </c>
      <c r="X230" s="59">
        <f>('5.2.1 (tax amount)'!X230/'5.2.1 (incl tax)'!X229)*100</f>
        <v>53.708197067201183</v>
      </c>
      <c r="Y230" s="59">
        <f>('5.2.1 (tax amount)'!Y230/'5.2.1 (incl tax)'!Y229)*100</f>
        <v>51.086832821213157</v>
      </c>
      <c r="Z230" s="59">
        <f>('5.2.1 (tax amount)'!Z230/'5.2.1 (incl tax)'!Z229)*100</f>
        <v>49.099966036454198</v>
      </c>
      <c r="AA230" s="59">
        <f>('5.2.1 (tax amount)'!AA230/'5.2.1 (incl tax)'!AA229)*100</f>
        <v>55.288365595689484</v>
      </c>
      <c r="AB230" s="59">
        <f>('5.2.1 (tax amount)'!AB230/'5.2.1 (incl tax)'!AB229)*100</f>
        <v>52.093023255813961</v>
      </c>
      <c r="AC230" s="59">
        <f>('5.2.1 (tax amount)'!AC230/'5.2.1 (incl tax)'!AC229)*100</f>
        <v>49.105158498069947</v>
      </c>
      <c r="AD230" s="59">
        <f>('5.2.1 (tax amount)'!AD230/'5.2.1 (incl tax)'!AD229)*100</f>
        <v>54.011203889652258</v>
      </c>
      <c r="AE230" s="59">
        <f>('5.2.1 (tax amount)'!AE230/'5.2.1 (incl tax)'!AE229)*100</f>
        <v>61.325350111629795</v>
      </c>
      <c r="AF230" s="19">
        <f t="shared" si="7"/>
        <v>15</v>
      </c>
      <c r="AG230" s="19">
        <f t="shared" si="9"/>
        <v>28</v>
      </c>
    </row>
    <row r="231" spans="1:33" ht="13" x14ac:dyDescent="0.3">
      <c r="A231" s="62">
        <v>2017</v>
      </c>
      <c r="B231" s="60">
        <f t="shared" si="8"/>
        <v>42887</v>
      </c>
      <c r="C231" s="61" t="s">
        <v>14</v>
      </c>
      <c r="D231" s="59">
        <f>('5.2.1 (tax amount)'!D231/'5.2.1 (incl tax)'!D230)*100</f>
        <v>54.981510829371373</v>
      </c>
      <c r="E231" s="59">
        <f>('5.2.1 (tax amount)'!E231/'5.2.1 (incl tax)'!E230)*100</f>
        <v>61.423607850502393</v>
      </c>
      <c r="F231" s="59">
        <f>('5.2.1 (tax amount)'!F231/'5.2.1 (incl tax)'!F230)*100</f>
        <v>54.796565882792095</v>
      </c>
      <c r="G231" s="59">
        <f>('5.2.1 (tax amount)'!G231/'5.2.1 (incl tax)'!G230)*100</f>
        <v>58.850903884016461</v>
      </c>
      <c r="H231" s="59">
        <f>('5.2.1 (tax amount)'!H231/'5.2.1 (incl tax)'!H230)*100</f>
        <v>62.543834707610657</v>
      </c>
      <c r="I231" s="59">
        <f>('5.2.1 (tax amount)'!I231/'5.2.1 (incl tax)'!I230)*100</f>
        <v>57.775323762674425</v>
      </c>
      <c r="J231" s="59">
        <f>('5.2.1 (tax amount)'!J231/'5.2.1 (incl tax)'!J230)*100</f>
        <v>52.909288037585831</v>
      </c>
      <c r="K231" s="59">
        <f>('5.2.1 (tax amount)'!K231/'5.2.1 (incl tax)'!K230)*100</f>
        <v>60.318357351417532</v>
      </c>
      <c r="L231" s="59">
        <f>('5.2.1 (tax amount)'!L231/'5.2.1 (incl tax)'!L230)*100</f>
        <v>63.386708703227413</v>
      </c>
      <c r="M231" s="59">
        <f>('5.2.1 (tax amount)'!M231/'5.2.1 (incl tax)'!M230)*100</f>
        <v>49.868954014772463</v>
      </c>
      <c r="N231" s="59">
        <f>('5.2.1 (tax amount)'!N231/'5.2.1 (incl tax)'!N230)*100</f>
        <v>59.794314543514119</v>
      </c>
      <c r="O231" s="59">
        <f>('5.2.1 (tax amount)'!O231/'5.2.1 (incl tax)'!O230)*100</f>
        <v>57.891240391003137</v>
      </c>
      <c r="P231" s="59">
        <f>('5.2.1 (tax amount)'!P231/'5.2.1 (incl tax)'!P230)*100</f>
        <v>51.991056218057921</v>
      </c>
      <c r="Q231" s="59">
        <f>('5.2.1 (tax amount)'!Q231/'5.2.1 (incl tax)'!Q230)*100</f>
        <v>62.153820487153808</v>
      </c>
      <c r="R231" s="59">
        <f>('5.2.1 (tax amount)'!R231/'5.2.1 (incl tax)'!R230)*100</f>
        <v>65.970562446109398</v>
      </c>
      <c r="S231" s="59">
        <f>('5.2.1 (tax amount)'!S231/'5.2.1 (incl tax)'!S230)*100</f>
        <v>49.689440993788821</v>
      </c>
      <c r="T231" s="59">
        <f>('5.2.1 (tax amount)'!T231/'5.2.1 (incl tax)'!T230)*100</f>
        <v>56.10864197530865</v>
      </c>
      <c r="U231" s="59">
        <f>('5.2.1 (tax amount)'!U231/'5.2.1 (incl tax)'!U230)*100</f>
        <v>55.133006818400077</v>
      </c>
      <c r="V231" s="59">
        <f>('5.2.1 (tax amount)'!V231/'5.2.1 (incl tax)'!V230)*100</f>
        <v>55.046338731031675</v>
      </c>
      <c r="W231" s="59">
        <f>('5.2.1 (tax amount)'!W231/'5.2.1 (incl tax)'!W230)*100</f>
        <v>51.591205702238732</v>
      </c>
      <c r="X231" s="59">
        <f>('5.2.1 (tax amount)'!X231/'5.2.1 (incl tax)'!X230)*100</f>
        <v>54.194733619105939</v>
      </c>
      <c r="Y231" s="59">
        <f>('5.2.1 (tax amount)'!Y231/'5.2.1 (incl tax)'!Y230)*100</f>
        <v>51.841517857142861</v>
      </c>
      <c r="Z231" s="59">
        <f>('5.2.1 (tax amount)'!Z231/'5.2.1 (incl tax)'!Z230)*100</f>
        <v>49.916471767457402</v>
      </c>
      <c r="AA231" s="59">
        <f>('5.2.1 (tax amount)'!AA231/'5.2.1 (incl tax)'!AA230)*100</f>
        <v>55.283307810107196</v>
      </c>
      <c r="AB231" s="59">
        <f>('5.2.1 (tax amount)'!AB231/'5.2.1 (incl tax)'!AB230)*100</f>
        <v>53.397839783978398</v>
      </c>
      <c r="AC231" s="59">
        <f>('5.2.1 (tax amount)'!AC231/'5.2.1 (incl tax)'!AC230)*100</f>
        <v>49.645714285714284</v>
      </c>
      <c r="AD231" s="59">
        <f>('5.2.1 (tax amount)'!AD231/'5.2.1 (incl tax)'!AD230)*100</f>
        <v>55.011970438222122</v>
      </c>
      <c r="AE231" s="59">
        <f>('5.2.1 (tax amount)'!AE231/'5.2.1 (incl tax)'!AE230)*100</f>
        <v>62.219352274985098</v>
      </c>
      <c r="AF231" s="19">
        <f t="shared" si="7"/>
        <v>15</v>
      </c>
      <c r="AG231" s="19">
        <f t="shared" si="9"/>
        <v>28</v>
      </c>
    </row>
    <row r="232" spans="1:33" ht="13" x14ac:dyDescent="0.3">
      <c r="A232" s="62">
        <v>2017</v>
      </c>
      <c r="B232" s="60">
        <f t="shared" si="8"/>
        <v>42917</v>
      </c>
      <c r="C232" s="61" t="s">
        <v>15</v>
      </c>
      <c r="D232" s="59">
        <f>('5.2.1 (tax amount)'!D232/'5.2.1 (incl tax)'!D231)*100</f>
        <v>55.454839753965679</v>
      </c>
      <c r="E232" s="59">
        <f>('5.2.1 (tax amount)'!E232/'5.2.1 (incl tax)'!E231)*100</f>
        <v>61.578697099381827</v>
      </c>
      <c r="F232" s="59">
        <f>('5.2.1 (tax amount)'!F232/'5.2.1 (incl tax)'!F231)*100</f>
        <v>55.193754165476527</v>
      </c>
      <c r="G232" s="59">
        <f>('5.2.1 (tax amount)'!G232/'5.2.1 (incl tax)'!G231)*100</f>
        <v>59.075637882502498</v>
      </c>
      <c r="H232" s="59">
        <f>('5.2.1 (tax amount)'!H232/'5.2.1 (incl tax)'!H231)*100</f>
        <v>63.245290347640314</v>
      </c>
      <c r="I232" s="59">
        <f>('5.2.1 (tax amount)'!I232/'5.2.1 (incl tax)'!I231)*100</f>
        <v>57.630197819943483</v>
      </c>
      <c r="J232" s="59">
        <f>('5.2.1 (tax amount)'!J232/'5.2.1 (incl tax)'!J231)*100</f>
        <v>53.700419972001868</v>
      </c>
      <c r="K232" s="59">
        <f>('5.2.1 (tax amount)'!K232/'5.2.1 (incl tax)'!K231)*100</f>
        <v>59.971724787935912</v>
      </c>
      <c r="L232" s="59">
        <f>('5.2.1 (tax amount)'!L232/'5.2.1 (incl tax)'!L231)*100</f>
        <v>64.287543754802357</v>
      </c>
      <c r="M232" s="59">
        <f>('5.2.1 (tax amount)'!M232/'5.2.1 (incl tax)'!M231)*100</f>
        <v>49.612218112397095</v>
      </c>
      <c r="N232" s="59">
        <f>('5.2.1 (tax amount)'!N232/'5.2.1 (incl tax)'!N231)*100</f>
        <v>59.569494496931917</v>
      </c>
      <c r="O232" s="59">
        <f>('5.2.1 (tax amount)'!O232/'5.2.1 (incl tax)'!O231)*100</f>
        <v>57.654226961157661</v>
      </c>
      <c r="P232" s="59">
        <f>('5.2.1 (tax amount)'!P232/'5.2.1 (incl tax)'!P231)*100</f>
        <v>52.407870420697897</v>
      </c>
      <c r="Q232" s="59">
        <f>('5.2.1 (tax amount)'!Q232/'5.2.1 (incl tax)'!Q231)*100</f>
        <v>62.590226499626645</v>
      </c>
      <c r="R232" s="59">
        <f>('5.2.1 (tax amount)'!R232/'5.2.1 (incl tax)'!R231)*100</f>
        <v>66.884555543880879</v>
      </c>
      <c r="S232" s="59">
        <f>('5.2.1 (tax amount)'!S232/'5.2.1 (incl tax)'!S231)*100</f>
        <v>51.043395778989812</v>
      </c>
      <c r="T232" s="59">
        <f>('5.2.1 (tax amount)'!T232/'5.2.1 (incl tax)'!T231)*100</f>
        <v>56.36856368563685</v>
      </c>
      <c r="U232" s="59">
        <f>('5.2.1 (tax amount)'!U232/'5.2.1 (incl tax)'!U231)*100</f>
        <v>56.171059174540027</v>
      </c>
      <c r="V232" s="59">
        <f>('5.2.1 (tax amount)'!V232/'5.2.1 (incl tax)'!V231)*100</f>
        <v>56.000839278220724</v>
      </c>
      <c r="W232" s="59">
        <f>('5.2.1 (tax amount)'!W232/'5.2.1 (incl tax)'!W231)*100</f>
        <v>51.590356564019444</v>
      </c>
      <c r="X232" s="59">
        <f>('5.2.1 (tax amount)'!X232/'5.2.1 (incl tax)'!X231)*100</f>
        <v>54.289240896934785</v>
      </c>
      <c r="Y232" s="59">
        <f>('5.2.1 (tax amount)'!Y232/'5.2.1 (incl tax)'!Y231)*100</f>
        <v>52.926149558755228</v>
      </c>
      <c r="Z232" s="59">
        <f>('5.2.1 (tax amount)'!Z232/'5.2.1 (incl tax)'!Z231)*100</f>
        <v>50.743173176633263</v>
      </c>
      <c r="AA232" s="59">
        <f>('5.2.1 (tax amount)'!AA232/'5.2.1 (incl tax)'!AA231)*100</f>
        <v>55.287300820859485</v>
      </c>
      <c r="AB232" s="59">
        <f>('5.2.1 (tax amount)'!AB232/'5.2.1 (incl tax)'!AB231)*100</f>
        <v>53.704555913483667</v>
      </c>
      <c r="AC232" s="59">
        <f>('5.2.1 (tax amount)'!AC232/'5.2.1 (incl tax)'!AC231)*100</f>
        <v>50.034981343283583</v>
      </c>
      <c r="AD232" s="59">
        <f>('5.2.1 (tax amount)'!AD232/'5.2.1 (incl tax)'!AD231)*100</f>
        <v>55.47996173062613</v>
      </c>
      <c r="AE232" s="59">
        <f>('5.2.1 (tax amount)'!AE232/'5.2.1 (incl tax)'!AE231)*100</f>
        <v>62.259229534510439</v>
      </c>
      <c r="AF232" s="19">
        <f t="shared" si="7"/>
        <v>15</v>
      </c>
      <c r="AG232" s="19">
        <f t="shared" si="9"/>
        <v>28</v>
      </c>
    </row>
    <row r="233" spans="1:33" ht="13" x14ac:dyDescent="0.3">
      <c r="A233" s="62">
        <v>2017</v>
      </c>
      <c r="B233" s="60">
        <f t="shared" si="8"/>
        <v>42948</v>
      </c>
      <c r="C233" s="61" t="s">
        <v>16</v>
      </c>
      <c r="D233" s="59">
        <f>('5.2.1 (tax amount)'!D233/'5.2.1 (incl tax)'!D232)*100</f>
        <v>54.984055138360254</v>
      </c>
      <c r="E233" s="59">
        <f>('5.2.1 (tax amount)'!E233/'5.2.1 (incl tax)'!E232)*100</f>
        <v>59.764146792220366</v>
      </c>
      <c r="F233" s="59">
        <f>('5.2.1 (tax amount)'!F233/'5.2.1 (incl tax)'!F232)*100</f>
        <v>55.18698888174216</v>
      </c>
      <c r="G233" s="59">
        <f>('5.2.1 (tax amount)'!G233/'5.2.1 (incl tax)'!G232)*100</f>
        <v>59.359279851734179</v>
      </c>
      <c r="H233" s="59">
        <f>('5.2.1 (tax amount)'!H233/'5.2.1 (incl tax)'!H232)*100</f>
        <v>62.244430182451623</v>
      </c>
      <c r="I233" s="59">
        <f>('5.2.1 (tax amount)'!I233/'5.2.1 (incl tax)'!I232)*100</f>
        <v>57.119492014623816</v>
      </c>
      <c r="J233" s="59">
        <f>('5.2.1 (tax amount)'!J233/'5.2.1 (incl tax)'!J232)*100</f>
        <v>53.733225254435744</v>
      </c>
      <c r="K233" s="59">
        <f>('5.2.1 (tax amount)'!K233/'5.2.1 (incl tax)'!K232)*100</f>
        <v>60.313675135283859</v>
      </c>
      <c r="L233" s="59">
        <f>('5.2.1 (tax amount)'!L233/'5.2.1 (incl tax)'!L232)*100</f>
        <v>63.63931762794477</v>
      </c>
      <c r="M233" s="59">
        <f>('5.2.1 (tax amount)'!M233/'5.2.1 (incl tax)'!M232)*100</f>
        <v>49.142337839372942</v>
      </c>
      <c r="N233" s="59">
        <f>('5.2.1 (tax amount)'!N233/'5.2.1 (incl tax)'!N232)*100</f>
        <v>58.513563049853367</v>
      </c>
      <c r="O233" s="59">
        <f>('5.2.1 (tax amount)'!O233/'5.2.1 (incl tax)'!O232)*100</f>
        <v>57.053716766142159</v>
      </c>
      <c r="P233" s="59">
        <f>('5.2.1 (tax amount)'!P233/'5.2.1 (incl tax)'!P232)*100</f>
        <v>51.59340096321344</v>
      </c>
      <c r="Q233" s="59">
        <f>('5.2.1 (tax amount)'!Q233/'5.2.1 (incl tax)'!Q232)*100</f>
        <v>61.427344421019747</v>
      </c>
      <c r="R233" s="59">
        <f>('5.2.1 (tax amount)'!R233/'5.2.1 (incl tax)'!R232)*100</f>
        <v>66.050391442501834</v>
      </c>
      <c r="S233" s="59">
        <f>('5.2.1 (tax amount)'!S233/'5.2.1 (incl tax)'!S232)*100</f>
        <v>50.072310601846702</v>
      </c>
      <c r="T233" s="59">
        <f>('5.2.1 (tax amount)'!T233/'5.2.1 (incl tax)'!T232)*100</f>
        <v>55.623934860821819</v>
      </c>
      <c r="U233" s="59">
        <f>('5.2.1 (tax amount)'!U233/'5.2.1 (incl tax)'!U232)*100</f>
        <v>55.160475343875738</v>
      </c>
      <c r="V233" s="59">
        <f>('5.2.1 (tax amount)'!V233/'5.2.1 (incl tax)'!V232)*100</f>
        <v>55.821226795803071</v>
      </c>
      <c r="W233" s="59">
        <f>('5.2.1 (tax amount)'!W233/'5.2.1 (incl tax)'!W232)*100</f>
        <v>51.654915785350575</v>
      </c>
      <c r="X233" s="59">
        <f>('5.2.1 (tax amount)'!X233/'5.2.1 (incl tax)'!X232)*100</f>
        <v>53.809477473971</v>
      </c>
      <c r="Y233" s="59">
        <f>('5.2.1 (tax amount)'!Y233/'5.2.1 (incl tax)'!Y232)*100</f>
        <v>53.023830935251794</v>
      </c>
      <c r="Z233" s="59">
        <f>('5.2.1 (tax amount)'!Z233/'5.2.1 (incl tax)'!Z232)*100</f>
        <v>50.141952391351829</v>
      </c>
      <c r="AA233" s="59">
        <f>('5.2.1 (tax amount)'!AA233/'5.2.1 (incl tax)'!AA232)*100</f>
        <v>55.28424976700839</v>
      </c>
      <c r="AB233" s="59">
        <f>('5.2.1 (tax amount)'!AB233/'5.2.1 (incl tax)'!AB232)*100</f>
        <v>52.771057840334279</v>
      </c>
      <c r="AC233" s="59">
        <f>('5.2.1 (tax amount)'!AC233/'5.2.1 (incl tax)'!AC232)*100</f>
        <v>49.18050819491804</v>
      </c>
      <c r="AD233" s="59">
        <f>('5.2.1 (tax amount)'!AD233/'5.2.1 (incl tax)'!AD232)*100</f>
        <v>54.665059756954903</v>
      </c>
      <c r="AE233" s="59">
        <f>('5.2.1 (tax amount)'!AE233/'5.2.1 (incl tax)'!AE232)*100</f>
        <v>61.344458139755375</v>
      </c>
      <c r="AF233" s="19">
        <f t="shared" si="7"/>
        <v>15</v>
      </c>
      <c r="AG233" s="19">
        <f t="shared" si="9"/>
        <v>28</v>
      </c>
    </row>
    <row r="234" spans="1:33" ht="13" x14ac:dyDescent="0.3">
      <c r="A234" s="62">
        <v>2017</v>
      </c>
      <c r="B234" s="60">
        <f t="shared" si="8"/>
        <v>42979</v>
      </c>
      <c r="C234" s="61" t="s">
        <v>28</v>
      </c>
      <c r="D234" s="59">
        <f>('5.2.1 (tax amount)'!D234/'5.2.1 (incl tax)'!D233)*100</f>
        <v>53.973168214654287</v>
      </c>
      <c r="E234" s="59">
        <f>('5.2.1 (tax amount)'!E234/'5.2.1 (incl tax)'!E233)*100</f>
        <v>61.16313916463757</v>
      </c>
      <c r="F234" s="59">
        <f>('5.2.1 (tax amount)'!F234/'5.2.1 (incl tax)'!F233)*100</f>
        <v>54.005309896548567</v>
      </c>
      <c r="G234" s="59">
        <f>('5.2.1 (tax amount)'!G234/'5.2.1 (incl tax)'!G233)*100</f>
        <v>58.327427356484776</v>
      </c>
      <c r="H234" s="59">
        <f>('5.2.1 (tax amount)'!H234/'5.2.1 (incl tax)'!H233)*100</f>
        <v>61.467038068709378</v>
      </c>
      <c r="I234" s="59">
        <f>('5.2.1 (tax amount)'!I234/'5.2.1 (incl tax)'!I233)*100</f>
        <v>56.307094266277943</v>
      </c>
      <c r="J234" s="59">
        <f>('5.2.1 (tax amount)'!J234/'5.2.1 (incl tax)'!J233)*100</f>
        <v>53.128700245924044</v>
      </c>
      <c r="K234" s="59">
        <f>('5.2.1 (tax amount)'!K234/'5.2.1 (incl tax)'!K233)*100</f>
        <v>59.971883786316774</v>
      </c>
      <c r="L234" s="59">
        <f>('5.2.1 (tax amount)'!L234/'5.2.1 (incl tax)'!L233)*100</f>
        <v>62.921163193014252</v>
      </c>
      <c r="M234" s="59">
        <f>('5.2.1 (tax amount)'!M234/'5.2.1 (incl tax)'!M233)*100</f>
        <v>48.544806165880601</v>
      </c>
      <c r="N234" s="59">
        <f>('5.2.1 (tax amount)'!N234/'5.2.1 (incl tax)'!N233)*100</f>
        <v>57.711534900944272</v>
      </c>
      <c r="O234" s="59">
        <f>('5.2.1 (tax amount)'!O234/'5.2.1 (incl tax)'!O233)*100</f>
        <v>56.49219467401285</v>
      </c>
      <c r="P234" s="59">
        <f>('5.2.1 (tax amount)'!P234/'5.2.1 (incl tax)'!P233)*100</f>
        <v>51.076443057722308</v>
      </c>
      <c r="Q234" s="59">
        <f>('5.2.1 (tax amount)'!Q234/'5.2.1 (incl tax)'!Q233)*100</f>
        <v>52.682428717304205</v>
      </c>
      <c r="R234" s="59">
        <f>('5.2.1 (tax amount)'!R234/'5.2.1 (incl tax)'!R233)*100</f>
        <v>64.751354796805828</v>
      </c>
      <c r="S234" s="59">
        <f>('5.2.1 (tax amount)'!S234/'5.2.1 (incl tax)'!S233)*100</f>
        <v>49.509859154929572</v>
      </c>
      <c r="T234" s="59">
        <f>('5.2.1 (tax amount)'!T234/'5.2.1 (incl tax)'!T233)*100</f>
        <v>55.142189326061555</v>
      </c>
      <c r="U234" s="59">
        <f>('5.2.1 (tax amount)'!U234/'5.2.1 (incl tax)'!U233)*100</f>
        <v>55.207026348808029</v>
      </c>
      <c r="V234" s="59">
        <f>('5.2.1 (tax amount)'!V234/'5.2.1 (incl tax)'!V233)*100</f>
        <v>55.42763157894737</v>
      </c>
      <c r="W234" s="59">
        <f>('5.2.1 (tax amount)'!W234/'5.2.1 (incl tax)'!W233)*100</f>
        <v>49.995194617972125</v>
      </c>
      <c r="X234" s="59">
        <f>('5.2.1 (tax amount)'!X234/'5.2.1 (incl tax)'!X233)*100</f>
        <v>53.089747429370071</v>
      </c>
      <c r="Y234" s="59">
        <f>('5.2.1 (tax amount)'!Y234/'5.2.1 (incl tax)'!Y233)*100</f>
        <v>51.542387927208168</v>
      </c>
      <c r="Z234" s="59">
        <f>('5.2.1 (tax amount)'!Z234/'5.2.1 (incl tax)'!Z233)*100</f>
        <v>50.32243466455482</v>
      </c>
      <c r="AA234" s="59">
        <f>('5.2.1 (tax amount)'!AA234/'5.2.1 (incl tax)'!AA233)*100</f>
        <v>55.290954484347985</v>
      </c>
      <c r="AB234" s="59">
        <f>('5.2.1 (tax amount)'!AB234/'5.2.1 (incl tax)'!AB233)*100</f>
        <v>52.221974095578382</v>
      </c>
      <c r="AC234" s="59">
        <f>('5.2.1 (tax amount)'!AC234/'5.2.1 (incl tax)'!AC233)*100</f>
        <v>48.985605803014856</v>
      </c>
      <c r="AD234" s="59">
        <f>('5.2.1 (tax amount)'!AD234/'5.2.1 (incl tax)'!AD233)*100</f>
        <v>53.847711624139329</v>
      </c>
      <c r="AE234" s="59">
        <f>('5.2.1 (tax amount)'!AE234/'5.2.1 (incl tax)'!AE233)*100</f>
        <v>60.840173829068092</v>
      </c>
      <c r="AF234" s="19">
        <f t="shared" si="7"/>
        <v>15</v>
      </c>
      <c r="AG234" s="19">
        <f t="shared" si="9"/>
        <v>28</v>
      </c>
    </row>
    <row r="235" spans="1:33" ht="13" x14ac:dyDescent="0.3">
      <c r="A235" s="62">
        <v>2017</v>
      </c>
      <c r="B235" s="60">
        <f t="shared" si="8"/>
        <v>43009</v>
      </c>
      <c r="C235" s="61" t="s">
        <v>17</v>
      </c>
      <c r="D235" s="59">
        <f>('5.2.1 (tax amount)'!D235/'5.2.1 (incl tax)'!D234)*100</f>
        <v>53.539553752535497</v>
      </c>
      <c r="E235" s="59">
        <f>('5.2.1 (tax amount)'!E235/'5.2.1 (incl tax)'!E234)*100</f>
        <v>59.916757148027514</v>
      </c>
      <c r="F235" s="59">
        <f>('5.2.1 (tax amount)'!F235/'5.2.1 (incl tax)'!F234)*100</f>
        <v>53.284606471164984</v>
      </c>
      <c r="G235" s="59">
        <f>('5.2.1 (tax amount)'!G235/'5.2.1 (incl tax)'!G234)*100</f>
        <v>57.96823180310701</v>
      </c>
      <c r="H235" s="59">
        <f>('5.2.1 (tax amount)'!H235/'5.2.1 (incl tax)'!H234)*100</f>
        <v>60.778252568415304</v>
      </c>
      <c r="I235" s="59">
        <f>('5.2.1 (tax amount)'!I235/'5.2.1 (incl tax)'!I234)*100</f>
        <v>55.896700143472025</v>
      </c>
      <c r="J235" s="59">
        <f>('5.2.1 (tax amount)'!J235/'5.2.1 (incl tax)'!J234)*100</f>
        <v>52.424430458292704</v>
      </c>
      <c r="K235" s="59">
        <f>('5.2.1 (tax amount)'!K235/'5.2.1 (incl tax)'!K234)*100</f>
        <v>58.646820027063598</v>
      </c>
      <c r="L235" s="59">
        <f>('5.2.1 (tax amount)'!L235/'5.2.1 (incl tax)'!L234)*100</f>
        <v>62.682310763464521</v>
      </c>
      <c r="M235" s="59">
        <f>('5.2.1 (tax amount)'!M235/'5.2.1 (incl tax)'!M234)*100</f>
        <v>47.933048753089189</v>
      </c>
      <c r="N235" s="59">
        <f>('5.2.1 (tax amount)'!N235/'5.2.1 (incl tax)'!N234)*100</f>
        <v>57.612488521579444</v>
      </c>
      <c r="O235" s="59">
        <f>('5.2.1 (tax amount)'!O235/'5.2.1 (incl tax)'!O234)*100</f>
        <v>56.067172264355371</v>
      </c>
      <c r="P235" s="59">
        <f>('5.2.1 (tax amount)'!P235/'5.2.1 (incl tax)'!P234)*100</f>
        <v>50.622448979591837</v>
      </c>
      <c r="Q235" s="59">
        <f>('5.2.1 (tax amount)'!Q235/'5.2.1 (incl tax)'!Q234)*100</f>
        <v>52.37426900584795</v>
      </c>
      <c r="R235" s="59">
        <f>('5.2.1 (tax amount)'!R235/'5.2.1 (incl tax)'!R234)*100</f>
        <v>64.816353664616926</v>
      </c>
      <c r="S235" s="59">
        <f>('5.2.1 (tax amount)'!S235/'5.2.1 (incl tax)'!S234)*100</f>
        <v>49.304241344762332</v>
      </c>
      <c r="T235" s="59">
        <f>('5.2.1 (tax amount)'!T235/'5.2.1 (incl tax)'!T234)*100</f>
        <v>54.542851689253666</v>
      </c>
      <c r="U235" s="59">
        <f>('5.2.1 (tax amount)'!U235/'5.2.1 (incl tax)'!U234)*100</f>
        <v>54.176789385161648</v>
      </c>
      <c r="V235" s="59">
        <f>('5.2.1 (tax amount)'!V235/'5.2.1 (incl tax)'!V234)*100</f>
        <v>54.86919327563912</v>
      </c>
      <c r="W235" s="59">
        <f>('5.2.1 (tax amount)'!W235/'5.2.1 (incl tax)'!W234)*100</f>
        <v>49.74393019726859</v>
      </c>
      <c r="X235" s="59">
        <f>('5.2.1 (tax amount)'!X235/'5.2.1 (incl tax)'!X234)*100</f>
        <v>52.524666279744636</v>
      </c>
      <c r="Y235" s="59">
        <f>('5.2.1 (tax amount)'!Y235/'5.2.1 (incl tax)'!Y234)*100</f>
        <v>50.33535611625679</v>
      </c>
      <c r="Z235" s="59">
        <f>('5.2.1 (tax amount)'!Z235/'5.2.1 (incl tax)'!Z234)*100</f>
        <v>49.723878948531038</v>
      </c>
      <c r="AA235" s="59">
        <f>('5.2.1 (tax amount)'!AA235/'5.2.1 (incl tax)'!AA234)*100</f>
        <v>55.28501861930679</v>
      </c>
      <c r="AB235" s="59">
        <f>('5.2.1 (tax amount)'!AB235/'5.2.1 (incl tax)'!AB234)*100</f>
        <v>51.701415145295449</v>
      </c>
      <c r="AC235" s="59">
        <f>('5.2.1 (tax amount)'!AC235/'5.2.1 (incl tax)'!AC234)*100</f>
        <v>51.733842597245946</v>
      </c>
      <c r="AD235" s="59">
        <f>('5.2.1 (tax amount)'!AD235/'5.2.1 (incl tax)'!AD234)*100</f>
        <v>53.292997421146595</v>
      </c>
      <c r="AE235" s="59">
        <f>('5.2.1 (tax amount)'!AE235/'5.2.1 (incl tax)'!AE234)*100</f>
        <v>59.780878359396951</v>
      </c>
      <c r="AF235" s="19">
        <f t="shared" si="7"/>
        <v>15</v>
      </c>
      <c r="AG235" s="19">
        <f t="shared" si="9"/>
        <v>28</v>
      </c>
    </row>
    <row r="236" spans="1:33" ht="13" x14ac:dyDescent="0.3">
      <c r="A236" s="62">
        <v>2017</v>
      </c>
      <c r="B236" s="60">
        <f t="shared" si="8"/>
        <v>43040</v>
      </c>
      <c r="C236" s="61" t="s">
        <v>27</v>
      </c>
      <c r="D236" s="59">
        <f>('5.2.1 (tax amount)'!D236/'5.2.1 (incl tax)'!D235)*100</f>
        <v>52.228181374939055</v>
      </c>
      <c r="E236" s="59">
        <f>('5.2.1 (tax amount)'!E236/'5.2.1 (incl tax)'!E235)*100</f>
        <v>58.399304045237052</v>
      </c>
      <c r="F236" s="59">
        <f>('5.2.1 (tax amount)'!F236/'5.2.1 (incl tax)'!F235)*100</f>
        <v>53.935331944570244</v>
      </c>
      <c r="G236" s="59">
        <f>('5.2.1 (tax amount)'!G236/'5.2.1 (incl tax)'!G235)*100</f>
        <v>56.55600268276325</v>
      </c>
      <c r="H236" s="59">
        <f>('5.2.1 (tax amount)'!H236/'5.2.1 (incl tax)'!H235)*100</f>
        <v>59.587228788146064</v>
      </c>
      <c r="I236" s="59">
        <f>('5.2.1 (tax amount)'!I236/'5.2.1 (incl tax)'!I235)*100</f>
        <v>56.801560214529502</v>
      </c>
      <c r="J236" s="59">
        <f>('5.2.1 (tax amount)'!J236/'5.2.1 (incl tax)'!J235)*100</f>
        <v>51.86502428868841</v>
      </c>
      <c r="K236" s="59">
        <f>('5.2.1 (tax amount)'!K236/'5.2.1 (incl tax)'!K235)*100</f>
        <v>58.329615418934587</v>
      </c>
      <c r="L236" s="59">
        <f>('5.2.1 (tax amount)'!L236/'5.2.1 (incl tax)'!L235)*100</f>
        <v>61.705340114431031</v>
      </c>
      <c r="M236" s="59">
        <f>('5.2.1 (tax amount)'!M236/'5.2.1 (incl tax)'!M235)*100</f>
        <v>46.655896607431337</v>
      </c>
      <c r="N236" s="59">
        <f>('5.2.1 (tax amount)'!N236/'5.2.1 (incl tax)'!N235)*100</f>
        <v>56.096916299559474</v>
      </c>
      <c r="O236" s="59">
        <f>('5.2.1 (tax amount)'!O236/'5.2.1 (incl tax)'!O235)*100</f>
        <v>55.047719113912962</v>
      </c>
      <c r="P236" s="59">
        <f>('5.2.1 (tax amount)'!P236/'5.2.1 (incl tax)'!P235)*100</f>
        <v>49.732673267326724</v>
      </c>
      <c r="Q236" s="59">
        <f>('5.2.1 (tax amount)'!Q236/'5.2.1 (incl tax)'!Q235)*100</f>
        <v>51.226220490488181</v>
      </c>
      <c r="R236" s="59">
        <f>('5.2.1 (tax amount)'!R236/'5.2.1 (incl tax)'!R235)*100</f>
        <v>63.889429951927326</v>
      </c>
      <c r="S236" s="59">
        <f>('5.2.1 (tax amount)'!S236/'5.2.1 (incl tax)'!S235)*100</f>
        <v>48.724100327153764</v>
      </c>
      <c r="T236" s="59">
        <f>('5.2.1 (tax amount)'!T236/'5.2.1 (incl tax)'!T235)*100</f>
        <v>53.725343554267546</v>
      </c>
      <c r="U236" s="59">
        <f>('5.2.1 (tax amount)'!U236/'5.2.1 (incl tax)'!U235)*100</f>
        <v>53.535446052390554</v>
      </c>
      <c r="V236" s="59">
        <f>('5.2.1 (tax amount)'!V236/'5.2.1 (incl tax)'!V235)*100</f>
        <v>54.133307610687766</v>
      </c>
      <c r="W236" s="59">
        <f>('5.2.1 (tax amount)'!W236/'5.2.1 (incl tax)'!W235)*100</f>
        <v>48.770190895741557</v>
      </c>
      <c r="X236" s="59">
        <f>('5.2.1 (tax amount)'!X236/'5.2.1 (incl tax)'!X235)*100</f>
        <v>51.595441595441592</v>
      </c>
      <c r="Y236" s="59">
        <f>('5.2.1 (tax amount)'!Y236/'5.2.1 (incl tax)'!Y235)*100</f>
        <v>49.62609056917325</v>
      </c>
      <c r="Z236" s="59">
        <f>('5.2.1 (tax amount)'!Z236/'5.2.1 (incl tax)'!Z235)*100</f>
        <v>48.86363636363636</v>
      </c>
      <c r="AA236" s="59">
        <f>('5.2.1 (tax amount)'!AA236/'5.2.1 (incl tax)'!AA235)*100</f>
        <v>55.283701447067791</v>
      </c>
      <c r="AB236" s="59">
        <f>('5.2.1 (tax amount)'!AB236/'5.2.1 (incl tax)'!AB235)*100</f>
        <v>50.309278350515463</v>
      </c>
      <c r="AC236" s="59">
        <f>('5.2.1 (tax amount)'!AC236/'5.2.1 (incl tax)'!AC235)*100</f>
        <v>50.446472377588073</v>
      </c>
      <c r="AD236" s="59">
        <f>('5.2.1 (tax amount)'!AD236/'5.2.1 (incl tax)'!AD235)*100</f>
        <v>52.161410907696734</v>
      </c>
      <c r="AE236" s="59">
        <f>('5.2.1 (tax amount)'!AE236/'5.2.1 (incl tax)'!AE235)*100</f>
        <v>59.400444115470009</v>
      </c>
      <c r="AF236" s="19">
        <f t="shared" si="7"/>
        <v>15</v>
      </c>
      <c r="AG236" s="19">
        <f t="shared" si="9"/>
        <v>28</v>
      </c>
    </row>
    <row r="237" spans="1:33" ht="13" x14ac:dyDescent="0.3">
      <c r="A237" s="62">
        <v>2017</v>
      </c>
      <c r="B237" s="60">
        <f t="shared" si="8"/>
        <v>43070</v>
      </c>
      <c r="C237" s="61" t="s">
        <v>28</v>
      </c>
      <c r="D237" s="59">
        <f>('5.2.1 (tax amount)'!D237/'5.2.1 (incl tax)'!D236)*100</f>
        <v>52.408744682955785</v>
      </c>
      <c r="E237" s="59">
        <f>('5.2.1 (tax amount)'!E237/'5.2.1 (incl tax)'!E236)*100</f>
        <v>58.792767239851088</v>
      </c>
      <c r="F237" s="59">
        <f>('5.2.1 (tax amount)'!F237/'5.2.1 (incl tax)'!F236)*100</f>
        <v>52.519498729296288</v>
      </c>
      <c r="G237" s="59">
        <f>('5.2.1 (tax amount)'!G237/'5.2.1 (incl tax)'!G236)*100</f>
        <v>56.889192419327308</v>
      </c>
      <c r="H237" s="59">
        <f>('5.2.1 (tax amount)'!H237/'5.2.1 (incl tax)'!H236)*100</f>
        <v>59.425430040787383</v>
      </c>
      <c r="I237" s="59">
        <f>('5.2.1 (tax amount)'!I237/'5.2.1 (incl tax)'!I236)*100</f>
        <v>55.836295513497937</v>
      </c>
      <c r="J237" s="59">
        <f>('5.2.1 (tax amount)'!J237/'5.2.1 (incl tax)'!J236)*100</f>
        <v>51.661736558204275</v>
      </c>
      <c r="K237" s="59">
        <f>('5.2.1 (tax amount)'!K237/'5.2.1 (incl tax)'!K236)*100</f>
        <v>57.112934194449295</v>
      </c>
      <c r="L237" s="59">
        <f>('5.2.1 (tax amount)'!L237/'5.2.1 (incl tax)'!L236)*100</f>
        <v>61.505307686168088</v>
      </c>
      <c r="M237" s="59">
        <f>('5.2.1 (tax amount)'!M237/'5.2.1 (incl tax)'!M236)*100</f>
        <v>46.652173913043484</v>
      </c>
      <c r="N237" s="59">
        <f>('5.2.1 (tax amount)'!N237/'5.2.1 (incl tax)'!N236)*100</f>
        <v>56.195400249598862</v>
      </c>
      <c r="O237" s="59">
        <f>('5.2.1 (tax amount)'!O237/'5.2.1 (incl tax)'!O236)*100</f>
        <v>55.102221435525266</v>
      </c>
      <c r="P237" s="59">
        <f>('5.2.1 (tax amount)'!P237/'5.2.1 (incl tax)'!P236)*100</f>
        <v>49.646238166417533</v>
      </c>
      <c r="Q237" s="59">
        <f>('5.2.1 (tax amount)'!Q237/'5.2.1 (incl tax)'!Q236)*100</f>
        <v>51.270953018021558</v>
      </c>
      <c r="R237" s="59">
        <f>('5.2.1 (tax amount)'!R237/'5.2.1 (incl tax)'!R236)*100</f>
        <v>63.581896202736623</v>
      </c>
      <c r="S237" s="59">
        <f>('5.2.1 (tax amount)'!S237/'5.2.1 (incl tax)'!S236)*100</f>
        <v>48.602433410062481</v>
      </c>
      <c r="T237" s="59">
        <f>('5.2.1 (tax amount)'!T237/'5.2.1 (incl tax)'!T236)*100</f>
        <v>53.622099032227752</v>
      </c>
      <c r="U237" s="59">
        <f>('5.2.1 (tax amount)'!U237/'5.2.1 (incl tax)'!U236)*100</f>
        <v>53.182525872332633</v>
      </c>
      <c r="V237" s="59">
        <f>('5.2.1 (tax amount)'!V237/'5.2.1 (incl tax)'!V236)*100</f>
        <v>54.264402787319653</v>
      </c>
      <c r="W237" s="59">
        <f>('5.2.1 (tax amount)'!W237/'5.2.1 (incl tax)'!W236)*100</f>
        <v>48.428191733113366</v>
      </c>
      <c r="X237" s="59">
        <f>('5.2.1 (tax amount)'!X237/'5.2.1 (incl tax)'!X236)*100</f>
        <v>51.573779959572619</v>
      </c>
      <c r="Y237" s="59">
        <f>('5.2.1 (tax amount)'!Y237/'5.2.1 (incl tax)'!Y236)*100</f>
        <v>49.274160099543757</v>
      </c>
      <c r="Z237" s="59">
        <f>('5.2.1 (tax amount)'!Z237/'5.2.1 (incl tax)'!Z236)*100</f>
        <v>49.031977376549925</v>
      </c>
      <c r="AA237" s="59">
        <f>('5.2.1 (tax amount)'!AA237/'5.2.1 (incl tax)'!AA236)*100</f>
        <v>55.28869247766356</v>
      </c>
      <c r="AB237" s="59">
        <f>('5.2.1 (tax amount)'!AB237/'5.2.1 (incl tax)'!AB236)*100</f>
        <v>50.765199161425578</v>
      </c>
      <c r="AC237" s="59">
        <f>('5.2.1 (tax amount)'!AC237/'5.2.1 (incl tax)'!AC236)*100</f>
        <v>50.819998012126035</v>
      </c>
      <c r="AD237" s="59">
        <f>('5.2.1 (tax amount)'!AD237/'5.2.1 (incl tax)'!AD236)*100</f>
        <v>52.531274433150898</v>
      </c>
      <c r="AE237" s="59">
        <f>('5.2.1 (tax amount)'!AE237/'5.2.1 (incl tax)'!AE236)*100</f>
        <v>58.661164603392933</v>
      </c>
      <c r="AF237" s="19">
        <f t="shared" si="7"/>
        <v>15</v>
      </c>
      <c r="AG237" s="19">
        <f t="shared" si="9"/>
        <v>28</v>
      </c>
    </row>
    <row r="238" spans="1:33" ht="13" x14ac:dyDescent="0.3">
      <c r="A238" s="62">
        <v>2018</v>
      </c>
      <c r="B238" s="60">
        <f t="shared" si="8"/>
        <v>43101</v>
      </c>
      <c r="C238" s="61" t="s">
        <v>29</v>
      </c>
      <c r="D238" s="59">
        <f>('5.2.1 (tax amount)'!D238/'5.2.1 (incl tax)'!D237)*100</f>
        <v>52.015503875968996</v>
      </c>
      <c r="E238" s="59">
        <f>('5.2.1 (tax amount)'!E238/'5.2.1 (incl tax)'!E237)*100</f>
        <v>58.754964600241742</v>
      </c>
      <c r="F238" s="59">
        <f>('5.2.1 (tax amount)'!F238/'5.2.1 (incl tax)'!F237)*100</f>
        <v>52.35597592433362</v>
      </c>
      <c r="G238" s="59">
        <f>('5.2.1 (tax amount)'!G238/'5.2.1 (incl tax)'!G237)*100</f>
        <v>53.075339645944844</v>
      </c>
      <c r="H238" s="59">
        <f>('5.2.1 (tax amount)'!H238/'5.2.1 (incl tax)'!H237)*100</f>
        <v>60.266709511568131</v>
      </c>
      <c r="I238" s="59">
        <f>('5.2.1 (tax amount)'!I238/'5.2.1 (incl tax)'!I237)*100</f>
        <v>55.492638731596834</v>
      </c>
      <c r="J238" s="59">
        <f>('5.2.1 (tax amount)'!J238/'5.2.1 (incl tax)'!J237)*100</f>
        <v>51.298424861643255</v>
      </c>
      <c r="K238" s="59">
        <f>('5.2.1 (tax amount)'!K238/'5.2.1 (incl tax)'!K237)*100</f>
        <v>57.110746088008987</v>
      </c>
      <c r="L238" s="59">
        <f>('5.2.1 (tax amount)'!L238/'5.2.1 (incl tax)'!L237)*100</f>
        <v>60.874308423595416</v>
      </c>
      <c r="M238" s="59">
        <f>('5.2.1 (tax amount)'!M238/'5.2.1 (incl tax)'!M237)*100</f>
        <v>46.19467147861161</v>
      </c>
      <c r="N238" s="59">
        <f>('5.2.1 (tax amount)'!N238/'5.2.1 (incl tax)'!N237)*100</f>
        <v>55.619820441988956</v>
      </c>
      <c r="O238" s="59">
        <f>('5.2.1 (tax amount)'!O238/'5.2.1 (incl tax)'!O237)*100</f>
        <v>53.80753138075314</v>
      </c>
      <c r="P238" s="59">
        <f>('5.2.1 (tax amount)'!P238/'5.2.1 (incl tax)'!P237)*100</f>
        <v>48.923849049319564</v>
      </c>
      <c r="Q238" s="59">
        <f>('5.2.1 (tax amount)'!Q238/'5.2.1 (incl tax)'!Q237)*100</f>
        <v>51.049632628579985</v>
      </c>
      <c r="R238" s="59">
        <f>('5.2.1 (tax amount)'!R238/'5.2.1 (incl tax)'!R237)*100</f>
        <v>63.191561621838609</v>
      </c>
      <c r="S238" s="59">
        <f>('5.2.1 (tax amount)'!S238/'5.2.1 (incl tax)'!S237)*100</f>
        <v>48.21409417569452</v>
      </c>
      <c r="T238" s="59">
        <f>('5.2.1 (tax amount)'!T238/'5.2.1 (incl tax)'!T237)*100</f>
        <v>52.91371105324594</v>
      </c>
      <c r="U238" s="59">
        <f>('5.2.1 (tax amount)'!U238/'5.2.1 (incl tax)'!U237)*100</f>
        <v>52.943297575047332</v>
      </c>
      <c r="V238" s="59">
        <f>('5.2.1 (tax amount)'!V238/'5.2.1 (incl tax)'!V237)*100</f>
        <v>53.936781609195407</v>
      </c>
      <c r="W238" s="59">
        <f>('5.2.1 (tax amount)'!W238/'5.2.1 (incl tax)'!W237)*100</f>
        <v>54.499224271677292</v>
      </c>
      <c r="X238" s="59">
        <f>('5.2.1 (tax amount)'!X238/'5.2.1 (incl tax)'!X237)*100</f>
        <v>51.447392837261084</v>
      </c>
      <c r="Y238" s="59">
        <f>('5.2.1 (tax amount)'!Y238/'5.2.1 (incl tax)'!Y237)*100</f>
        <v>54.582383830377488</v>
      </c>
      <c r="Z238" s="59">
        <f>('5.2.1 (tax amount)'!Z238/'5.2.1 (incl tax)'!Z237)*100</f>
        <v>49.00635115754968</v>
      </c>
      <c r="AA238" s="59">
        <f>('5.2.1 (tax amount)'!AA238/'5.2.1 (incl tax)'!AA237)*100</f>
        <v>55.286951556105457</v>
      </c>
      <c r="AB238" s="59">
        <f>('5.2.1 (tax amount)'!AB238/'5.2.1 (incl tax)'!AB237)*100</f>
        <v>50.28784971215029</v>
      </c>
      <c r="AC238" s="59">
        <f>('5.2.1 (tax amount)'!AC238/'5.2.1 (incl tax)'!AC237)*100</f>
        <v>49.846713929871619</v>
      </c>
      <c r="AD238" s="59">
        <f>('5.2.1 (tax amount)'!AD238/'5.2.1 (incl tax)'!AD237)*100</f>
        <v>51.275343361674295</v>
      </c>
      <c r="AE238" s="59">
        <f>('5.2.1 (tax amount)'!AE238/'5.2.1 (incl tax)'!AE237)*100</f>
        <v>58.456114977854099</v>
      </c>
      <c r="AF238" s="19">
        <f t="shared" si="7"/>
        <v>15</v>
      </c>
      <c r="AG238" s="19">
        <f t="shared" si="9"/>
        <v>28</v>
      </c>
    </row>
    <row r="239" spans="1:33" ht="13" x14ac:dyDescent="0.3">
      <c r="A239" s="62">
        <v>2018</v>
      </c>
      <c r="B239" s="60">
        <f t="shared" si="8"/>
        <v>43132</v>
      </c>
      <c r="C239" s="61" t="s">
        <v>14</v>
      </c>
      <c r="D239" s="59">
        <f>('5.2.1 (tax amount)'!D239/'5.2.1 (incl tax)'!D238)*100</f>
        <v>52.63575108997226</v>
      </c>
      <c r="E239" s="59">
        <f>('5.2.1 (tax amount)'!E239/'5.2.1 (incl tax)'!E238)*100</f>
        <v>58.977008524928955</v>
      </c>
      <c r="F239" s="59">
        <f>('5.2.1 (tax amount)'!F239/'5.2.1 (incl tax)'!F238)*100</f>
        <v>53.382051510560544</v>
      </c>
      <c r="G239" s="59">
        <f>('5.2.1 (tax amount)'!G239/'5.2.1 (incl tax)'!G238)*100</f>
        <v>53.889171326893745</v>
      </c>
      <c r="H239" s="59">
        <f>('5.2.1 (tax amount)'!H239/'5.2.1 (incl tax)'!H238)*100</f>
        <v>60.567387416680205</v>
      </c>
      <c r="I239" s="59">
        <f>('5.2.1 (tax amount)'!I239/'5.2.1 (incl tax)'!I238)*100</f>
        <v>55.868274937775219</v>
      </c>
      <c r="J239" s="59">
        <f>('5.2.1 (tax amount)'!J239/'5.2.1 (incl tax)'!J238)*100</f>
        <v>51.115843270868822</v>
      </c>
      <c r="K239" s="59">
        <f>('5.2.1 (tax amount)'!K239/'5.2.1 (incl tax)'!K238)*100</f>
        <v>57.411785307766394</v>
      </c>
      <c r="L239" s="59">
        <f>('5.2.1 (tax amount)'!L239/'5.2.1 (incl tax)'!L238)*100</f>
        <v>60.814826399749769</v>
      </c>
      <c r="M239" s="59">
        <f>('5.2.1 (tax amount)'!M239/'5.2.1 (incl tax)'!M238)*100</f>
        <v>47.475307956941514</v>
      </c>
      <c r="N239" s="59">
        <f>('5.2.1 (tax amount)'!N239/'5.2.1 (incl tax)'!N238)*100</f>
        <v>57.045168256253376</v>
      </c>
      <c r="O239" s="59">
        <f>('5.2.1 (tax amount)'!O239/'5.2.1 (incl tax)'!O238)*100</f>
        <v>55.016969802454099</v>
      </c>
      <c r="P239" s="59">
        <f>('5.2.1 (tax amount)'!P239/'5.2.1 (incl tax)'!P238)*100</f>
        <v>49.202622052636727</v>
      </c>
      <c r="Q239" s="59">
        <f>('5.2.1 (tax amount)'!Q239/'5.2.1 (incl tax)'!Q238)*100</f>
        <v>52.035134499254966</v>
      </c>
      <c r="R239" s="59">
        <f>('5.2.1 (tax amount)'!R239/'5.2.1 (incl tax)'!R238)*100</f>
        <v>63.152332669169873</v>
      </c>
      <c r="S239" s="59">
        <f>('5.2.1 (tax amount)'!S239/'5.2.1 (incl tax)'!S238)*100</f>
        <v>47.782622567265761</v>
      </c>
      <c r="T239" s="59">
        <f>('5.2.1 (tax amount)'!T239/'5.2.1 (incl tax)'!T238)*100</f>
        <v>53.097989263943226</v>
      </c>
      <c r="U239" s="59">
        <f>('5.2.1 (tax amount)'!U239/'5.2.1 (incl tax)'!U238)*100</f>
        <v>52.753492564218121</v>
      </c>
      <c r="V239" s="59">
        <f>('5.2.1 (tax amount)'!V239/'5.2.1 (incl tax)'!V238)*100</f>
        <v>53.933658350062139</v>
      </c>
      <c r="W239" s="59">
        <f>('5.2.1 (tax amount)'!W239/'5.2.1 (incl tax)'!W238)*100</f>
        <v>55.267809793176589</v>
      </c>
      <c r="X239" s="59">
        <f>('5.2.1 (tax amount)'!X239/'5.2.1 (incl tax)'!X238)*100</f>
        <v>51.795751167000091</v>
      </c>
      <c r="Y239" s="59">
        <f>('5.2.1 (tax amount)'!Y239/'5.2.1 (incl tax)'!Y238)*100</f>
        <v>56.364774624373958</v>
      </c>
      <c r="Z239" s="59">
        <f>('5.2.1 (tax amount)'!Z239/'5.2.1 (incl tax)'!Z238)*100</f>
        <v>49.096727573036027</v>
      </c>
      <c r="AA239" s="59">
        <f>('5.2.1 (tax amount)'!AA239/'5.2.1 (incl tax)'!AA238)*100</f>
        <v>55.284552845528459</v>
      </c>
      <c r="AB239" s="59">
        <f>('5.2.1 (tax amount)'!AB239/'5.2.1 (incl tax)'!AB238)*100</f>
        <v>50.965932696302453</v>
      </c>
      <c r="AC239" s="59">
        <f>('5.2.1 (tax amount)'!AC239/'5.2.1 (incl tax)'!AC238)*100</f>
        <v>50.314033366045138</v>
      </c>
      <c r="AD239" s="59">
        <f>('5.2.1 (tax amount)'!AD239/'5.2.1 (incl tax)'!AD238)*100</f>
        <v>51.626671725315376</v>
      </c>
      <c r="AE239" s="59">
        <f>('5.2.1 (tax amount)'!AE239/'5.2.1 (incl tax)'!AE238)*100</f>
        <v>58.262520339902366</v>
      </c>
      <c r="AF239" s="19">
        <f t="shared" si="7"/>
        <v>15</v>
      </c>
      <c r="AG239" s="19">
        <f t="shared" si="9"/>
        <v>28</v>
      </c>
    </row>
    <row r="240" spans="1:33" ht="13" x14ac:dyDescent="0.3">
      <c r="A240" s="62">
        <v>2018</v>
      </c>
      <c r="B240" s="60">
        <f t="shared" si="8"/>
        <v>43160</v>
      </c>
      <c r="C240" s="61" t="s">
        <v>14</v>
      </c>
      <c r="D240" s="59">
        <f>('5.2.1 (tax amount)'!D240/'5.2.1 (incl tax)'!D239)*100</f>
        <v>53.245313444869979</v>
      </c>
      <c r="E240" s="59">
        <f>('5.2.1 (tax amount)'!E240/'5.2.1 (incl tax)'!E239)*100</f>
        <v>62.172552525704063</v>
      </c>
      <c r="F240" s="59">
        <f>('5.2.1 (tax amount)'!F240/'5.2.1 (incl tax)'!F239)*100</f>
        <v>53.167922020381027</v>
      </c>
      <c r="G240" s="59">
        <f>('5.2.1 (tax amount)'!G240/'5.2.1 (incl tax)'!G239)*100</f>
        <v>53.809080916546883</v>
      </c>
      <c r="H240" s="59">
        <f>('5.2.1 (tax amount)'!H240/'5.2.1 (incl tax)'!H239)*100</f>
        <v>61.287390513964624</v>
      </c>
      <c r="I240" s="59">
        <f>('5.2.1 (tax amount)'!I240/'5.2.1 (incl tax)'!I239)*100</f>
        <v>56.238523243452207</v>
      </c>
      <c r="J240" s="59">
        <f>('5.2.1 (tax amount)'!J240/'5.2.1 (incl tax)'!J239)*100</f>
        <v>51.541583901891364</v>
      </c>
      <c r="K240" s="59">
        <f>('5.2.1 (tax amount)'!K240/'5.2.1 (incl tax)'!K239)*100</f>
        <v>57.717765422292835</v>
      </c>
      <c r="L240" s="59">
        <f>('5.2.1 (tax amount)'!L240/'5.2.1 (incl tax)'!L239)*100</f>
        <v>61.434692905887943</v>
      </c>
      <c r="M240" s="59">
        <f>('5.2.1 (tax amount)'!M240/'5.2.1 (incl tax)'!M239)*100</f>
        <v>47.697809566383555</v>
      </c>
      <c r="N240" s="59">
        <f>('5.2.1 (tax amount)'!N240/'5.2.1 (incl tax)'!N239)*100</f>
        <v>57.372289265946833</v>
      </c>
      <c r="O240" s="59">
        <f>('5.2.1 (tax amount)'!O240/'5.2.1 (incl tax)'!O239)*100</f>
        <v>56.028622540250453</v>
      </c>
      <c r="P240" s="59">
        <f>('5.2.1 (tax amount)'!P240/'5.2.1 (incl tax)'!P239)*100</f>
        <v>49.830339321357286</v>
      </c>
      <c r="Q240" s="59">
        <f>('5.2.1 (tax amount)'!Q240/'5.2.1 (incl tax)'!Q239)*100</f>
        <v>51.759274000955266</v>
      </c>
      <c r="R240" s="59">
        <f>('5.2.1 (tax amount)'!R240/'5.2.1 (incl tax)'!R239)*100</f>
        <v>63.859267603028123</v>
      </c>
      <c r="S240" s="59">
        <f>('5.2.1 (tax amount)'!S240/'5.2.1 (incl tax)'!S239)*100</f>
        <v>48.545276234063415</v>
      </c>
      <c r="T240" s="59">
        <f>('5.2.1 (tax amount)'!T240/'5.2.1 (incl tax)'!T239)*100</f>
        <v>53.70164723301869</v>
      </c>
      <c r="U240" s="59">
        <f>('5.2.1 (tax amount)'!U240/'5.2.1 (incl tax)'!U239)*100</f>
        <v>53.307108224316167</v>
      </c>
      <c r="V240" s="59">
        <f>('5.2.1 (tax amount)'!V240/'5.2.1 (incl tax)'!V239)*100</f>
        <v>54.413766284269883</v>
      </c>
      <c r="W240" s="59">
        <f>('5.2.1 (tax amount)'!W240/'5.2.1 (incl tax)'!W239)*100</f>
        <v>55.890804597701148</v>
      </c>
      <c r="X240" s="59">
        <f>('5.2.1 (tax amount)'!X240/'5.2.1 (incl tax)'!X239)*100</f>
        <v>52.394366197183103</v>
      </c>
      <c r="Y240" s="59">
        <f>('5.2.1 (tax amount)'!Y240/'5.2.1 (incl tax)'!Y239)*100</f>
        <v>54.535562370165202</v>
      </c>
      <c r="Z240" s="59">
        <f>('5.2.1 (tax amount)'!Z240/'5.2.1 (incl tax)'!Z239)*100</f>
        <v>49.616878345754174</v>
      </c>
      <c r="AA240" s="59">
        <f>('5.2.1 (tax amount)'!AA240/'5.2.1 (incl tax)'!AA239)*100</f>
        <v>55.289841209106562</v>
      </c>
      <c r="AB240" s="59">
        <f>('5.2.1 (tax amount)'!AB240/'5.2.1 (incl tax)'!AB239)*100</f>
        <v>51.414644484476</v>
      </c>
      <c r="AC240" s="59">
        <f>('5.2.1 (tax amount)'!AC240/'5.2.1 (incl tax)'!AC239)*100</f>
        <v>50.60503868280103</v>
      </c>
      <c r="AD240" s="59">
        <f>('5.2.1 (tax amount)'!AD240/'5.2.1 (incl tax)'!AD239)*100</f>
        <v>52.378645480089133</v>
      </c>
      <c r="AE240" s="59">
        <f>('5.2.1 (tax amount)'!AE240/'5.2.1 (incl tax)'!AE239)*100</f>
        <v>59.50605778191985</v>
      </c>
      <c r="AF240" s="19">
        <f t="shared" si="7"/>
        <v>15</v>
      </c>
      <c r="AG240" s="19">
        <f t="shared" si="9"/>
        <v>28</v>
      </c>
    </row>
    <row r="241" spans="1:33" ht="13" x14ac:dyDescent="0.3">
      <c r="A241" s="62">
        <v>2018</v>
      </c>
      <c r="B241" s="60">
        <f t="shared" si="8"/>
        <v>43191</v>
      </c>
      <c r="C241" s="61" t="s">
        <v>17</v>
      </c>
      <c r="D241" s="59">
        <f>('5.2.1 (tax amount)'!D241/'5.2.1 (incl tax)'!D240)*100</f>
        <v>51.737795821368451</v>
      </c>
      <c r="E241" s="59">
        <f>('5.2.1 (tax amount)'!E241/'5.2.1 (incl tax)'!E240)*100</f>
        <v>58.795629711188269</v>
      </c>
      <c r="F241" s="59">
        <f>('5.2.1 (tax amount)'!F241/'5.2.1 (incl tax)'!F240)*100</f>
        <v>51.833144648610983</v>
      </c>
      <c r="G241" s="59">
        <f>('5.2.1 (tax amount)'!G241/'5.2.1 (incl tax)'!G240)*100</f>
        <v>53.754325259515568</v>
      </c>
      <c r="H241" s="59">
        <f>('5.2.1 (tax amount)'!H241/'5.2.1 (incl tax)'!H240)*100</f>
        <v>60.31469979296066</v>
      </c>
      <c r="I241" s="59">
        <f>('5.2.1 (tax amount)'!I241/'5.2.1 (incl tax)'!I240)*100</f>
        <v>54.976985040276183</v>
      </c>
      <c r="J241" s="59">
        <f>('5.2.1 (tax amount)'!J241/'5.2.1 (incl tax)'!J240)*100</f>
        <v>51.084211443002701</v>
      </c>
      <c r="K241" s="59">
        <f>('5.2.1 (tax amount)'!K241/'5.2.1 (incl tax)'!K240)*100</f>
        <v>57.71769599421286</v>
      </c>
      <c r="L241" s="59">
        <f>('5.2.1 (tax amount)'!L241/'5.2.1 (incl tax)'!L240)*100</f>
        <v>60.932101245480119</v>
      </c>
      <c r="M241" s="59">
        <f>('5.2.1 (tax amount)'!M241/'5.2.1 (incl tax)'!M240)*100</f>
        <v>45.987620805733521</v>
      </c>
      <c r="N241" s="59">
        <f>('5.2.1 (tax amount)'!N241/'5.2.1 (incl tax)'!N240)*100</f>
        <v>55.380809330270367</v>
      </c>
      <c r="O241" s="59">
        <f>('5.2.1 (tax amount)'!O241/'5.2.1 (incl tax)'!O240)*100</f>
        <v>54.885414816130748</v>
      </c>
      <c r="P241" s="59">
        <f>('5.2.1 (tax amount)'!P241/'5.2.1 (incl tax)'!P240)*100</f>
        <v>48.907212398172064</v>
      </c>
      <c r="Q241" s="59">
        <f>('5.2.1 (tax amount)'!Q241/'5.2.1 (incl tax)'!Q240)*100</f>
        <v>50.306944112253845</v>
      </c>
      <c r="R241" s="59">
        <f>('5.2.1 (tax amount)'!R241/'5.2.1 (incl tax)'!R240)*100</f>
        <v>63.34069137184408</v>
      </c>
      <c r="S241" s="59">
        <f>('5.2.1 (tax amount)'!S241/'5.2.1 (incl tax)'!S240)*100</f>
        <v>48.458542014468556</v>
      </c>
      <c r="T241" s="59">
        <f>('5.2.1 (tax amount)'!T241/'5.2.1 (incl tax)'!T240)*100</f>
        <v>53.127900501206604</v>
      </c>
      <c r="U241" s="59">
        <f>('5.2.1 (tax amount)'!U241/'5.2.1 (incl tax)'!U240)*100</f>
        <v>52.887199925850403</v>
      </c>
      <c r="V241" s="59">
        <f>('5.2.1 (tax amount)'!V241/'5.2.1 (incl tax)'!V240)*100</f>
        <v>53.82968369829684</v>
      </c>
      <c r="W241" s="59">
        <f>('5.2.1 (tax amount)'!W241/'5.2.1 (incl tax)'!W240)*100</f>
        <v>55.364923747276684</v>
      </c>
      <c r="X241" s="59">
        <f>('5.2.1 (tax amount)'!X241/'5.2.1 (incl tax)'!X240)*100</f>
        <v>51.765276430649855</v>
      </c>
      <c r="Y241" s="59">
        <f>('5.2.1 (tax amount)'!Y241/'5.2.1 (incl tax)'!Y240)*100</f>
        <v>54.569428948169183</v>
      </c>
      <c r="Z241" s="59">
        <f>('5.2.1 (tax amount)'!Z241/'5.2.1 (incl tax)'!Z240)*100</f>
        <v>49.354804308414202</v>
      </c>
      <c r="AA241" s="59">
        <f>('5.2.1 (tax amount)'!AA241/'5.2.1 (incl tax)'!AA240)*100</f>
        <v>55.287660492012158</v>
      </c>
      <c r="AB241" s="59">
        <f>('5.2.1 (tax amount)'!AB241/'5.2.1 (incl tax)'!AB240)*100</f>
        <v>49.836199836199839</v>
      </c>
      <c r="AC241" s="59">
        <f>('5.2.1 (tax amount)'!AC241/'5.2.1 (incl tax)'!AC240)*100</f>
        <v>49.302507072480736</v>
      </c>
      <c r="AD241" s="59">
        <f>('5.2.1 (tax amount)'!AD241/'5.2.1 (incl tax)'!AD240)*100</f>
        <v>51.53659718856035</v>
      </c>
      <c r="AE241" s="59">
        <f>('5.2.1 (tax amount)'!AE241/'5.2.1 (incl tax)'!AE240)*100</f>
        <v>58.685885436166231</v>
      </c>
      <c r="AF241" s="19">
        <f t="shared" si="7"/>
        <v>15</v>
      </c>
      <c r="AG241" s="19">
        <f t="shared" si="9"/>
        <v>28</v>
      </c>
    </row>
    <row r="242" spans="1:33" ht="13" x14ac:dyDescent="0.3">
      <c r="A242" s="62">
        <v>2018</v>
      </c>
      <c r="B242" s="60">
        <f t="shared" si="8"/>
        <v>43221</v>
      </c>
      <c r="C242" s="61" t="s">
        <v>16</v>
      </c>
      <c r="D242" s="59">
        <f>('5.2.1 (tax amount)'!D242/'5.2.1 (incl tax)'!D241)*100</f>
        <v>50.439088191330349</v>
      </c>
      <c r="E242" s="59">
        <f>('5.2.1 (tax amount)'!E242/'5.2.1 (incl tax)'!E241)*100</f>
        <v>57.685162749374044</v>
      </c>
      <c r="F242" s="59">
        <f>('5.2.1 (tax amount)'!F242/'5.2.1 (incl tax)'!F241)*100</f>
        <v>50.35824784237095</v>
      </c>
      <c r="G242" s="59">
        <f>('5.2.1 (tax amount)'!G242/'5.2.1 (incl tax)'!G241)*100</f>
        <v>53.322731837964511</v>
      </c>
      <c r="H242" s="59">
        <f>('5.2.1 (tax amount)'!H242/'5.2.1 (incl tax)'!H241)*100</f>
        <v>59.031114612051979</v>
      </c>
      <c r="I242" s="59">
        <f>('5.2.1 (tax amount)'!I242/'5.2.1 (incl tax)'!I241)*100</f>
        <v>53.300953408886485</v>
      </c>
      <c r="J242" s="59">
        <f>('5.2.1 (tax amount)'!J242/'5.2.1 (incl tax)'!J241)*100</f>
        <v>50.053572900354403</v>
      </c>
      <c r="K242" s="59">
        <f>('5.2.1 (tax amount)'!K242/'5.2.1 (incl tax)'!K241)*100</f>
        <v>56.534066500558467</v>
      </c>
      <c r="L242" s="59">
        <f>('5.2.1 (tax amount)'!L242/'5.2.1 (incl tax)'!L241)*100</f>
        <v>59.648586707410246</v>
      </c>
      <c r="M242" s="59">
        <f>('5.2.1 (tax amount)'!M242/'5.2.1 (incl tax)'!M241)*100</f>
        <v>44.737379930512979</v>
      </c>
      <c r="N242" s="59">
        <f>('5.2.1 (tax amount)'!N242/'5.2.1 (incl tax)'!N241)*100</f>
        <v>54.066025908900961</v>
      </c>
      <c r="O242" s="59">
        <f>('5.2.1 (tax amount)'!O242/'5.2.1 (incl tax)'!O241)*100</f>
        <v>53.652795292139558</v>
      </c>
      <c r="P242" s="59">
        <f>('5.2.1 (tax amount)'!P242/'5.2.1 (incl tax)'!P241)*100</f>
        <v>47.784453623732631</v>
      </c>
      <c r="Q242" s="59">
        <f>('5.2.1 (tax amount)'!Q242/'5.2.1 (incl tax)'!Q241)*100</f>
        <v>49.239260143198095</v>
      </c>
      <c r="R242" s="59">
        <f>('5.2.1 (tax amount)'!R242/'5.2.1 (incl tax)'!R241)*100</f>
        <v>61.837694388847396</v>
      </c>
      <c r="S242" s="59">
        <f>('5.2.1 (tax amount)'!S242/'5.2.1 (incl tax)'!S241)*100</f>
        <v>47.059436913451513</v>
      </c>
      <c r="T242" s="59">
        <f>('5.2.1 (tax amount)'!T242/'5.2.1 (incl tax)'!T241)*100</f>
        <v>51.952476631431821</v>
      </c>
      <c r="U242" s="59">
        <f>('5.2.1 (tax amount)'!U242/'5.2.1 (incl tax)'!U241)*100</f>
        <v>51.590291772540084</v>
      </c>
      <c r="V242" s="59">
        <f>('5.2.1 (tax amount)'!V242/'5.2.1 (incl tax)'!V241)*100</f>
        <v>52.659029524075628</v>
      </c>
      <c r="W242" s="59">
        <f>('5.2.1 (tax amount)'!W242/'5.2.1 (incl tax)'!W241)*100</f>
        <v>55.183709606020372</v>
      </c>
      <c r="X242" s="59">
        <f>('5.2.1 (tax amount)'!X242/'5.2.1 (incl tax)'!X241)*100</f>
        <v>50.34069981583793</v>
      </c>
      <c r="Y242" s="59">
        <f>('5.2.1 (tax amount)'!Y242/'5.2.1 (incl tax)'!Y241)*100</f>
        <v>50.371892738304958</v>
      </c>
      <c r="Z242" s="59">
        <f>('5.2.1 (tax amount)'!Z242/'5.2.1 (incl tax)'!Z241)*100</f>
        <v>47.444968553459127</v>
      </c>
      <c r="AA242" s="59">
        <f>('5.2.1 (tax amount)'!AA242/'5.2.1 (incl tax)'!AA241)*100</f>
        <v>55.282366500192083</v>
      </c>
      <c r="AB242" s="59">
        <f>('5.2.1 (tax amount)'!AB242/'5.2.1 (incl tax)'!AB241)*100</f>
        <v>48.025933810721888</v>
      </c>
      <c r="AC242" s="59">
        <f>('5.2.1 (tax amount)'!AC242/'5.2.1 (incl tax)'!AC241)*100</f>
        <v>48.341494964427611</v>
      </c>
      <c r="AD242" s="59">
        <f>('5.2.1 (tax amount)'!AD242/'5.2.1 (incl tax)'!AD241)*100</f>
        <v>50.242385438580449</v>
      </c>
      <c r="AE242" s="59">
        <f>('5.2.1 (tax amount)'!AE242/'5.2.1 (incl tax)'!AE241)*100</f>
        <v>57.379959172805542</v>
      </c>
      <c r="AF242" s="19">
        <f t="shared" si="7"/>
        <v>15</v>
      </c>
      <c r="AG242" s="19">
        <f t="shared" si="9"/>
        <v>28</v>
      </c>
    </row>
    <row r="243" spans="1:33" ht="13" x14ac:dyDescent="0.3">
      <c r="A243" s="62">
        <v>2018</v>
      </c>
      <c r="B243" s="60">
        <f t="shared" si="8"/>
        <v>43252</v>
      </c>
      <c r="C243" s="61" t="s">
        <v>28</v>
      </c>
      <c r="D243" s="59">
        <f>('5.2.1 (tax amount)'!D243/'5.2.1 (incl tax)'!D242)*100</f>
        <v>49.623715124816442</v>
      </c>
      <c r="E243" s="59">
        <f>('5.2.1 (tax amount)'!E243/'5.2.1 (incl tax)'!E242)*100</f>
        <v>57.459789240155303</v>
      </c>
      <c r="F243" s="59">
        <f>('5.2.1 (tax amount)'!F243/'5.2.1 (incl tax)'!F242)*100</f>
        <v>50.068999107070375</v>
      </c>
      <c r="G243" s="59">
        <f>('5.2.1 (tax amount)'!G243/'5.2.1 (incl tax)'!G242)*100</f>
        <v>51.879941907374537</v>
      </c>
      <c r="H243" s="59">
        <f>('5.2.1 (tax amount)'!H243/'5.2.1 (incl tax)'!H242)*100</f>
        <v>58.278816199376962</v>
      </c>
      <c r="I243" s="59">
        <f>('5.2.1 (tax amount)'!I243/'5.2.1 (incl tax)'!I242)*100</f>
        <v>52.829682610639253</v>
      </c>
      <c r="J243" s="59">
        <f>('5.2.1 (tax amount)'!J243/'5.2.1 (incl tax)'!J242)*100</f>
        <v>49.099533687087956</v>
      </c>
      <c r="K243" s="59">
        <f>('5.2.1 (tax amount)'!K243/'5.2.1 (incl tax)'!K242)*100</f>
        <v>55.968305359120727</v>
      </c>
      <c r="L243" s="59">
        <f>('5.2.1 (tax amount)'!L243/'5.2.1 (incl tax)'!L242)*100</f>
        <v>58.526000748222962</v>
      </c>
      <c r="M243" s="59">
        <f>('5.2.1 (tax amount)'!M243/'5.2.1 (incl tax)'!M242)*100</f>
        <v>44.520477989990802</v>
      </c>
      <c r="N243" s="59">
        <f>('5.2.1 (tax amount)'!N243/'5.2.1 (incl tax)'!N242)*100</f>
        <v>53.907362425663784</v>
      </c>
      <c r="O243" s="59">
        <f>('5.2.1 (tax amount)'!O243/'5.2.1 (incl tax)'!O242)*100</f>
        <v>53.310980720871747</v>
      </c>
      <c r="P243" s="59">
        <f>('5.2.1 (tax amount)'!P243/'5.2.1 (incl tax)'!P242)*100</f>
        <v>47.157933715978523</v>
      </c>
      <c r="Q243" s="59">
        <f>('5.2.1 (tax amount)'!Q243/'5.2.1 (incl tax)'!Q242)*100</f>
        <v>49.70839960615011</v>
      </c>
      <c r="R243" s="59">
        <f>('5.2.1 (tax amount)'!R243/'5.2.1 (incl tax)'!R242)*100</f>
        <v>60.609356118197901</v>
      </c>
      <c r="S243" s="59">
        <f>('5.2.1 (tax amount)'!S243/'5.2.1 (incl tax)'!S242)*100</f>
        <v>45.900646203554125</v>
      </c>
      <c r="T243" s="59">
        <f>('5.2.1 (tax amount)'!T243/'5.2.1 (incl tax)'!T242)*100</f>
        <v>50.958017542365667</v>
      </c>
      <c r="U243" s="59">
        <f>('5.2.1 (tax amount)'!U243/'5.2.1 (incl tax)'!U242)*100</f>
        <v>50.254712175241977</v>
      </c>
      <c r="V243" s="59">
        <f>('5.2.1 (tax amount)'!V243/'5.2.1 (incl tax)'!V242)*100</f>
        <v>51.198039571610089</v>
      </c>
      <c r="W243" s="59">
        <f>('5.2.1 (tax amount)'!W243/'5.2.1 (incl tax)'!W242)*100</f>
        <v>54.585344449319884</v>
      </c>
      <c r="X243" s="59">
        <f>('5.2.1 (tax amount)'!X243/'5.2.1 (incl tax)'!X242)*100</f>
        <v>49.321971779365953</v>
      </c>
      <c r="Y243" s="59">
        <f>('5.2.1 (tax amount)'!Y243/'5.2.1 (incl tax)'!Y242)*100</f>
        <v>48.745083348941755</v>
      </c>
      <c r="Z243" s="59">
        <f>('5.2.1 (tax amount)'!Z243/'5.2.1 (incl tax)'!Z242)*100</f>
        <v>47.055951567229762</v>
      </c>
      <c r="AA243" s="59">
        <f>('5.2.1 (tax amount)'!AA243/'5.2.1 (incl tax)'!AA242)*100</f>
        <v>55.283766798801125</v>
      </c>
      <c r="AB243" s="59">
        <f>('5.2.1 (tax amount)'!AB243/'5.2.1 (incl tax)'!AB242)*100</f>
        <v>48.080887405516833</v>
      </c>
      <c r="AC243" s="59">
        <f>('5.2.1 (tax amount)'!AC243/'5.2.1 (incl tax)'!AC242)*100</f>
        <v>47.818466931094918</v>
      </c>
      <c r="AD243" s="59">
        <f>('5.2.1 (tax amount)'!AD243/'5.2.1 (incl tax)'!AD242)*100</f>
        <v>49.30207587687903</v>
      </c>
      <c r="AE243" s="59">
        <f>('5.2.1 (tax amount)'!AE243/'5.2.1 (incl tax)'!AE242)*100</f>
        <v>53.953691568370466</v>
      </c>
      <c r="AF243" s="19">
        <f t="shared" si="7"/>
        <v>15</v>
      </c>
      <c r="AG243" s="19">
        <f t="shared" si="9"/>
        <v>28</v>
      </c>
    </row>
    <row r="244" spans="1:33" ht="13" x14ac:dyDescent="0.3">
      <c r="A244" s="62">
        <v>2018</v>
      </c>
      <c r="B244" s="60">
        <f t="shared" si="8"/>
        <v>43282</v>
      </c>
      <c r="C244" s="61" t="s">
        <v>17</v>
      </c>
      <c r="D244" s="59">
        <f>('5.2.1 (tax amount)'!D244/'5.2.1 (incl tax)'!D243)*100</f>
        <v>49.889746416758548</v>
      </c>
      <c r="E244" s="59">
        <f>('5.2.1 (tax amount)'!E244/'5.2.1 (incl tax)'!E243)*100</f>
        <v>58.161586082595406</v>
      </c>
      <c r="F244" s="59">
        <f>('5.2.1 (tax amount)'!F244/'5.2.1 (incl tax)'!F243)*100</f>
        <v>50.649671052631575</v>
      </c>
      <c r="G244" s="59">
        <f>('5.2.1 (tax amount)'!G244/'5.2.1 (incl tax)'!G243)*100</f>
        <v>52.850895288390134</v>
      </c>
      <c r="H244" s="59">
        <f>('5.2.1 (tax amount)'!H244/'5.2.1 (incl tax)'!H243)*100</f>
        <v>58.553297516156668</v>
      </c>
      <c r="I244" s="59">
        <f>('5.2.1 (tax amount)'!I244/'5.2.1 (incl tax)'!I243)*100</f>
        <v>52.947987174919845</v>
      </c>
      <c r="J244" s="59">
        <f>('5.2.1 (tax amount)'!J244/'5.2.1 (incl tax)'!J243)*100</f>
        <v>49.152542372881349</v>
      </c>
      <c r="K244" s="59">
        <f>('5.2.1 (tax amount)'!K244/'5.2.1 (incl tax)'!K243)*100</f>
        <v>55.147302217808672</v>
      </c>
      <c r="L244" s="59">
        <f>('5.2.1 (tax amount)'!L244/'5.2.1 (incl tax)'!L243)*100</f>
        <v>58.896303516532953</v>
      </c>
      <c r="M244" s="59">
        <f>('5.2.1 (tax amount)'!M244/'5.2.1 (incl tax)'!M243)*100</f>
        <v>44.843141275374208</v>
      </c>
      <c r="N244" s="59">
        <f>('5.2.1 (tax amount)'!N244/'5.2.1 (incl tax)'!N243)*100</f>
        <v>53.984661553851275</v>
      </c>
      <c r="O244" s="59">
        <f>('5.2.1 (tax amount)'!O244/'5.2.1 (incl tax)'!O243)*100</f>
        <v>53.285642987855596</v>
      </c>
      <c r="P244" s="59">
        <f>('5.2.1 (tax amount)'!P244/'5.2.1 (incl tax)'!P243)*100</f>
        <v>47.239885724817995</v>
      </c>
      <c r="Q244" s="59">
        <f>('5.2.1 (tax amount)'!Q244/'5.2.1 (incl tax)'!Q243)*100</f>
        <v>49.026890506611196</v>
      </c>
      <c r="R244" s="59">
        <f>('5.2.1 (tax amount)'!R244/'5.2.1 (incl tax)'!R243)*100</f>
        <v>60.635670908708164</v>
      </c>
      <c r="S244" s="59">
        <f>('5.2.1 (tax amount)'!S244/'5.2.1 (incl tax)'!S243)*100</f>
        <v>45.907723169508529</v>
      </c>
      <c r="T244" s="59">
        <f>('5.2.1 (tax amount)'!T244/'5.2.1 (incl tax)'!T243)*100</f>
        <v>50.818289185085206</v>
      </c>
      <c r="U244" s="59">
        <f>('5.2.1 (tax amount)'!U244/'5.2.1 (incl tax)'!U243)*100</f>
        <v>50.613496932515332</v>
      </c>
      <c r="V244" s="59">
        <f>('5.2.1 (tax amount)'!V244/'5.2.1 (incl tax)'!V243)*100</f>
        <v>51.13502758433571</v>
      </c>
      <c r="W244" s="59">
        <f>('5.2.1 (tax amount)'!W244/'5.2.1 (incl tax)'!W243)*100</f>
        <v>54.677264389903044</v>
      </c>
      <c r="X244" s="59">
        <f>('5.2.1 (tax amount)'!X244/'5.2.1 (incl tax)'!X243)*100</f>
        <v>48.83181737114321</v>
      </c>
      <c r="Y244" s="59">
        <f>('5.2.1 (tax amount)'!Y244/'5.2.1 (incl tax)'!Y243)*100</f>
        <v>48.807305255311221</v>
      </c>
      <c r="Z244" s="59">
        <f>('5.2.1 (tax amount)'!Z244/'5.2.1 (incl tax)'!Z243)*100</f>
        <v>46.820586820586826</v>
      </c>
      <c r="AA244" s="59">
        <f>('5.2.1 (tax amount)'!AA244/'5.2.1 (incl tax)'!AA243)*100</f>
        <v>55.289938556067582</v>
      </c>
      <c r="AB244" s="59">
        <f>('5.2.1 (tax amount)'!AB244/'5.2.1 (incl tax)'!AB243)*100</f>
        <v>47.702259123382888</v>
      </c>
      <c r="AC244" s="59">
        <f>('5.2.1 (tax amount)'!AC244/'5.2.1 (incl tax)'!AC243)*100</f>
        <v>47.781227173119071</v>
      </c>
      <c r="AD244" s="59">
        <f>('5.2.1 (tax amount)'!AD244/'5.2.1 (incl tax)'!AD243)*100</f>
        <v>49.765681326604181</v>
      </c>
      <c r="AE244" s="59">
        <f>('5.2.1 (tax amount)'!AE244/'5.2.1 (incl tax)'!AE243)*100</f>
        <v>54.713804713804713</v>
      </c>
      <c r="AF244" s="19">
        <f t="shared" si="7"/>
        <v>15</v>
      </c>
      <c r="AG244" s="19">
        <f t="shared" si="9"/>
        <v>28</v>
      </c>
    </row>
    <row r="245" spans="1:33" ht="13" x14ac:dyDescent="0.3">
      <c r="A245" s="62">
        <v>2018</v>
      </c>
      <c r="B245" s="60">
        <f t="shared" si="8"/>
        <v>43313</v>
      </c>
      <c r="C245" s="61" t="s">
        <v>27</v>
      </c>
      <c r="D245" s="59">
        <f>('5.2.1 (tax amount)'!D245/'5.2.1 (incl tax)'!D244)*100</f>
        <v>50.082176771365958</v>
      </c>
      <c r="E245" s="59">
        <f>('5.2.1 (tax amount)'!E245/'5.2.1 (incl tax)'!E244)*100</f>
        <v>59.138025095471903</v>
      </c>
      <c r="F245" s="59">
        <f>('5.2.1 (tax amount)'!F245/'5.2.1 (incl tax)'!F244)*100</f>
        <v>50.443834732085222</v>
      </c>
      <c r="G245" s="59">
        <f>('5.2.1 (tax amount)'!G245/'5.2.1 (incl tax)'!G244)*100</f>
        <v>52.466150870406182</v>
      </c>
      <c r="H245" s="59">
        <f>('5.2.1 (tax amount)'!H245/'5.2.1 (incl tax)'!H244)*100</f>
        <v>58.772133302404704</v>
      </c>
      <c r="I245" s="59">
        <f>('5.2.1 (tax amount)'!I245/'5.2.1 (incl tax)'!I244)*100</f>
        <v>52.485659655831739</v>
      </c>
      <c r="J245" s="59">
        <f>('5.2.1 (tax amount)'!J245/'5.2.1 (incl tax)'!J244)*100</f>
        <v>49.204338532182732</v>
      </c>
      <c r="K245" s="59">
        <f>('5.2.1 (tax amount)'!K245/'5.2.1 (incl tax)'!K244)*100</f>
        <v>55.68832462036346</v>
      </c>
      <c r="L245" s="59">
        <f>('5.2.1 (tax amount)'!L245/'5.2.1 (incl tax)'!L244)*100</f>
        <v>59.032114183764492</v>
      </c>
      <c r="M245" s="59">
        <f>('5.2.1 (tax amount)'!M245/'5.2.1 (incl tax)'!M244)*100</f>
        <v>44.467787114845933</v>
      </c>
      <c r="N245" s="59">
        <f>('5.2.1 (tax amount)'!N245/'5.2.1 (incl tax)'!N244)*100</f>
        <v>54.089557171183081</v>
      </c>
      <c r="O245" s="59">
        <f>('5.2.1 (tax amount)'!O245/'5.2.1 (incl tax)'!O244)*100</f>
        <v>53.360790774299836</v>
      </c>
      <c r="P245" s="59">
        <f>('5.2.1 (tax amount)'!P245/'5.2.1 (incl tax)'!P244)*100</f>
        <v>47.303093912567299</v>
      </c>
      <c r="Q245" s="59">
        <f>('5.2.1 (tax amount)'!Q245/'5.2.1 (incl tax)'!Q244)*100</f>
        <v>49.031065088757394</v>
      </c>
      <c r="R245" s="59">
        <f>('5.2.1 (tax amount)'!R245/'5.2.1 (incl tax)'!R244)*100</f>
        <v>60.405756707315859</v>
      </c>
      <c r="S245" s="59">
        <f>('5.2.1 (tax amount)'!S245/'5.2.1 (incl tax)'!S244)*100</f>
        <v>45.823860828308788</v>
      </c>
      <c r="T245" s="59">
        <f>('5.2.1 (tax amount)'!T245/'5.2.1 (incl tax)'!T244)*100</f>
        <v>51.024192868582986</v>
      </c>
      <c r="U245" s="59">
        <f>('5.2.1 (tax amount)'!U245/'5.2.1 (incl tax)'!U244)*100</f>
        <v>50.730759482977106</v>
      </c>
      <c r="V245" s="59">
        <f>('5.2.1 (tax amount)'!V245/'5.2.1 (incl tax)'!V244)*100</f>
        <v>51.3414742846956</v>
      </c>
      <c r="W245" s="59">
        <f>('5.2.1 (tax amount)'!W245/'5.2.1 (incl tax)'!W244)*100</f>
        <v>53.983050847457626</v>
      </c>
      <c r="X245" s="59">
        <f>('5.2.1 (tax amount)'!X245/'5.2.1 (incl tax)'!X244)*100</f>
        <v>49.301864696874162</v>
      </c>
      <c r="Y245" s="59">
        <f>('5.2.1 (tax amount)'!Y245/'5.2.1 (incl tax)'!Y244)*100</f>
        <v>49.003614792844566</v>
      </c>
      <c r="Z245" s="59">
        <f>('5.2.1 (tax amount)'!Z245/'5.2.1 (incl tax)'!Z244)*100</f>
        <v>47.388818912896035</v>
      </c>
      <c r="AA245" s="59">
        <f>('5.2.1 (tax amount)'!AA245/'5.2.1 (incl tax)'!AA244)*100</f>
        <v>53.658536585365844</v>
      </c>
      <c r="AB245" s="59">
        <f>('5.2.1 (tax amount)'!AB245/'5.2.1 (incl tax)'!AB244)*100</f>
        <v>48.069870681335644</v>
      </c>
      <c r="AC245" s="59">
        <f>('5.2.1 (tax amount)'!AC245/'5.2.1 (incl tax)'!AC244)*100</f>
        <v>47.923844061650044</v>
      </c>
      <c r="AD245" s="59">
        <f>('5.2.1 (tax amount)'!AD245/'5.2.1 (incl tax)'!AD244)*100</f>
        <v>49.667110519307592</v>
      </c>
      <c r="AE245" s="59">
        <f>('5.2.1 (tax amount)'!AE245/'5.2.1 (incl tax)'!AE244)*100</f>
        <v>54.604975993016147</v>
      </c>
      <c r="AF245" s="19">
        <f t="shared" si="7"/>
        <v>15</v>
      </c>
      <c r="AG245" s="19">
        <f t="shared" si="9"/>
        <v>28</v>
      </c>
    </row>
    <row r="246" spans="1:33" ht="13" x14ac:dyDescent="0.3">
      <c r="A246" s="62">
        <v>2018</v>
      </c>
      <c r="B246" s="60">
        <f t="shared" si="8"/>
        <v>43344</v>
      </c>
      <c r="C246" s="61" t="s">
        <v>15</v>
      </c>
      <c r="D246" s="59">
        <f>('5.2.1 (tax amount)'!D246/'5.2.1 (incl tax)'!D245)*100</f>
        <v>48.820983838205422</v>
      </c>
      <c r="E246" s="59">
        <f>('5.2.1 (tax amount)'!E246/'5.2.1 (incl tax)'!E245)*100</f>
        <v>57.343129170102699</v>
      </c>
      <c r="F246" s="59">
        <f>('5.2.1 (tax amount)'!F246/'5.2.1 (incl tax)'!F245)*100</f>
        <v>49.585864163445606</v>
      </c>
      <c r="G246" s="59">
        <f>('5.2.1 (tax amount)'!G246/'5.2.1 (incl tax)'!G245)*100</f>
        <v>51.630477694433488</v>
      </c>
      <c r="H246" s="59">
        <f>('5.2.1 (tax amount)'!H246/'5.2.1 (incl tax)'!H245)*100</f>
        <v>57.891933028919325</v>
      </c>
      <c r="I246" s="59">
        <f>('5.2.1 (tax amount)'!I246/'5.2.1 (incl tax)'!I245)*100</f>
        <v>51.284000675789834</v>
      </c>
      <c r="J246" s="59">
        <f>('5.2.1 (tax amount)'!J246/'5.2.1 (incl tax)'!J245)*100</f>
        <v>48.935499132628919</v>
      </c>
      <c r="K246" s="59">
        <f>('5.2.1 (tax amount)'!K246/'5.2.1 (incl tax)'!K245)*100</f>
        <v>54.367058066591603</v>
      </c>
      <c r="L246" s="59">
        <f>('5.2.1 (tax amount)'!L246/'5.2.1 (incl tax)'!L245)*100</f>
        <v>58.50851958397876</v>
      </c>
      <c r="M246" s="59">
        <f>('5.2.1 (tax amount)'!M246/'5.2.1 (incl tax)'!M245)*100</f>
        <v>43.789308176100626</v>
      </c>
      <c r="N246" s="59">
        <f>('5.2.1 (tax amount)'!N246/'5.2.1 (incl tax)'!N245)*100</f>
        <v>53.294337476643108</v>
      </c>
      <c r="O246" s="59">
        <f>('5.2.1 (tax amount)'!O246/'5.2.1 (incl tax)'!O245)*100</f>
        <v>52.709399626289702</v>
      </c>
      <c r="P246" s="59">
        <f>('5.2.1 (tax amount)'!P246/'5.2.1 (incl tax)'!P245)*100</f>
        <v>46.793541986109858</v>
      </c>
      <c r="Q246" s="59">
        <f>('5.2.1 (tax amount)'!Q246/'5.2.1 (incl tax)'!Q245)*100</f>
        <v>48.379798569551888</v>
      </c>
      <c r="R246" s="59">
        <f>('5.2.1 (tax amount)'!R246/'5.2.1 (incl tax)'!R245)*100</f>
        <v>59.757682253121992</v>
      </c>
      <c r="S246" s="59">
        <f>('5.2.1 (tax amount)'!S246/'5.2.1 (incl tax)'!S245)*100</f>
        <v>45.689996045867929</v>
      </c>
      <c r="T246" s="59">
        <f>('5.2.1 (tax amount)'!T246/'5.2.1 (incl tax)'!T245)*100</f>
        <v>50.185536406365962</v>
      </c>
      <c r="U246" s="59">
        <f>('5.2.1 (tax amount)'!U246/'5.2.1 (incl tax)'!U245)*100</f>
        <v>50.012471938139193</v>
      </c>
      <c r="V246" s="59">
        <f>('5.2.1 (tax amount)'!V246/'5.2.1 (incl tax)'!V245)*100</f>
        <v>51.030655391120504</v>
      </c>
      <c r="W246" s="59">
        <f>('5.2.1 (tax amount)'!W246/'5.2.1 (incl tax)'!W245)*100</f>
        <v>53.73096446700508</v>
      </c>
      <c r="X246" s="59">
        <f>('5.2.1 (tax amount)'!X246/'5.2.1 (incl tax)'!X245)*100</f>
        <v>48.36475230162209</v>
      </c>
      <c r="Y246" s="59">
        <f>('5.2.1 (tax amount)'!Y246/'5.2.1 (incl tax)'!Y245)*100</f>
        <v>48.624275328977639</v>
      </c>
      <c r="Z246" s="59">
        <f>('5.2.1 (tax amount)'!Z246/'5.2.1 (incl tax)'!Z245)*100</f>
        <v>46.676808975943715</v>
      </c>
      <c r="AA246" s="59">
        <f>('5.2.1 (tax amount)'!AA246/'5.2.1 (incl tax)'!AA245)*100</f>
        <v>53.658982802780827</v>
      </c>
      <c r="AB246" s="59">
        <f>('5.2.1 (tax amount)'!AB246/'5.2.1 (incl tax)'!AB245)*100</f>
        <v>47.750599520383695</v>
      </c>
      <c r="AC246" s="59">
        <f>('5.2.1 (tax amount)'!AC246/'5.2.1 (incl tax)'!AC245)*100</f>
        <v>47.102026369347847</v>
      </c>
      <c r="AD246" s="59">
        <f>('5.2.1 (tax amount)'!AD246/'5.2.1 (incl tax)'!AD245)*100</f>
        <v>47.424295161851724</v>
      </c>
      <c r="AE246" s="59">
        <f>('5.2.1 (tax amount)'!AE246/'5.2.1 (incl tax)'!AE245)*100</f>
        <v>54.081632653061227</v>
      </c>
      <c r="AF246" s="19">
        <f t="shared" si="7"/>
        <v>15</v>
      </c>
      <c r="AG246" s="19">
        <f t="shared" ref="AG246:AG280" si="10">RANK(R246,D246:AE246,1)</f>
        <v>28</v>
      </c>
    </row>
    <row r="247" spans="1:33" ht="13" x14ac:dyDescent="0.3">
      <c r="A247" s="62">
        <v>2018</v>
      </c>
      <c r="B247" s="60">
        <f t="shared" si="8"/>
        <v>43374</v>
      </c>
      <c r="C247" s="61" t="s">
        <v>29</v>
      </c>
      <c r="D247" s="59">
        <f>('5.2.1 (tax amount)'!D247/'5.2.1 (incl tax)'!D246)*100</f>
        <v>47.722380091277017</v>
      </c>
      <c r="E247" s="59">
        <f>('5.2.1 (tax amount)'!E247/'5.2.1 (incl tax)'!E246)*100</f>
        <v>56.486966824644554</v>
      </c>
      <c r="F247" s="59">
        <f>('5.2.1 (tax amount)'!F247/'5.2.1 (incl tax)'!F246)*100</f>
        <v>48.438456827924057</v>
      </c>
      <c r="G247" s="59">
        <f>('5.2.1 (tax amount)'!G247/'5.2.1 (incl tax)'!G246)*100</f>
        <v>50.724413109165567</v>
      </c>
      <c r="H247" s="59">
        <f>('5.2.1 (tax amount)'!H247/'5.2.1 (incl tax)'!H246)*100</f>
        <v>56.423173803526453</v>
      </c>
      <c r="I247" s="59">
        <f>('5.2.1 (tax amount)'!I247/'5.2.1 (incl tax)'!I246)*100</f>
        <v>50.352843503528447</v>
      </c>
      <c r="J247" s="59">
        <f>('5.2.1 (tax amount)'!J247/'5.2.1 (incl tax)'!J246)*100</f>
        <v>48.05825242718447</v>
      </c>
      <c r="K247" s="59">
        <f>('5.2.1 (tax amount)'!K247/'5.2.1 (incl tax)'!K246)*100</f>
        <v>53.865855610693139</v>
      </c>
      <c r="L247" s="59">
        <f>('5.2.1 (tax amount)'!L247/'5.2.1 (incl tax)'!L246)*100</f>
        <v>57.472431804991295</v>
      </c>
      <c r="M247" s="59">
        <f>('5.2.1 (tax amount)'!M247/'5.2.1 (incl tax)'!M246)*100</f>
        <v>42.829736211031175</v>
      </c>
      <c r="N247" s="59">
        <f>('5.2.1 (tax amount)'!N247/'5.2.1 (incl tax)'!N246)*100</f>
        <v>52.312968575530391</v>
      </c>
      <c r="O247" s="59">
        <f>('5.2.1 (tax amount)'!O247/'5.2.1 (incl tax)'!O246)*100</f>
        <v>51.527623872091176</v>
      </c>
      <c r="P247" s="59">
        <f>('5.2.1 (tax amount)'!P247/'5.2.1 (incl tax)'!P246)*100</f>
        <v>45.947140457880316</v>
      </c>
      <c r="Q247" s="59">
        <f>('5.2.1 (tax amount)'!Q247/'5.2.1 (incl tax)'!Q246)*100</f>
        <v>47.593620959703834</v>
      </c>
      <c r="R247" s="59">
        <f>('5.2.1 (tax amount)'!R247/'5.2.1 (incl tax)'!R246)*100</f>
        <v>59.084641119012375</v>
      </c>
      <c r="S247" s="59">
        <f>('5.2.1 (tax amount)'!S247/'5.2.1 (incl tax)'!S246)*100</f>
        <v>44.69499855449552</v>
      </c>
      <c r="T247" s="59">
        <f>('5.2.1 (tax amount)'!T247/'5.2.1 (incl tax)'!T246)*100</f>
        <v>49.138000160372059</v>
      </c>
      <c r="U247" s="59">
        <f>('5.2.1 (tax amount)'!U247/'5.2.1 (incl tax)'!U246)*100</f>
        <v>49.273339354626813</v>
      </c>
      <c r="V247" s="59">
        <f>('5.2.1 (tax amount)'!V247/'5.2.1 (incl tax)'!V246)*100</f>
        <v>50.188878151629623</v>
      </c>
      <c r="W247" s="59">
        <f>('5.2.1 (tax amount)'!W247/'5.2.1 (incl tax)'!W246)*100</f>
        <v>51.959349593495929</v>
      </c>
      <c r="X247" s="59">
        <f>('5.2.1 (tax amount)'!X247/'5.2.1 (incl tax)'!X246)*100</f>
        <v>47.273497036409815</v>
      </c>
      <c r="Y247" s="59">
        <f>('5.2.1 (tax amount)'!Y247/'5.2.1 (incl tax)'!Y246)*100</f>
        <v>47.658923104628123</v>
      </c>
      <c r="Z247" s="59">
        <f>('5.2.1 (tax amount)'!Z247/'5.2.1 (incl tax)'!Z246)*100</f>
        <v>45.093945720250524</v>
      </c>
      <c r="AA247" s="59">
        <f>('5.2.1 (tax amount)'!AA247/'5.2.1 (incl tax)'!AA246)*100</f>
        <v>53.665743305632496</v>
      </c>
      <c r="AB247" s="59">
        <f>('5.2.1 (tax amount)'!AB247/'5.2.1 (incl tax)'!AB246)*100</f>
        <v>47.216945288753799</v>
      </c>
      <c r="AC247" s="59">
        <f>('5.2.1 (tax amount)'!AC247/'5.2.1 (incl tax)'!AC246)*100</f>
        <v>46.385964912280706</v>
      </c>
      <c r="AD247" s="59">
        <f>('5.2.1 (tax amount)'!AD247/'5.2.1 (incl tax)'!AD246)*100</f>
        <v>46.585761900692255</v>
      </c>
      <c r="AE247" s="59">
        <f>('5.2.1 (tax amount)'!AE247/'5.2.1 (incl tax)'!AE246)*100</f>
        <v>53.377279342522044</v>
      </c>
      <c r="AF247" s="19">
        <f t="shared" si="7"/>
        <v>15</v>
      </c>
      <c r="AG247" s="19">
        <f t="shared" si="10"/>
        <v>28</v>
      </c>
    </row>
    <row r="248" spans="1:33" ht="13" x14ac:dyDescent="0.3">
      <c r="A248" s="62">
        <v>2018</v>
      </c>
      <c r="B248" s="60">
        <f t="shared" si="8"/>
        <v>43405</v>
      </c>
      <c r="C248" s="61" t="s">
        <v>14</v>
      </c>
      <c r="D248" s="59">
        <f>('5.2.1 (tax amount)'!D248/'5.2.1 (incl tax)'!D247)*100</f>
        <v>47.722943722943725</v>
      </c>
      <c r="E248" s="59">
        <f>('5.2.1 (tax amount)'!E248/'5.2.1 (incl tax)'!E247)*100</f>
        <v>55.913426265590616</v>
      </c>
      <c r="F248" s="59">
        <f>('5.2.1 (tax amount)'!F248/'5.2.1 (incl tax)'!F247)*100</f>
        <v>49.041182018233251</v>
      </c>
      <c r="G248" s="59">
        <f>('5.2.1 (tax amount)'!G248/'5.2.1 (incl tax)'!G247)*100</f>
        <v>49.509473526548341</v>
      </c>
      <c r="H248" s="59">
        <f>('5.2.1 (tax amount)'!H248/'5.2.1 (incl tax)'!H247)*100</f>
        <v>57.742034785285526</v>
      </c>
      <c r="I248" s="59">
        <f>('5.2.1 (tax amount)'!I248/'5.2.1 (incl tax)'!I247)*100</f>
        <v>48.518137990990276</v>
      </c>
      <c r="J248" s="59">
        <f>('5.2.1 (tax amount)'!J248/'5.2.1 (incl tax)'!J247)*100</f>
        <v>48.421300659754948</v>
      </c>
      <c r="K248" s="59">
        <f>('5.2.1 (tax amount)'!K248/'5.2.1 (incl tax)'!K247)*100</f>
        <v>54.367346938775505</v>
      </c>
      <c r="L248" s="59">
        <f>('5.2.1 (tax amount)'!L248/'5.2.1 (incl tax)'!L247)*100</f>
        <v>57.754757181691282</v>
      </c>
      <c r="M248" s="59">
        <f>('5.2.1 (tax amount)'!M248/'5.2.1 (incl tax)'!M247)*100</f>
        <v>43.36117936117936</v>
      </c>
      <c r="N248" s="59">
        <f>('5.2.1 (tax amount)'!N248/'5.2.1 (incl tax)'!N247)*100</f>
        <v>53.294301970808931</v>
      </c>
      <c r="O248" s="59">
        <f>('5.2.1 (tax amount)'!O248/'5.2.1 (incl tax)'!O247)*100</f>
        <v>52.253131608914913</v>
      </c>
      <c r="P248" s="59">
        <f>('5.2.1 (tax amount)'!P248/'5.2.1 (incl tax)'!P247)*100</f>
        <v>46.437613019891494</v>
      </c>
      <c r="Q248" s="59">
        <f>('5.2.1 (tax amount)'!Q248/'5.2.1 (incl tax)'!Q247)*100</f>
        <v>48.162056763197803</v>
      </c>
      <c r="R248" s="59">
        <f>('5.2.1 (tax amount)'!R248/'5.2.1 (incl tax)'!R247)*100</f>
        <v>58.947834844489279</v>
      </c>
      <c r="S248" s="59">
        <f>('5.2.1 (tax amount)'!S248/'5.2.1 (incl tax)'!S247)*100</f>
        <v>44.589246066222607</v>
      </c>
      <c r="T248" s="59">
        <f>('5.2.1 (tax amount)'!T248/'5.2.1 (incl tax)'!T247)*100</f>
        <v>49.723939019365474</v>
      </c>
      <c r="U248" s="59">
        <f>('5.2.1 (tax amount)'!U248/'5.2.1 (incl tax)'!U247)*100</f>
        <v>49.293563579277865</v>
      </c>
      <c r="V248" s="59">
        <f>('5.2.1 (tax amount)'!V248/'5.2.1 (incl tax)'!V247)*100</f>
        <v>49.872437758423509</v>
      </c>
      <c r="W248" s="59">
        <f>('5.2.1 (tax amount)'!W248/'5.2.1 (incl tax)'!W247)*100</f>
        <v>53.185009728449359</v>
      </c>
      <c r="X248" s="59">
        <f>('5.2.1 (tax amount)'!X248/'5.2.1 (incl tax)'!X247)*100</f>
        <v>47.924986976905721</v>
      </c>
      <c r="Y248" s="59">
        <f>('5.2.1 (tax amount)'!Y248/'5.2.1 (incl tax)'!Y247)*100</f>
        <v>47.376916868442294</v>
      </c>
      <c r="Z248" s="59">
        <f>('5.2.1 (tax amount)'!Z248/'5.2.1 (incl tax)'!Z247)*100</f>
        <v>45.347337387138388</v>
      </c>
      <c r="AA248" s="59">
        <f>('5.2.1 (tax amount)'!AA248/'5.2.1 (incl tax)'!AA247)*100</f>
        <v>53.658310120705664</v>
      </c>
      <c r="AB248" s="59">
        <f>('5.2.1 (tax amount)'!AB248/'5.2.1 (incl tax)'!AB247)*100</f>
        <v>46.393762183235872</v>
      </c>
      <c r="AC248" s="59">
        <f>('5.2.1 (tax amount)'!AC248/'5.2.1 (incl tax)'!AC247)*100</f>
        <v>46.996498159288855</v>
      </c>
      <c r="AD248" s="59">
        <f>('5.2.1 (tax amount)'!AD248/'5.2.1 (incl tax)'!AD247)*100</f>
        <v>47.00348432055749</v>
      </c>
      <c r="AE248" s="59">
        <f>('5.2.1 (tax amount)'!AE248/'5.2.1 (incl tax)'!AE247)*100</f>
        <v>52.564749411368993</v>
      </c>
      <c r="AF248" s="19">
        <f t="shared" si="7"/>
        <v>15</v>
      </c>
      <c r="AG248" s="19">
        <f t="shared" si="10"/>
        <v>28</v>
      </c>
    </row>
    <row r="249" spans="1:33" ht="13" x14ac:dyDescent="0.3">
      <c r="A249" s="62">
        <v>2018</v>
      </c>
      <c r="B249" s="60">
        <f t="shared" si="8"/>
        <v>43435</v>
      </c>
      <c r="C249" s="61" t="s">
        <v>15</v>
      </c>
      <c r="D249" s="59">
        <f>('5.2.1 (tax amount)'!D249/'5.2.1 (incl tax)'!D248)*100</f>
        <v>50.273772586238366</v>
      </c>
      <c r="E249" s="59">
        <f>('5.2.1 (tax amount)'!E249/'5.2.1 (incl tax)'!E248)*100</f>
        <v>58.624646217394627</v>
      </c>
      <c r="F249" s="59">
        <f>('5.2.1 (tax amount)'!F249/'5.2.1 (incl tax)'!F248)*100</f>
        <v>51.513136015962758</v>
      </c>
      <c r="G249" s="59">
        <f>('5.2.1 (tax amount)'!G249/'5.2.1 (incl tax)'!G248)*100</f>
        <v>50.662627792502832</v>
      </c>
      <c r="H249" s="59">
        <f>('5.2.1 (tax amount)'!H249/'5.2.1 (incl tax)'!H248)*100</f>
        <v>59.451862262825003</v>
      </c>
      <c r="I249" s="59">
        <f>('5.2.1 (tax amount)'!I249/'5.2.1 (incl tax)'!I248)*100</f>
        <v>52.179498158773654</v>
      </c>
      <c r="J249" s="59">
        <f>('5.2.1 (tax amount)'!J249/'5.2.1 (incl tax)'!J248)*100</f>
        <v>50.142311132796614</v>
      </c>
      <c r="K249" s="59">
        <f>('5.2.1 (tax amount)'!K249/'5.2.1 (incl tax)'!K248)*100</f>
        <v>56.566509115462523</v>
      </c>
      <c r="L249" s="59">
        <f>('5.2.1 (tax amount)'!L249/'5.2.1 (incl tax)'!L248)*100</f>
        <v>60.290870326658045</v>
      </c>
      <c r="M249" s="59">
        <f>('5.2.1 (tax amount)'!M249/'5.2.1 (incl tax)'!M248)*100</f>
        <v>45.43308702791461</v>
      </c>
      <c r="N249" s="59">
        <f>('5.2.1 (tax amount)'!N249/'5.2.1 (incl tax)'!N248)*100</f>
        <v>55.682110131026811</v>
      </c>
      <c r="O249" s="59">
        <f>('5.2.1 (tax amount)'!O249/'5.2.1 (incl tax)'!O248)*100</f>
        <v>54.662024456521742</v>
      </c>
      <c r="P249" s="59">
        <f>('5.2.1 (tax amount)'!P249/'5.2.1 (incl tax)'!P248)*100</f>
        <v>48.929254302103246</v>
      </c>
      <c r="Q249" s="59">
        <f>('5.2.1 (tax amount)'!Q249/'5.2.1 (incl tax)'!Q248)*100</f>
        <v>49.847117607577005</v>
      </c>
      <c r="R249" s="59">
        <f>('5.2.1 (tax amount)'!R249/'5.2.1 (incl tax)'!R248)*100</f>
        <v>60.901885607566065</v>
      </c>
      <c r="S249" s="59">
        <f>('5.2.1 (tax amount)'!S249/'5.2.1 (incl tax)'!S248)*100</f>
        <v>46.950224398204824</v>
      </c>
      <c r="T249" s="59">
        <f>('5.2.1 (tax amount)'!T249/'5.2.1 (incl tax)'!T248)*100</f>
        <v>52.38344226579521</v>
      </c>
      <c r="U249" s="59">
        <f>('5.2.1 (tax amount)'!U249/'5.2.1 (incl tax)'!U248)*100</f>
        <v>51.510470305526944</v>
      </c>
      <c r="V249" s="59">
        <f>('5.2.1 (tax amount)'!V249/'5.2.1 (incl tax)'!V248)*100</f>
        <v>51.115044247787608</v>
      </c>
      <c r="W249" s="59">
        <f>('5.2.1 (tax amount)'!W249/'5.2.1 (incl tax)'!W248)*100</f>
        <v>54.305366847826086</v>
      </c>
      <c r="X249" s="59">
        <f>('5.2.1 (tax amount)'!X249/'5.2.1 (incl tax)'!X248)*100</f>
        <v>50.105708245243129</v>
      </c>
      <c r="Y249" s="59">
        <f>('5.2.1 (tax amount)'!Y249/'5.2.1 (incl tax)'!Y248)*100</f>
        <v>49.108380301210389</v>
      </c>
      <c r="Z249" s="59">
        <f>('5.2.1 (tax amount)'!Z249/'5.2.1 (incl tax)'!Z248)*100</f>
        <v>48.47335861105568</v>
      </c>
      <c r="AA249" s="59">
        <f>('5.2.1 (tax amount)'!AA249/'5.2.1 (incl tax)'!AA248)*100</f>
        <v>53.663169319826345</v>
      </c>
      <c r="AB249" s="59">
        <f>('5.2.1 (tax amount)'!AB249/'5.2.1 (incl tax)'!AB248)*100</f>
        <v>47.393984681487019</v>
      </c>
      <c r="AC249" s="59">
        <f>('5.2.1 (tax amount)'!AC249/'5.2.1 (incl tax)'!AC248)*100</f>
        <v>49.578638386516424</v>
      </c>
      <c r="AD249" s="59">
        <f>('5.2.1 (tax amount)'!AD249/'5.2.1 (incl tax)'!AD248)*100</f>
        <v>49.265979757454183</v>
      </c>
      <c r="AE249" s="59">
        <f>('5.2.1 (tax amount)'!AE249/'5.2.1 (incl tax)'!AE248)*100</f>
        <v>55.068517217146876</v>
      </c>
      <c r="AF249" s="19">
        <f t="shared" si="7"/>
        <v>15</v>
      </c>
      <c r="AG249" s="19">
        <f t="shared" si="10"/>
        <v>28</v>
      </c>
    </row>
    <row r="250" spans="1:33" ht="13" x14ac:dyDescent="0.3">
      <c r="A250" s="62">
        <v>2019</v>
      </c>
      <c r="B250" s="60">
        <f t="shared" si="8"/>
        <v>43466</v>
      </c>
      <c r="C250" s="61" t="s">
        <v>16</v>
      </c>
      <c r="D250" s="59">
        <f>('5.2.1 (tax amount)'!D250/'5.2.1 (incl tax)'!D249)*100</f>
        <v>51.465829050066624</v>
      </c>
      <c r="E250" s="59">
        <f>('5.2.1 (tax amount)'!E250/'5.2.1 (incl tax)'!E249)*100</f>
        <v>61.161079313164343</v>
      </c>
      <c r="F250" s="59">
        <f>('5.2.1 (tax amount)'!F250/'5.2.1 (incl tax)'!F249)*100</f>
        <v>51.933238278956637</v>
      </c>
      <c r="G250" s="59">
        <f>('5.2.1 (tax amount)'!G250/'5.2.1 (incl tax)'!G249)*100</f>
        <v>52.463908379708045</v>
      </c>
      <c r="H250" s="59">
        <f>('5.2.1 (tax amount)'!H250/'5.2.1 (incl tax)'!H249)*100</f>
        <v>60.460436287531202</v>
      </c>
      <c r="I250" s="59">
        <f>('5.2.1 (tax amount)'!I250/'5.2.1 (incl tax)'!I249)*100</f>
        <v>54.028822623039972</v>
      </c>
      <c r="J250" s="59">
        <f>('5.2.1 (tax amount)'!J250/'5.2.1 (incl tax)'!J249)*100</f>
        <v>50.988973992088219</v>
      </c>
      <c r="K250" s="59">
        <f>('5.2.1 (tax amount)'!K250/'5.2.1 (incl tax)'!K249)*100</f>
        <v>57.110823630875373</v>
      </c>
      <c r="L250" s="59">
        <f>('5.2.1 (tax amount)'!L250/'5.2.1 (incl tax)'!L249)*100</f>
        <v>61.3323906041323</v>
      </c>
      <c r="M250" s="59">
        <f>('5.2.1 (tax amount)'!M250/'5.2.1 (incl tax)'!M249)*100</f>
        <v>46.431238664248376</v>
      </c>
      <c r="N250" s="59">
        <f>('5.2.1 (tax amount)'!N250/'5.2.1 (incl tax)'!N249)*100</f>
        <v>55.716723549488066</v>
      </c>
      <c r="O250" s="59">
        <f>('5.2.1 (tax amount)'!O250/'5.2.1 (incl tax)'!O249)*100</f>
        <v>55.272481862662403</v>
      </c>
      <c r="P250" s="59">
        <f>('5.2.1 (tax amount)'!P250/'5.2.1 (incl tax)'!P249)*100</f>
        <v>50.360975609756096</v>
      </c>
      <c r="Q250" s="59">
        <f>('5.2.1 (tax amount)'!Q250/'5.2.1 (incl tax)'!Q249)*100</f>
        <v>51.311175484067697</v>
      </c>
      <c r="R250" s="59">
        <f>('5.2.1 (tax amount)'!R250/'5.2.1 (incl tax)'!R249)*100</f>
        <v>61.495896580872177</v>
      </c>
      <c r="S250" s="59">
        <f>('5.2.1 (tax amount)'!S250/'5.2.1 (incl tax)'!S249)*100</f>
        <v>47.524856096284665</v>
      </c>
      <c r="T250" s="59">
        <f>('5.2.1 (tax amount)'!T250/'5.2.1 (incl tax)'!T249)*100</f>
        <v>53.328496281516415</v>
      </c>
      <c r="U250" s="59">
        <f>('5.2.1 (tax amount)'!U250/'5.2.1 (incl tax)'!U249)*100</f>
        <v>51.037979527408403</v>
      </c>
      <c r="V250" s="59">
        <f>('5.2.1 (tax amount)'!V250/'5.2.1 (incl tax)'!V249)*100</f>
        <v>52.470156106519752</v>
      </c>
      <c r="W250" s="59">
        <f>('5.2.1 (tax amount)'!W250/'5.2.1 (incl tax)'!W249)*100</f>
        <v>56.744694416613541</v>
      </c>
      <c r="X250" s="59">
        <f>('5.2.1 (tax amount)'!X250/'5.2.1 (incl tax)'!X249)*100</f>
        <v>51.596362229102169</v>
      </c>
      <c r="Y250" s="59">
        <f>('5.2.1 (tax amount)'!Y250/'5.2.1 (incl tax)'!Y249)*100</f>
        <v>50.259216589861744</v>
      </c>
      <c r="Z250" s="59">
        <f>('5.2.1 (tax amount)'!Z250/'5.2.1 (incl tax)'!Z249)*100</f>
        <v>48.924895546723732</v>
      </c>
      <c r="AA250" s="59">
        <f>('5.2.1 (tax amount)'!AA250/'5.2.1 (incl tax)'!AA249)*100</f>
        <v>53.656981510155752</v>
      </c>
      <c r="AB250" s="59">
        <f>('5.2.1 (tax amount)'!AB250/'5.2.1 (incl tax)'!AB249)*100</f>
        <v>48.040345821325644</v>
      </c>
      <c r="AC250" s="59">
        <f>('5.2.1 (tax amount)'!AC250/'5.2.1 (incl tax)'!AC249)*100</f>
        <v>49.869401180226376</v>
      </c>
      <c r="AD250" s="59">
        <f>('5.2.1 (tax amount)'!AD250/'5.2.1 (incl tax)'!AD249)*100</f>
        <v>50.568236080603569</v>
      </c>
      <c r="AE250" s="59">
        <f>('5.2.1 (tax amount)'!AE250/'5.2.1 (incl tax)'!AE249)*100</f>
        <v>57.284830301893862</v>
      </c>
      <c r="AF250" s="19">
        <f t="shared" si="7"/>
        <v>15</v>
      </c>
      <c r="AG250" s="19">
        <f t="shared" si="10"/>
        <v>28</v>
      </c>
    </row>
    <row r="251" spans="1:33" ht="13" x14ac:dyDescent="0.3">
      <c r="A251" s="62">
        <v>2019</v>
      </c>
      <c r="B251" s="60">
        <f t="shared" si="8"/>
        <v>43497</v>
      </c>
      <c r="C251" s="61" t="s">
        <v>28</v>
      </c>
      <c r="D251" s="59">
        <f>('5.2.1 (tax amount)'!D251/'5.2.1 (incl tax)'!D250)*100</f>
        <v>50.837616600038075</v>
      </c>
      <c r="E251" s="59">
        <f>('5.2.1 (tax amount)'!E251/'5.2.1 (incl tax)'!E250)*100</f>
        <v>59.599935732647815</v>
      </c>
      <c r="F251" s="59">
        <f>('5.2.1 (tax amount)'!F251/'5.2.1 (incl tax)'!F250)*100</f>
        <v>50.794827444197345</v>
      </c>
      <c r="G251" s="59">
        <f>('5.2.1 (tax amount)'!G251/'5.2.1 (incl tax)'!G250)*100</f>
        <v>51.790744466800795</v>
      </c>
      <c r="H251" s="59">
        <f>('5.2.1 (tax amount)'!H251/'5.2.1 (incl tax)'!H250)*100</f>
        <v>59.217030776590661</v>
      </c>
      <c r="I251" s="59">
        <f>('5.2.1 (tax amount)'!I251/'5.2.1 (incl tax)'!I250)*100</f>
        <v>53.38659887416015</v>
      </c>
      <c r="J251" s="59">
        <f>('5.2.1 (tax amount)'!J251/'5.2.1 (incl tax)'!J250)*100</f>
        <v>50.428931875525649</v>
      </c>
      <c r="K251" s="59">
        <f>('5.2.1 (tax amount)'!K251/'5.2.1 (incl tax)'!K250)*100</f>
        <v>57.116499736425929</v>
      </c>
      <c r="L251" s="59">
        <f>('5.2.1 (tax amount)'!L251/'5.2.1 (incl tax)'!L250)*100</f>
        <v>60.262315559372311</v>
      </c>
      <c r="M251" s="59">
        <f>('5.2.1 (tax amount)'!M251/'5.2.1 (incl tax)'!M250)*100</f>
        <v>45.545809996829753</v>
      </c>
      <c r="N251" s="59">
        <f>('5.2.1 (tax amount)'!N251/'5.2.1 (incl tax)'!N250)*100</f>
        <v>54.474348191757784</v>
      </c>
      <c r="O251" s="59">
        <f>('5.2.1 (tax amount)'!O251/'5.2.1 (incl tax)'!O250)*100</f>
        <v>54.381551362683432</v>
      </c>
      <c r="P251" s="59">
        <f>('5.2.1 (tax amount)'!P251/'5.2.1 (incl tax)'!P250)*100</f>
        <v>48.935158775432598</v>
      </c>
      <c r="Q251" s="59">
        <f>('5.2.1 (tax amount)'!Q251/'5.2.1 (incl tax)'!Q250)*100</f>
        <v>49.658126080096174</v>
      </c>
      <c r="R251" s="59">
        <f>('5.2.1 (tax amount)'!R251/'5.2.1 (incl tax)'!R250)*100</f>
        <v>61.612236418309074</v>
      </c>
      <c r="S251" s="59">
        <f>('5.2.1 (tax amount)'!S251/'5.2.1 (incl tax)'!S250)*100</f>
        <v>46.954792800334872</v>
      </c>
      <c r="T251" s="59">
        <f>('5.2.1 (tax amount)'!T251/'5.2.1 (incl tax)'!T250)*100</f>
        <v>51.723533023419002</v>
      </c>
      <c r="U251" s="59">
        <f>('5.2.1 (tax amount)'!U251/'5.2.1 (incl tax)'!U250)*100</f>
        <v>50.047348484848484</v>
      </c>
      <c r="V251" s="59">
        <f>('5.2.1 (tax amount)'!V251/'5.2.1 (incl tax)'!V250)*100</f>
        <v>52.859998096507091</v>
      </c>
      <c r="W251" s="59">
        <f>('5.2.1 (tax amount)'!W251/'5.2.1 (incl tax)'!W250)*100</f>
        <v>54.506437768240346</v>
      </c>
      <c r="X251" s="59">
        <f>('5.2.1 (tax amount)'!X251/'5.2.1 (incl tax)'!X250)*100</f>
        <v>50.393479482855533</v>
      </c>
      <c r="Y251" s="59">
        <f>('5.2.1 (tax amount)'!Y251/'5.2.1 (incl tax)'!Y250)*100</f>
        <v>50.024274201378773</v>
      </c>
      <c r="Z251" s="59">
        <f>('5.2.1 (tax amount)'!Z251/'5.2.1 (incl tax)'!Z250)*100</f>
        <v>48.850217526413928</v>
      </c>
      <c r="AA251" s="59">
        <f>('5.2.1 (tax amount)'!AA251/'5.2.1 (incl tax)'!AA250)*100</f>
        <v>53.66057344344437</v>
      </c>
      <c r="AB251" s="59">
        <f>('5.2.1 (tax amount)'!AB251/'5.2.1 (incl tax)'!AB250)*100</f>
        <v>48.179744073008628</v>
      </c>
      <c r="AC251" s="59">
        <f>('5.2.1 (tax amount)'!AC251/'5.2.1 (incl tax)'!AC250)*100</f>
        <v>49.507035512587343</v>
      </c>
      <c r="AD251" s="59">
        <f>('5.2.1 (tax amount)'!AD251/'5.2.1 (incl tax)'!AD250)*100</f>
        <v>49.444862627022964</v>
      </c>
      <c r="AE251" s="59">
        <f>('5.2.1 (tax amount)'!AE251/'5.2.1 (incl tax)'!AE250)*100</f>
        <v>56.039585645578981</v>
      </c>
      <c r="AF251" s="19">
        <f t="shared" si="7"/>
        <v>15</v>
      </c>
      <c r="AG251" s="19">
        <f t="shared" si="10"/>
        <v>28</v>
      </c>
    </row>
    <row r="252" spans="1:33" ht="13" x14ac:dyDescent="0.3">
      <c r="A252" s="62">
        <v>2019</v>
      </c>
      <c r="B252" s="60">
        <f t="shared" si="8"/>
        <v>43525</v>
      </c>
      <c r="C252" s="61" t="s">
        <v>28</v>
      </c>
      <c r="D252" s="59">
        <f>('5.2.1 (tax amount)'!D252/'5.2.1 (incl tax)'!D251)*100</f>
        <v>50.579822187862391</v>
      </c>
      <c r="E252" s="59">
        <f>('5.2.1 (tax amount)'!E252/'5.2.1 (incl tax)'!E251)*100</f>
        <v>59.290375203915168</v>
      </c>
      <c r="F252" s="59">
        <f>('5.2.1 (tax amount)'!F252/'5.2.1 (incl tax)'!F251)*100</f>
        <v>49.954929115791195</v>
      </c>
      <c r="G252" s="59">
        <f>('5.2.1 (tax amount)'!G252/'5.2.1 (incl tax)'!G251)*100</f>
        <v>51.407419459811265</v>
      </c>
      <c r="H252" s="59">
        <f>('5.2.1 (tax amount)'!H252/'5.2.1 (incl tax)'!H251)*100</f>
        <v>58.308060654429369</v>
      </c>
      <c r="I252" s="59">
        <f>('5.2.1 (tax amount)'!I252/'5.2.1 (incl tax)'!I251)*100</f>
        <v>53.303066802557218</v>
      </c>
      <c r="J252" s="59">
        <f>('5.2.1 (tax amount)'!J252/'5.2.1 (incl tax)'!J251)*100</f>
        <v>49.739276703111862</v>
      </c>
      <c r="K252" s="59">
        <f>('5.2.1 (tax amount)'!K252/'5.2.1 (incl tax)'!K251)*100</f>
        <v>56.245607870695714</v>
      </c>
      <c r="L252" s="59">
        <f>('5.2.1 (tax amount)'!L252/'5.2.1 (incl tax)'!L251)*100</f>
        <v>59.29162115774691</v>
      </c>
      <c r="M252" s="59">
        <f>('5.2.1 (tax amount)'!M252/'5.2.1 (incl tax)'!M251)*100</f>
        <v>44.958116848690494</v>
      </c>
      <c r="N252" s="59">
        <f>('5.2.1 (tax amount)'!N252/'5.2.1 (incl tax)'!N251)*100</f>
        <v>54.201537147736978</v>
      </c>
      <c r="O252" s="59">
        <f>('5.2.1 (tax amount)'!O252/'5.2.1 (incl tax)'!O251)*100</f>
        <v>53.538229629009294</v>
      </c>
      <c r="P252" s="59">
        <f>('5.2.1 (tax amount)'!P252/'5.2.1 (incl tax)'!P251)*100</f>
        <v>48.163613931859167</v>
      </c>
      <c r="Q252" s="59">
        <f>('5.2.1 (tax amount)'!Q252/'5.2.1 (incl tax)'!Q251)*100</f>
        <v>49.484536082474214</v>
      </c>
      <c r="R252" s="59">
        <f>('5.2.1 (tax amount)'!R252/'5.2.1 (incl tax)'!R251)*100</f>
        <v>60.998990579632327</v>
      </c>
      <c r="S252" s="59">
        <f>('5.2.1 (tax amount)'!S252/'5.2.1 (incl tax)'!S251)*100</f>
        <v>46.136221620495725</v>
      </c>
      <c r="T252" s="59">
        <f>('5.2.1 (tax amount)'!T252/'5.2.1 (incl tax)'!T251)*100</f>
        <v>50.954465849387041</v>
      </c>
      <c r="U252" s="59">
        <f>('5.2.1 (tax amount)'!U252/'5.2.1 (incl tax)'!U251)*100</f>
        <v>48.963706274031694</v>
      </c>
      <c r="V252" s="59">
        <f>('5.2.1 (tax amount)'!V252/'5.2.1 (incl tax)'!V251)*100</f>
        <v>52.16771249286937</v>
      </c>
      <c r="W252" s="59">
        <f>('5.2.1 (tax amount)'!W252/'5.2.1 (incl tax)'!W251)*100</f>
        <v>54.532412803729933</v>
      </c>
      <c r="X252" s="59">
        <f>('5.2.1 (tax amount)'!X252/'5.2.1 (incl tax)'!X251)*100</f>
        <v>50.009349289453993</v>
      </c>
      <c r="Y252" s="59">
        <f>('5.2.1 (tax amount)'!Y252/'5.2.1 (incl tax)'!Y251)*100</f>
        <v>49.31014380101049</v>
      </c>
      <c r="Z252" s="59">
        <f>('5.2.1 (tax amount)'!Z252/'5.2.1 (incl tax)'!Z251)*100</f>
        <v>47.8269782697827</v>
      </c>
      <c r="AA252" s="59">
        <f>('5.2.1 (tax amount)'!AA252/'5.2.1 (incl tax)'!AA251)*100</f>
        <v>53.663629460895976</v>
      </c>
      <c r="AB252" s="59">
        <f>('5.2.1 (tax amount)'!AB252/'5.2.1 (incl tax)'!AB251)*100</f>
        <v>47.59601145226577</v>
      </c>
      <c r="AC252" s="59">
        <f>('5.2.1 (tax amount)'!AC252/'5.2.1 (incl tax)'!AC251)*100</f>
        <v>48.854226843828229</v>
      </c>
      <c r="AD252" s="59">
        <f>('5.2.1 (tax amount)'!AD252/'5.2.1 (incl tax)'!AD251)*100</f>
        <v>48.62987987987988</v>
      </c>
      <c r="AE252" s="59">
        <f>('5.2.1 (tax amount)'!AE252/'5.2.1 (incl tax)'!AE251)*100</f>
        <v>55.150115473441105</v>
      </c>
      <c r="AF252" s="19">
        <f t="shared" si="7"/>
        <v>15</v>
      </c>
      <c r="AG252" s="19">
        <f t="shared" si="10"/>
        <v>28</v>
      </c>
    </row>
    <row r="253" spans="1:33" ht="13" x14ac:dyDescent="0.3">
      <c r="A253" s="62">
        <v>2019</v>
      </c>
      <c r="B253" s="60">
        <f t="shared" si="8"/>
        <v>43556</v>
      </c>
      <c r="C253" s="61" t="s">
        <v>29</v>
      </c>
      <c r="D253" s="59">
        <f>('5.2.1 (tax amount)'!D253/'5.2.1 (incl tax)'!D252)*100</f>
        <v>49.920060189974606</v>
      </c>
      <c r="E253" s="59">
        <f>('5.2.1 (tax amount)'!E253/'5.2.1 (incl tax)'!E252)*100</f>
        <v>58.785891386067348</v>
      </c>
      <c r="F253" s="59">
        <f>('5.2.1 (tax amount)'!F253/'5.2.1 (incl tax)'!F252)*100</f>
        <v>49.947115775770882</v>
      </c>
      <c r="G253" s="59">
        <f>('5.2.1 (tax amount)'!G253/'5.2.1 (incl tax)'!G252)*100</f>
        <v>51.55793573515092</v>
      </c>
      <c r="H253" s="59">
        <f>('5.2.1 (tax amount)'!H253/'5.2.1 (incl tax)'!H252)*100</f>
        <v>58.113862166850652</v>
      </c>
      <c r="I253" s="59">
        <f>('5.2.1 (tax amount)'!I253/'5.2.1 (incl tax)'!I252)*100</f>
        <v>52.951357259974493</v>
      </c>
      <c r="J253" s="59">
        <f>('5.2.1 (tax amount)'!J253/'5.2.1 (incl tax)'!J252)*100</f>
        <v>49.499296532318134</v>
      </c>
      <c r="K253" s="59">
        <f>('5.2.1 (tax amount)'!K253/'5.2.1 (incl tax)'!K252)*100</f>
        <v>55.690114231727215</v>
      </c>
      <c r="L253" s="59">
        <f>('5.2.1 (tax amount)'!L253/'5.2.1 (incl tax)'!L252)*100</f>
        <v>59.03948279842993</v>
      </c>
      <c r="M253" s="59">
        <f>('5.2.1 (tax amount)'!M253/'5.2.1 (incl tax)'!M252)*100</f>
        <v>44.926926716433599</v>
      </c>
      <c r="N253" s="59">
        <f>('5.2.1 (tax amount)'!N253/'5.2.1 (incl tax)'!N252)*100</f>
        <v>53.877825392824128</v>
      </c>
      <c r="O253" s="59">
        <f>('5.2.1 (tax amount)'!O253/'5.2.1 (incl tax)'!O252)*100</f>
        <v>53.820375335120652</v>
      </c>
      <c r="P253" s="59">
        <f>('5.2.1 (tax amount)'!P253/'5.2.1 (incl tax)'!P252)*100</f>
        <v>47.868668967447064</v>
      </c>
      <c r="Q253" s="59">
        <f>('5.2.1 (tax amount)'!Q253/'5.2.1 (incl tax)'!Q252)*100</f>
        <v>49.218984680084105</v>
      </c>
      <c r="R253" s="59">
        <f>('5.2.1 (tax amount)'!R253/'5.2.1 (incl tax)'!R252)*100</f>
        <v>60.286404918128596</v>
      </c>
      <c r="S253" s="59">
        <f>('5.2.1 (tax amount)'!S253/'5.2.1 (incl tax)'!S252)*100</f>
        <v>45.933456561922362</v>
      </c>
      <c r="T253" s="59">
        <f>('5.2.1 (tax amount)'!T253/'5.2.1 (incl tax)'!T252)*100</f>
        <v>50.918429529032814</v>
      </c>
      <c r="U253" s="59">
        <f>('5.2.1 (tax amount)'!U253/'5.2.1 (incl tax)'!U252)*100</f>
        <v>48.876508820798513</v>
      </c>
      <c r="V253" s="59">
        <f>('5.2.1 (tax amount)'!V253/'5.2.1 (incl tax)'!V252)*100</f>
        <v>51.916768206954735</v>
      </c>
      <c r="W253" s="59">
        <f>('5.2.1 (tax amount)'!W253/'5.2.1 (incl tax)'!W252)*100</f>
        <v>52.523805511081143</v>
      </c>
      <c r="X253" s="59">
        <f>('5.2.1 (tax amount)'!X253/'5.2.1 (incl tax)'!X252)*100</f>
        <v>49.539663349762861</v>
      </c>
      <c r="Y253" s="59">
        <f>('5.2.1 (tax amount)'!Y253/'5.2.1 (incl tax)'!Y252)*100</f>
        <v>49.011177987962171</v>
      </c>
      <c r="Z253" s="59">
        <f>('5.2.1 (tax amount)'!Z253/'5.2.1 (incl tax)'!Z252)*100</f>
        <v>47.11729622266401</v>
      </c>
      <c r="AA253" s="59">
        <f>('5.2.1 (tax amount)'!AA253/'5.2.1 (incl tax)'!AA252)*100</f>
        <v>53.664280331574986</v>
      </c>
      <c r="AB253" s="59">
        <f>('5.2.1 (tax amount)'!AB253/'5.2.1 (incl tax)'!AB252)*100</f>
        <v>47.242806274660765</v>
      </c>
      <c r="AC253" s="59">
        <f>('5.2.1 (tax amount)'!AC253/'5.2.1 (incl tax)'!AC252)*100</f>
        <v>48.158905649770453</v>
      </c>
      <c r="AD253" s="59">
        <f>('5.2.1 (tax amount)'!AD253/'5.2.1 (incl tax)'!AD252)*100</f>
        <v>48.479792361883575</v>
      </c>
      <c r="AE253" s="59">
        <f>('5.2.1 (tax amount)'!AE253/'5.2.1 (incl tax)'!AE252)*100</f>
        <v>55.368013281682352</v>
      </c>
      <c r="AF253" s="19">
        <f t="shared" si="7"/>
        <v>15</v>
      </c>
      <c r="AG253" s="19">
        <f t="shared" si="10"/>
        <v>28</v>
      </c>
    </row>
    <row r="254" spans="1:33" ht="13" x14ac:dyDescent="0.3">
      <c r="A254" s="62">
        <v>2019</v>
      </c>
      <c r="B254" s="60">
        <f t="shared" si="8"/>
        <v>43586</v>
      </c>
      <c r="C254" s="61" t="s">
        <v>27</v>
      </c>
      <c r="D254" s="59">
        <f>('5.2.1 (tax amount)'!D254/'5.2.1 (incl tax)'!D253)*100</f>
        <v>49.599702103891268</v>
      </c>
      <c r="E254" s="59">
        <f>('5.2.1 (tax amount)'!E254/'5.2.1 (incl tax)'!E253)*100</f>
        <v>57.912036312411963</v>
      </c>
      <c r="F254" s="59">
        <f>('5.2.1 (tax amount)'!F254/'5.2.1 (incl tax)'!F253)*100</f>
        <v>49.955259090539336</v>
      </c>
      <c r="G254" s="59">
        <f>('5.2.1 (tax amount)'!G254/'5.2.1 (incl tax)'!G253)*100</f>
        <v>51.698021011483021</v>
      </c>
      <c r="H254" s="59">
        <f>('5.2.1 (tax amount)'!H254/'5.2.1 (incl tax)'!H253)*100</f>
        <v>57.796371598373476</v>
      </c>
      <c r="I254" s="59">
        <f>('5.2.1 (tax amount)'!I254/'5.2.1 (incl tax)'!I253)*100</f>
        <v>52.40401865805525</v>
      </c>
      <c r="J254" s="59">
        <f>('5.2.1 (tax amount)'!J254/'5.2.1 (incl tax)'!J253)*100</f>
        <v>49.213759213759211</v>
      </c>
      <c r="K254" s="59">
        <f>('5.2.1 (tax amount)'!K254/'5.2.1 (incl tax)'!K253)*100</f>
        <v>55.666123359354891</v>
      </c>
      <c r="L254" s="59">
        <f>('5.2.1 (tax amount)'!L254/'5.2.1 (incl tax)'!L253)*100</f>
        <v>58.698802532224846</v>
      </c>
      <c r="M254" s="59">
        <f>('5.2.1 (tax amount)'!M254/'5.2.1 (incl tax)'!M253)*100</f>
        <v>43.839918946301928</v>
      </c>
      <c r="N254" s="59">
        <f>('5.2.1 (tax amount)'!N254/'5.2.1 (incl tax)'!N253)*100</f>
        <v>53.69318181818182</v>
      </c>
      <c r="O254" s="59">
        <f>('5.2.1 (tax amount)'!O254/'5.2.1 (incl tax)'!O253)*100</f>
        <v>53.594009983361069</v>
      </c>
      <c r="P254" s="59">
        <f>('5.2.1 (tax amount)'!P254/'5.2.1 (incl tax)'!P253)*100</f>
        <v>47.486650708893393</v>
      </c>
      <c r="Q254" s="59">
        <f>('5.2.1 (tax amount)'!Q254/'5.2.1 (incl tax)'!Q253)*100</f>
        <v>48.575119689946042</v>
      </c>
      <c r="R254" s="59">
        <f>('5.2.1 (tax amount)'!R254/'5.2.1 (incl tax)'!R253)*100</f>
        <v>59.488408246922084</v>
      </c>
      <c r="S254" s="59">
        <f>('5.2.1 (tax amount)'!S254/'5.2.1 (incl tax)'!S253)*100</f>
        <v>45.651290388132495</v>
      </c>
      <c r="T254" s="59">
        <f>('5.2.1 (tax amount)'!T254/'5.2.1 (incl tax)'!T253)*100</f>
        <v>50.331689062765776</v>
      </c>
      <c r="U254" s="59">
        <f>('5.2.1 (tax amount)'!U254/'5.2.1 (incl tax)'!U253)*100</f>
        <v>48.403622724361909</v>
      </c>
      <c r="V254" s="59">
        <f>('5.2.1 (tax amount)'!V254/'5.2.1 (incl tax)'!V253)*100</f>
        <v>51.247228381374718</v>
      </c>
      <c r="W254" s="59">
        <f>('5.2.1 (tax amount)'!W254/'5.2.1 (incl tax)'!W253)*100</f>
        <v>53.347694959069372</v>
      </c>
      <c r="X254" s="59">
        <f>('5.2.1 (tax amount)'!X254/'5.2.1 (incl tax)'!X253)*100</f>
        <v>48.687807545106608</v>
      </c>
      <c r="Y254" s="59">
        <f>('5.2.1 (tax amount)'!Y254/'5.2.1 (incl tax)'!Y253)*100</f>
        <v>48.081912527798373</v>
      </c>
      <c r="Z254" s="59">
        <f>('5.2.1 (tax amount)'!Z254/'5.2.1 (incl tax)'!Z253)*100</f>
        <v>46.704534325727153</v>
      </c>
      <c r="AA254" s="59">
        <f>('5.2.1 (tax amount)'!AA254/'5.2.1 (incl tax)'!AA253)*100</f>
        <v>53.657847660295644</v>
      </c>
      <c r="AB254" s="59">
        <f>('5.2.1 (tax amount)'!AB254/'5.2.1 (incl tax)'!AB253)*100</f>
        <v>47.128655535180002</v>
      </c>
      <c r="AC254" s="59">
        <f>('5.2.1 (tax amount)'!AC254/'5.2.1 (incl tax)'!AC253)*100</f>
        <v>47.883794319658435</v>
      </c>
      <c r="AD254" s="59">
        <f>('5.2.1 (tax amount)'!AD254/'5.2.1 (incl tax)'!AD253)*100</f>
        <v>47.933357611070655</v>
      </c>
      <c r="AE254" s="59">
        <f>('5.2.1 (tax amount)'!AE254/'5.2.1 (incl tax)'!AE253)*100</f>
        <v>54.574986464537076</v>
      </c>
      <c r="AF254" s="19">
        <f t="shared" si="7"/>
        <v>15</v>
      </c>
      <c r="AG254" s="19">
        <f t="shared" si="10"/>
        <v>28</v>
      </c>
    </row>
    <row r="255" spans="1:33" ht="13" x14ac:dyDescent="0.3">
      <c r="A255" s="62">
        <v>2019</v>
      </c>
      <c r="B255" s="60">
        <f t="shared" si="8"/>
        <v>43617</v>
      </c>
      <c r="C255" s="61" t="s">
        <v>15</v>
      </c>
      <c r="D255" s="59">
        <f>('5.2.1 (tax amount)'!D255/'5.2.1 (incl tax)'!D254)*100</f>
        <v>50.889679715302492</v>
      </c>
      <c r="E255" s="59">
        <f>('5.2.1 (tax amount)'!E255/'5.2.1 (incl tax)'!E254)*100</f>
        <v>60.471857637490935</v>
      </c>
      <c r="F255" s="59">
        <f>('5.2.1 (tax amount)'!F255/'5.2.1 (incl tax)'!F254)*100</f>
        <v>51.524946129620417</v>
      </c>
      <c r="G255" s="59">
        <f>('5.2.1 (tax amount)'!G255/'5.2.1 (incl tax)'!G254)*100</f>
        <v>52.278927940940456</v>
      </c>
      <c r="H255" s="59">
        <f>('5.2.1 (tax amount)'!H255/'5.2.1 (incl tax)'!H254)*100</f>
        <v>59.785714285714285</v>
      </c>
      <c r="I255" s="59">
        <f>('5.2.1 (tax amount)'!I255/'5.2.1 (incl tax)'!I254)*100</f>
        <v>53.66028923021647</v>
      </c>
      <c r="J255" s="59">
        <f>('5.2.1 (tax amount)'!J255/'5.2.1 (incl tax)'!J254)*100</f>
        <v>49.934874633669821</v>
      </c>
      <c r="K255" s="59">
        <f>('5.2.1 (tax amount)'!K255/'5.2.1 (incl tax)'!K254)*100</f>
        <v>55.825202235009584</v>
      </c>
      <c r="L255" s="59">
        <f>('5.2.1 (tax amount)'!L255/'5.2.1 (incl tax)'!L254)*100</f>
        <v>59.556661388826058</v>
      </c>
      <c r="M255" s="59">
        <f>('5.2.1 (tax amount)'!M255/'5.2.1 (incl tax)'!M254)*100</f>
        <v>47.927870926921855</v>
      </c>
      <c r="N255" s="59">
        <f>('5.2.1 (tax amount)'!N255/'5.2.1 (incl tax)'!N254)*100</f>
        <v>55.74162679425838</v>
      </c>
      <c r="O255" s="59">
        <f>('5.2.1 (tax amount)'!O255/'5.2.1 (incl tax)'!O254)*100</f>
        <v>55.405863412980835</v>
      </c>
      <c r="P255" s="59">
        <f>('5.2.1 (tax amount)'!P255/'5.2.1 (incl tax)'!P254)*100</f>
        <v>48.96242288278183</v>
      </c>
      <c r="Q255" s="59">
        <f>('5.2.1 (tax amount)'!Q255/'5.2.1 (incl tax)'!Q254)*100</f>
        <v>49.837625556982097</v>
      </c>
      <c r="R255" s="59">
        <f>('5.2.1 (tax amount)'!R255/'5.2.1 (incl tax)'!R254)*100</f>
        <v>60.110547271097801</v>
      </c>
      <c r="S255" s="59">
        <f>('5.2.1 (tax amount)'!S255/'5.2.1 (incl tax)'!S254)*100</f>
        <v>46.147688613167901</v>
      </c>
      <c r="T255" s="59">
        <f>('5.2.1 (tax amount)'!T255/'5.2.1 (incl tax)'!T254)*100</f>
        <v>52.075176194205177</v>
      </c>
      <c r="U255" s="59">
        <f>('5.2.1 (tax amount)'!U255/'5.2.1 (incl tax)'!U254)*100</f>
        <v>50.023236360256526</v>
      </c>
      <c r="V255" s="59">
        <f>('5.2.1 (tax amount)'!V255/'5.2.1 (incl tax)'!V254)*100</f>
        <v>51.5620803867156</v>
      </c>
      <c r="W255" s="59">
        <f>('5.2.1 (tax amount)'!W255/'5.2.1 (incl tax)'!W254)*100</f>
        <v>54.098221125202137</v>
      </c>
      <c r="X255" s="59">
        <f>('5.2.1 (tax amount)'!X255/'5.2.1 (incl tax)'!X254)*100</f>
        <v>50.344570683553734</v>
      </c>
      <c r="Y255" s="59">
        <f>('5.2.1 (tax amount)'!Y255/'5.2.1 (incl tax)'!Y254)*100</f>
        <v>49.187029638576604</v>
      </c>
      <c r="Z255" s="59">
        <f>('5.2.1 (tax amount)'!Z255/'5.2.1 (incl tax)'!Z254)*100</f>
        <v>47.615324472243934</v>
      </c>
      <c r="AA255" s="59">
        <f>('5.2.1 (tax amount)'!AA255/'5.2.1 (incl tax)'!AA254)*100</f>
        <v>53.658981135514452</v>
      </c>
      <c r="AB255" s="59">
        <f>('5.2.1 (tax amount)'!AB255/'5.2.1 (incl tax)'!AB254)*100</f>
        <v>47.332153831827917</v>
      </c>
      <c r="AC255" s="59">
        <f>('5.2.1 (tax amount)'!AC255/'5.2.1 (incl tax)'!AC254)*100</f>
        <v>49.310344827586206</v>
      </c>
      <c r="AD255" s="59">
        <f>('5.2.1 (tax amount)'!AD255/'5.2.1 (incl tax)'!AD254)*100</f>
        <v>49.808500700607198</v>
      </c>
      <c r="AE255" s="59">
        <f>('5.2.1 (tax amount)'!AE255/'5.2.1 (incl tax)'!AE254)*100</f>
        <v>54.950582421461348</v>
      </c>
      <c r="AF255" s="19">
        <f t="shared" si="7"/>
        <v>14</v>
      </c>
      <c r="AG255" s="19">
        <f t="shared" si="10"/>
        <v>27</v>
      </c>
    </row>
    <row r="256" spans="1:33" ht="13" x14ac:dyDescent="0.3">
      <c r="A256" s="62">
        <v>2019</v>
      </c>
      <c r="B256" s="60">
        <f t="shared" si="8"/>
        <v>43647</v>
      </c>
      <c r="C256" s="61" t="s">
        <v>29</v>
      </c>
      <c r="D256" s="59">
        <f>('5.2.1 (tax amount)'!D256/'5.2.1 (incl tax)'!D255)*100</f>
        <v>50.575665469282491</v>
      </c>
      <c r="E256" s="59">
        <f>('5.2.1 (tax amount)'!E256/'5.2.1 (incl tax)'!E255)*100</f>
        <v>59.642521166509887</v>
      </c>
      <c r="F256" s="59">
        <f>('5.2.1 (tax amount)'!F256/'5.2.1 (incl tax)'!F255)*100</f>
        <v>50.324418420636178</v>
      </c>
      <c r="G256" s="59">
        <f>('5.2.1 (tax amount)'!G256/'5.2.1 (incl tax)'!G255)*100</f>
        <v>52.92779988629902</v>
      </c>
      <c r="H256" s="59">
        <f>('5.2.1 (tax amount)'!H256/'5.2.1 (incl tax)'!H255)*100</f>
        <v>59.479117785077428</v>
      </c>
      <c r="I256" s="59">
        <f>('5.2.1 (tax amount)'!I256/'5.2.1 (incl tax)'!I255)*100</f>
        <v>53.385854651677434</v>
      </c>
      <c r="J256" s="59">
        <f>('5.2.1 (tax amount)'!J256/'5.2.1 (incl tax)'!J255)*100</f>
        <v>49.863123993558773</v>
      </c>
      <c r="K256" s="59">
        <f>('5.2.1 (tax amount)'!K256/'5.2.1 (incl tax)'!K255)*100</f>
        <v>56.883780332056197</v>
      </c>
      <c r="L256" s="59">
        <f>('5.2.1 (tax amount)'!L256/'5.2.1 (incl tax)'!L255)*100</f>
        <v>59.62071808709991</v>
      </c>
      <c r="M256" s="59">
        <f>('5.2.1 (tax amount)'!M256/'5.2.1 (incl tax)'!M255)*100</f>
        <v>47.067822539520655</v>
      </c>
      <c r="N256" s="59">
        <f>('5.2.1 (tax amount)'!N256/'5.2.1 (incl tax)'!N255)*100</f>
        <v>54.44489963129864</v>
      </c>
      <c r="O256" s="59">
        <f>('5.2.1 (tax amount)'!O256/'5.2.1 (incl tax)'!O255)*100</f>
        <v>54.782177399355213</v>
      </c>
      <c r="P256" s="59">
        <f>('5.2.1 (tax amount)'!P256/'5.2.1 (incl tax)'!P255)*100</f>
        <v>48.662560897141283</v>
      </c>
      <c r="Q256" s="59">
        <f>('5.2.1 (tax amount)'!Q256/'5.2.1 (incl tax)'!Q255)*100</f>
        <v>49.69206796764859</v>
      </c>
      <c r="R256" s="59">
        <f>('5.2.1 (tax amount)'!R256/'5.2.1 (incl tax)'!R255)*100</f>
        <v>60.647908147293371</v>
      </c>
      <c r="S256" s="59">
        <f>('5.2.1 (tax amount)'!S256/'5.2.1 (incl tax)'!S255)*100</f>
        <v>46.506484367145873</v>
      </c>
      <c r="T256" s="59">
        <f>('5.2.1 (tax amount)'!T256/'5.2.1 (incl tax)'!T255)*100</f>
        <v>51.641714869003067</v>
      </c>
      <c r="U256" s="59">
        <f>('5.2.1 (tax amount)'!U256/'5.2.1 (incl tax)'!U255)*100</f>
        <v>49.653221390764735</v>
      </c>
      <c r="V256" s="59">
        <f>('5.2.1 (tax amount)'!V256/'5.2.1 (incl tax)'!V255)*100</f>
        <v>51.869787463007796</v>
      </c>
      <c r="W256" s="59">
        <f>('5.2.1 (tax amount)'!W256/'5.2.1 (incl tax)'!W255)*100</f>
        <v>53.703394081257315</v>
      </c>
      <c r="X256" s="59">
        <f>('5.2.1 (tax amount)'!X256/'5.2.1 (incl tax)'!X255)*100</f>
        <v>49.944731024318344</v>
      </c>
      <c r="Y256" s="59">
        <f>('5.2.1 (tax amount)'!Y256/'5.2.1 (incl tax)'!Y255)*100</f>
        <v>49.76054089585876</v>
      </c>
      <c r="Z256" s="59">
        <f>('5.2.1 (tax amount)'!Z256/'5.2.1 (incl tax)'!Z255)*100</f>
        <v>47.866927592954987</v>
      </c>
      <c r="AA256" s="59">
        <f>('5.2.1 (tax amount)'!AA256/'5.2.1 (incl tax)'!AA255)*100</f>
        <v>53.663832096978467</v>
      </c>
      <c r="AB256" s="59">
        <f>('5.2.1 (tax amount)'!AB256/'5.2.1 (incl tax)'!AB255)*100</f>
        <v>47.713643178410798</v>
      </c>
      <c r="AC256" s="59">
        <f>('5.2.1 (tax amount)'!AC256/'5.2.1 (incl tax)'!AC255)*100</f>
        <v>49.492503957537942</v>
      </c>
      <c r="AD256" s="59">
        <f>('5.2.1 (tax amount)'!AD256/'5.2.1 (incl tax)'!AD255)*100</f>
        <v>49.154545454545456</v>
      </c>
      <c r="AE256" s="59">
        <f>('5.2.1 (tax amount)'!AE256/'5.2.1 (incl tax)'!AE255)*100</f>
        <v>56.035337600288472</v>
      </c>
      <c r="AF256" s="19">
        <f t="shared" si="7"/>
        <v>15</v>
      </c>
      <c r="AG256" s="19">
        <f t="shared" si="10"/>
        <v>28</v>
      </c>
    </row>
    <row r="257" spans="1:33" ht="13" x14ac:dyDescent="0.3">
      <c r="A257" s="62">
        <v>2019</v>
      </c>
      <c r="B257" s="60">
        <f t="shared" si="8"/>
        <v>43678</v>
      </c>
      <c r="C257" s="61" t="s">
        <v>14</v>
      </c>
      <c r="D257" s="59">
        <f>('5.2.1 (tax amount)'!D257/'5.2.1 (incl tax)'!D256)*100</f>
        <v>51.386220148229476</v>
      </c>
      <c r="E257" s="59">
        <f>('5.2.1 (tax amount)'!E257/'5.2.1 (incl tax)'!E256)*100</f>
        <v>61.473132788316533</v>
      </c>
      <c r="F257" s="59">
        <f>('5.2.1 (tax amount)'!F257/'5.2.1 (incl tax)'!F256)*100</f>
        <v>51.519987233703027</v>
      </c>
      <c r="G257" s="59">
        <f>('5.2.1 (tax amount)'!G257/'5.2.1 (incl tax)'!G256)*100</f>
        <v>53.023476405027282</v>
      </c>
      <c r="H257" s="59">
        <f>('5.2.1 (tax amount)'!H257/'5.2.1 (incl tax)'!H256)*100</f>
        <v>59.694889397406556</v>
      </c>
      <c r="I257" s="59">
        <f>('5.2.1 (tax amount)'!I257/'5.2.1 (incl tax)'!I256)*100</f>
        <v>54.337296345222363</v>
      </c>
      <c r="J257" s="59">
        <f>('5.2.1 (tax amount)'!J257/'5.2.1 (incl tax)'!J256)*100</f>
        <v>49.952919020715633</v>
      </c>
      <c r="K257" s="59">
        <f>('5.2.1 (tax amount)'!K257/'5.2.1 (incl tax)'!K256)*100</f>
        <v>56.344681544225452</v>
      </c>
      <c r="L257" s="59">
        <f>('5.2.1 (tax amount)'!L257/'5.2.1 (incl tax)'!L256)*100</f>
        <v>60.120712498159868</v>
      </c>
      <c r="M257" s="59">
        <f>('5.2.1 (tax amount)'!M257/'5.2.1 (incl tax)'!M256)*100</f>
        <v>47.248482436063291</v>
      </c>
      <c r="N257" s="59">
        <f>('5.2.1 (tax amount)'!N257/'5.2.1 (incl tax)'!N256)*100</f>
        <v>55.48471472944253</v>
      </c>
      <c r="O257" s="59">
        <f>('5.2.1 (tax amount)'!O257/'5.2.1 (incl tax)'!O256)*100</f>
        <v>54.919484702093399</v>
      </c>
      <c r="P257" s="59">
        <f>('5.2.1 (tax amount)'!P257/'5.2.1 (incl tax)'!P256)*100</f>
        <v>48.726427741531865</v>
      </c>
      <c r="Q257" s="59">
        <f>('5.2.1 (tax amount)'!Q257/'5.2.1 (incl tax)'!Q256)*100</f>
        <v>49.466037050490371</v>
      </c>
      <c r="R257" s="59">
        <f>('5.2.1 (tax amount)'!R257/'5.2.1 (incl tax)'!R256)*100</f>
        <v>60.377222321586096</v>
      </c>
      <c r="S257" s="59">
        <f>('5.2.1 (tax amount)'!S257/'5.2.1 (incl tax)'!S256)*100</f>
        <v>46.291634391944228</v>
      </c>
      <c r="T257" s="59">
        <f>('5.2.1 (tax amount)'!T257/'5.2.1 (incl tax)'!T256)*100</f>
        <v>51.098856540426574</v>
      </c>
      <c r="U257" s="59">
        <f>('5.2.1 (tax amount)'!U257/'5.2.1 (incl tax)'!U256)*100</f>
        <v>49.043478260869563</v>
      </c>
      <c r="V257" s="59">
        <f>('5.2.1 (tax amount)'!V257/'5.2.1 (incl tax)'!V256)*100</f>
        <v>51.989413321570353</v>
      </c>
      <c r="W257" s="59">
        <f>('5.2.1 (tax amount)'!W257/'5.2.1 (incl tax)'!W256)*100</f>
        <v>53.898222149730877</v>
      </c>
      <c r="X257" s="59">
        <f>('5.2.1 (tax amount)'!X257/'5.2.1 (incl tax)'!X256)*100</f>
        <v>49.699699699699693</v>
      </c>
      <c r="Y257" s="59">
        <f>('5.2.1 (tax amount)'!Y257/'5.2.1 (incl tax)'!Y256)*100</f>
        <v>49.654859218891914</v>
      </c>
      <c r="Z257" s="59">
        <f>('5.2.1 (tax amount)'!Z257/'5.2.1 (incl tax)'!Z256)*100</f>
        <v>47.661259901923806</v>
      </c>
      <c r="AA257" s="59">
        <f>('5.2.1 (tax amount)'!AA257/'5.2.1 (incl tax)'!AA256)*100</f>
        <v>52.16364403205398</v>
      </c>
      <c r="AB257" s="59">
        <f>('5.2.1 (tax amount)'!AB257/'5.2.1 (incl tax)'!AB256)*100</f>
        <v>47.857142857142854</v>
      </c>
      <c r="AC257" s="59">
        <f>('5.2.1 (tax amount)'!AC257/'5.2.1 (incl tax)'!AC256)*100</f>
        <v>49.931450507266248</v>
      </c>
      <c r="AD257" s="59">
        <f>('5.2.1 (tax amount)'!AD257/'5.2.1 (incl tax)'!AD256)*100</f>
        <v>49.637389202256244</v>
      </c>
      <c r="AE257" s="59">
        <f>('5.2.1 (tax amount)'!AE257/'5.2.1 (incl tax)'!AE256)*100</f>
        <v>55.393084465852404</v>
      </c>
      <c r="AF257" s="19">
        <f t="shared" si="7"/>
        <v>14</v>
      </c>
      <c r="AG257" s="19">
        <f t="shared" si="10"/>
        <v>27</v>
      </c>
    </row>
    <row r="258" spans="1:33" ht="13" x14ac:dyDescent="0.3">
      <c r="A258" s="62">
        <v>2019</v>
      </c>
      <c r="B258" s="60">
        <f t="shared" si="8"/>
        <v>43709</v>
      </c>
      <c r="C258" s="61" t="s">
        <v>17</v>
      </c>
      <c r="D258" s="59">
        <f>('5.2.1 (tax amount)'!D258/'5.2.1 (incl tax)'!D257)*100</f>
        <v>50.805008944543829</v>
      </c>
      <c r="E258" s="59">
        <f>('5.2.1 (tax amount)'!E258/'5.2.1 (incl tax)'!E257)*100</f>
        <v>59.41879800459261</v>
      </c>
      <c r="F258" s="59">
        <f>('5.2.1 (tax amount)'!F258/'5.2.1 (incl tax)'!F257)*100</f>
        <v>50.75806977502446</v>
      </c>
      <c r="G258" s="59">
        <f>('5.2.1 (tax amount)'!G258/'5.2.1 (incl tax)'!G257)*100</f>
        <v>52.420402858999346</v>
      </c>
      <c r="H258" s="59">
        <f>('5.2.1 (tax amount)'!H258/'5.2.1 (incl tax)'!H257)*100</f>
        <v>59.273014618727771</v>
      </c>
      <c r="I258" s="59">
        <f>('5.2.1 (tax amount)'!I258/'5.2.1 (incl tax)'!I257)*100</f>
        <v>53.692126483645922</v>
      </c>
      <c r="J258" s="59">
        <f>('5.2.1 (tax amount)'!J258/'5.2.1 (incl tax)'!J257)*100</f>
        <v>50.037003535893433</v>
      </c>
      <c r="K258" s="59">
        <f>('5.2.1 (tax amount)'!K258/'5.2.1 (incl tax)'!K257)*100</f>
        <v>56.849196752461559</v>
      </c>
      <c r="L258" s="59">
        <f>('5.2.1 (tax amount)'!L258/'5.2.1 (incl tax)'!L257)*100</f>
        <v>60.231660231660236</v>
      </c>
      <c r="M258" s="59">
        <f>('5.2.1 (tax amount)'!M258/'5.2.1 (incl tax)'!M257)*100</f>
        <v>46.056592414208311</v>
      </c>
      <c r="N258" s="59">
        <f>('5.2.1 (tax amount)'!N258/'5.2.1 (incl tax)'!N257)*100</f>
        <v>54.202826679890904</v>
      </c>
      <c r="O258" s="59">
        <f>('5.2.1 (tax amount)'!O258/'5.2.1 (incl tax)'!O257)*100</f>
        <v>54.407244329982561</v>
      </c>
      <c r="P258" s="59">
        <f>('5.2.1 (tax amount)'!P258/'5.2.1 (incl tax)'!P257)*100</f>
        <v>48.701177350028033</v>
      </c>
      <c r="Q258" s="59">
        <f>('5.2.1 (tax amount)'!Q258/'5.2.1 (incl tax)'!Q257)*100</f>
        <v>48.693604180466629</v>
      </c>
      <c r="R258" s="59">
        <f>('5.2.1 (tax amount)'!R258/'5.2.1 (incl tax)'!R257)*100</f>
        <v>60.812190179555195</v>
      </c>
      <c r="S258" s="59">
        <f>('5.2.1 (tax amount)'!S258/'5.2.1 (incl tax)'!S257)*100</f>
        <v>46.702280665707832</v>
      </c>
      <c r="T258" s="59">
        <f>('5.2.1 (tax amount)'!T258/'5.2.1 (incl tax)'!T257)*100</f>
        <v>51.227830832196453</v>
      </c>
      <c r="U258" s="59">
        <f>('5.2.1 (tax amount)'!U258/'5.2.1 (incl tax)'!U257)*100</f>
        <v>49.602146558105112</v>
      </c>
      <c r="V258" s="59">
        <f>('5.2.1 (tax amount)'!V258/'5.2.1 (incl tax)'!V257)*100</f>
        <v>51.973745030969766</v>
      </c>
      <c r="W258" s="59">
        <f>('5.2.1 (tax amount)'!W258/'5.2.1 (incl tax)'!W257)*100</f>
        <v>55.484387510008006</v>
      </c>
      <c r="X258" s="59">
        <f>('5.2.1 (tax amount)'!X258/'5.2.1 (incl tax)'!X257)*100</f>
        <v>48.959675934450381</v>
      </c>
      <c r="Y258" s="59">
        <f>('5.2.1 (tax amount)'!Y258/'5.2.1 (incl tax)'!Y257)*100</f>
        <v>49.723756906077348</v>
      </c>
      <c r="Z258" s="59">
        <f>('5.2.1 (tax amount)'!Z258/'5.2.1 (incl tax)'!Z257)*100</f>
        <v>47.721206129510627</v>
      </c>
      <c r="AA258" s="59">
        <f>('5.2.1 (tax amount)'!AA258/'5.2.1 (incl tax)'!AA257)*100</f>
        <v>52.158178126930885</v>
      </c>
      <c r="AB258" s="59">
        <f>('5.2.1 (tax amount)'!AB258/'5.2.1 (incl tax)'!AB257)*100</f>
        <v>48.208501030725436</v>
      </c>
      <c r="AC258" s="59">
        <f>('5.2.1 (tax amount)'!AC258/'5.2.1 (incl tax)'!AC257)*100</f>
        <v>49.629629629629626</v>
      </c>
      <c r="AD258" s="59">
        <f>('5.2.1 (tax amount)'!AD258/'5.2.1 (incl tax)'!AD257)*100</f>
        <v>49.418334108887855</v>
      </c>
      <c r="AE258" s="59">
        <f>('5.2.1 (tax amount)'!AE258/'5.2.1 (incl tax)'!AE257)*100</f>
        <v>55.788994997726235</v>
      </c>
      <c r="AF258" s="19">
        <f t="shared" si="7"/>
        <v>15</v>
      </c>
      <c r="AG258" s="19">
        <f t="shared" si="10"/>
        <v>28</v>
      </c>
    </row>
    <row r="259" spans="1:33" ht="13" x14ac:dyDescent="0.3">
      <c r="A259" s="62">
        <v>2019</v>
      </c>
      <c r="B259" s="60">
        <f t="shared" si="8"/>
        <v>43739</v>
      </c>
      <c r="C259" s="61" t="s">
        <v>16</v>
      </c>
      <c r="D259" s="59">
        <f>('5.2.1 (tax amount)'!D259/'5.2.1 (incl tax)'!D258)*100</f>
        <v>50.636132315521621</v>
      </c>
      <c r="E259" s="59">
        <f>('5.2.1 (tax amount)'!E259/'5.2.1 (incl tax)'!E258)*100</f>
        <v>59.038522260814652</v>
      </c>
      <c r="F259" s="59">
        <f>('5.2.1 (tax amount)'!F259/'5.2.1 (incl tax)'!F258)*100</f>
        <v>50.762795275590555</v>
      </c>
      <c r="G259" s="59">
        <f>('5.2.1 (tax amount)'!G259/'5.2.1 (incl tax)'!G258)*100</f>
        <v>51.78743186918885</v>
      </c>
      <c r="H259" s="59">
        <f>('5.2.1 (tax amount)'!H259/'5.2.1 (incl tax)'!H258)*100</f>
        <v>58.952102895920468</v>
      </c>
      <c r="I259" s="59">
        <f>('5.2.1 (tax amount)'!I259/'5.2.1 (incl tax)'!I258)*100</f>
        <v>53.276250563316808</v>
      </c>
      <c r="J259" s="59">
        <f>('5.2.1 (tax amount)'!J259/'5.2.1 (incl tax)'!J258)*100</f>
        <v>49.770378874856483</v>
      </c>
      <c r="K259" s="59">
        <f>('5.2.1 (tax amount)'!K259/'5.2.1 (incl tax)'!K258)*100</f>
        <v>57.455727607152021</v>
      </c>
      <c r="L259" s="59">
        <f>('5.2.1 (tax amount)'!L259/'5.2.1 (incl tax)'!L258)*100</f>
        <v>59.950613473261825</v>
      </c>
      <c r="M259" s="59">
        <f>('5.2.1 (tax amount)'!M259/'5.2.1 (incl tax)'!M258)*100</f>
        <v>46.224883296123402</v>
      </c>
      <c r="N259" s="59">
        <f>('5.2.1 (tax amount)'!N259/'5.2.1 (incl tax)'!N258)*100</f>
        <v>54.146948941469489</v>
      </c>
      <c r="O259" s="59">
        <f>('5.2.1 (tax amount)'!O259/'5.2.1 (incl tax)'!O258)*100</f>
        <v>54.303808015998669</v>
      </c>
      <c r="P259" s="59">
        <f>('5.2.1 (tax amount)'!P259/'5.2.1 (incl tax)'!P258)*100</f>
        <v>48.594716132658803</v>
      </c>
      <c r="Q259" s="59">
        <f>('5.2.1 (tax amount)'!Q259/'5.2.1 (incl tax)'!Q258)*100</f>
        <v>48.860280196895118</v>
      </c>
      <c r="R259" s="59">
        <f>('5.2.1 (tax amount)'!R259/'5.2.1 (incl tax)'!R258)*100</f>
        <v>60.603863482001586</v>
      </c>
      <c r="S259" s="59">
        <f>('5.2.1 (tax amount)'!S259/'5.2.1 (incl tax)'!S258)*100</f>
        <v>46.380368098159508</v>
      </c>
      <c r="T259" s="59">
        <f>('5.2.1 (tax amount)'!T259/'5.2.1 (incl tax)'!T258)*100</f>
        <v>51.16999311768754</v>
      </c>
      <c r="U259" s="59">
        <f>('5.2.1 (tax amount)'!U259/'5.2.1 (incl tax)'!U258)*100</f>
        <v>48.857532999544837</v>
      </c>
      <c r="V259" s="59">
        <f>('5.2.1 (tax amount)'!V259/'5.2.1 (incl tax)'!V258)*100</f>
        <v>51.72763291255874</v>
      </c>
      <c r="W259" s="59">
        <f>('5.2.1 (tax amount)'!W259/'5.2.1 (incl tax)'!W258)*100</f>
        <v>53.67352163153852</v>
      </c>
      <c r="X259" s="59">
        <f>('5.2.1 (tax amount)'!X259/'5.2.1 (incl tax)'!X258)*100</f>
        <v>49.152700186219747</v>
      </c>
      <c r="Y259" s="59">
        <f>('5.2.1 (tax amount)'!Y259/'5.2.1 (incl tax)'!Y258)*100</f>
        <v>49.070422535211264</v>
      </c>
      <c r="Z259" s="59">
        <f>('5.2.1 (tax amount)'!Z259/'5.2.1 (incl tax)'!Z258)*100</f>
        <v>47.79661016949153</v>
      </c>
      <c r="AA259" s="59">
        <f>('5.2.1 (tax amount)'!AA259/'5.2.1 (incl tax)'!AA258)*100</f>
        <v>52.15769845498135</v>
      </c>
      <c r="AB259" s="59">
        <f>('5.2.1 (tax amount)'!AB259/'5.2.1 (incl tax)'!AB258)*100</f>
        <v>48.523583036068167</v>
      </c>
      <c r="AC259" s="59">
        <f>('5.2.1 (tax amount)'!AC259/'5.2.1 (incl tax)'!AC258)*100</f>
        <v>49.098120691283412</v>
      </c>
      <c r="AD259" s="59">
        <f>('5.2.1 (tax amount)'!AD259/'5.2.1 (incl tax)'!AD258)*100</f>
        <v>48.67758762697904</v>
      </c>
      <c r="AE259" s="59">
        <f>('5.2.1 (tax amount)'!AE259/'5.2.1 (incl tax)'!AE258)*100</f>
        <v>55.01972032986734</v>
      </c>
      <c r="AF259" s="19">
        <f t="shared" si="7"/>
        <v>15</v>
      </c>
      <c r="AG259" s="19">
        <f t="shared" si="10"/>
        <v>28</v>
      </c>
    </row>
    <row r="260" spans="1:33" ht="13" x14ac:dyDescent="0.3">
      <c r="A260" s="62">
        <v>2019</v>
      </c>
      <c r="B260" s="60">
        <f t="shared" si="8"/>
        <v>43770</v>
      </c>
      <c r="C260" s="61" t="s">
        <v>28</v>
      </c>
      <c r="D260" s="59">
        <f>('5.2.1 (tax amount)'!D260/'5.2.1 (incl tax)'!D259)*100</f>
        <v>50.606855034469369</v>
      </c>
      <c r="E260" s="59">
        <f>('5.2.1 (tax amount)'!E260/'5.2.1 (incl tax)'!E259)*100</f>
        <v>59.337596327266759</v>
      </c>
      <c r="F260" s="59">
        <f>('5.2.1 (tax amount)'!F260/'5.2.1 (incl tax)'!F259)*100</f>
        <v>50.465096790413142</v>
      </c>
      <c r="G260" s="59">
        <f>('5.2.1 (tax amount)'!G260/'5.2.1 (incl tax)'!G259)*100</f>
        <v>51.69770891709247</v>
      </c>
      <c r="H260" s="59">
        <f>('5.2.1 (tax amount)'!H260/'5.2.1 (incl tax)'!H259)*100</f>
        <v>58.931620456947712</v>
      </c>
      <c r="I260" s="59">
        <f>('5.2.1 (tax amount)'!I260/'5.2.1 (incl tax)'!I259)*100</f>
        <v>53.507295173961843</v>
      </c>
      <c r="J260" s="59">
        <f>('5.2.1 (tax amount)'!J260/'5.2.1 (incl tax)'!J259)*100</f>
        <v>49.834759766121515</v>
      </c>
      <c r="K260" s="59">
        <f>('5.2.1 (tax amount)'!K260/'5.2.1 (incl tax)'!K259)*100</f>
        <v>57.850650507930858</v>
      </c>
      <c r="L260" s="59">
        <f>('5.2.1 (tax amount)'!L260/'5.2.1 (incl tax)'!L259)*100</f>
        <v>60.033484812245888</v>
      </c>
      <c r="M260" s="59">
        <f>('5.2.1 (tax amount)'!M260/'5.2.1 (incl tax)'!M259)*100</f>
        <v>46.4873417721519</v>
      </c>
      <c r="N260" s="59">
        <f>('5.2.1 (tax amount)'!N260/'5.2.1 (incl tax)'!N259)*100</f>
        <v>54.204886412344621</v>
      </c>
      <c r="O260" s="59">
        <f>('5.2.1 (tax amount)'!O260/'5.2.1 (incl tax)'!O259)*100</f>
        <v>54.230604372053151</v>
      </c>
      <c r="P260" s="59">
        <f>('5.2.1 (tax amount)'!P260/'5.2.1 (incl tax)'!P259)*100</f>
        <v>48.562331146275568</v>
      </c>
      <c r="Q260" s="59">
        <f>('5.2.1 (tax amount)'!Q260/'5.2.1 (incl tax)'!Q259)*100</f>
        <v>49.009175726732977</v>
      </c>
      <c r="R260" s="59">
        <f>('5.2.1 (tax amount)'!R260/'5.2.1 (incl tax)'!R259)*100</f>
        <v>61.146419958851538</v>
      </c>
      <c r="S260" s="59">
        <f>('5.2.1 (tax amount)'!S260/'5.2.1 (incl tax)'!S259)*100</f>
        <v>46.307595203029663</v>
      </c>
      <c r="T260" s="59">
        <f>('5.2.1 (tax amount)'!T260/'5.2.1 (incl tax)'!T259)*100</f>
        <v>50.96637543023563</v>
      </c>
      <c r="U260" s="59">
        <f>('5.2.1 (tax amount)'!U260/'5.2.1 (incl tax)'!U259)*100</f>
        <v>48.625477588295588</v>
      </c>
      <c r="V260" s="59">
        <f>('5.2.1 (tax amount)'!V260/'5.2.1 (incl tax)'!V259)*100</f>
        <v>51.881974654813689</v>
      </c>
      <c r="W260" s="59">
        <f>('5.2.1 (tax amount)'!W260/'5.2.1 (incl tax)'!W259)*100</f>
        <v>53.185763888888893</v>
      </c>
      <c r="X260" s="59">
        <f>('5.2.1 (tax amount)'!X260/'5.2.1 (incl tax)'!X259)*100</f>
        <v>49.14579693263444</v>
      </c>
      <c r="Y260" s="59">
        <f>('5.2.1 (tax amount)'!Y260/'5.2.1 (incl tax)'!Y259)*100</f>
        <v>49.562567580851272</v>
      </c>
      <c r="Z260" s="59">
        <f>('5.2.1 (tax amount)'!Z260/'5.2.1 (incl tax)'!Z259)*100</f>
        <v>47.742200328407222</v>
      </c>
      <c r="AA260" s="59">
        <f>('5.2.1 (tax amount)'!AA260/'5.2.1 (incl tax)'!AA259)*100</f>
        <v>52.160776414576084</v>
      </c>
      <c r="AB260" s="59">
        <f>('5.2.1 (tax amount)'!AB260/'5.2.1 (incl tax)'!AB259)*100</f>
        <v>48.206527230473881</v>
      </c>
      <c r="AC260" s="59">
        <f>('5.2.1 (tax amount)'!AC260/'5.2.1 (incl tax)'!AC259)*100</f>
        <v>49.248600333955409</v>
      </c>
      <c r="AD260" s="59">
        <f>('5.2.1 (tax amount)'!AD260/'5.2.1 (incl tax)'!AD259)*100</f>
        <v>48.678996036988117</v>
      </c>
      <c r="AE260" s="59">
        <f>('5.2.1 (tax amount)'!AE260/'5.2.1 (incl tax)'!AE259)*100</f>
        <v>55.549306336707915</v>
      </c>
      <c r="AF260" s="19">
        <f t="shared" si="7"/>
        <v>15</v>
      </c>
      <c r="AG260" s="19">
        <f t="shared" si="10"/>
        <v>28</v>
      </c>
    </row>
    <row r="261" spans="1:33" ht="13" x14ac:dyDescent="0.3">
      <c r="A261" s="62">
        <v>2019</v>
      </c>
      <c r="B261" s="60">
        <f t="shared" si="8"/>
        <v>43800</v>
      </c>
      <c r="C261" s="61" t="s">
        <v>46</v>
      </c>
      <c r="D261" s="59">
        <f>('5.2.1 (tax amount)'!D261/'5.2.1 (incl tax)'!D260)*100</f>
        <v>50.824917508249179</v>
      </c>
      <c r="E261" s="59">
        <f>('5.2.1 (tax amount)'!E261/'5.2.1 (incl tax)'!E260)*100</f>
        <v>58.518335800032887</v>
      </c>
      <c r="F261" s="59">
        <f>('5.2.1 (tax amount)'!F261/'5.2.1 (incl tax)'!F260)*100</f>
        <v>50.673226307612637</v>
      </c>
      <c r="G261" s="59">
        <f>('5.2.1 (tax amount)'!G261/'5.2.1 (incl tax)'!G260)*100</f>
        <v>51.469233989116795</v>
      </c>
      <c r="H261" s="59">
        <f>('5.2.1 (tax amount)'!H261/'5.2.1 (incl tax)'!H260)*100</f>
        <v>58.486993743826154</v>
      </c>
      <c r="I261" s="59">
        <f>('5.2.1 (tax amount)'!I261/'5.2.1 (incl tax)'!I260)*100</f>
        <v>53.479923518164441</v>
      </c>
      <c r="J261" s="59">
        <f>('5.2.1 (tax amount)'!J261/'5.2.1 (incl tax)'!J260)*100</f>
        <v>49.843966712898755</v>
      </c>
      <c r="K261" s="59">
        <f>('5.2.1 (tax amount)'!K261/'5.2.1 (incl tax)'!K260)*100</f>
        <v>57.357573575735756</v>
      </c>
      <c r="L261" s="59">
        <f>('5.2.1 (tax amount)'!L261/'5.2.1 (incl tax)'!L260)*100</f>
        <v>59.904049438933157</v>
      </c>
      <c r="M261" s="59">
        <f>('5.2.1 (tax amount)'!M261/'5.2.1 (incl tax)'!M260)*100</f>
        <v>46.476745440811477</v>
      </c>
      <c r="N261" s="59">
        <f>('5.2.1 (tax amount)'!N261/'5.2.1 (incl tax)'!N260)*100</f>
        <v>53.754872239064532</v>
      </c>
      <c r="O261" s="59">
        <f>('5.2.1 (tax amount)'!O261/'5.2.1 (incl tax)'!O260)*100</f>
        <v>54.176882661996494</v>
      </c>
      <c r="P261" s="59">
        <f>('5.2.1 (tax amount)'!P261/'5.2.1 (incl tax)'!P260)*100</f>
        <v>48.394698085419726</v>
      </c>
      <c r="Q261" s="59">
        <f>('5.2.1 (tax amount)'!Q261/'5.2.1 (incl tax)'!Q260)*100</f>
        <v>49.227064398353136</v>
      </c>
      <c r="R261" s="59">
        <f>('5.2.1 (tax amount)'!R261/'5.2.1 (incl tax)'!R260)*100</f>
        <v>61.446341651858148</v>
      </c>
      <c r="S261" s="59">
        <f>('5.2.1 (tax amount)'!S261/'5.2.1 (incl tax)'!S260)*100</f>
        <v>46.386192017259972</v>
      </c>
      <c r="T261" s="59">
        <f>('5.2.1 (tax amount)'!T261/'5.2.1 (incl tax)'!T260)*100</f>
        <v>50.905323844698678</v>
      </c>
      <c r="U261" s="59">
        <f>('5.2.1 (tax amount)'!U261/'5.2.1 (incl tax)'!U260)*100</f>
        <v>48.690999426715074</v>
      </c>
      <c r="V261" s="59">
        <f>('5.2.1 (tax amount)'!V261/'5.2.1 (incl tax)'!V260)*100</f>
        <v>52.000773245698817</v>
      </c>
      <c r="W261" s="59">
        <f>('5.2.1 (tax amount)'!W261/'5.2.1 (incl tax)'!W260)*100</f>
        <v>52.056798623063685</v>
      </c>
      <c r="X261" s="59">
        <f>('5.2.1 (tax amount)'!X261/'5.2.1 (incl tax)'!X260)*100</f>
        <v>49.062105160851402</v>
      </c>
      <c r="Y261" s="59">
        <f>('5.2.1 (tax amount)'!Y261/'5.2.1 (incl tax)'!Y260)*100</f>
        <v>49.219138565602307</v>
      </c>
      <c r="Z261" s="59">
        <f>('5.2.1 (tax amount)'!Z261/'5.2.1 (incl tax)'!Z260)*100</f>
        <v>47.694403688954104</v>
      </c>
      <c r="AA261" s="59">
        <f>('5.2.1 (tax amount)'!AA261/'5.2.1 (incl tax)'!AA260)*100</f>
        <v>52.158846117823352</v>
      </c>
      <c r="AB261" s="59">
        <f>('5.2.1 (tax amount)'!AB261/'5.2.1 (incl tax)'!AB260)*100</f>
        <v>47.651209677419352</v>
      </c>
      <c r="AC261" s="59">
        <f>('5.2.1 (tax amount)'!AC261/'5.2.1 (incl tax)'!AC260)*100</f>
        <v>49.603658536585364</v>
      </c>
      <c r="AD261" s="59">
        <f>('5.2.1 (tax amount)'!AD261/'5.2.1 (incl tax)'!AD260)*100</f>
        <v>48.944244429308164</v>
      </c>
      <c r="AE261" s="59">
        <f>('5.2.1 (tax amount)'!AE261/'5.2.1 (incl tax)'!AE260)*100</f>
        <v>55.670995670995673</v>
      </c>
      <c r="AF261" s="19">
        <f t="shared" si="7"/>
        <v>15</v>
      </c>
      <c r="AG261" s="19">
        <f t="shared" si="10"/>
        <v>28</v>
      </c>
    </row>
    <row r="262" spans="1:33" ht="13" x14ac:dyDescent="0.3">
      <c r="A262" s="62">
        <v>2020</v>
      </c>
      <c r="B262" s="60">
        <f t="shared" si="8"/>
        <v>43831</v>
      </c>
      <c r="C262" s="61" t="s">
        <v>27</v>
      </c>
      <c r="D262" s="59">
        <f>('5.2.1 (tax amount)'!D262/'5.2.1 (incl tax)'!D261)*100</f>
        <v>50.214879190144202</v>
      </c>
      <c r="E262" s="59">
        <f>('5.2.1 (tax amount)'!E262/'5.2.1 (incl tax)'!E261)*100</f>
        <v>57.623406086208242</v>
      </c>
      <c r="F262" s="59">
        <f>('5.2.1 (tax amount)'!F262/'5.2.1 (incl tax)'!F261)*100</f>
        <v>49.551497677398686</v>
      </c>
      <c r="G262" s="59">
        <f>('5.2.1 (tax amount)'!G262/'5.2.1 (incl tax)'!G261)*100</f>
        <v>50.260869565217391</v>
      </c>
      <c r="H262" s="59">
        <f>('5.2.1 (tax amount)'!H262/'5.2.1 (incl tax)'!H261)*100</f>
        <v>57.520531873289002</v>
      </c>
      <c r="I262" s="59">
        <f>('5.2.1 (tax amount)'!I262/'5.2.1 (incl tax)'!I261)*100</f>
        <v>51.930106088972096</v>
      </c>
      <c r="J262" s="59">
        <f>('5.2.1 (tax amount)'!J262/'5.2.1 (incl tax)'!J261)*100</f>
        <v>49.463171036204741</v>
      </c>
      <c r="K262" s="59">
        <f>('5.2.1 (tax amount)'!K262/'5.2.1 (incl tax)'!K261)*100</f>
        <v>56.420333190944035</v>
      </c>
      <c r="L262" s="59">
        <f>('5.2.1 (tax amount)'!L262/'5.2.1 (incl tax)'!L261)*100</f>
        <v>59.373779964082139</v>
      </c>
      <c r="M262" s="59">
        <f>('5.2.1 (tax amount)'!M262/'5.2.1 (incl tax)'!M261)*100</f>
        <v>44.062863795110594</v>
      </c>
      <c r="N262" s="59">
        <f>('5.2.1 (tax amount)'!N262/'5.2.1 (incl tax)'!N261)*100</f>
        <v>52.961700746510878</v>
      </c>
      <c r="O262" s="59">
        <f>('5.2.1 (tax amount)'!O262/'5.2.1 (incl tax)'!O261)*100</f>
        <v>52.425297594946962</v>
      </c>
      <c r="P262" s="59">
        <f>('5.2.1 (tax amount)'!P262/'5.2.1 (incl tax)'!P261)*100</f>
        <v>47.582294960014885</v>
      </c>
      <c r="Q262" s="59">
        <f>('5.2.1 (tax amount)'!Q262/'5.2.1 (incl tax)'!Q261)*100</f>
        <v>48.049085164229552</v>
      </c>
      <c r="R262" s="59">
        <f>('5.2.1 (tax amount)'!R262/'5.2.1 (incl tax)'!R261)*100</f>
        <v>60.358215131107769</v>
      </c>
      <c r="S262" s="59">
        <f>('5.2.1 (tax amount)'!S262/'5.2.1 (incl tax)'!S261)*100</f>
        <v>46.139438085327782</v>
      </c>
      <c r="T262" s="59">
        <f>('5.2.1 (tax amount)'!T262/'5.2.1 (incl tax)'!T261)*100</f>
        <v>50.128205128205124</v>
      </c>
      <c r="U262" s="59">
        <f>('5.2.1 (tax amount)'!U262/'5.2.1 (incl tax)'!U261)*100</f>
        <v>48.119408435274792</v>
      </c>
      <c r="V262" s="59">
        <f>('5.2.1 (tax amount)'!V262/'5.2.1 (incl tax)'!V261)*100</f>
        <v>51.519045433685172</v>
      </c>
      <c r="W262" s="59">
        <f>('5.2.1 (tax amount)'!W262/'5.2.1 (incl tax)'!W261)*100</f>
        <v>51.733289102670419</v>
      </c>
      <c r="X262" s="59">
        <f>('5.2.1 (tax amount)'!X262/'5.2.1 (incl tax)'!X261)*100</f>
        <v>48.099388095679586</v>
      </c>
      <c r="Y262" s="59">
        <f>('5.2.1 (tax amount)'!Y262/'5.2.1 (incl tax)'!Y261)*100</f>
        <v>50.913934049784146</v>
      </c>
      <c r="Z262" s="59">
        <f>('5.2.1 (tax amount)'!Z262/'5.2.1 (incl tax)'!Z261)*100</f>
        <v>48.906914630527254</v>
      </c>
      <c r="AA262" s="59">
        <f>('5.2.1 (tax amount)'!AA262/'5.2.1 (incl tax)'!AA261)*100</f>
        <v>52.154504873827094</v>
      </c>
      <c r="AB262" s="59">
        <f>('5.2.1 (tax amount)'!AB262/'5.2.1 (incl tax)'!AB261)*100</f>
        <v>47.055471124620055</v>
      </c>
      <c r="AC262" s="59">
        <f>('5.2.1 (tax amount)'!AC262/'5.2.1 (incl tax)'!AC261)*100</f>
        <v>45.842719639565836</v>
      </c>
      <c r="AD262" s="59">
        <f>('5.2.1 (tax amount)'!AD262/'5.2.1 (incl tax)'!AD261)*100</f>
        <v>48.430660333426474</v>
      </c>
      <c r="AE262" s="59">
        <f>('5.2.1 (tax amount)'!AE262/'5.2.1 (incl tax)'!AE261)*100</f>
        <v>54.352537475167061</v>
      </c>
      <c r="AF262" s="19">
        <f t="shared" si="7"/>
        <v>15</v>
      </c>
      <c r="AG262" s="19">
        <f t="shared" si="10"/>
        <v>28</v>
      </c>
    </row>
    <row r="263" spans="1:33" ht="13" x14ac:dyDescent="0.3">
      <c r="A263" s="62">
        <v>2020</v>
      </c>
      <c r="B263" s="60">
        <f t="shared" si="8"/>
        <v>43862</v>
      </c>
      <c r="C263" s="61" t="s">
        <v>15</v>
      </c>
      <c r="D263" s="59">
        <f>('5.2.1 (tax amount)'!D263/'5.2.1 (incl tax)'!D262)*100</f>
        <v>51.97875442616121</v>
      </c>
      <c r="E263" s="59">
        <f>('5.2.1 (tax amount)'!E263/'5.2.1 (incl tax)'!E262)*100</f>
        <v>60.304287690179805</v>
      </c>
      <c r="F263" s="59">
        <f>('5.2.1 (tax amount)'!F263/'5.2.1 (incl tax)'!F262)*100</f>
        <v>51.58230653310877</v>
      </c>
      <c r="G263" s="59">
        <f>('5.2.1 (tax amount)'!G263/'5.2.1 (incl tax)'!G262)*100</f>
        <v>52.049571020019073</v>
      </c>
      <c r="H263" s="59">
        <f>('5.2.1 (tax amount)'!H263/'5.2.1 (incl tax)'!H262)*100</f>
        <v>60.174318260269231</v>
      </c>
      <c r="I263" s="59">
        <f>('5.2.1 (tax amount)'!I263/'5.2.1 (incl tax)'!I262)*100</f>
        <v>53.897116134060795</v>
      </c>
      <c r="J263" s="59">
        <f>('5.2.1 (tax amount)'!J263/'5.2.1 (incl tax)'!J262)*100</f>
        <v>50.660674157303362</v>
      </c>
      <c r="K263" s="59">
        <f>('5.2.1 (tax amount)'!K263/'5.2.1 (incl tax)'!K262)*100</f>
        <v>56.842387899400336</v>
      </c>
      <c r="L263" s="59">
        <f>('5.2.1 (tax amount)'!L263/'5.2.1 (incl tax)'!L262)*100</f>
        <v>60.866649903612434</v>
      </c>
      <c r="M263" s="59">
        <f>('5.2.1 (tax amount)'!M263/'5.2.1 (incl tax)'!M262)*100</f>
        <v>46.370530877573131</v>
      </c>
      <c r="N263" s="59">
        <f>('5.2.1 (tax amount)'!N263/'5.2.1 (incl tax)'!N262)*100</f>
        <v>55.030691219642378</v>
      </c>
      <c r="O263" s="59">
        <f>('5.2.1 (tax amount)'!O263/'5.2.1 (incl tax)'!O262)*100</f>
        <v>56.111111111111114</v>
      </c>
      <c r="P263" s="59">
        <f>('5.2.1 (tax amount)'!P263/'5.2.1 (incl tax)'!P262)*100</f>
        <v>48.933172302737518</v>
      </c>
      <c r="Q263" s="59">
        <f>('5.2.1 (tax amount)'!Q263/'5.2.1 (incl tax)'!Q262)*100</f>
        <v>49.465539246968724</v>
      </c>
      <c r="R263" s="59">
        <f>('5.2.1 (tax amount)'!R263/'5.2.1 (incl tax)'!R262)*100</f>
        <v>62.014847534368535</v>
      </c>
      <c r="S263" s="59">
        <f>('5.2.1 (tax amount)'!S263/'5.2.1 (incl tax)'!S262)*100</f>
        <v>46.571147325823034</v>
      </c>
      <c r="T263" s="59">
        <f>('5.2.1 (tax amount)'!T263/'5.2.1 (incl tax)'!T262)*100</f>
        <v>52.612906318918405</v>
      </c>
      <c r="U263" s="59">
        <f>('5.2.1 (tax amount)'!U263/'5.2.1 (incl tax)'!U262)*100</f>
        <v>48.700173310225303</v>
      </c>
      <c r="V263" s="59">
        <f>('5.2.1 (tax amount)'!V263/'5.2.1 (incl tax)'!V262)*100</f>
        <v>52.360432825816339</v>
      </c>
      <c r="W263" s="59">
        <f>('5.2.1 (tax amount)'!W263/'5.2.1 (incl tax)'!W262)*100</f>
        <v>52.521525215252154</v>
      </c>
      <c r="X263" s="59">
        <f>('5.2.1 (tax amount)'!X263/'5.2.1 (incl tax)'!X262)*100</f>
        <v>50.259713276542698</v>
      </c>
      <c r="Y263" s="59">
        <f>('5.2.1 (tax amount)'!Y263/'5.2.1 (incl tax)'!Y262)*100</f>
        <v>53.949143746756612</v>
      </c>
      <c r="Z263" s="59">
        <f>('5.2.1 (tax amount)'!Z263/'5.2.1 (incl tax)'!Z262)*100</f>
        <v>50.202688286750586</v>
      </c>
      <c r="AA263" s="59">
        <f>('5.2.1 (tax amount)'!AA263/'5.2.1 (incl tax)'!AA262)*100</f>
        <v>52.156677678150075</v>
      </c>
      <c r="AB263" s="59">
        <f>('5.2.1 (tax amount)'!AB263/'5.2.1 (incl tax)'!AB262)*100</f>
        <v>47.634930260764094</v>
      </c>
      <c r="AC263" s="59">
        <f>('5.2.1 (tax amount)'!AC263/'5.2.1 (incl tax)'!AC262)*100</f>
        <v>47.261415398289081</v>
      </c>
      <c r="AD263" s="59">
        <f>('5.2.1 (tax amount)'!AD263/'5.2.1 (incl tax)'!AD262)*100</f>
        <v>50.249974492398742</v>
      </c>
      <c r="AE263" s="59">
        <f>('5.2.1 (tax amount)'!AE263/'5.2.1 (incl tax)'!AE262)*100</f>
        <v>56.673633920573309</v>
      </c>
      <c r="AF263" s="19">
        <f t="shared" si="7"/>
        <v>15</v>
      </c>
      <c r="AG263" s="19">
        <f t="shared" si="10"/>
        <v>28</v>
      </c>
    </row>
    <row r="264" spans="1:33" ht="13" x14ac:dyDescent="0.3">
      <c r="A264" s="62">
        <v>2020</v>
      </c>
      <c r="B264" s="60">
        <f t="shared" si="8"/>
        <v>43891</v>
      </c>
      <c r="C264" s="61" t="s">
        <v>17</v>
      </c>
      <c r="D264" s="59">
        <f>('5.2.1 (tax amount)'!D264/'5.2.1 (incl tax)'!D263)*100</f>
        <v>55.567161061207436</v>
      </c>
      <c r="E264" s="59">
        <f>('5.2.1 (tax amount)'!E264/'5.2.1 (incl tax)'!E263)*100</f>
        <v>65.267410204619296</v>
      </c>
      <c r="F264" s="59">
        <f>('5.2.1 (tax amount)'!F264/'5.2.1 (incl tax)'!F263)*100</f>
        <v>54.569559837369631</v>
      </c>
      <c r="G264" s="59">
        <f>('5.2.1 (tax amount)'!G264/'5.2.1 (incl tax)'!G263)*100</f>
        <v>54.714566089256763</v>
      </c>
      <c r="H264" s="59">
        <f>('5.2.1 (tax amount)'!H264/'5.2.1 (incl tax)'!H263)*100</f>
        <v>63.474218089602708</v>
      </c>
      <c r="I264" s="59">
        <f>('5.2.1 (tax amount)'!I264/'5.2.1 (incl tax)'!I263)*100</f>
        <v>57.271147161066047</v>
      </c>
      <c r="J264" s="59">
        <f>('5.2.1 (tax amount)'!J264/'5.2.1 (incl tax)'!J263)*100</f>
        <v>52.5663407821229</v>
      </c>
      <c r="K264" s="59">
        <f>('5.2.1 (tax amount)'!K264/'5.2.1 (incl tax)'!K263)*100</f>
        <v>57.433606353933975</v>
      </c>
      <c r="L264" s="59">
        <f>('5.2.1 (tax amount)'!L264/'5.2.1 (incl tax)'!L263)*100</f>
        <v>62.483173647953116</v>
      </c>
      <c r="M264" s="59">
        <f>('5.2.1 (tax amount)'!M264/'5.2.1 (incl tax)'!M263)*100</f>
        <v>50.422597864768683</v>
      </c>
      <c r="N264" s="59">
        <f>('5.2.1 (tax amount)'!N264/'5.2.1 (incl tax)'!N263)*100</f>
        <v>58.479221927497782</v>
      </c>
      <c r="O264" s="59">
        <f>('5.2.1 (tax amount)'!O264/'5.2.1 (incl tax)'!O263)*100</f>
        <v>58.902691511387161</v>
      </c>
      <c r="P264" s="59">
        <f>('5.2.1 (tax amount)'!P264/'5.2.1 (incl tax)'!P263)*100</f>
        <v>50.965476887068462</v>
      </c>
      <c r="Q264" s="59">
        <f>('5.2.1 (tax amount)'!Q264/'5.2.1 (incl tax)'!Q263)*100</f>
        <v>50.825471698113212</v>
      </c>
      <c r="R264" s="59">
        <f>('5.2.1 (tax amount)'!R264/'5.2.1 (incl tax)'!R263)*100</f>
        <v>63.367293190828633</v>
      </c>
      <c r="S264" s="59">
        <f>('5.2.1 (tax amount)'!S264/'5.2.1 (incl tax)'!S263)*100</f>
        <v>47.874441326265462</v>
      </c>
      <c r="T264" s="59">
        <f>('5.2.1 (tax amount)'!T264/'5.2.1 (incl tax)'!T263)*100</f>
        <v>53.902281333702781</v>
      </c>
      <c r="U264" s="59">
        <f>('5.2.1 (tax amount)'!U264/'5.2.1 (incl tax)'!U263)*100</f>
        <v>49.977229255852087</v>
      </c>
      <c r="V264" s="59">
        <f>('5.2.1 (tax amount)'!V264/'5.2.1 (incl tax)'!V263)*100</f>
        <v>54.037945763385324</v>
      </c>
      <c r="W264" s="59">
        <f>('5.2.1 (tax amount)'!W264/'5.2.1 (incl tax)'!W263)*100</f>
        <v>55.211558307533537</v>
      </c>
      <c r="X264" s="59">
        <f>('5.2.1 (tax amount)'!X264/'5.2.1 (incl tax)'!X263)*100</f>
        <v>52.573955153174026</v>
      </c>
      <c r="Y264" s="59">
        <f>('5.2.1 (tax amount)'!Y264/'5.2.1 (incl tax)'!Y263)*100</f>
        <v>55.534746180384431</v>
      </c>
      <c r="Z264" s="59">
        <f>('5.2.1 (tax amount)'!Z264/'5.2.1 (incl tax)'!Z263)*100</f>
        <v>52.599770761696362</v>
      </c>
      <c r="AA264" s="59">
        <f>('5.2.1 (tax amount)'!AA264/'5.2.1 (incl tax)'!AA263)*100</f>
        <v>52.165320501804437</v>
      </c>
      <c r="AB264" s="59">
        <f>('5.2.1 (tax amount)'!AB264/'5.2.1 (incl tax)'!AB263)*100</f>
        <v>49.964025079658761</v>
      </c>
      <c r="AC264" s="59">
        <f>('5.2.1 (tax amount)'!AC264/'5.2.1 (incl tax)'!AC263)*100</f>
        <v>49.058033780857521</v>
      </c>
      <c r="AD264" s="59">
        <f>('5.2.1 (tax amount)'!AD264/'5.2.1 (incl tax)'!AD263)*100</f>
        <v>51.797512631169838</v>
      </c>
      <c r="AE264" s="59">
        <f>('5.2.1 (tax amount)'!AE264/'5.2.1 (incl tax)'!AE263)*100</f>
        <v>58.030018761726076</v>
      </c>
      <c r="AF264" s="19">
        <f t="shared" si="7"/>
        <v>13</v>
      </c>
      <c r="AG264" s="19">
        <f t="shared" si="10"/>
        <v>26</v>
      </c>
    </row>
    <row r="265" spans="1:33" ht="13" x14ac:dyDescent="0.3">
      <c r="A265" s="62">
        <v>2020</v>
      </c>
      <c r="B265" s="60">
        <f t="shared" si="8"/>
        <v>43922</v>
      </c>
      <c r="C265" s="61" t="s">
        <v>27</v>
      </c>
      <c r="D265" s="59">
        <f>('5.2.1 (tax amount)'!D265/'5.2.1 (incl tax)'!D264)*100</f>
        <v>55.313205114429998</v>
      </c>
      <c r="E265" s="59">
        <f>('5.2.1 (tax amount)'!E265/'5.2.1 (incl tax)'!E264)*100</f>
        <v>66.993217784476272</v>
      </c>
      <c r="F265" s="59">
        <f>('5.2.1 (tax amount)'!F265/'5.2.1 (incl tax)'!F264)*100</f>
        <v>56.954354413058347</v>
      </c>
      <c r="G265" s="59">
        <f>('5.2.1 (tax amount)'!G265/'5.2.1 (incl tax)'!G264)*100</f>
        <v>56.412630799148069</v>
      </c>
      <c r="H265" s="59">
        <f>('5.2.1 (tax amount)'!H265/'5.2.1 (incl tax)'!H264)*100</f>
        <v>66.148579887131092</v>
      </c>
      <c r="I265" s="59">
        <f>('5.2.1 (tax amount)'!I265/'5.2.1 (incl tax)'!I264)*100</f>
        <v>58.385539693950903</v>
      </c>
      <c r="J265" s="59">
        <f>('5.2.1 (tax amount)'!J265/'5.2.1 (incl tax)'!J264)*100</f>
        <v>55.047211135987538</v>
      </c>
      <c r="K265" s="59">
        <f>('5.2.1 (tax amount)'!K265/'5.2.1 (incl tax)'!K264)*100</f>
        <v>62.62753862598386</v>
      </c>
      <c r="L265" s="59">
        <f>('5.2.1 (tax amount)'!L265/'5.2.1 (incl tax)'!L264)*100</f>
        <v>64.519725557461399</v>
      </c>
      <c r="M265" s="59">
        <f>('5.2.1 (tax amount)'!M265/'5.2.1 (incl tax)'!M264)*100</f>
        <v>53.888888888888886</v>
      </c>
      <c r="N265" s="59">
        <f>('5.2.1 (tax amount)'!N265/'5.2.1 (incl tax)'!N264)*100</f>
        <v>58.650487221915796</v>
      </c>
      <c r="O265" s="59">
        <f>('5.2.1 (tax amount)'!O265/'5.2.1 (incl tax)'!O264)*100</f>
        <v>60.411453989435635</v>
      </c>
      <c r="P265" s="59">
        <f>('5.2.1 (tax amount)'!P265/'5.2.1 (incl tax)'!P264)*100</f>
        <v>53.874012291483766</v>
      </c>
      <c r="Q265" s="59">
        <f>('5.2.1 (tax amount)'!Q265/'5.2.1 (incl tax)'!Q264)*100</f>
        <v>53.168019767031417</v>
      </c>
      <c r="R265" s="59">
        <f>('5.2.1 (tax amount)'!R265/'5.2.1 (incl tax)'!R264)*100</f>
        <v>66.704042298100347</v>
      </c>
      <c r="S265" s="59">
        <f>('5.2.1 (tax amount)'!S265/'5.2.1 (incl tax)'!S264)*100</f>
        <v>52.973582070865156</v>
      </c>
      <c r="T265" s="59">
        <f>('5.2.1 (tax amount)'!T265/'5.2.1 (incl tax)'!T264)*100</f>
        <v>56.609852421533979</v>
      </c>
      <c r="U265" s="59">
        <f>('5.2.1 (tax amount)'!U265/'5.2.1 (incl tax)'!U264)*100</f>
        <v>52.776643527970599</v>
      </c>
      <c r="V265" s="59">
        <f>('5.2.1 (tax amount)'!V265/'5.2.1 (incl tax)'!V264)*100</f>
        <v>57.45538284398387</v>
      </c>
      <c r="W265" s="59">
        <f>('5.2.1 (tax amount)'!W265/'5.2.1 (incl tax)'!W264)*100</f>
        <v>56.485740570377189</v>
      </c>
      <c r="X265" s="59">
        <f>('5.2.1 (tax amount)'!X265/'5.2.1 (incl tax)'!X264)*100</f>
        <v>54.977010065863055</v>
      </c>
      <c r="Y265" s="59">
        <f>('5.2.1 (tax amount)'!Y265/'5.2.1 (incl tax)'!Y264)*100</f>
        <v>62.583141855121539</v>
      </c>
      <c r="Z265" s="59">
        <f>('5.2.1 (tax amount)'!Z265/'5.2.1 (incl tax)'!Z264)*100</f>
        <v>55.794799388163305</v>
      </c>
      <c r="AA265" s="59">
        <f>('5.2.1 (tax amount)'!AA265/'5.2.1 (incl tax)'!AA264)*100</f>
        <v>52.162306460224237</v>
      </c>
      <c r="AB265" s="59">
        <f>('5.2.1 (tax amount)'!AB265/'5.2.1 (incl tax)'!AB264)*100</f>
        <v>53.259412696478613</v>
      </c>
      <c r="AC265" s="59">
        <f>('5.2.1 (tax amount)'!AC265/'5.2.1 (incl tax)'!AC264)*100</f>
        <v>50.676072898295111</v>
      </c>
      <c r="AD265" s="59">
        <f>('5.2.1 (tax amount)'!AD265/'5.2.1 (incl tax)'!AD264)*100</f>
        <v>53.837147418839812</v>
      </c>
      <c r="AE265" s="59">
        <f>('5.2.1 (tax amount)'!AE265/'5.2.1 (incl tax)'!AE264)*100</f>
        <v>64.38865120468364</v>
      </c>
      <c r="AF265" s="19">
        <f t="shared" si="7"/>
        <v>14</v>
      </c>
      <c r="AG265" s="19">
        <f t="shared" si="10"/>
        <v>27</v>
      </c>
    </row>
    <row r="266" spans="1:33" ht="13" x14ac:dyDescent="0.3">
      <c r="A266" s="62">
        <v>2020</v>
      </c>
      <c r="B266" s="60">
        <f t="shared" si="8"/>
        <v>43952</v>
      </c>
      <c r="C266" s="61" t="s">
        <v>28</v>
      </c>
      <c r="D266" s="59">
        <f>('5.2.1 (tax amount)'!D266/'5.2.1 (incl tax)'!D265)*100</f>
        <v>58.550292464732188</v>
      </c>
      <c r="E266" s="59">
        <f>('5.2.1 (tax amount)'!E266/'5.2.1 (incl tax)'!E265)*100</f>
        <v>68.584833397165838</v>
      </c>
      <c r="F266" s="59">
        <f>('5.2.1 (tax amount)'!F266/'5.2.1 (incl tax)'!F265)*100</f>
        <v>59.208647766673458</v>
      </c>
      <c r="G266" s="59">
        <f>('5.2.1 (tax amount)'!G266/'5.2.1 (incl tax)'!G265)*100</f>
        <v>58.685764056905064</v>
      </c>
      <c r="H266" s="59">
        <f>('5.2.1 (tax amount)'!H266/'5.2.1 (incl tax)'!H265)*100</f>
        <v>69.269521410579344</v>
      </c>
      <c r="I266" s="59">
        <f>('5.2.1 (tax amount)'!I266/'5.2.1 (incl tax)'!I265)*100</f>
        <v>60.895650310692098</v>
      </c>
      <c r="J266" s="59">
        <f>('5.2.1 (tax amount)'!J266/'5.2.1 (incl tax)'!J265)*100</f>
        <v>57.569843878389484</v>
      </c>
      <c r="K266" s="59">
        <f>('5.2.1 (tax amount)'!K266/'5.2.1 (incl tax)'!K265)*100</f>
        <v>63.96174324590811</v>
      </c>
      <c r="L266" s="59">
        <f>('5.2.1 (tax amount)'!L266/'5.2.1 (incl tax)'!L265)*100</f>
        <v>67.529898390432521</v>
      </c>
      <c r="M266" s="59">
        <f>('5.2.1 (tax amount)'!M266/'5.2.1 (incl tax)'!M265)*100</f>
        <v>55.718932986337009</v>
      </c>
      <c r="N266" s="59">
        <f>('5.2.1 (tax amount)'!N266/'5.2.1 (incl tax)'!N265)*100</f>
        <v>60.312676586927857</v>
      </c>
      <c r="O266" s="59">
        <f>('5.2.1 (tax amount)'!O266/'5.2.1 (incl tax)'!O265)*100</f>
        <v>63.702609551944853</v>
      </c>
      <c r="P266" s="59">
        <f>('5.2.1 (tax amount)'!P266/'5.2.1 (incl tax)'!P265)*100</f>
        <v>55.83010703712138</v>
      </c>
      <c r="Q266" s="59">
        <f>('5.2.1 (tax amount)'!Q266/'5.2.1 (incl tax)'!Q265)*100</f>
        <v>55.206847360912981</v>
      </c>
      <c r="R266" s="59">
        <f>('5.2.1 (tax amount)'!R266/'5.2.1 (incl tax)'!R265)*100</f>
        <v>68.585860332471285</v>
      </c>
      <c r="S266" s="59">
        <f>('5.2.1 (tax amount)'!S266/'5.2.1 (incl tax)'!S265)*100</f>
        <v>57.485444968117548</v>
      </c>
      <c r="T266" s="59">
        <f>('5.2.1 (tax amount)'!T266/'5.2.1 (incl tax)'!T265)*100</f>
        <v>58.957478955320518</v>
      </c>
      <c r="U266" s="59">
        <f>('5.2.1 (tax amount)'!U266/'5.2.1 (incl tax)'!U265)*100</f>
        <v>57.79554540262707</v>
      </c>
      <c r="V266" s="59">
        <f>('5.2.1 (tax amount)'!V266/'5.2.1 (incl tax)'!V265)*100</f>
        <v>59.872534872534878</v>
      </c>
      <c r="W266" s="59">
        <f>('5.2.1 (tax amount)'!W266/'5.2.1 (incl tax)'!W265)*100</f>
        <v>53.97682528968388</v>
      </c>
      <c r="X266" s="59">
        <f>('5.2.1 (tax amount)'!X266/'5.2.1 (incl tax)'!X265)*100</f>
        <v>55.196662693682953</v>
      </c>
      <c r="Y266" s="59">
        <f>('5.2.1 (tax amount)'!Y266/'5.2.1 (incl tax)'!Y265)*100</f>
        <v>64.744789716710343</v>
      </c>
      <c r="Z266" s="59">
        <f>('5.2.1 (tax amount)'!Z266/'5.2.1 (incl tax)'!Z265)*100</f>
        <v>59.637939826619082</v>
      </c>
      <c r="AA266" s="59">
        <f>('5.2.1 (tax amount)'!AA266/'5.2.1 (incl tax)'!AA265)*100</f>
        <v>52.164388363126534</v>
      </c>
      <c r="AB266" s="59">
        <f>('5.2.1 (tax amount)'!AB266/'5.2.1 (incl tax)'!AB265)*100</f>
        <v>55.182888241994689</v>
      </c>
      <c r="AC266" s="59">
        <f>('5.2.1 (tax amount)'!AC266/'5.2.1 (incl tax)'!AC265)*100</f>
        <v>52.78495020287717</v>
      </c>
      <c r="AD266" s="59">
        <f>('5.2.1 (tax amount)'!AD266/'5.2.1 (incl tax)'!AD265)*100</f>
        <v>56.030653043091959</v>
      </c>
      <c r="AE266" s="59">
        <f>('5.2.1 (tax amount)'!AE266/'5.2.1 (incl tax)'!AE265)*100</f>
        <v>72.587003040882976</v>
      </c>
      <c r="AF266" s="19">
        <f t="shared" ref="AF266:AF280" si="11">RANK(R266,D266:R266,1)</f>
        <v>14</v>
      </c>
      <c r="AG266" s="19">
        <f t="shared" si="10"/>
        <v>26</v>
      </c>
    </row>
    <row r="267" spans="1:33" ht="13" x14ac:dyDescent="0.3">
      <c r="A267" s="62">
        <v>2020</v>
      </c>
      <c r="B267" s="60">
        <f t="shared" ref="B267:B337" si="12">DATE(YEAR(B266),MONTH(B266)+1,1)</f>
        <v>43983</v>
      </c>
      <c r="C267" s="61" t="s">
        <v>29</v>
      </c>
      <c r="D267" s="59">
        <f>('5.2.1 (tax amount)'!D267/'5.2.1 (incl tax)'!D266)*100</f>
        <v>57.670835194283164</v>
      </c>
      <c r="E267" s="59">
        <f>('5.2.1 (tax amount)'!E267/'5.2.1 (incl tax)'!E266)*100</f>
        <v>65.822898837942532</v>
      </c>
      <c r="F267" s="59">
        <f>('5.2.1 (tax amount)'!F267/'5.2.1 (incl tax)'!F266)*100</f>
        <v>57.379110251450683</v>
      </c>
      <c r="G267" s="59">
        <f>('5.2.1 (tax amount)'!G267/'5.2.1 (incl tax)'!G266)*100</f>
        <v>58.786065811058577</v>
      </c>
      <c r="H267" s="59">
        <f>('5.2.1 (tax amount)'!H267/'5.2.1 (incl tax)'!H266)*100</f>
        <v>67.038745387453886</v>
      </c>
      <c r="I267" s="59">
        <f>('5.2.1 (tax amount)'!I267/'5.2.1 (incl tax)'!I266)*100</f>
        <v>59.162142783980329</v>
      </c>
      <c r="J267" s="59">
        <f>('5.2.1 (tax amount)'!J267/'5.2.1 (incl tax)'!J266)*100</f>
        <v>56.550218340611359</v>
      </c>
      <c r="K267" s="59">
        <f>('5.2.1 (tax amount)'!K267/'5.2.1 (incl tax)'!K266)*100</f>
        <v>63.760617006736311</v>
      </c>
      <c r="L267" s="59">
        <f>('5.2.1 (tax amount)'!L267/'5.2.1 (incl tax)'!L266)*100</f>
        <v>66.778227937290822</v>
      </c>
      <c r="M267" s="59">
        <f>('5.2.1 (tax amount)'!M267/'5.2.1 (incl tax)'!M266)*100</f>
        <v>52.460970086997975</v>
      </c>
      <c r="N267" s="59">
        <f>('5.2.1 (tax amount)'!N267/'5.2.1 (incl tax)'!N266)*100</f>
        <v>60.065176908752328</v>
      </c>
      <c r="O267" s="59">
        <f>('5.2.1 (tax amount)'!O267/'5.2.1 (incl tax)'!O266)*100</f>
        <v>61.993593367250796</v>
      </c>
      <c r="P267" s="59">
        <f>('5.2.1 (tax amount)'!P267/'5.2.1 (incl tax)'!P266)*100</f>
        <v>54.547444456605007</v>
      </c>
      <c r="Q267" s="59">
        <f>('5.2.1 (tax amount)'!Q267/'5.2.1 (incl tax)'!Q266)*100</f>
        <v>53.525614152762635</v>
      </c>
      <c r="R267" s="59">
        <f>('5.2.1 (tax amount)'!R267/'5.2.1 (incl tax)'!R266)*100</f>
        <v>68.453280723257009</v>
      </c>
      <c r="S267" s="59">
        <f>('5.2.1 (tax amount)'!S267/'5.2.1 (incl tax)'!S266)*100</f>
        <v>55.794898903132015</v>
      </c>
      <c r="T267" s="59">
        <f>('5.2.1 (tax amount)'!T267/'5.2.1 (incl tax)'!T266)*100</f>
        <v>56.427496236828901</v>
      </c>
      <c r="U267" s="59">
        <f>('5.2.1 (tax amount)'!U267/'5.2.1 (incl tax)'!U266)*100</f>
        <v>56.422371168003529</v>
      </c>
      <c r="V267" s="59">
        <f>('5.2.1 (tax amount)'!V267/'5.2.1 (incl tax)'!V266)*100</f>
        <v>59.036827195467424</v>
      </c>
      <c r="W267" s="59">
        <f>('5.2.1 (tax amount)'!W267/'5.2.1 (incl tax)'!W266)*100</f>
        <v>54.090450005611046</v>
      </c>
      <c r="X267" s="59">
        <f>('5.2.1 (tax amount)'!X267/'5.2.1 (incl tax)'!X266)*100</f>
        <v>53.066346573548671</v>
      </c>
      <c r="Y267" s="59">
        <f>('5.2.1 (tax amount)'!Y267/'5.2.1 (incl tax)'!Y266)*100</f>
        <v>59.474961394220159</v>
      </c>
      <c r="Z267" s="59">
        <f>('5.2.1 (tax amount)'!Z267/'5.2.1 (incl tax)'!Z266)*100</f>
        <v>57.889618283491373</v>
      </c>
      <c r="AA267" s="59">
        <f>('5.2.1 (tax amount)'!AA267/'5.2.1 (incl tax)'!AA266)*100</f>
        <v>54.291509173043238</v>
      </c>
      <c r="AB267" s="59">
        <f>('5.2.1 (tax amount)'!AB267/'5.2.1 (incl tax)'!AB266)*100</f>
        <v>53.865218930721113</v>
      </c>
      <c r="AC267" s="59">
        <f>('5.2.1 (tax amount)'!AC267/'5.2.1 (incl tax)'!AC266)*100</f>
        <v>52.193246004086049</v>
      </c>
      <c r="AD267" s="59">
        <f>('5.2.1 (tax amount)'!AD267/'5.2.1 (incl tax)'!AD266)*100</f>
        <v>55.996910515281904</v>
      </c>
      <c r="AE267" s="59">
        <f>('5.2.1 (tax amount)'!AE267/'5.2.1 (incl tax)'!AE266)*100</f>
        <v>65.577973470070233</v>
      </c>
      <c r="AF267" s="19">
        <f t="shared" si="11"/>
        <v>15</v>
      </c>
      <c r="AG267" s="19">
        <f t="shared" si="10"/>
        <v>28</v>
      </c>
    </row>
    <row r="268" spans="1:33" ht="13" x14ac:dyDescent="0.3">
      <c r="A268" s="62">
        <v>2020</v>
      </c>
      <c r="B268" s="60">
        <f t="shared" si="12"/>
        <v>44013</v>
      </c>
      <c r="C268" s="61" t="s">
        <v>27</v>
      </c>
      <c r="D268" s="59">
        <f>('5.2.1 (tax amount)'!D268/'5.2.1 (incl tax)'!D267)*100</f>
        <v>56.111291544873879</v>
      </c>
      <c r="E268" s="59">
        <f>('5.2.1 (tax amount)'!E268/'5.2.1 (incl tax)'!E267)*100</f>
        <v>63.143608448553735</v>
      </c>
      <c r="F268" s="59">
        <f>('5.2.1 (tax amount)'!F268/'5.2.1 (incl tax)'!F267)*100</f>
        <v>55.725190839694662</v>
      </c>
      <c r="G268" s="59">
        <f>('5.2.1 (tax amount)'!G268/'5.2.1 (incl tax)'!G267)*100</f>
        <v>57.81572527678739</v>
      </c>
      <c r="H268" s="59">
        <f>('5.2.1 (tax amount)'!H268/'5.2.1 (incl tax)'!H267)*100</f>
        <v>65.702775290957931</v>
      </c>
      <c r="I268" s="59">
        <f>('5.2.1 (tax amount)'!I268/'5.2.1 (incl tax)'!I267)*100</f>
        <v>56.9099062372605</v>
      </c>
      <c r="J268" s="59">
        <f>('5.2.1 (tax amount)'!J268/'5.2.1 (incl tax)'!J267)*100</f>
        <v>55.602618405852908</v>
      </c>
      <c r="K268" s="59">
        <f>('5.2.1 (tax amount)'!K268/'5.2.1 (incl tax)'!K267)*100</f>
        <v>63.236849697086249</v>
      </c>
      <c r="L268" s="59">
        <f>('5.2.1 (tax amount)'!L268/'5.2.1 (incl tax)'!L267)*100</f>
        <v>65.885394226626445</v>
      </c>
      <c r="M268" s="59">
        <f>('5.2.1 (tax amount)'!M268/'5.2.1 (incl tax)'!M267)*100</f>
        <v>51.123337918386056</v>
      </c>
      <c r="N268" s="59">
        <f>('5.2.1 (tax amount)'!N268/'5.2.1 (incl tax)'!N267)*100</f>
        <v>59.156976744186053</v>
      </c>
      <c r="O268" s="59">
        <f>('5.2.1 (tax amount)'!O268/'5.2.1 (incl tax)'!O267)*100</f>
        <v>60.205275952102276</v>
      </c>
      <c r="P268" s="59">
        <f>('5.2.1 (tax amount)'!P268/'5.2.1 (incl tax)'!P267)*100</f>
        <v>53.230898758156172</v>
      </c>
      <c r="Q268" s="59">
        <f>('5.2.1 (tax amount)'!Q268/'5.2.1 (incl tax)'!Q267)*100</f>
        <v>52.507186202491205</v>
      </c>
      <c r="R268" s="59">
        <f>('5.2.1 (tax amount)'!R268/'5.2.1 (incl tax)'!R267)*100</f>
        <v>66.388825762577611</v>
      </c>
      <c r="S268" s="59">
        <f>('5.2.1 (tax amount)'!S268/'5.2.1 (incl tax)'!S267)*100</f>
        <v>54.451793436784534</v>
      </c>
      <c r="T268" s="59">
        <f>('5.2.1 (tax amount)'!T268/'5.2.1 (incl tax)'!T267)*100</f>
        <v>55.01342024539877</v>
      </c>
      <c r="U268" s="59">
        <f>('5.2.1 (tax amount)'!U268/'5.2.1 (incl tax)'!U267)*100</f>
        <v>54.237463738085367</v>
      </c>
      <c r="V268" s="59">
        <f>('5.2.1 (tax amount)'!V268/'5.2.1 (incl tax)'!V267)*100</f>
        <v>57.342278974136995</v>
      </c>
      <c r="W268" s="59">
        <f>('5.2.1 (tax amount)'!W268/'5.2.1 (incl tax)'!W267)*100</f>
        <v>53.900946021146346</v>
      </c>
      <c r="X268" s="59">
        <f>('5.2.1 (tax amount)'!X268/'5.2.1 (incl tax)'!X267)*100</f>
        <v>50.603642316349493</v>
      </c>
      <c r="Y268" s="59">
        <f>('5.2.1 (tax amount)'!Y268/'5.2.1 (incl tax)'!Y267)*100</f>
        <v>58.231089299050467</v>
      </c>
      <c r="Z268" s="59">
        <f>('5.2.1 (tax amount)'!Z268/'5.2.1 (incl tax)'!Z267)*100</f>
        <v>55.540340066187376</v>
      </c>
      <c r="AA268" s="59">
        <f>('5.2.1 (tax amount)'!AA268/'5.2.1 (incl tax)'!AA267)*100</f>
        <v>54.291490534828156</v>
      </c>
      <c r="AB268" s="59">
        <f>('5.2.1 (tax amount)'!AB268/'5.2.1 (incl tax)'!AB267)*100</f>
        <v>53.619429379863234</v>
      </c>
      <c r="AC268" s="59">
        <f>('5.2.1 (tax amount)'!AC268/'5.2.1 (incl tax)'!AC267)*100</f>
        <v>51.581680830972608</v>
      </c>
      <c r="AD268" s="59">
        <f>('5.2.1 (tax amount)'!AD268/'5.2.1 (incl tax)'!AD267)*100</f>
        <v>55.012329795218186</v>
      </c>
      <c r="AE268" s="59">
        <f>('5.2.1 (tax amount)'!AE268/'5.2.1 (incl tax)'!AE267)*100</f>
        <v>61.392405063291136</v>
      </c>
      <c r="AF268" s="19">
        <f t="shared" si="11"/>
        <v>15</v>
      </c>
      <c r="AG268" s="19">
        <f t="shared" si="10"/>
        <v>28</v>
      </c>
    </row>
    <row r="269" spans="1:33" ht="13" x14ac:dyDescent="0.3">
      <c r="A269" s="62">
        <v>2020</v>
      </c>
      <c r="B269" s="60">
        <f t="shared" si="12"/>
        <v>44044</v>
      </c>
      <c r="C269" s="61" t="s">
        <v>15</v>
      </c>
      <c r="D269" s="59">
        <f>('5.2.1 (tax amount)'!D269/'5.2.1 (incl tax)'!D268)*100</f>
        <v>56.075568913696863</v>
      </c>
      <c r="E269" s="59">
        <f>('5.2.1 (tax amount)'!E269/'5.2.1 (incl tax)'!E268)*100</f>
        <v>63.48600508905853</v>
      </c>
      <c r="F269" s="59">
        <f>('5.2.1 (tax amount)'!F269/'5.2.1 (incl tax)'!F268)*100</f>
        <v>56.169701451150758</v>
      </c>
      <c r="G269" s="59">
        <f>('5.2.1 (tax amount)'!G269/'5.2.1 (incl tax)'!G268)*100</f>
        <v>55.844155844155843</v>
      </c>
      <c r="H269" s="59">
        <f>('5.2.1 (tax amount)'!H269/'5.2.1 (incl tax)'!H268)*100</f>
        <v>65.917201998572452</v>
      </c>
      <c r="I269" s="59">
        <f>('5.2.1 (tax amount)'!I269/'5.2.1 (incl tax)'!I268)*100</f>
        <v>57.228731533367302</v>
      </c>
      <c r="J269" s="59">
        <f>('5.2.1 (tax amount)'!J269/'5.2.1 (incl tax)'!J268)*100</f>
        <v>55.488850771869636</v>
      </c>
      <c r="K269" s="59">
        <f>('5.2.1 (tax amount)'!K269/'5.2.1 (incl tax)'!K268)*100</f>
        <v>62.894213467184393</v>
      </c>
      <c r="L269" s="59">
        <f>('5.2.1 (tax amount)'!L269/'5.2.1 (incl tax)'!L268)*100</f>
        <v>66.093978180568683</v>
      </c>
      <c r="M269" s="59">
        <f>('5.2.1 (tax amount)'!M269/'5.2.1 (incl tax)'!M268)*100</f>
        <v>51.131839381185294</v>
      </c>
      <c r="N269" s="59">
        <f>('5.2.1 (tax amount)'!N269/'5.2.1 (incl tax)'!N268)*100</f>
        <v>59.608200455580864</v>
      </c>
      <c r="O269" s="59">
        <f>('5.2.1 (tax amount)'!O269/'5.2.1 (incl tax)'!O268)*100</f>
        <v>60.173198821533788</v>
      </c>
      <c r="P269" s="59">
        <f>('5.2.1 (tax amount)'!P269/'5.2.1 (incl tax)'!P268)*100</f>
        <v>53.072683789123417</v>
      </c>
      <c r="Q269" s="59">
        <f>('5.2.1 (tax amount)'!Q269/'5.2.1 (incl tax)'!Q268)*100</f>
        <v>53.305385359561427</v>
      </c>
      <c r="R269" s="59">
        <f>('5.2.1 (tax amount)'!R269/'5.2.1 (incl tax)'!R268)*100</f>
        <v>65.912823996233556</v>
      </c>
      <c r="S269" s="59">
        <f>('5.2.1 (tax amount)'!S269/'5.2.1 (incl tax)'!S268)*100</f>
        <v>54.427346115035313</v>
      </c>
      <c r="T269" s="59">
        <f>('5.2.1 (tax amount)'!T269/'5.2.1 (incl tax)'!T268)*100</f>
        <v>55.04901494241934</v>
      </c>
      <c r="U269" s="59">
        <f>('5.2.1 (tax amount)'!U269/'5.2.1 (incl tax)'!U268)*100</f>
        <v>53.344044988953598</v>
      </c>
      <c r="V269" s="59">
        <f>('5.2.1 (tax amount)'!V269/'5.2.1 (incl tax)'!V268)*100</f>
        <v>57.103968170872164</v>
      </c>
      <c r="W269" s="59">
        <f>('5.2.1 (tax amount)'!W269/'5.2.1 (incl tax)'!W268)*100</f>
        <v>53.978970669618157</v>
      </c>
      <c r="X269" s="59">
        <f>('5.2.1 (tax amount)'!X269/'5.2.1 (incl tax)'!X268)*100</f>
        <v>54.201509280032631</v>
      </c>
      <c r="Y269" s="59">
        <f>('5.2.1 (tax amount)'!Y269/'5.2.1 (incl tax)'!Y268)*100</f>
        <v>58.501225882102126</v>
      </c>
      <c r="Z269" s="59">
        <f>('5.2.1 (tax amount)'!Z269/'5.2.1 (incl tax)'!Z268)*100</f>
        <v>55.445097153185721</v>
      </c>
      <c r="AA269" s="59">
        <f>('5.2.1 (tax amount)'!AA269/'5.2.1 (incl tax)'!AA268)*100</f>
        <v>54.295093926682469</v>
      </c>
      <c r="AB269" s="59">
        <f>('5.2.1 (tax amount)'!AB269/'5.2.1 (incl tax)'!AB268)*100</f>
        <v>52.305650779608534</v>
      </c>
      <c r="AC269" s="59">
        <f>('5.2.1 (tax amount)'!AC269/'5.2.1 (incl tax)'!AC268)*100</f>
        <v>51.700281425891184</v>
      </c>
      <c r="AD269" s="59">
        <f>('5.2.1 (tax amount)'!AD269/'5.2.1 (incl tax)'!AD268)*100</f>
        <v>55.011704618003833</v>
      </c>
      <c r="AE269" s="59">
        <f>('5.2.1 (tax amount)'!AE269/'5.2.1 (incl tax)'!AE268)*100</f>
        <v>60.256129597197891</v>
      </c>
      <c r="AF269" s="19">
        <f t="shared" si="11"/>
        <v>13</v>
      </c>
      <c r="AG269" s="19">
        <f t="shared" si="10"/>
        <v>26</v>
      </c>
    </row>
    <row r="270" spans="1:33" ht="13" x14ac:dyDescent="0.3">
      <c r="A270" s="62">
        <v>2020</v>
      </c>
      <c r="B270" s="60">
        <f t="shared" si="12"/>
        <v>44075</v>
      </c>
      <c r="C270" s="61" t="s">
        <v>16</v>
      </c>
      <c r="D270" s="59">
        <f>('5.2.1 (tax amount)'!D270/'5.2.1 (incl tax)'!D269)*100</f>
        <v>56.41899084522035</v>
      </c>
      <c r="E270" s="59">
        <f>('5.2.1 (tax amount)'!E270/'5.2.1 (incl tax)'!E269)*100</f>
        <v>64.583866837387959</v>
      </c>
      <c r="F270" s="59">
        <f>('5.2.1 (tax amount)'!F270/'5.2.1 (incl tax)'!F269)*100</f>
        <v>57.870722433460074</v>
      </c>
      <c r="G270" s="59">
        <f>('5.2.1 (tax amount)'!G270/'5.2.1 (incl tax)'!G269)*100</f>
        <v>61.054677148661774</v>
      </c>
      <c r="H270" s="59">
        <f>('5.2.1 (tax amount)'!H270/'5.2.1 (incl tax)'!H269)*100</f>
        <v>67.031390134529161</v>
      </c>
      <c r="I270" s="59">
        <f>('5.2.1 (tax amount)'!I270/'5.2.1 (incl tax)'!I269)*100</f>
        <v>58.639230689690827</v>
      </c>
      <c r="J270" s="59">
        <f>('5.2.1 (tax amount)'!J270/'5.2.1 (incl tax)'!J269)*100</f>
        <v>55.873708163458801</v>
      </c>
      <c r="K270" s="59">
        <f>('5.2.1 (tax amount)'!K270/'5.2.1 (incl tax)'!K269)*100</f>
        <v>61.93875634040954</v>
      </c>
      <c r="L270" s="59">
        <f>('5.2.1 (tax amount)'!L270/'5.2.1 (incl tax)'!L269)*100</f>
        <v>66.487912836227451</v>
      </c>
      <c r="M270" s="59">
        <f>('5.2.1 (tax amount)'!M270/'5.2.1 (incl tax)'!M269)*100</f>
        <v>53.151558073654392</v>
      </c>
      <c r="N270" s="59">
        <f>('5.2.1 (tax amount)'!N270/'5.2.1 (incl tax)'!N269)*100</f>
        <v>61.497426298549364</v>
      </c>
      <c r="O270" s="59">
        <f>('5.2.1 (tax amount)'!O270/'5.2.1 (incl tax)'!O269)*100</f>
        <v>60.71841379923535</v>
      </c>
      <c r="P270" s="59">
        <f>('5.2.1 (tax amount)'!P270/'5.2.1 (incl tax)'!P269)*100</f>
        <v>53.790801960579827</v>
      </c>
      <c r="Q270" s="59">
        <f>('5.2.1 (tax amount)'!Q270/'5.2.1 (incl tax)'!Q269)*100</f>
        <v>54.337598018984735</v>
      </c>
      <c r="R270" s="59">
        <f>('5.2.1 (tax amount)'!R270/'5.2.1 (incl tax)'!R269)*100</f>
        <v>65.777932005324601</v>
      </c>
      <c r="S270" s="59">
        <f>('5.2.1 (tax amount)'!S270/'5.2.1 (incl tax)'!S269)*100</f>
        <v>54.244817374136233</v>
      </c>
      <c r="T270" s="59">
        <f>('5.2.1 (tax amount)'!T270/'5.2.1 (incl tax)'!T269)*100</f>
        <v>55.902944279274955</v>
      </c>
      <c r="U270" s="59">
        <f>('5.2.1 (tax amount)'!U270/'5.2.1 (incl tax)'!U269)*100</f>
        <v>53.147402533634491</v>
      </c>
      <c r="V270" s="59">
        <f>('5.2.1 (tax amount)'!V270/'5.2.1 (incl tax)'!V269)*100</f>
        <v>57.632166790766945</v>
      </c>
      <c r="W270" s="59">
        <f>('5.2.1 (tax amount)'!W270/'5.2.1 (incl tax)'!W269)*100</f>
        <v>53.976716352953979</v>
      </c>
      <c r="X270" s="59">
        <f>('5.2.1 (tax amount)'!X270/'5.2.1 (incl tax)'!X269)*100</f>
        <v>55.241935483870961</v>
      </c>
      <c r="Y270" s="59">
        <f>('5.2.1 (tax amount)'!Y270/'5.2.1 (incl tax)'!Y269)*100</f>
        <v>58.741700916851094</v>
      </c>
      <c r="Z270" s="59">
        <f>('5.2.1 (tax amount)'!Z270/'5.2.1 (incl tax)'!Z269)*100</f>
        <v>55.822301996858869</v>
      </c>
      <c r="AA270" s="59">
        <f>('5.2.1 (tax amount)'!AA270/'5.2.1 (incl tax)'!AA269)*100</f>
        <v>54.298520842671451</v>
      </c>
      <c r="AB270" s="59">
        <f>('5.2.1 (tax amount)'!AB270/'5.2.1 (incl tax)'!AB269)*100</f>
        <v>52.228320526893512</v>
      </c>
      <c r="AC270" s="59">
        <f>('5.2.1 (tax amount)'!AC270/'5.2.1 (incl tax)'!AC269)*100</f>
        <v>53.598438643571612</v>
      </c>
      <c r="AD270" s="59">
        <f>('5.2.1 (tax amount)'!AD270/'5.2.1 (incl tax)'!AD269)*100</f>
        <v>56.161137440758289</v>
      </c>
      <c r="AE270" s="59">
        <f>('5.2.1 (tax amount)'!AE270/'5.2.1 (incl tax)'!AE269)*100</f>
        <v>62.05700661103284</v>
      </c>
      <c r="AF270" s="19">
        <f t="shared" si="11"/>
        <v>13</v>
      </c>
      <c r="AG270" s="19">
        <f t="shared" si="10"/>
        <v>26</v>
      </c>
    </row>
    <row r="271" spans="1:33" ht="13" x14ac:dyDescent="0.3">
      <c r="A271" s="62">
        <v>2020</v>
      </c>
      <c r="B271" s="60">
        <f t="shared" si="12"/>
        <v>44105</v>
      </c>
      <c r="C271" s="61" t="s">
        <v>14</v>
      </c>
      <c r="D271" s="59">
        <f>('5.2.1 (tax amount)'!D271/'5.2.1 (incl tax)'!D270)*100</f>
        <v>56.934386657888957</v>
      </c>
      <c r="E271" s="59">
        <f>('5.2.1 (tax amount)'!E271/'5.2.1 (incl tax)'!E270)*100</f>
        <v>65.331333274508069</v>
      </c>
      <c r="F271" s="59">
        <f>('5.2.1 (tax amount)'!F271/'5.2.1 (incl tax)'!F270)*100</f>
        <v>56.99565135186235</v>
      </c>
      <c r="G271" s="59">
        <f>('5.2.1 (tax amount)'!G271/'5.2.1 (incl tax)'!G270)*100</f>
        <v>61.186639056450886</v>
      </c>
      <c r="H271" s="59">
        <f>('5.2.1 (tax amount)'!H271/'5.2.1 (incl tax)'!H270)*100</f>
        <v>67.433302667893287</v>
      </c>
      <c r="I271" s="59">
        <f>('5.2.1 (tax amount)'!I271/'5.2.1 (incl tax)'!I270)*100</f>
        <v>58.548624238605342</v>
      </c>
      <c r="J271" s="59">
        <f>('5.2.1 (tax amount)'!J271/'5.2.1 (incl tax)'!J270)*100</f>
        <v>56.289001560062403</v>
      </c>
      <c r="K271" s="59">
        <f>('5.2.1 (tax amount)'!K271/'5.2.1 (incl tax)'!K270)*100</f>
        <v>62.849897590948991</v>
      </c>
      <c r="L271" s="59">
        <f>('5.2.1 (tax amount)'!L271/'5.2.1 (incl tax)'!L270)*100</f>
        <v>66.990546218487395</v>
      </c>
      <c r="M271" s="59">
        <f>('5.2.1 (tax amount)'!M271/'5.2.1 (incl tax)'!M270)*100</f>
        <v>52.496753630031868</v>
      </c>
      <c r="N271" s="59">
        <f>('5.2.1 (tax amount)'!N271/'5.2.1 (incl tax)'!N270)*100</f>
        <v>60.747051114023584</v>
      </c>
      <c r="O271" s="59">
        <f>('5.2.1 (tax amount)'!O271/'5.2.1 (incl tax)'!O270)*100</f>
        <v>61.308376915313325</v>
      </c>
      <c r="P271" s="59">
        <f>('5.2.1 (tax amount)'!P271/'5.2.1 (incl tax)'!P270)*100</f>
        <v>54.158628081457664</v>
      </c>
      <c r="Q271" s="59">
        <f>('5.2.1 (tax amount)'!Q271/'5.2.1 (incl tax)'!Q270)*100</f>
        <v>53.84996695307337</v>
      </c>
      <c r="R271" s="59">
        <f>('5.2.1 (tax amount)'!R271/'5.2.1 (incl tax)'!R270)*100</f>
        <v>65.839404716897945</v>
      </c>
      <c r="S271" s="59">
        <f>('5.2.1 (tax amount)'!S271/'5.2.1 (incl tax)'!S270)*100</f>
        <v>54.95841330774153</v>
      </c>
      <c r="T271" s="59">
        <f>('5.2.1 (tax amount)'!T271/'5.2.1 (incl tax)'!T270)*100</f>
        <v>56.311353495290028</v>
      </c>
      <c r="U271" s="59">
        <f>('5.2.1 (tax amount)'!U271/'5.2.1 (incl tax)'!U270)*100</f>
        <v>53.573233599514815</v>
      </c>
      <c r="V271" s="59">
        <f>('5.2.1 (tax amount)'!V271/'5.2.1 (incl tax)'!V270)*100</f>
        <v>57.717823971693939</v>
      </c>
      <c r="W271" s="59">
        <f>('5.2.1 (tax amount)'!W271/'5.2.1 (incl tax)'!W270)*100</f>
        <v>55.908720456397717</v>
      </c>
      <c r="X271" s="59">
        <f>('5.2.1 (tax amount)'!X271/'5.2.1 (incl tax)'!X270)*100</f>
        <v>55.132059265621649</v>
      </c>
      <c r="Y271" s="59">
        <f>('5.2.1 (tax amount)'!Y271/'5.2.1 (incl tax)'!Y270)*100</f>
        <v>60.093012955375926</v>
      </c>
      <c r="Z271" s="59">
        <f>('5.2.1 (tax amount)'!Z271/'5.2.1 (incl tax)'!Z270)*100</f>
        <v>56.651509851929582</v>
      </c>
      <c r="AA271" s="59">
        <f>('5.2.1 (tax amount)'!AA271/'5.2.1 (incl tax)'!AA270)*100</f>
        <v>54.296661193212913</v>
      </c>
      <c r="AB271" s="59">
        <f>('5.2.1 (tax amount)'!AB271/'5.2.1 (incl tax)'!AB270)*100</f>
        <v>52.790484903934122</v>
      </c>
      <c r="AC271" s="59">
        <f>('5.2.1 (tax amount)'!AC271/'5.2.1 (incl tax)'!AC270)*100</f>
        <v>52.8564453125</v>
      </c>
      <c r="AD271" s="59">
        <f>('5.2.1 (tax amount)'!AD271/'5.2.1 (incl tax)'!AD270)*100</f>
        <v>56.31121382194344</v>
      </c>
      <c r="AE271" s="59">
        <f>('5.2.1 (tax amount)'!AE271/'5.2.1 (incl tax)'!AE270)*100</f>
        <v>64.453772230199931</v>
      </c>
      <c r="AF271" s="19">
        <f t="shared" si="11"/>
        <v>13</v>
      </c>
      <c r="AG271" s="19">
        <f t="shared" si="10"/>
        <v>26</v>
      </c>
    </row>
    <row r="272" spans="1:33" ht="13" x14ac:dyDescent="0.3">
      <c r="A272" s="62">
        <v>2020</v>
      </c>
      <c r="B272" s="60">
        <f t="shared" si="12"/>
        <v>44136</v>
      </c>
      <c r="C272" s="61" t="s">
        <v>17</v>
      </c>
      <c r="D272" s="59">
        <f>('5.2.1 (tax amount)'!D272/'5.2.1 (incl tax)'!D271)*100</f>
        <v>57.134912690468241</v>
      </c>
      <c r="E272" s="59">
        <f>('5.2.1 (tax amount)'!E272/'5.2.1 (incl tax)'!E271)*100</f>
        <v>64.453568620599285</v>
      </c>
      <c r="F272" s="59">
        <f>('5.2.1 (tax amount)'!F272/'5.2.1 (incl tax)'!F271)*100</f>
        <v>56.160805894972476</v>
      </c>
      <c r="G272" s="59">
        <f>('5.2.1 (tax amount)'!G272/'5.2.1 (incl tax)'!G271)*100</f>
        <v>60.844892812105925</v>
      </c>
      <c r="H272" s="59">
        <f>('5.2.1 (tax amount)'!H272/'5.2.1 (incl tax)'!H271)*100</f>
        <v>66.914668871130701</v>
      </c>
      <c r="I272" s="59">
        <f>('5.2.1 (tax amount)'!I272/'5.2.1 (incl tax)'!I271)*100</f>
        <v>58.043569333891909</v>
      </c>
      <c r="J272" s="59">
        <f>('5.2.1 (tax amount)'!J272/'5.2.1 (incl tax)'!J271)*100</f>
        <v>56.4251875246743</v>
      </c>
      <c r="K272" s="59">
        <f>('5.2.1 (tax amount)'!K272/'5.2.1 (incl tax)'!K271)*100</f>
        <v>63.816425120772948</v>
      </c>
      <c r="L272" s="59">
        <f>('5.2.1 (tax amount)'!L272/'5.2.1 (incl tax)'!L271)*100</f>
        <v>67.219512195121951</v>
      </c>
      <c r="M272" s="59">
        <f>('5.2.1 (tax amount)'!M272/'5.2.1 (incl tax)'!M271)*100</f>
        <v>51.787383177570092</v>
      </c>
      <c r="N272" s="59">
        <f>('5.2.1 (tax amount)'!N272/'5.2.1 (incl tax)'!N271)*100</f>
        <v>60.30662802654949</v>
      </c>
      <c r="O272" s="59">
        <f>('5.2.1 (tax amount)'!O272/'5.2.1 (incl tax)'!O271)*100</f>
        <v>61.027856945849038</v>
      </c>
      <c r="P272" s="59">
        <f>('5.2.1 (tax amount)'!P272/'5.2.1 (incl tax)'!P271)*100</f>
        <v>54.340032590983157</v>
      </c>
      <c r="Q272" s="59">
        <f>('5.2.1 (tax amount)'!Q272/'5.2.1 (incl tax)'!Q271)*100</f>
        <v>53.926011370190331</v>
      </c>
      <c r="R272" s="59">
        <f>('5.2.1 (tax amount)'!R272/'5.2.1 (incl tax)'!R271)*100</f>
        <v>66.175561074105218</v>
      </c>
      <c r="S272" s="59">
        <f>('5.2.1 (tax amount)'!S272/'5.2.1 (incl tax)'!S271)*100</f>
        <v>54.822530864197525</v>
      </c>
      <c r="T272" s="59">
        <f>('5.2.1 (tax amount)'!T272/'5.2.1 (incl tax)'!T271)*100</f>
        <v>56.269968051118212</v>
      </c>
      <c r="U272" s="59">
        <f>('5.2.1 (tax amount)'!U272/'5.2.1 (incl tax)'!U271)*100</f>
        <v>54.017534811758637</v>
      </c>
      <c r="V272" s="59">
        <f>('5.2.1 (tax amount)'!V272/'5.2.1 (incl tax)'!V271)*100</f>
        <v>57.80860518044868</v>
      </c>
      <c r="W272" s="59">
        <f>('5.2.1 (tax amount)'!W272/'5.2.1 (incl tax)'!W271)*100</f>
        <v>55.095468138946401</v>
      </c>
      <c r="X272" s="59">
        <f>('5.2.1 (tax amount)'!X272/'5.2.1 (incl tax)'!X271)*100</f>
        <v>54.890952278125674</v>
      </c>
      <c r="Y272" s="59">
        <f>('5.2.1 (tax amount)'!Y272/'5.2.1 (incl tax)'!Y271)*100</f>
        <v>60.857207821737148</v>
      </c>
      <c r="Z272" s="59">
        <f>('5.2.1 (tax amount)'!Z272/'5.2.1 (incl tax)'!Z271)*100</f>
        <v>56.785461411375969</v>
      </c>
      <c r="AA272" s="59">
        <f>('5.2.1 (tax amount)'!AA272/'5.2.1 (incl tax)'!AA271)*100</f>
        <v>54.297018770702991</v>
      </c>
      <c r="AB272" s="59">
        <f>('5.2.1 (tax amount)'!AB272/'5.2.1 (incl tax)'!AB271)*100</f>
        <v>52.627361190612476</v>
      </c>
      <c r="AC272" s="59">
        <f>('5.2.1 (tax amount)'!AC272/'5.2.1 (incl tax)'!AC271)*100</f>
        <v>52.499390392587173</v>
      </c>
      <c r="AD272" s="59">
        <f>('5.2.1 (tax amount)'!AD272/'5.2.1 (incl tax)'!AD271)*100</f>
        <v>56.919089474870411</v>
      </c>
      <c r="AE272" s="59">
        <f>('5.2.1 (tax amount)'!AE272/'5.2.1 (incl tax)'!AE271)*100</f>
        <v>64.43207126948775</v>
      </c>
      <c r="AF272" s="19">
        <f t="shared" si="11"/>
        <v>13</v>
      </c>
      <c r="AG272" s="19">
        <f t="shared" si="10"/>
        <v>26</v>
      </c>
    </row>
    <row r="273" spans="1:33" ht="13" x14ac:dyDescent="0.3">
      <c r="A273" s="62">
        <v>2020</v>
      </c>
      <c r="B273" s="60">
        <f t="shared" si="12"/>
        <v>44166</v>
      </c>
      <c r="C273" s="61" t="s">
        <v>16</v>
      </c>
      <c r="D273" s="59">
        <f>('5.2.1 (tax amount)'!D273/'5.2.1 (incl tax)'!D272)*100</f>
        <v>55.581444609192978</v>
      </c>
      <c r="E273" s="59">
        <f>('5.2.1 (tax amount)'!E273/'5.2.1 (incl tax)'!E272)*100</f>
        <v>63.359810714889306</v>
      </c>
      <c r="F273" s="59">
        <f>('5.2.1 (tax amount)'!F273/'5.2.1 (incl tax)'!F272)*100</f>
        <v>54.982142857142854</v>
      </c>
      <c r="G273" s="59">
        <f>('5.2.1 (tax amount)'!G273/'5.2.1 (incl tax)'!G272)*100</f>
        <v>60.980848398066932</v>
      </c>
      <c r="H273" s="59">
        <f>('5.2.1 (tax amount)'!H273/'5.2.1 (incl tax)'!H272)*100</f>
        <v>65.287801443407858</v>
      </c>
      <c r="I273" s="59">
        <f>('5.2.1 (tax amount)'!I273/'5.2.1 (incl tax)'!I272)*100</f>
        <v>56.673366834170857</v>
      </c>
      <c r="J273" s="59">
        <f>('5.2.1 (tax amount)'!J273/'5.2.1 (incl tax)'!J272)*100</f>
        <v>55.670300248613501</v>
      </c>
      <c r="K273" s="59">
        <f>('5.2.1 (tax amount)'!K273/'5.2.1 (incl tax)'!K272)*100</f>
        <v>62.792438704847463</v>
      </c>
      <c r="L273" s="59">
        <f>('5.2.1 (tax amount)'!L273/'5.2.1 (incl tax)'!L272)*100</f>
        <v>65.956354300385115</v>
      </c>
      <c r="M273" s="59">
        <f>('5.2.1 (tax amount)'!M273/'5.2.1 (incl tax)'!M272)*100</f>
        <v>50.944249689019557</v>
      </c>
      <c r="N273" s="59">
        <f>('5.2.1 (tax amount)'!N273/'5.2.1 (incl tax)'!N272)*100</f>
        <v>58.886701270807229</v>
      </c>
      <c r="O273" s="59">
        <f>('5.2.1 (tax amount)'!O273/'5.2.1 (incl tax)'!O272)*100</f>
        <v>59.574468085106382</v>
      </c>
      <c r="P273" s="59">
        <f>('5.2.1 (tax amount)'!P273/'5.2.1 (incl tax)'!P272)*100</f>
        <v>53.183949973944763</v>
      </c>
      <c r="Q273" s="59">
        <f>('5.2.1 (tax amount)'!Q273/'5.2.1 (incl tax)'!Q272)*100</f>
        <v>52.859836580766817</v>
      </c>
      <c r="R273" s="59">
        <f>('5.2.1 (tax amount)'!R273/'5.2.1 (incl tax)'!R272)*100</f>
        <v>65.502997195300182</v>
      </c>
      <c r="S273" s="59">
        <f>('5.2.1 (tax amount)'!S273/'5.2.1 (incl tax)'!S272)*100</f>
        <v>54.091193004372265</v>
      </c>
      <c r="T273" s="59">
        <f>('5.2.1 (tax amount)'!T273/'5.2.1 (incl tax)'!T272)*100</f>
        <v>54.572741769064812</v>
      </c>
      <c r="U273" s="59">
        <f>('5.2.1 (tax amount)'!U273/'5.2.1 (incl tax)'!U272)*100</f>
        <v>53.848500254194199</v>
      </c>
      <c r="V273" s="59">
        <f>('5.2.1 (tax amount)'!V273/'5.2.1 (incl tax)'!V272)*100</f>
        <v>57.105235436637528</v>
      </c>
      <c r="W273" s="59">
        <f>('5.2.1 (tax amount)'!W273/'5.2.1 (incl tax)'!W272)*100</f>
        <v>52.099958000839983</v>
      </c>
      <c r="X273" s="59">
        <f>('5.2.1 (tax amount)'!X273/'5.2.1 (incl tax)'!X272)*100</f>
        <v>53.439046560953443</v>
      </c>
      <c r="Y273" s="59">
        <f>('5.2.1 (tax amount)'!Y273/'5.2.1 (incl tax)'!Y272)*100</f>
        <v>59.264482534172281</v>
      </c>
      <c r="Z273" s="59">
        <f>('5.2.1 (tax amount)'!Z273/'5.2.1 (incl tax)'!Z272)*100</f>
        <v>54.628811312417149</v>
      </c>
      <c r="AA273" s="59">
        <f>('5.2.1 (tax amount)'!AA273/'5.2.1 (incl tax)'!AA272)*100</f>
        <v>54.296127562642369</v>
      </c>
      <c r="AB273" s="59">
        <f>('5.2.1 (tax amount)'!AB273/'5.2.1 (incl tax)'!AB272)*100</f>
        <v>51.163291684618692</v>
      </c>
      <c r="AC273" s="59">
        <f>('5.2.1 (tax amount)'!AC273/'5.2.1 (incl tax)'!AC272)*100</f>
        <v>50.398089171974526</v>
      </c>
      <c r="AD273" s="59">
        <f>('5.2.1 (tax amount)'!AD273/'5.2.1 (incl tax)'!AD272)*100</f>
        <v>54.685358912195639</v>
      </c>
      <c r="AE273" s="59">
        <f>('5.2.1 (tax amount)'!AE273/'5.2.1 (incl tax)'!AE272)*100</f>
        <v>61.823480432972524</v>
      </c>
      <c r="AF273" s="19">
        <f t="shared" si="11"/>
        <v>14</v>
      </c>
      <c r="AG273" s="19">
        <f t="shared" si="10"/>
        <v>27</v>
      </c>
    </row>
    <row r="274" spans="1:33" ht="13" x14ac:dyDescent="0.3">
      <c r="A274" s="62">
        <v>2021</v>
      </c>
      <c r="B274" s="60">
        <f t="shared" si="12"/>
        <v>44197</v>
      </c>
      <c r="C274" s="61" t="s">
        <v>28</v>
      </c>
      <c r="D274" s="59">
        <f>('5.2.1 (tax amount)'!D274/'5.2.1 (incl tax)'!D273)*100</f>
        <v>54.071458246780224</v>
      </c>
      <c r="E274" s="59">
        <f>('5.2.1 (tax amount)'!E274/'5.2.1 (incl tax)'!E273)*100</f>
        <v>62.682636765205565</v>
      </c>
      <c r="F274" s="59">
        <f>('5.2.1 (tax amount)'!F274/'5.2.1 (incl tax)'!F273)*100</f>
        <v>54.276868642193719</v>
      </c>
      <c r="G274" s="59">
        <f>('5.2.1 (tax amount)'!G274/'5.2.1 (incl tax)'!G273)*100</f>
        <v>57.200033352789127</v>
      </c>
      <c r="H274" s="59">
        <f>('5.2.1 (tax amount)'!H274/'5.2.1 (incl tax)'!H273)*100</f>
        <v>63.213548830811561</v>
      </c>
      <c r="I274" s="59">
        <f>('5.2.1 (tax amount)'!I274/'5.2.1 (incl tax)'!I273)*100</f>
        <v>54.02675402675402</v>
      </c>
      <c r="J274" s="59">
        <f>('5.2.1 (tax amount)'!J274/'5.2.1 (incl tax)'!J273)*100</f>
        <v>53.781512605042025</v>
      </c>
      <c r="K274" s="59">
        <f>('5.2.1 (tax amount)'!K274/'5.2.1 (incl tax)'!K273)*100</f>
        <v>61.316834426078124</v>
      </c>
      <c r="L274" s="59">
        <f>('5.2.1 (tax amount)'!L274/'5.2.1 (incl tax)'!L273)*100</f>
        <v>64.124958011420901</v>
      </c>
      <c r="M274" s="59">
        <f>('5.2.1 (tax amount)'!M274/'5.2.1 (incl tax)'!M273)*100</f>
        <v>47.737794612794616</v>
      </c>
      <c r="N274" s="59">
        <f>('5.2.1 (tax amount)'!N274/'5.2.1 (incl tax)'!N273)*100</f>
        <v>57.882960413080895</v>
      </c>
      <c r="O274" s="59">
        <f>('5.2.1 (tax amount)'!O274/'5.2.1 (incl tax)'!O273)*100</f>
        <v>58.24956672443674</v>
      </c>
      <c r="P274" s="59">
        <f>('5.2.1 (tax amount)'!P274/'5.2.1 (incl tax)'!P273)*100</f>
        <v>51.831764224314369</v>
      </c>
      <c r="Q274" s="59">
        <f>('5.2.1 (tax amount)'!Q274/'5.2.1 (incl tax)'!Q273)*100</f>
        <v>51.150469270360276</v>
      </c>
      <c r="R274" s="59">
        <f>('5.2.1 (tax amount)'!R274/'5.2.1 (incl tax)'!R273)*100</f>
        <v>64.270207489499981</v>
      </c>
      <c r="S274" s="59">
        <f>('5.2.1 (tax amount)'!S274/'5.2.1 (incl tax)'!S273)*100</f>
        <v>52.647058823529406</v>
      </c>
      <c r="T274" s="59">
        <f>('5.2.1 (tax amount)'!T274/'5.2.1 (incl tax)'!T273)*100</f>
        <v>53.627112314443096</v>
      </c>
      <c r="U274" s="59">
        <f>('5.2.1 (tax amount)'!U274/'5.2.1 (incl tax)'!U273)*100</f>
        <v>52.646911099949769</v>
      </c>
      <c r="V274" s="59">
        <f>('5.2.1 (tax amount)'!V274/'5.2.1 (incl tax)'!V273)*100</f>
        <v>53.564154786150716</v>
      </c>
      <c r="W274" s="59">
        <f>('5.2.1 (tax amount)'!W274/'5.2.1 (incl tax)'!W273)*100</f>
        <v>50.060581583198704</v>
      </c>
      <c r="X274" s="59">
        <f>('5.2.1 (tax amount)'!X274/'5.2.1 (incl tax)'!X273)*100</f>
        <v>52.087315159440692</v>
      </c>
      <c r="Y274" s="59">
        <f>('5.2.1 (tax amount)'!Y274/'5.2.1 (incl tax)'!Y273)*100</f>
        <v>57.050005241639589</v>
      </c>
      <c r="Z274" s="59">
        <f>('5.2.1 (tax amount)'!Z274/'5.2.1 (incl tax)'!Z273)*100</f>
        <v>53.054835924006902</v>
      </c>
      <c r="AA274" s="59">
        <f>('5.2.1 (tax amount)'!AA274/'5.2.1 (incl tax)'!AA273)*100</f>
        <v>54.290229617923217</v>
      </c>
      <c r="AB274" s="59">
        <f>('5.2.1 (tax amount)'!AB274/'5.2.1 (incl tax)'!AB273)*100</f>
        <v>50.470150885633061</v>
      </c>
      <c r="AC274" s="59">
        <f>('5.2.1 (tax amount)'!AC274/'5.2.1 (incl tax)'!AC273)*100</f>
        <v>49.872321527700677</v>
      </c>
      <c r="AD274" s="59">
        <f>('5.2.1 (tax amount)'!AD274/'5.2.1 (incl tax)'!AD273)*100</f>
        <v>53.616976792807861</v>
      </c>
      <c r="AE274" s="59">
        <f>('5.2.1 (tax amount)'!AE274/'5.2.1 (incl tax)'!AE273)*100</f>
        <v>60.400616332819723</v>
      </c>
      <c r="AF274" s="19">
        <f t="shared" si="11"/>
        <v>15</v>
      </c>
      <c r="AG274" s="19">
        <f t="shared" si="10"/>
        <v>28</v>
      </c>
    </row>
    <row r="275" spans="1:33" ht="13" x14ac:dyDescent="0.3">
      <c r="A275" s="62">
        <v>2021</v>
      </c>
      <c r="B275" s="60">
        <f t="shared" si="12"/>
        <v>44228</v>
      </c>
      <c r="C275" s="61" t="s">
        <v>29</v>
      </c>
      <c r="D275" s="59">
        <f>('5.2.1 (tax amount)'!D275/'5.2.1 (incl tax)'!D274)*100</f>
        <v>52.746579538492952</v>
      </c>
      <c r="E275" s="59">
        <f>('5.2.1 (tax amount)'!E275/'5.2.1 (incl tax)'!E274)*100</f>
        <v>60.153695225637662</v>
      </c>
      <c r="F275" s="59">
        <f>('5.2.1 (tax amount)'!F275/'5.2.1 (incl tax)'!F274)*100</f>
        <v>53.223833653678142</v>
      </c>
      <c r="G275" s="59">
        <f>('5.2.1 (tax amount)'!G275/'5.2.1 (incl tax)'!G274)*100</f>
        <v>50.885269121813025</v>
      </c>
      <c r="H275" s="59">
        <f>('5.2.1 (tax amount)'!H275/'5.2.1 (incl tax)'!H274)*100</f>
        <v>62.071617810443549</v>
      </c>
      <c r="I275" s="59">
        <f>('5.2.1 (tax amount)'!I275/'5.2.1 (incl tax)'!I274)*100</f>
        <v>52.947539210383987</v>
      </c>
      <c r="J275" s="59">
        <f>('5.2.1 (tax amount)'!J275/'5.2.1 (incl tax)'!J274)*100</f>
        <v>52.616754497546793</v>
      </c>
      <c r="K275" s="59">
        <f>('5.2.1 (tax amount)'!K275/'5.2.1 (incl tax)'!K274)*100</f>
        <v>60.113542715868505</v>
      </c>
      <c r="L275" s="59">
        <f>('5.2.1 (tax amount)'!L275/'5.2.1 (incl tax)'!L274)*100</f>
        <v>63.003173542675796</v>
      </c>
      <c r="M275" s="59">
        <f>('5.2.1 (tax amount)'!M275/'5.2.1 (incl tax)'!M274)*100</f>
        <v>46.282432571018354</v>
      </c>
      <c r="N275" s="59">
        <f>('5.2.1 (tax amount)'!N275/'5.2.1 (incl tax)'!N274)*100</f>
        <v>56.617084572885688</v>
      </c>
      <c r="O275" s="59">
        <f>('5.2.1 (tax amount)'!O275/'5.2.1 (incl tax)'!O274)*100</f>
        <v>57.49696654532849</v>
      </c>
      <c r="P275" s="59">
        <f>('5.2.1 (tax amount)'!P275/'5.2.1 (incl tax)'!P274)*100</f>
        <v>50.783857590775774</v>
      </c>
      <c r="Q275" s="59">
        <f>('5.2.1 (tax amount)'!Q275/'5.2.1 (incl tax)'!Q274)*100</f>
        <v>50.066283694211222</v>
      </c>
      <c r="R275" s="59">
        <f>('5.2.1 (tax amount)'!R275/'5.2.1 (incl tax)'!R274)*100</f>
        <v>63.059136199382969</v>
      </c>
      <c r="S275" s="59">
        <f>('5.2.1 (tax amount)'!S275/'5.2.1 (incl tax)'!S274)*100</f>
        <v>51.379684299313169</v>
      </c>
      <c r="T275" s="59">
        <f>('5.2.1 (tax amount)'!T275/'5.2.1 (incl tax)'!T274)*100</f>
        <v>52.448904437488494</v>
      </c>
      <c r="U275" s="59">
        <f>('5.2.1 (tax amount)'!U275/'5.2.1 (incl tax)'!U274)*100</f>
        <v>52.03948031020245</v>
      </c>
      <c r="V275" s="59">
        <f>('5.2.1 (tax amount)'!V275/'5.2.1 (incl tax)'!V274)*100</f>
        <v>53.110452814219208</v>
      </c>
      <c r="W275" s="59">
        <f>('5.2.1 (tax amount)'!W275/'5.2.1 (incl tax)'!W274)*100</f>
        <v>48.270823185582081</v>
      </c>
      <c r="X275" s="59">
        <f>('5.2.1 (tax amount)'!X275/'5.2.1 (incl tax)'!X274)*100</f>
        <v>50.982318271119844</v>
      </c>
      <c r="Y275" s="59">
        <f>('5.2.1 (tax amount)'!Y275/'5.2.1 (incl tax)'!Y274)*100</f>
        <v>54.213986849970105</v>
      </c>
      <c r="Z275" s="59">
        <f>('5.2.1 (tax amount)'!Z275/'5.2.1 (incl tax)'!Z274)*100</f>
        <v>51.588055291758991</v>
      </c>
      <c r="AA275" s="59">
        <f>('5.2.1 (tax amount)'!AA275/'5.2.1 (incl tax)'!AA274)*100</f>
        <v>54.297356202027856</v>
      </c>
      <c r="AB275" s="59">
        <f>('5.2.1 (tax amount)'!AB275/'5.2.1 (incl tax)'!AB274)*100</f>
        <v>49.78975741239892</v>
      </c>
      <c r="AC275" s="59">
        <f>('5.2.1 (tax amount)'!AC275/'5.2.1 (incl tax)'!AC274)*100</f>
        <v>48.516788003911763</v>
      </c>
      <c r="AD275" s="59">
        <f>('5.2.1 (tax amount)'!AD275/'5.2.1 (incl tax)'!AD274)*100</f>
        <v>52.296311517517722</v>
      </c>
      <c r="AE275" s="59">
        <f>('5.2.1 (tax amount)'!AE275/'5.2.1 (incl tax)'!AE274)*100</f>
        <v>58.910891089108908</v>
      </c>
      <c r="AF275" s="19">
        <f t="shared" si="11"/>
        <v>15</v>
      </c>
      <c r="AG275" s="19">
        <f t="shared" si="10"/>
        <v>28</v>
      </c>
    </row>
    <row r="276" spans="1:33" ht="13" x14ac:dyDescent="0.3">
      <c r="A276" s="62">
        <v>2021</v>
      </c>
      <c r="B276" s="60">
        <f t="shared" si="12"/>
        <v>44256</v>
      </c>
      <c r="C276" s="61" t="s">
        <v>29</v>
      </c>
      <c r="D276" s="59">
        <f>('5.2.1 (tax amount)'!D276/'5.2.1 (incl tax)'!D275)*100</f>
        <v>51.352160463027644</v>
      </c>
      <c r="E276" s="59">
        <f>('5.2.1 (tax amount)'!E276/'5.2.1 (incl tax)'!E275)*100</f>
        <v>59.052631578947377</v>
      </c>
      <c r="F276" s="59">
        <f>('5.2.1 (tax amount)'!F276/'5.2.1 (incl tax)'!F275)*100</f>
        <v>51.982905982905983</v>
      </c>
      <c r="G276" s="59">
        <f>('5.2.1 (tax amount)'!G276/'5.2.1 (incl tax)'!G275)*100</f>
        <v>53.891648923586466</v>
      </c>
      <c r="H276" s="59">
        <f>('5.2.1 (tax amount)'!H276/'5.2.1 (incl tax)'!H275)*100</f>
        <v>60.482856903344796</v>
      </c>
      <c r="I276" s="59">
        <f>('5.2.1 (tax amount)'!I276/'5.2.1 (incl tax)'!I275)*100</f>
        <v>51.473304600228687</v>
      </c>
      <c r="J276" s="59">
        <f>('5.2.1 (tax amount)'!J276/'5.2.1 (incl tax)'!J275)*100</f>
        <v>51.209606215786685</v>
      </c>
      <c r="K276" s="59">
        <f>('5.2.1 (tax amount)'!K276/'5.2.1 (incl tax)'!K275)*100</f>
        <v>58.61649430781263</v>
      </c>
      <c r="L276" s="59">
        <f>('5.2.1 (tax amount)'!L276/'5.2.1 (incl tax)'!L275)*100</f>
        <v>61.02589075562048</v>
      </c>
      <c r="M276" s="59">
        <f>('5.2.1 (tax amount)'!M276/'5.2.1 (incl tax)'!M275)*100</f>
        <v>49.186058124438226</v>
      </c>
      <c r="N276" s="59">
        <f>('5.2.1 (tax amount)'!N276/'5.2.1 (incl tax)'!N275)*100</f>
        <v>55.055993363749486</v>
      </c>
      <c r="O276" s="59">
        <f>('5.2.1 (tax amount)'!O276/'5.2.1 (incl tax)'!O275)*100</f>
        <v>56.223907301695498</v>
      </c>
      <c r="P276" s="59">
        <f>('5.2.1 (tax amount)'!P276/'5.2.1 (incl tax)'!P275)*100</f>
        <v>49.65729611602265</v>
      </c>
      <c r="Q276" s="59">
        <f>('5.2.1 (tax amount)'!Q276/'5.2.1 (incl tax)'!Q275)*100</f>
        <v>49.171148603845872</v>
      </c>
      <c r="R276" s="59">
        <f>('5.2.1 (tax amount)'!R276/'5.2.1 (incl tax)'!R275)*100</f>
        <v>61.901745879691184</v>
      </c>
      <c r="S276" s="59">
        <f>('5.2.1 (tax amount)'!S276/'5.2.1 (incl tax)'!S275)*100</f>
        <v>51.384125428711428</v>
      </c>
      <c r="T276" s="59">
        <f>('5.2.1 (tax amount)'!T276/'5.2.1 (incl tax)'!T275)*100</f>
        <v>51.18876080691642</v>
      </c>
      <c r="U276" s="59">
        <f>('5.2.1 (tax amount)'!U276/'5.2.1 (incl tax)'!U275)*100</f>
        <v>50.058060770272881</v>
      </c>
      <c r="V276" s="59">
        <f>('5.2.1 (tax amount)'!V276/'5.2.1 (incl tax)'!V275)*100</f>
        <v>51.231424711628392</v>
      </c>
      <c r="W276" s="59">
        <f>('5.2.1 (tax amount)'!W276/'5.2.1 (incl tax)'!W275)*100</f>
        <v>47.232330971078333</v>
      </c>
      <c r="X276" s="59">
        <f>('5.2.1 (tax amount)'!X276/'5.2.1 (incl tax)'!X275)*100</f>
        <v>49.441259352832567</v>
      </c>
      <c r="Y276" s="59">
        <f>('5.2.1 (tax amount)'!Y276/'5.2.1 (incl tax)'!Y275)*100</f>
        <v>53.48352520841604</v>
      </c>
      <c r="Z276" s="59">
        <f>('5.2.1 (tax amount)'!Z276/'5.2.1 (incl tax)'!Z275)*100</f>
        <v>50.154130702836007</v>
      </c>
      <c r="AA276" s="59">
        <f>('5.2.1 (tax amount)'!AA276/'5.2.1 (incl tax)'!AA275)*100</f>
        <v>54.295896744365244</v>
      </c>
      <c r="AB276" s="59">
        <f>('5.2.1 (tax amount)'!AB276/'5.2.1 (incl tax)'!AB275)*100</f>
        <v>47.462903393172148</v>
      </c>
      <c r="AC276" s="59">
        <f>('5.2.1 (tax amount)'!AC276/'5.2.1 (incl tax)'!AC275)*100</f>
        <v>47.061310782241009</v>
      </c>
      <c r="AD276" s="59">
        <f>('5.2.1 (tax amount)'!AD276/'5.2.1 (incl tax)'!AD275)*100</f>
        <v>50.541050332572226</v>
      </c>
      <c r="AE276" s="59">
        <f>('5.2.1 (tax amount)'!AE276/'5.2.1 (incl tax)'!AE275)*100</f>
        <v>56.785436137071656</v>
      </c>
      <c r="AF276" s="19">
        <f t="shared" si="11"/>
        <v>15</v>
      </c>
      <c r="AG276" s="19">
        <f t="shared" si="10"/>
        <v>28</v>
      </c>
    </row>
    <row r="277" spans="1:33" ht="13" x14ac:dyDescent="0.3">
      <c r="A277" s="62">
        <v>2021</v>
      </c>
      <c r="B277" s="60">
        <f t="shared" si="12"/>
        <v>44287</v>
      </c>
      <c r="C277" s="61" t="s">
        <v>14</v>
      </c>
      <c r="D277" s="59">
        <f>('5.2.1 (tax amount)'!D277/'5.2.1 (incl tax)'!D276)*100</f>
        <v>51.499205718824456</v>
      </c>
      <c r="E277" s="59">
        <f>('5.2.1 (tax amount)'!E277/'5.2.1 (incl tax)'!E276)*100</f>
        <v>59.588818462538605</v>
      </c>
      <c r="F277" s="59">
        <f>('5.2.1 (tax amount)'!F277/'5.2.1 (incl tax)'!F276)*100</f>
        <v>52.958631523826149</v>
      </c>
      <c r="G277" s="59">
        <f>('5.2.1 (tax amount)'!G277/'5.2.1 (incl tax)'!G276)*100</f>
        <v>53.434055345718022</v>
      </c>
      <c r="H277" s="59">
        <f>('5.2.1 (tax amount)'!H277/'5.2.1 (incl tax)'!H276)*100</f>
        <v>61.143435365545159</v>
      </c>
      <c r="I277" s="59">
        <f>('5.2.1 (tax amount)'!I277/'5.2.1 (incl tax)'!I276)*100</f>
        <v>51.929019157764635</v>
      </c>
      <c r="J277" s="59">
        <f>('5.2.1 (tax amount)'!J277/'5.2.1 (incl tax)'!J276)*100</f>
        <v>51.203711809507134</v>
      </c>
      <c r="K277" s="59">
        <f>('5.2.1 (tax amount)'!K277/'5.2.1 (incl tax)'!K276)*100</f>
        <v>57.933485656257943</v>
      </c>
      <c r="L277" s="59">
        <f>('5.2.1 (tax amount)'!L277/'5.2.1 (incl tax)'!L276)*100</f>
        <v>61.050768364309285</v>
      </c>
      <c r="M277" s="59">
        <f>('5.2.1 (tax amount)'!M277/'5.2.1 (incl tax)'!M276)*100</f>
        <v>50.260124451698459</v>
      </c>
      <c r="N277" s="59">
        <f>('5.2.1 (tax amount)'!N277/'5.2.1 (incl tax)'!N276)*100</f>
        <v>55.681818181818187</v>
      </c>
      <c r="O277" s="59">
        <f>('5.2.1 (tax amount)'!O277/'5.2.1 (incl tax)'!O276)*100</f>
        <v>56.526548672566371</v>
      </c>
      <c r="P277" s="59">
        <f>('5.2.1 (tax amount)'!P277/'5.2.1 (incl tax)'!P276)*100</f>
        <v>49.500489715964733</v>
      </c>
      <c r="Q277" s="59">
        <f>('5.2.1 (tax amount)'!Q277/'5.2.1 (incl tax)'!Q276)*100</f>
        <v>49.843002392344495</v>
      </c>
      <c r="R277" s="59">
        <f>('5.2.1 (tax amount)'!R277/'5.2.1 (incl tax)'!R276)*100</f>
        <v>61.511187694254829</v>
      </c>
      <c r="S277" s="59">
        <f>('5.2.1 (tax amount)'!S277/'5.2.1 (incl tax)'!S276)*100</f>
        <v>49.688221709006925</v>
      </c>
      <c r="T277" s="59">
        <f>('5.2.1 (tax amount)'!T277/'5.2.1 (incl tax)'!T276)*100</f>
        <v>51.441142138816566</v>
      </c>
      <c r="U277" s="59">
        <f>('5.2.1 (tax amount)'!U277/'5.2.1 (incl tax)'!U276)*100</f>
        <v>49.565381708238846</v>
      </c>
      <c r="V277" s="59">
        <f>('5.2.1 (tax amount)'!V277/'5.2.1 (incl tax)'!V276)*100</f>
        <v>50.886435011650292</v>
      </c>
      <c r="W277" s="59">
        <f>('5.2.1 (tax amount)'!W277/'5.2.1 (incl tax)'!W276)*100</f>
        <v>47.720481927710843</v>
      </c>
      <c r="X277" s="59">
        <f>('5.2.1 (tax amount)'!X277/'5.2.1 (incl tax)'!X276)*100</f>
        <v>48.35969537199766</v>
      </c>
      <c r="Y277" s="59">
        <f>('5.2.1 (tax amount)'!Y277/'5.2.1 (incl tax)'!Y276)*100</f>
        <v>53.264268960125094</v>
      </c>
      <c r="Z277" s="59">
        <f>('5.2.1 (tax amount)'!Z277/'5.2.1 (incl tax)'!Z276)*100</f>
        <v>51.306913996627316</v>
      </c>
      <c r="AA277" s="59">
        <f>('5.2.1 (tax amount)'!AA277/'5.2.1 (incl tax)'!AA276)*100</f>
        <v>54.299074339154508</v>
      </c>
      <c r="AB277" s="59">
        <f>('5.2.1 (tax amount)'!AB277/'5.2.1 (incl tax)'!AB276)*100</f>
        <v>47.072342126298963</v>
      </c>
      <c r="AC277" s="59">
        <f>('5.2.1 (tax amount)'!AC277/'5.2.1 (incl tax)'!AC276)*100</f>
        <v>47.496255082388181</v>
      </c>
      <c r="AD277" s="59">
        <f>('5.2.1 (tax amount)'!AD277/'5.2.1 (incl tax)'!AD276)*100</f>
        <v>50.536047998426284</v>
      </c>
      <c r="AE277" s="59">
        <f>('5.2.1 (tax amount)'!AE277/'5.2.1 (incl tax)'!AE276)*100</f>
        <v>57.098405289770525</v>
      </c>
      <c r="AF277" s="19">
        <f t="shared" si="11"/>
        <v>15</v>
      </c>
      <c r="AG277" s="19">
        <f t="shared" si="10"/>
        <v>28</v>
      </c>
    </row>
    <row r="278" spans="1:33" ht="13" x14ac:dyDescent="0.3">
      <c r="A278" s="62">
        <v>2021</v>
      </c>
      <c r="B278" s="60">
        <f t="shared" si="12"/>
        <v>44317</v>
      </c>
      <c r="C278" s="61" t="s">
        <v>15</v>
      </c>
      <c r="D278" s="59">
        <f>('5.2.1 (tax amount)'!D278/'5.2.1 (incl tax)'!D277)*100</f>
        <v>50.799097950779483</v>
      </c>
      <c r="E278" s="59">
        <f>('5.2.1 (tax amount)'!E278/'5.2.1 (incl tax)'!E277)*100</f>
        <v>57.658643326039396</v>
      </c>
      <c r="F278" s="59">
        <f>('5.2.1 (tax amount)'!F278/'5.2.1 (incl tax)'!F277)*100</f>
        <v>51.980198019801982</v>
      </c>
      <c r="G278" s="59">
        <f>('5.2.1 (tax amount)'!G278/'5.2.1 (incl tax)'!G277)*100</f>
        <v>54.347479259731969</v>
      </c>
      <c r="H278" s="59">
        <f>('5.2.1 (tax amount)'!H278/'5.2.1 (incl tax)'!H277)*100</f>
        <v>60.521243610156702</v>
      </c>
      <c r="I278" s="59">
        <f>('5.2.1 (tax amount)'!I278/'5.2.1 (incl tax)'!I277)*100</f>
        <v>51.361765478588318</v>
      </c>
      <c r="J278" s="59">
        <f>('5.2.1 (tax amount)'!J278/'5.2.1 (incl tax)'!J277)*100</f>
        <v>51.002714773622905</v>
      </c>
      <c r="K278" s="59">
        <f>('5.2.1 (tax amount)'!K278/'5.2.1 (incl tax)'!K277)*100</f>
        <v>57.835630423685558</v>
      </c>
      <c r="L278" s="59">
        <f>('5.2.1 (tax amount)'!L278/'5.2.1 (incl tax)'!L277)*100</f>
        <v>60.532008653152801</v>
      </c>
      <c r="M278" s="59">
        <f>('5.2.1 (tax amount)'!M278/'5.2.1 (incl tax)'!M277)*100</f>
        <v>48.887570453871255</v>
      </c>
      <c r="N278" s="59">
        <f>('5.2.1 (tax amount)'!N278/'5.2.1 (incl tax)'!N277)*100</f>
        <v>54.811095563420864</v>
      </c>
      <c r="O278" s="59">
        <f>('5.2.1 (tax amount)'!O278/'5.2.1 (incl tax)'!O277)*100</f>
        <v>55.469401367350343</v>
      </c>
      <c r="P278" s="59">
        <f>('5.2.1 (tax amount)'!P278/'5.2.1 (incl tax)'!P277)*100</f>
        <v>48.733018595240388</v>
      </c>
      <c r="Q278" s="59">
        <f>('5.2.1 (tax amount)'!Q278/'5.2.1 (incl tax)'!Q277)*100</f>
        <v>49.092904169714693</v>
      </c>
      <c r="R278" s="59">
        <f>('5.2.1 (tax amount)'!R278/'5.2.1 (incl tax)'!R277)*100</f>
        <v>60.926958425621827</v>
      </c>
      <c r="S278" s="59">
        <f>('5.2.1 (tax amount)'!S278/'5.2.1 (incl tax)'!S277)*100</f>
        <v>49.360672733556044</v>
      </c>
      <c r="T278" s="59">
        <f>('5.2.1 (tax amount)'!T278/'5.2.1 (incl tax)'!T277)*100</f>
        <v>50.492546421410509</v>
      </c>
      <c r="U278" s="59">
        <f>('5.2.1 (tax amount)'!U278/'5.2.1 (incl tax)'!U277)*100</f>
        <v>49.112426035502956</v>
      </c>
      <c r="V278" s="59">
        <f>('5.2.1 (tax amount)'!V278/'5.2.1 (incl tax)'!V277)*100</f>
        <v>50.439159182867854</v>
      </c>
      <c r="W278" s="59">
        <f>('5.2.1 (tax amount)'!W278/'5.2.1 (incl tax)'!W277)*100</f>
        <v>47.749149246475447</v>
      </c>
      <c r="X278" s="59">
        <f>('5.2.1 (tax amount)'!X278/'5.2.1 (incl tax)'!X277)*100</f>
        <v>47.730084705434464</v>
      </c>
      <c r="Y278" s="59">
        <f>('5.2.1 (tax amount)'!Y278/'5.2.1 (incl tax)'!Y277)*100</f>
        <v>52.763477416221463</v>
      </c>
      <c r="Z278" s="59">
        <f>('5.2.1 (tax amount)'!Z278/'5.2.1 (incl tax)'!Z277)*100</f>
        <v>50.935070392939693</v>
      </c>
      <c r="AA278" s="59">
        <f>('5.2.1 (tax amount)'!AA278/'5.2.1 (incl tax)'!AA277)*100</f>
        <v>54.290111581377445</v>
      </c>
      <c r="AB278" s="59">
        <f>('5.2.1 (tax amount)'!AB278/'5.2.1 (incl tax)'!AB277)*100</f>
        <v>47.099908897661713</v>
      </c>
      <c r="AC278" s="59">
        <f>('5.2.1 (tax amount)'!AC278/'5.2.1 (incl tax)'!AC277)*100</f>
        <v>46.87334673579516</v>
      </c>
      <c r="AD278" s="59">
        <f>('5.2.1 (tax amount)'!AD278/'5.2.1 (incl tax)'!AD277)*100</f>
        <v>50.078247261345851</v>
      </c>
      <c r="AE278" s="59">
        <f>('5.2.1 (tax amount)'!AE278/'5.2.1 (incl tax)'!AE277)*100</f>
        <v>56.079404466501238</v>
      </c>
      <c r="AF278" s="19">
        <f t="shared" si="11"/>
        <v>15</v>
      </c>
      <c r="AG278" s="19">
        <f t="shared" si="10"/>
        <v>28</v>
      </c>
    </row>
    <row r="279" spans="1:33" ht="13" x14ac:dyDescent="0.3">
      <c r="A279" s="62">
        <v>2021</v>
      </c>
      <c r="B279" s="60">
        <f t="shared" si="12"/>
        <v>44348</v>
      </c>
      <c r="C279" s="61" t="s">
        <v>16</v>
      </c>
      <c r="D279" s="59">
        <f>('5.2.1 (tax amount)'!D279/'5.2.1 (incl tax)'!D278)*100</f>
        <v>50.348297213622295</v>
      </c>
      <c r="E279" s="59">
        <f>('5.2.1 (tax amount)'!E279/'5.2.1 (incl tax)'!E278)*100</f>
        <v>58.522954091816374</v>
      </c>
      <c r="F279" s="59">
        <f>('5.2.1 (tax amount)'!F279/'5.2.1 (incl tax)'!F278)*100</f>
        <v>51.360174102285093</v>
      </c>
      <c r="G279" s="59">
        <f>('5.2.1 (tax amount)'!G279/'5.2.1 (incl tax)'!G278)*100</f>
        <v>54.085510688836102</v>
      </c>
      <c r="H279" s="59">
        <f>('5.2.1 (tax amount)'!H279/'5.2.1 (incl tax)'!H278)*100</f>
        <v>59.905816259087906</v>
      </c>
      <c r="I279" s="59">
        <f>('5.2.1 (tax amount)'!I279/'5.2.1 (incl tax)'!I278)*100</f>
        <v>50.525955699991457</v>
      </c>
      <c r="J279" s="59">
        <f>('5.2.1 (tax amount)'!J279/'5.2.1 (incl tax)'!J278)*100</f>
        <v>50.711188204683431</v>
      </c>
      <c r="K279" s="59">
        <f>('5.2.1 (tax amount)'!K279/'5.2.1 (incl tax)'!K278)*100</f>
        <v>57.403668181053334</v>
      </c>
      <c r="L279" s="59">
        <f>('5.2.1 (tax amount)'!L279/'5.2.1 (incl tax)'!L278)*100</f>
        <v>60.182757250695275</v>
      </c>
      <c r="M279" s="59">
        <f>('5.2.1 (tax amount)'!M279/'5.2.1 (incl tax)'!M278)*100</f>
        <v>48.285242397746046</v>
      </c>
      <c r="N279" s="59">
        <f>('5.2.1 (tax amount)'!N279/'5.2.1 (incl tax)'!N278)*100</f>
        <v>54.211890490847239</v>
      </c>
      <c r="O279" s="59">
        <f>('5.2.1 (tax amount)'!O279/'5.2.1 (incl tax)'!O278)*100</f>
        <v>54.852459016393439</v>
      </c>
      <c r="P279" s="59">
        <f>('5.2.1 (tax amount)'!P279/'5.2.1 (incl tax)'!P278)*100</f>
        <v>48.128898128898122</v>
      </c>
      <c r="Q279" s="59">
        <f>('5.2.1 (tax amount)'!Q279/'5.2.1 (incl tax)'!Q278)*100</f>
        <v>48.684493512079726</v>
      </c>
      <c r="R279" s="59">
        <f>('5.2.1 (tax amount)'!R279/'5.2.1 (incl tax)'!R278)*100</f>
        <v>60.267993553080942</v>
      </c>
      <c r="S279" s="59">
        <f>('5.2.1 (tax amount)'!S279/'5.2.1 (incl tax)'!S278)*100</f>
        <v>48.860156515821707</v>
      </c>
      <c r="T279" s="59">
        <f>('5.2.1 (tax amount)'!T279/'5.2.1 (incl tax)'!T278)*100</f>
        <v>50.094274940006869</v>
      </c>
      <c r="U279" s="59">
        <f>('5.2.1 (tax amount)'!U279/'5.2.1 (incl tax)'!U278)*100</f>
        <v>48.616637364671043</v>
      </c>
      <c r="V279" s="59">
        <f>('5.2.1 (tax amount)'!V279/'5.2.1 (incl tax)'!V278)*100</f>
        <v>50.082725060827251</v>
      </c>
      <c r="W279" s="59">
        <f>('5.2.1 (tax amount)'!W279/'5.2.1 (incl tax)'!W278)*100</f>
        <v>47.461219770690818</v>
      </c>
      <c r="X279" s="59">
        <f>('5.2.1 (tax amount)'!X279/'5.2.1 (incl tax)'!X278)*100</f>
        <v>47.657725727238379</v>
      </c>
      <c r="Y279" s="59">
        <f>('5.2.1 (tax amount)'!Y279/'5.2.1 (incl tax)'!Y278)*100</f>
        <v>52.538120054043624</v>
      </c>
      <c r="Z279" s="59">
        <f>('5.2.1 (tax amount)'!Z279/'5.2.1 (incl tax)'!Z278)*100</f>
        <v>50.330101093459866</v>
      </c>
      <c r="AA279" s="59">
        <f>('5.2.1 (tax amount)'!AA279/'5.2.1 (incl tax)'!AA278)*100</f>
        <v>54.299730665640631</v>
      </c>
      <c r="AB279" s="59">
        <f>('5.2.1 (tax amount)'!AB279/'5.2.1 (incl tax)'!AB278)*100</f>
        <v>46.893106893106896</v>
      </c>
      <c r="AC279" s="59">
        <f>('5.2.1 (tax amount)'!AC279/'5.2.1 (incl tax)'!AC278)*100</f>
        <v>46.376208796922121</v>
      </c>
      <c r="AD279" s="59">
        <f>('5.2.1 (tax amount)'!AD279/'5.2.1 (incl tax)'!AD278)*100</f>
        <v>49.66676325702695</v>
      </c>
      <c r="AE279" s="59">
        <f>('5.2.1 (tax amount)'!AE279/'5.2.1 (incl tax)'!AE278)*100</f>
        <v>55.251610493884797</v>
      </c>
      <c r="AF279" s="19">
        <f t="shared" si="11"/>
        <v>15</v>
      </c>
      <c r="AG279" s="19">
        <f t="shared" si="10"/>
        <v>28</v>
      </c>
    </row>
    <row r="280" spans="1:33" ht="13" x14ac:dyDescent="0.3">
      <c r="A280" s="62">
        <v>2021</v>
      </c>
      <c r="B280" s="60">
        <f t="shared" si="12"/>
        <v>44378</v>
      </c>
      <c r="C280" s="61" t="s">
        <v>45</v>
      </c>
      <c r="D280" s="59">
        <f>('5.2.1 (tax amount)'!D280/'5.2.1 (incl tax)'!D279)*100</f>
        <v>49.363891487371376</v>
      </c>
      <c r="E280" s="59">
        <f>('5.2.1 (tax amount)'!E280/'5.2.1 (incl tax)'!E279)*100</f>
        <v>57.673440784863352</v>
      </c>
      <c r="F280" s="59">
        <f>('5.2.1 (tax amount)'!F280/'5.2.1 (incl tax)'!F279)*100</f>
        <v>50.890731467038833</v>
      </c>
      <c r="G280" s="59">
        <f>('5.2.1 (tax amount)'!G280/'5.2.1 (incl tax)'!G279)*100</f>
        <v>52.981598839428877</v>
      </c>
      <c r="H280" s="59">
        <f>('5.2.1 (tax amount)'!H280/'5.2.1 (incl tax)'!H279)*100</f>
        <v>58.769329380658597</v>
      </c>
      <c r="I280" s="59">
        <f>('5.2.1 (tax amount)'!I280/'5.2.1 (incl tax)'!I279)*100</f>
        <v>49.589926269571698</v>
      </c>
      <c r="J280" s="59">
        <f>('5.2.1 (tax amount)'!J280/'5.2.1 (incl tax)'!J279)*100</f>
        <v>49.584303292317927</v>
      </c>
      <c r="K280" s="59">
        <f>('5.2.1 (tax amount)'!K280/'5.2.1 (incl tax)'!K279)*100</f>
        <v>56.3350444064206</v>
      </c>
      <c r="L280" s="59">
        <f>('5.2.1 (tax amount)'!L280/'5.2.1 (incl tax)'!L279)*100</f>
        <v>58.844710028345972</v>
      </c>
      <c r="M280" s="59">
        <f>('5.2.1 (tax amount)'!M280/'5.2.1 (incl tax)'!M279)*100</f>
        <v>47.252438109527382</v>
      </c>
      <c r="N280" s="59">
        <f>('5.2.1 (tax amount)'!N280/'5.2.1 (incl tax)'!N279)*100</f>
        <v>53.538632045598476</v>
      </c>
      <c r="O280" s="59">
        <f>('5.2.1 (tax amount)'!O280/'5.2.1 (incl tax)'!O279)*100</f>
        <v>53.884652049571024</v>
      </c>
      <c r="P280" s="59">
        <f>('5.2.1 (tax amount)'!P280/'5.2.1 (incl tax)'!P279)*100</f>
        <v>47.256766642282372</v>
      </c>
      <c r="Q280" s="59">
        <f>('5.2.1 (tax amount)'!Q280/'5.2.1 (incl tax)'!Q279)*100</f>
        <v>48.199900192485927</v>
      </c>
      <c r="R280" s="59">
        <f>('5.2.1 (tax amount)'!R280/'5.2.1 (incl tax)'!R279)*100</f>
        <v>59.476558105658825</v>
      </c>
      <c r="S280" s="59">
        <f>('5.2.1 (tax amount)'!S280/'5.2.1 (incl tax)'!S279)*100</f>
        <v>47.341227125941877</v>
      </c>
      <c r="T280" s="59">
        <f>('5.2.1 (tax amount)'!T280/'5.2.1 (incl tax)'!T279)*100</f>
        <v>49.328775118819316</v>
      </c>
      <c r="U280" s="59">
        <f>('5.2.1 (tax amount)'!U280/'5.2.1 (incl tax)'!U279)*100</f>
        <v>47.503337783711615</v>
      </c>
      <c r="V280" s="59">
        <f>('5.2.1 (tax amount)'!V280/'5.2.1 (incl tax)'!V279)*100</f>
        <v>48.817789453931319</v>
      </c>
      <c r="W280" s="59">
        <f>('5.2.1 (tax amount)'!W280/'5.2.1 (incl tax)'!W279)*100</f>
        <v>46.956111373289289</v>
      </c>
      <c r="X280" s="59">
        <f>('5.2.1 (tax amount)'!X280/'5.2.1 (incl tax)'!X279)*100</f>
        <v>46.725499303297724</v>
      </c>
      <c r="Y280" s="59">
        <f>('5.2.1 (tax amount)'!Y280/'5.2.1 (incl tax)'!Y279)*100</f>
        <v>51.956891661939878</v>
      </c>
      <c r="Z280" s="59">
        <f>('5.2.1 (tax amount)'!Z280/'5.2.1 (incl tax)'!Z279)*100</f>
        <v>48.937217083251326</v>
      </c>
      <c r="AA280" s="59">
        <f>('5.2.1 (tax amount)'!AA280/'5.2.1 (incl tax)'!AA279)*100</f>
        <v>54.291187739463609</v>
      </c>
      <c r="AB280" s="59">
        <f>('5.2.1 (tax amount)'!AB280/'5.2.1 (incl tax)'!AB279)*100</f>
        <v>45.959151763901104</v>
      </c>
      <c r="AC280" s="59">
        <f>('5.2.1 (tax amount)'!AC280/'5.2.1 (incl tax)'!AC279)*100</f>
        <v>45.025762980578683</v>
      </c>
      <c r="AD280" s="59">
        <f>('5.2.1 (tax amount)'!AD280/'5.2.1 (incl tax)'!AD279)*100</f>
        <v>48.346878463243442</v>
      </c>
      <c r="AE280" s="59">
        <f>('5.2.1 (tax amount)'!AE280/'5.2.1 (incl tax)'!AE279)*100</f>
        <v>53.722692822113252</v>
      </c>
      <c r="AF280" s="19">
        <f t="shared" si="11"/>
        <v>15</v>
      </c>
      <c r="AG280" s="19">
        <f t="shared" si="10"/>
        <v>28</v>
      </c>
    </row>
    <row r="281" spans="1:33" ht="13" x14ac:dyDescent="0.3">
      <c r="A281" s="62">
        <v>2021</v>
      </c>
      <c r="B281" s="60">
        <f t="shared" si="12"/>
        <v>44409</v>
      </c>
      <c r="C281" s="61" t="s">
        <v>17</v>
      </c>
      <c r="D281" s="59">
        <f>('5.2.1 (tax amount)'!D281/'5.2.1 (incl tax)'!D280)*100</f>
        <v>49.128919860627171</v>
      </c>
      <c r="E281" s="59">
        <f>('5.2.1 (tax amount)'!E281/'5.2.1 (incl tax)'!E280)*100</f>
        <v>57.426441741859549</v>
      </c>
      <c r="F281" s="59">
        <f>('5.2.1 (tax amount)'!F281/'5.2.1 (incl tax)'!F280)*100</f>
        <v>50.882303978691525</v>
      </c>
      <c r="G281" s="59">
        <f>('5.2.1 (tax amount)'!G281/'5.2.1 (incl tax)'!G280)*100</f>
        <v>53.031007751937985</v>
      </c>
      <c r="H281" s="59">
        <f>('5.2.1 (tax amount)'!H281/'5.2.1 (incl tax)'!H280)*100</f>
        <v>59.157238891621574</v>
      </c>
      <c r="I281" s="59">
        <f>('5.2.1 (tax amount)'!I281/'5.2.1 (incl tax)'!I280)*100</f>
        <v>49.759392148585903</v>
      </c>
      <c r="J281" s="59">
        <f>('5.2.1 (tax amount)'!J281/'5.2.1 (incl tax)'!J280)*100</f>
        <v>49.536647009267057</v>
      </c>
      <c r="K281" s="59">
        <f>('5.2.1 (tax amount)'!K281/'5.2.1 (incl tax)'!K280)*100</f>
        <v>56.178019085225394</v>
      </c>
      <c r="L281" s="59">
        <f>('5.2.1 (tax amount)'!L281/'5.2.1 (incl tax)'!L280)*100</f>
        <v>58.978955572876082</v>
      </c>
      <c r="M281" s="59">
        <f>('5.2.1 (tax amount)'!M281/'5.2.1 (incl tax)'!M280)*100</f>
        <v>47.651588065447548</v>
      </c>
      <c r="N281" s="59">
        <f>('5.2.1 (tax amount)'!N281/'5.2.1 (incl tax)'!N280)*100</f>
        <v>53.683701434789612</v>
      </c>
      <c r="O281" s="59">
        <f>('5.2.1 (tax amount)'!O281/'5.2.1 (incl tax)'!O280)*100</f>
        <v>54.295028524857379</v>
      </c>
      <c r="P281" s="59">
        <f>('5.2.1 (tax amount)'!P281/'5.2.1 (incl tax)'!P280)*100</f>
        <v>47.289771672545015</v>
      </c>
      <c r="Q281" s="59">
        <f>('5.2.1 (tax amount)'!Q281/'5.2.1 (incl tax)'!Q280)*100</f>
        <v>46.871359056952919</v>
      </c>
      <c r="R281" s="59">
        <f>('5.2.1 (tax amount)'!R281/'5.2.1 (incl tax)'!R280)*100</f>
        <v>58.989675931805138</v>
      </c>
      <c r="S281" s="73">
        <f>('5.2.1 (tax amount)'!S281/'5.2.1 (incl tax)'!S280)*100</f>
        <v>46.441431900021186</v>
      </c>
      <c r="T281" s="73">
        <f>('5.2.1 (tax amount)'!T281/'5.2.1 (incl tax)'!T280)*100</f>
        <v>49.574395641811371</v>
      </c>
      <c r="U281" s="73">
        <f>('5.2.1 (tax amount)'!U281/'5.2.1 (incl tax)'!U280)*100</f>
        <v>47.288697678587425</v>
      </c>
      <c r="V281" s="73">
        <f>('5.2.1 (tax amount)'!V281/'5.2.1 (incl tax)'!V280)*100</f>
        <v>48.809748724730781</v>
      </c>
      <c r="W281" s="73">
        <f>('5.2.1 (tax amount)'!W281/'5.2.1 (incl tax)'!W280)*100</f>
        <v>47.131857555341675</v>
      </c>
      <c r="X281" s="73">
        <f>('5.2.1 (tax amount)'!X281/'5.2.1 (incl tax)'!X280)*100</f>
        <v>46.970684039087949</v>
      </c>
      <c r="Y281" s="73">
        <f>('5.2.1 (tax amount)'!Y281/'5.2.1 (incl tax)'!Y280)*100</f>
        <v>51.753048780487795</v>
      </c>
      <c r="Z281" s="73">
        <f>('5.2.1 (tax amount)'!Z281/'5.2.1 (incl tax)'!Z280)*100</f>
        <v>48.807868070733157</v>
      </c>
      <c r="AA281" s="73">
        <f>('5.2.1 (tax amount)'!AA281/'5.2.1 (incl tax)'!AA280)*100</f>
        <v>54.292929292929294</v>
      </c>
      <c r="AB281" s="73">
        <f>('5.2.1 (tax amount)'!AB281/'5.2.1 (incl tax)'!AB280)*100</f>
        <v>45.962732919254663</v>
      </c>
      <c r="AC281" s="73">
        <f>('5.2.1 (tax amount)'!AC281/'5.2.1 (incl tax)'!AC280)*100</f>
        <v>45.252525252525253</v>
      </c>
      <c r="AD281" s="73">
        <f>('5.2.1 (tax amount)'!AD281/'5.2.1 (incl tax)'!AD280)*100</f>
        <v>48.249789974796975</v>
      </c>
      <c r="AE281" s="73">
        <f>('5.2.1 (tax amount)'!AE281/'5.2.1 (incl tax)'!AE280)*100</f>
        <v>53.335718118404571</v>
      </c>
      <c r="AF281" s="19">
        <f t="shared" ref="AF281:AF283" si="13">RANK(R281,D281:R281,1)</f>
        <v>14</v>
      </c>
      <c r="AG281" s="74">
        <f t="shared" ref="AG281:AG283" si="14">RANK(R281,D281:AE281,1)</f>
        <v>27</v>
      </c>
    </row>
    <row r="282" spans="1:33" ht="13" x14ac:dyDescent="0.3">
      <c r="A282" s="62">
        <v>2021</v>
      </c>
      <c r="B282" s="60">
        <f t="shared" si="12"/>
        <v>44440</v>
      </c>
      <c r="C282" s="61" t="s">
        <v>27</v>
      </c>
      <c r="D282" s="59">
        <f>('5.2.1 (tax amount)'!D282/'5.2.1 (incl tax)'!D281)*100</f>
        <v>49.026581804567577</v>
      </c>
      <c r="E282" s="59">
        <f>('5.2.1 (tax amount)'!E282/'5.2.1 (incl tax)'!E281)*100</f>
        <v>57.219584338756121</v>
      </c>
      <c r="F282" s="59">
        <f>('5.2.1 (tax amount)'!F282/'5.2.1 (incl tax)'!F281)*100</f>
        <v>50.309446254071652</v>
      </c>
      <c r="G282" s="59">
        <f>('5.2.1 (tax amount)'!G282/'5.2.1 (incl tax)'!G281)*100</f>
        <v>52.722677491001001</v>
      </c>
      <c r="H282" s="59">
        <f>('5.2.1 (tax amount)'!H282/'5.2.1 (incl tax)'!H281)*100</f>
        <v>58.912460375518172</v>
      </c>
      <c r="I282" s="59">
        <f>('5.2.1 (tax amount)'!I282/'5.2.1 (incl tax)'!I281)*100</f>
        <v>49.539979926396796</v>
      </c>
      <c r="J282" s="59">
        <f>('5.2.1 (tax amount)'!J282/'5.2.1 (incl tax)'!J281)*100</f>
        <v>49.51350444556283</v>
      </c>
      <c r="K282" s="59">
        <f>('5.2.1 (tax amount)'!K282/'5.2.1 (incl tax)'!K281)*100</f>
        <v>56.004571801779733</v>
      </c>
      <c r="L282" s="59">
        <f>('5.2.1 (tax amount)'!L282/'5.2.1 (incl tax)'!L281)*100</f>
        <v>58.919841700938932</v>
      </c>
      <c r="M282" s="59">
        <f>('5.2.1 (tax amount)'!M282/'5.2.1 (incl tax)'!M281)*100</f>
        <v>47.250663632916194</v>
      </c>
      <c r="N282" s="59">
        <f>('5.2.1 (tax amount)'!N282/'5.2.1 (incl tax)'!N281)*100</f>
        <v>53.143309580364217</v>
      </c>
      <c r="O282" s="59">
        <f>('5.2.1 (tax amount)'!O282/'5.2.1 (incl tax)'!O281)*100</f>
        <v>53.906124417296255</v>
      </c>
      <c r="P282" s="59">
        <f>('5.2.1 (tax amount)'!P282/'5.2.1 (incl tax)'!P281)*100</f>
        <v>47.178163039468828</v>
      </c>
      <c r="Q282" s="59">
        <f>('5.2.1 (tax amount)'!Q282/'5.2.1 (incl tax)'!Q281)*100</f>
        <v>44.875159835789766</v>
      </c>
      <c r="R282" s="59">
        <f>('5.2.1 (tax amount)'!R282/'5.2.1 (incl tax)'!R281)*100</f>
        <v>59.014214489708571</v>
      </c>
      <c r="S282" s="73">
        <f>('5.2.1 (tax amount)'!S282/'5.2.1 (incl tax)'!S281)*100</f>
        <v>46.492434662998626</v>
      </c>
      <c r="T282" s="73">
        <f>('5.2.1 (tax amount)'!T282/'5.2.1 (incl tax)'!T281)*100</f>
        <v>49.015371832156205</v>
      </c>
      <c r="U282" s="73">
        <f>('5.2.1 (tax amount)'!U282/'5.2.1 (incl tax)'!U281)*100</f>
        <v>47.275812790282238</v>
      </c>
      <c r="V282" s="73">
        <f>('5.2.1 (tax amount)'!V282/'5.2.1 (incl tax)'!V281)*100</f>
        <v>48.704032937213441</v>
      </c>
      <c r="W282" s="73">
        <f>('5.2.1 (tax amount)'!W282/'5.2.1 (incl tax)'!W281)*100</f>
        <v>46.596907993966816</v>
      </c>
      <c r="X282" s="73">
        <f>('5.2.1 (tax amount)'!X282/'5.2.1 (incl tax)'!X281)*100</f>
        <v>46.568627450980394</v>
      </c>
      <c r="Y282" s="73">
        <f>('5.2.1 (tax amount)'!Y282/'5.2.1 (incl tax)'!Y281)*100</f>
        <v>51.893541925021459</v>
      </c>
      <c r="Z282" s="73">
        <f>('5.2.1 (tax amount)'!Z282/'5.2.1 (incl tax)'!Z281)*100</f>
        <v>48.480392156862749</v>
      </c>
      <c r="AA282" s="73">
        <f>('5.2.1 (tax amount)'!AA282/'5.2.1 (incl tax)'!AA281)*100</f>
        <v>54.2998256827426</v>
      </c>
      <c r="AB282" s="73">
        <f>('5.2.1 (tax amount)'!AB282/'5.2.1 (incl tax)'!AB281)*100</f>
        <v>45.385648503453567</v>
      </c>
      <c r="AC282" s="73">
        <f>('5.2.1 (tax amount)'!AC282/'5.2.1 (incl tax)'!AC281)*100</f>
        <v>44.899389328261087</v>
      </c>
      <c r="AD282" s="73">
        <f>('5.2.1 (tax amount)'!AD282/'5.2.1 (incl tax)'!AD281)*100</f>
        <v>47.979331980070114</v>
      </c>
      <c r="AE282" s="73">
        <f>('5.2.1 (tax amount)'!AE282/'5.2.1 (incl tax)'!AE281)*100</f>
        <v>53.448430092137045</v>
      </c>
      <c r="AF282" s="19">
        <f t="shared" si="13"/>
        <v>15</v>
      </c>
      <c r="AG282" s="74">
        <f t="shared" si="14"/>
        <v>28</v>
      </c>
    </row>
    <row r="283" spans="1:33" ht="13" x14ac:dyDescent="0.3">
      <c r="A283" s="62">
        <v>2021</v>
      </c>
      <c r="B283" s="60">
        <f t="shared" si="12"/>
        <v>44470</v>
      </c>
      <c r="C283" s="61" t="s">
        <v>28</v>
      </c>
      <c r="D283" s="59">
        <f>('5.2.1 (tax amount)'!D283/'5.2.1 (incl tax)'!D282)*100</f>
        <v>46.019367555060413</v>
      </c>
      <c r="E283" s="59">
        <f>('5.2.1 (tax amount)'!E283/'5.2.1 (incl tax)'!E282)*100</f>
        <v>53.855005753739924</v>
      </c>
      <c r="F283" s="59">
        <f>('5.2.1 (tax amount)'!F283/'5.2.1 (incl tax)'!F282)*100</f>
        <v>47.276898031670854</v>
      </c>
      <c r="G283" s="59">
        <f>('5.2.1 (tax amount)'!G283/'5.2.1 (incl tax)'!G282)*100</f>
        <v>51.240951396070308</v>
      </c>
      <c r="H283" s="59">
        <f>('5.2.1 (tax amount)'!H283/'5.2.1 (incl tax)'!H282)*100</f>
        <v>55.756241936707909</v>
      </c>
      <c r="I283" s="59">
        <f>('5.2.1 (tax amount)'!I283/'5.2.1 (incl tax)'!I282)*100</f>
        <v>46.122356151921764</v>
      </c>
      <c r="J283" s="59">
        <f>('5.2.1 (tax amount)'!J283/'5.2.1 (incl tax)'!J282)*100</f>
        <v>47.63636363636364</v>
      </c>
      <c r="K283" s="59">
        <f>('5.2.1 (tax amount)'!K283/'5.2.1 (incl tax)'!K282)*100</f>
        <v>54.306292645943884</v>
      </c>
      <c r="L283" s="59">
        <f>('5.2.1 (tax amount)'!L283/'5.2.1 (incl tax)'!L282)*100</f>
        <v>56.784441805225647</v>
      </c>
      <c r="M283" s="59">
        <f>('5.2.1 (tax amount)'!M283/'5.2.1 (incl tax)'!M282)*100</f>
        <v>43.523228212953534</v>
      </c>
      <c r="N283" s="59">
        <f>('5.2.1 (tax amount)'!N283/'5.2.1 (incl tax)'!N282)*100</f>
        <v>49.891035885515031</v>
      </c>
      <c r="O283" s="59">
        <f>('5.2.1 (tax amount)'!O283/'5.2.1 (incl tax)'!O282)*100</f>
        <v>51.470588235294116</v>
      </c>
      <c r="P283" s="59">
        <f>('5.2.1 (tax amount)'!P283/'5.2.1 (incl tax)'!P282)*100</f>
        <v>45.270858735411949</v>
      </c>
      <c r="Q283" s="59">
        <f>('5.2.1 (tax amount)'!Q283/'5.2.1 (incl tax)'!Q282)*100</f>
        <v>42.872117400419285</v>
      </c>
      <c r="R283" s="59">
        <f>('5.2.1 (tax amount)'!R283/'5.2.1 (incl tax)'!R282)*100</f>
        <v>57.111609897181204</v>
      </c>
      <c r="S283" s="73">
        <f>('5.2.1 (tax amount)'!S283/'5.2.1 (incl tax)'!S282)*100</f>
        <v>44.633560272326797</v>
      </c>
      <c r="T283" s="73">
        <f>('5.2.1 (tax amount)'!T283/'5.2.1 (incl tax)'!T282)*100</f>
        <v>47.820471423958665</v>
      </c>
      <c r="U283" s="73">
        <f>('5.2.1 (tax amount)'!U283/'5.2.1 (incl tax)'!U282)*100</f>
        <v>45.353757616790794</v>
      </c>
      <c r="V283" s="73">
        <f>('5.2.1 (tax amount)'!V283/'5.2.1 (incl tax)'!V282)*100</f>
        <v>45.970045883473297</v>
      </c>
      <c r="W283" s="73">
        <f>('5.2.1 (tax amount)'!W283/'5.2.1 (incl tax)'!W282)*100</f>
        <v>44.324276795920163</v>
      </c>
      <c r="X283" s="73">
        <f>('5.2.1 (tax amount)'!X283/'5.2.1 (incl tax)'!X282)*100</f>
        <v>43.788976908815094</v>
      </c>
      <c r="Y283" s="73">
        <f>('5.2.1 (tax amount)'!Y283/'5.2.1 (incl tax)'!Y282)*100</f>
        <v>48.568693987644657</v>
      </c>
      <c r="Z283" s="73">
        <f>('5.2.1 (tax amount)'!Z283/'5.2.1 (incl tax)'!Z282)*100</f>
        <v>45.63927351195828</v>
      </c>
      <c r="AA283" s="73">
        <f>('5.2.1 (tax amount)'!AA283/'5.2.1 (incl tax)'!AA282)*100</f>
        <v>54.300234558248626</v>
      </c>
      <c r="AB283" s="73">
        <f>('5.2.1 (tax amount)'!AB283/'5.2.1 (incl tax)'!AB282)*100</f>
        <v>43.896605648054454</v>
      </c>
      <c r="AC283" s="73">
        <f>('5.2.1 (tax amount)'!AC283/'5.2.1 (incl tax)'!AC282)*100</f>
        <v>42.932529212212586</v>
      </c>
      <c r="AD283" s="73">
        <f>('5.2.1 (tax amount)'!AD283/'5.2.1 (incl tax)'!AD282)*100</f>
        <v>46.123521681997374</v>
      </c>
      <c r="AE283" s="73">
        <f>('5.2.1 (tax amount)'!AE283/'5.2.1 (incl tax)'!AE282)*100</f>
        <v>50.904977375565608</v>
      </c>
      <c r="AF283" s="19">
        <f t="shared" si="13"/>
        <v>15</v>
      </c>
      <c r="AG283" s="74">
        <f t="shared" si="14"/>
        <v>28</v>
      </c>
    </row>
    <row r="284" spans="1:33" ht="13" x14ac:dyDescent="0.3">
      <c r="A284" s="62">
        <v>2021</v>
      </c>
      <c r="B284" s="60">
        <f t="shared" si="12"/>
        <v>44501</v>
      </c>
      <c r="C284" s="61" t="s">
        <v>29</v>
      </c>
      <c r="D284" s="59">
        <f>('5.2.1 (tax amount)'!D284/'5.2.1 (incl tax)'!D283)*100</f>
        <v>45.241264559068227</v>
      </c>
      <c r="E284" s="59">
        <f>('5.2.1 (tax amount)'!E284/'5.2.1 (incl tax)'!E283)*100</f>
        <v>52.983193277310924</v>
      </c>
      <c r="F284" s="59">
        <f>('5.2.1 (tax amount)'!F284/'5.2.1 (incl tax)'!F283)*100</f>
        <v>47.047200878155877</v>
      </c>
      <c r="G284" s="59">
        <f>('5.2.1 (tax amount)'!G284/'5.2.1 (incl tax)'!G283)*100</f>
        <v>49.813472231998311</v>
      </c>
      <c r="H284" s="59">
        <f>('5.2.1 (tax amount)'!H284/'5.2.1 (incl tax)'!H283)*100</f>
        <v>55.770978491366243</v>
      </c>
      <c r="I284" s="59">
        <f>('5.2.1 (tax amount)'!I284/'5.2.1 (incl tax)'!I283)*100</f>
        <v>45.875206239688012</v>
      </c>
      <c r="J284" s="59">
        <f>('5.2.1 (tax amount)'!J284/'5.2.1 (incl tax)'!J283)*100</f>
        <v>47.288452547919583</v>
      </c>
      <c r="K284" s="59">
        <f>('5.2.1 (tax amount)'!K284/'5.2.1 (incl tax)'!K283)*100</f>
        <v>52.977577169481663</v>
      </c>
      <c r="L284" s="59">
        <f>('5.2.1 (tax amount)'!L284/'5.2.1 (incl tax)'!L283)*100</f>
        <v>56.312170860152143</v>
      </c>
      <c r="M284" s="59">
        <f>('5.2.1 (tax amount)'!M284/'5.2.1 (incl tax)'!M283)*100</f>
        <v>43.547431666243554</v>
      </c>
      <c r="N284" s="59">
        <f>('5.2.1 (tax amount)'!N284/'5.2.1 (incl tax)'!N283)*100</f>
        <v>49.615633306990446</v>
      </c>
      <c r="O284" s="59">
        <f>('5.2.1 (tax amount)'!O284/'5.2.1 (incl tax)'!O283)*100</f>
        <v>51.366454872540757</v>
      </c>
      <c r="P284" s="59">
        <f>('5.2.1 (tax amount)'!P284/'5.2.1 (incl tax)'!P283)*100</f>
        <v>44.70458028264941</v>
      </c>
      <c r="Q284" s="59">
        <f>('5.2.1 (tax amount)'!Q284/'5.2.1 (incl tax)'!Q283)*100</f>
        <v>43.106760022306212</v>
      </c>
      <c r="R284" s="59">
        <f>('5.2.1 (tax amount)'!R284/'5.2.1 (incl tax)'!R283)*100</f>
        <v>55.347745602974229</v>
      </c>
      <c r="S284" s="73">
        <f>('5.2.1 (tax amount)'!S284/'5.2.1 (incl tax)'!S283)*100</f>
        <v>43.727044268316256</v>
      </c>
      <c r="T284" s="73">
        <f>('5.2.1 (tax amount)'!T284/'5.2.1 (incl tax)'!T283)*100</f>
        <v>47.693541917368634</v>
      </c>
      <c r="U284" s="73">
        <f>('5.2.1 (tax amount)'!U284/'5.2.1 (incl tax)'!U283)*100</f>
        <v>44.38729692219772</v>
      </c>
      <c r="V284" s="73">
        <f>('5.2.1 (tax amount)'!V284/'5.2.1 (incl tax)'!V283)*100</f>
        <v>44.894598155467719</v>
      </c>
      <c r="W284" s="73">
        <f>('5.2.1 (tax amount)'!W284/'5.2.1 (incl tax)'!W283)*100</f>
        <v>43.821579264617242</v>
      </c>
      <c r="X284" s="73">
        <f>('5.2.1 (tax amount)'!X284/'5.2.1 (incl tax)'!X283)*100</f>
        <v>45.073337532619448</v>
      </c>
      <c r="Y284" s="73">
        <f>('5.2.1 (tax amount)'!Y284/'5.2.1 (incl tax)'!Y283)*100</f>
        <v>47.77571041948579</v>
      </c>
      <c r="Z284" s="73">
        <f>('5.2.1 (tax amount)'!Z284/'5.2.1 (incl tax)'!Z283)*100</f>
        <v>44.560434820119049</v>
      </c>
      <c r="AA284" s="73">
        <f>('5.2.1 (tax amount)'!AA284/'5.2.1 (incl tax)'!AA283)*100</f>
        <v>54.294628058886609</v>
      </c>
      <c r="AB284" s="73">
        <f>('5.2.1 (tax amount)'!AB284/'5.2.1 (incl tax)'!AB283)*100</f>
        <v>43.431855500821023</v>
      </c>
      <c r="AC284" s="73">
        <f>('5.2.1 (tax amount)'!AC284/'5.2.1 (incl tax)'!AC283)*100</f>
        <v>42.662942271880823</v>
      </c>
      <c r="AD284" s="73">
        <f>('5.2.1 (tax amount)'!AD284/'5.2.1 (incl tax)'!AD283)*100</f>
        <v>45.175475687103592</v>
      </c>
      <c r="AE284" s="73">
        <f>('5.2.1 (tax amount)'!AE284/'5.2.1 (incl tax)'!AE283)*100</f>
        <v>49.515651268913615</v>
      </c>
      <c r="AF284" s="19">
        <f t="shared" ref="AF284:AF289" si="15">RANK(R284,D284:R284,1)</f>
        <v>13</v>
      </c>
      <c r="AG284" s="74">
        <f t="shared" ref="AG284:AG289" si="16">RANK(R284,D284:AE284,1)</f>
        <v>26</v>
      </c>
    </row>
    <row r="285" spans="1:33" ht="13" x14ac:dyDescent="0.3">
      <c r="A285" s="62">
        <v>2021</v>
      </c>
      <c r="B285" s="60">
        <f t="shared" si="12"/>
        <v>44531</v>
      </c>
      <c r="C285" s="61" t="s">
        <v>27</v>
      </c>
      <c r="D285" s="59">
        <f>('5.2.1 (tax amount)'!D285/'5.2.1 (incl tax)'!D284)*100</f>
        <v>45.853370454737188</v>
      </c>
      <c r="E285" s="59">
        <f>('5.2.1 (tax amount)'!E285/'5.2.1 (incl tax)'!E284)*100</f>
        <v>54.703096539162111</v>
      </c>
      <c r="F285" s="59">
        <f>('5.2.1 (tax amount)'!F285/'5.2.1 (incl tax)'!F284)*100</f>
        <v>48.402592451391534</v>
      </c>
      <c r="G285" s="59">
        <f>('5.2.1 (tax amount)'!G285/'5.2.1 (incl tax)'!G284)*100</f>
        <v>50.561878176222187</v>
      </c>
      <c r="H285" s="59">
        <f>('5.2.1 (tax amount)'!H285/'5.2.1 (incl tax)'!H284)*100</f>
        <v>56.5978352652184</v>
      </c>
      <c r="I285" s="59">
        <f>('5.2.1 (tax amount)'!I285/'5.2.1 (incl tax)'!I284)*100</f>
        <v>46.709015766110518</v>
      </c>
      <c r="J285" s="59">
        <f>('5.2.1 (tax amount)'!J285/'5.2.1 (incl tax)'!J284)*100</f>
        <v>47.756486081539315</v>
      </c>
      <c r="K285" s="59">
        <f>('5.2.1 (tax amount)'!K285/'5.2.1 (incl tax)'!K284)*100</f>
        <v>53.336740654205613</v>
      </c>
      <c r="L285" s="59">
        <f>('5.2.1 (tax amount)'!L285/'5.2.1 (incl tax)'!L284)*100</f>
        <v>56.851483690449896</v>
      </c>
      <c r="M285" s="59">
        <f>('5.2.1 (tax amount)'!M285/'5.2.1 (incl tax)'!M284)*100</f>
        <v>44.75757045335201</v>
      </c>
      <c r="N285" s="59">
        <f>('5.2.1 (tax amount)'!N285/'5.2.1 (incl tax)'!N284)*100</f>
        <v>50.339044841414513</v>
      </c>
      <c r="O285" s="59">
        <f>('5.2.1 (tax amount)'!O285/'5.2.1 (incl tax)'!O284)*100</f>
        <v>52.277165846418242</v>
      </c>
      <c r="P285" s="59">
        <f>('5.2.1 (tax amount)'!P285/'5.2.1 (incl tax)'!P284)*100</f>
        <v>45.495652173913044</v>
      </c>
      <c r="Q285" s="59">
        <f>('5.2.1 (tax amount)'!Q285/'5.2.1 (incl tax)'!Q284)*100</f>
        <v>43.443041204235236</v>
      </c>
      <c r="R285" s="59">
        <f>('5.2.1 (tax amount)'!R285/'5.2.1 (incl tax)'!R284)*100</f>
        <v>55.508377492348139</v>
      </c>
      <c r="S285" s="73">
        <f>('5.2.1 (tax amount)'!S285/'5.2.1 (incl tax)'!S284)*100</f>
        <v>43.8197920677705</v>
      </c>
      <c r="T285" s="73">
        <f>('5.2.1 (tax amount)'!T285/'5.2.1 (incl tax)'!T284)*100</f>
        <v>47.59371029224905</v>
      </c>
      <c r="U285" s="73">
        <f>('5.2.1 (tax amount)'!U285/'5.2.1 (incl tax)'!U284)*100</f>
        <v>44.705785936731687</v>
      </c>
      <c r="V285" s="73">
        <f>('5.2.1 (tax amount)'!V285/'5.2.1 (incl tax)'!V284)*100</f>
        <v>45.474409614253304</v>
      </c>
      <c r="W285" s="73">
        <f>('5.2.1 (tax amount)'!W285/'5.2.1 (incl tax)'!W284)*100</f>
        <v>44.411456514146003</v>
      </c>
      <c r="X285" s="73">
        <f>('5.2.1 (tax amount)'!X285/'5.2.1 (incl tax)'!X284)*100</f>
        <v>45.464480874316934</v>
      </c>
      <c r="Y285" s="73">
        <f>('5.2.1 (tax amount)'!Y285/'5.2.1 (incl tax)'!Y284)*100</f>
        <v>49.485724419223267</v>
      </c>
      <c r="Z285" s="73">
        <f>('5.2.1 (tax amount)'!Z285/'5.2.1 (incl tax)'!Z284)*100</f>
        <v>44.973913043478255</v>
      </c>
      <c r="AA285" s="73">
        <f>('5.2.1 (tax amount)'!AA285/'5.2.1 (incl tax)'!AA284)*100</f>
        <v>54.29207393786897</v>
      </c>
      <c r="AB285" s="73">
        <f>('5.2.1 (tax amount)'!AB285/'5.2.1 (incl tax)'!AB284)*100</f>
        <v>43.434708058839455</v>
      </c>
      <c r="AC285" s="73">
        <f>('5.2.1 (tax amount)'!AC285/'5.2.1 (incl tax)'!AC284)*100</f>
        <v>43.918722786647315</v>
      </c>
      <c r="AD285" s="73">
        <f>('5.2.1 (tax amount)'!AD285/'5.2.1 (incl tax)'!AD284)*100</f>
        <v>45.588485777550673</v>
      </c>
      <c r="AE285" s="73">
        <f>('5.2.1 (tax amount)'!AE285/'5.2.1 (incl tax)'!AE284)*100</f>
        <v>50.815059991725278</v>
      </c>
      <c r="AF285" s="19">
        <f t="shared" si="15"/>
        <v>13</v>
      </c>
      <c r="AG285" s="74">
        <f t="shared" si="16"/>
        <v>26</v>
      </c>
    </row>
    <row r="286" spans="1:33" ht="13" x14ac:dyDescent="0.3">
      <c r="A286" s="62">
        <v>2022</v>
      </c>
      <c r="B286" s="60">
        <f t="shared" si="12"/>
        <v>44562</v>
      </c>
      <c r="C286" s="61" t="s">
        <v>15</v>
      </c>
      <c r="D286" s="59">
        <f>('5.2.1 (tax amount)'!D286/'5.2.1 (incl tax)'!D285)*100</f>
        <v>45.438328236493369</v>
      </c>
      <c r="E286" s="59">
        <f>('5.2.1 (tax amount)'!E286/'5.2.1 (incl tax)'!E285)*100</f>
        <v>52.978345757898474</v>
      </c>
      <c r="F286" s="59">
        <f>('5.2.1 (tax amount)'!F286/'5.2.1 (incl tax)'!F285)*100</f>
        <v>47.533699826794184</v>
      </c>
      <c r="G286" s="59">
        <f>('5.2.1 (tax amount)'!G286/'5.2.1 (incl tax)'!G285)*100</f>
        <v>48.346125110371524</v>
      </c>
      <c r="H286" s="59">
        <f>('5.2.1 (tax amount)'!H286/'5.2.1 (incl tax)'!H285)*100</f>
        <v>54.234287400413109</v>
      </c>
      <c r="I286" s="59">
        <f>('5.2.1 (tax amount)'!I286/'5.2.1 (incl tax)'!I285)*100</f>
        <v>45.294556301267704</v>
      </c>
      <c r="J286" s="59">
        <f>('5.2.1 (tax amount)'!J286/'5.2.1 (incl tax)'!J285)*100</f>
        <v>47.23820029942479</v>
      </c>
      <c r="K286" s="59">
        <f>('5.2.1 (tax amount)'!K286/'5.2.1 (incl tax)'!K285)*100</f>
        <v>53.874706461631696</v>
      </c>
      <c r="L286" s="59">
        <f>('5.2.1 (tax amount)'!L286/'5.2.1 (incl tax)'!L285)*100</f>
        <v>56.134652295880706</v>
      </c>
      <c r="M286" s="59">
        <f>('5.2.1 (tax amount)'!M286/'5.2.1 (incl tax)'!M285)*100</f>
        <v>44.091680814940574</v>
      </c>
      <c r="N286" s="59">
        <f>('5.2.1 (tax amount)'!N286/'5.2.1 (incl tax)'!N285)*100</f>
        <v>49.558475123842335</v>
      </c>
      <c r="O286" s="59">
        <f>('5.2.1 (tax amount)'!O286/'5.2.1 (incl tax)'!O285)*100</f>
        <v>51.152926659983024</v>
      </c>
      <c r="P286" s="59">
        <f>('5.2.1 (tax amount)'!P286/'5.2.1 (incl tax)'!P285)*100</f>
        <v>44.806376158710911</v>
      </c>
      <c r="Q286" s="59">
        <f>('5.2.1 (tax amount)'!Q286/'5.2.1 (incl tax)'!Q285)*100</f>
        <v>46.047148470055959</v>
      </c>
      <c r="R286" s="59">
        <f>('5.2.1 (tax amount)'!R286/'5.2.1 (incl tax)'!R285)*100</f>
        <v>55.626509455801475</v>
      </c>
      <c r="S286" s="73">
        <f>('5.2.1 (tax amount)'!S286/'5.2.1 (incl tax)'!S285)*100</f>
        <v>43.59824475865431</v>
      </c>
      <c r="T286" s="73">
        <f>('5.2.1 (tax amount)'!T286/'5.2.1 (incl tax)'!T285)*100</f>
        <v>47.23513383555057</v>
      </c>
      <c r="U286" s="73">
        <f>('5.2.1 (tax amount)'!U286/'5.2.1 (incl tax)'!U285)*100</f>
        <v>45.078423060618903</v>
      </c>
      <c r="V286" s="73">
        <f>('5.2.1 (tax amount)'!V286/'5.2.1 (incl tax)'!V285)*100</f>
        <v>45.745302713987471</v>
      </c>
      <c r="W286" s="73">
        <f>('5.2.1 (tax amount)'!W286/'5.2.1 (incl tax)'!W285)*100</f>
        <v>43.052256532066508</v>
      </c>
      <c r="X286" s="73">
        <f>('5.2.1 (tax amount)'!X286/'5.2.1 (incl tax)'!X285)*100</f>
        <v>45.194967431069863</v>
      </c>
      <c r="Y286" s="73">
        <f>('5.2.1 (tax amount)'!Y286/'5.2.1 (incl tax)'!Y285)*100</f>
        <v>49.552292263610312</v>
      </c>
      <c r="Z286" s="73">
        <f>('5.2.1 (tax amount)'!Z286/'5.2.1 (incl tax)'!Z285)*100</f>
        <v>44.516241704505759</v>
      </c>
      <c r="AA286" s="73">
        <f>('5.2.1 (tax amount)'!AA286/'5.2.1 (incl tax)'!AA285)*100</f>
        <v>54.290233293792014</v>
      </c>
      <c r="AB286" s="73">
        <f>('5.2.1 (tax amount)'!AB286/'5.2.1 (incl tax)'!AB285)*100</f>
        <v>43.734736051099006</v>
      </c>
      <c r="AC286" s="73">
        <f>('5.2.1 (tax amount)'!AC286/'5.2.1 (incl tax)'!AC285)*100</f>
        <v>43.462367607085952</v>
      </c>
      <c r="AD286" s="73">
        <f>('5.2.1 (tax amount)'!AD286/'5.2.1 (incl tax)'!AD285)*100</f>
        <v>45.397977702877881</v>
      </c>
      <c r="AE286" s="73">
        <f>('5.2.1 (tax amount)'!AE286/'5.2.1 (incl tax)'!AE285)*100</f>
        <v>50.324675324675326</v>
      </c>
      <c r="AF286" s="19">
        <f t="shared" si="15"/>
        <v>14</v>
      </c>
      <c r="AG286" s="74">
        <f t="shared" si="16"/>
        <v>27</v>
      </c>
    </row>
    <row r="287" spans="1:33" ht="13" x14ac:dyDescent="0.3">
      <c r="A287" s="62">
        <v>2022</v>
      </c>
      <c r="B287" s="60">
        <f t="shared" si="12"/>
        <v>44593</v>
      </c>
      <c r="C287" s="61" t="s">
        <v>16</v>
      </c>
      <c r="D287" s="59">
        <f>('5.2.1 (tax amount)'!D287/'5.2.1 (incl tax)'!D286)*100</f>
        <v>44.475478518031707</v>
      </c>
      <c r="E287" s="59">
        <f>('5.2.1 (tax amount)'!E287/'5.2.1 (incl tax)'!E286)*100</f>
        <v>51.680701033750942</v>
      </c>
      <c r="F287" s="59">
        <f>('5.2.1 (tax amount)'!F287/'5.2.1 (incl tax)'!F286)*100</f>
        <v>46.417985975565678</v>
      </c>
      <c r="G287" s="59">
        <f>('5.2.1 (tax amount)'!G287/'5.2.1 (incl tax)'!G286)*100</f>
        <v>46.920442060363214</v>
      </c>
      <c r="H287" s="59">
        <f>('5.2.1 (tax amount)'!H287/'5.2.1 (incl tax)'!H286)*100</f>
        <v>52.503697443481947</v>
      </c>
      <c r="I287" s="59">
        <f>('5.2.1 (tax amount)'!I287/'5.2.1 (incl tax)'!I286)*100</f>
        <v>44.198577484014656</v>
      </c>
      <c r="J287" s="59">
        <f>('5.2.1 (tax amount)'!J287/'5.2.1 (incl tax)'!J286)*100</f>
        <v>45.761954416803221</v>
      </c>
      <c r="K287" s="59">
        <f>('5.2.1 (tax amount)'!K287/'5.2.1 (incl tax)'!K286)*100</f>
        <v>51.583870739139691</v>
      </c>
      <c r="L287" s="59">
        <f>('5.2.1 (tax amount)'!L287/'5.2.1 (incl tax)'!L286)*100</f>
        <v>54.176008968609857</v>
      </c>
      <c r="M287" s="59">
        <f>('5.2.1 (tax amount)'!M287/'5.2.1 (incl tax)'!M286)*100</f>
        <v>42.299712735397378</v>
      </c>
      <c r="N287" s="59">
        <f>('5.2.1 (tax amount)'!N287/'5.2.1 (incl tax)'!N286)*100</f>
        <v>48.041632429471377</v>
      </c>
      <c r="O287" s="59">
        <f>('5.2.1 (tax amount)'!O287/'5.2.1 (incl tax)'!O286)*100</f>
        <v>49.241048732660325</v>
      </c>
      <c r="P287" s="59">
        <f>('5.2.1 (tax amount)'!P287/'5.2.1 (incl tax)'!P286)*100</f>
        <v>43.269781523606902</v>
      </c>
      <c r="Q287" s="59">
        <f>('5.2.1 (tax amount)'!Q287/'5.2.1 (incl tax)'!Q286)*100</f>
        <v>41.864963075841054</v>
      </c>
      <c r="R287" s="59">
        <f>('5.2.1 (tax amount)'!R287/'5.2.1 (incl tax)'!R286)*100</f>
        <v>55.024718073948428</v>
      </c>
      <c r="S287" s="73">
        <f>('5.2.1 (tax amount)'!S287/'5.2.1 (incl tax)'!S286)*100</f>
        <v>42.35710296034258</v>
      </c>
      <c r="T287" s="73">
        <f>('5.2.1 (tax amount)'!T287/'5.2.1 (incl tax)'!T286)*100</f>
        <v>46.441364273477646</v>
      </c>
      <c r="U287" s="73">
        <f>('5.2.1 (tax amount)'!U287/'5.2.1 (incl tax)'!U286)*100</f>
        <v>43.938035059111293</v>
      </c>
      <c r="V287" s="73">
        <f>('5.2.1 (tax amount)'!V287/'5.2.1 (incl tax)'!V286)*100</f>
        <v>44.855566374553717</v>
      </c>
      <c r="W287" s="73">
        <f>('5.2.1 (tax amount)'!W287/'5.2.1 (incl tax)'!W286)*100</f>
        <v>41.53132250580046</v>
      </c>
      <c r="X287" s="73">
        <f>('5.2.1 (tax amount)'!X287/'5.2.1 (incl tax)'!X286)*100</f>
        <v>45.061013627861399</v>
      </c>
      <c r="Y287" s="73">
        <f>('5.2.1 (tax amount)'!Y287/'5.2.1 (incl tax)'!Y286)*100</f>
        <v>47.644332069110831</v>
      </c>
      <c r="Z287" s="73">
        <f>('5.2.1 (tax amount)'!Z287/'5.2.1 (incl tax)'!Z286)*100</f>
        <v>43.03776547392777</v>
      </c>
      <c r="AA287" s="73">
        <f>('5.2.1 (tax amount)'!AA287/'5.2.1 (incl tax)'!AA286)*100</f>
        <v>54.298150163220896</v>
      </c>
      <c r="AB287" s="73">
        <f>('5.2.1 (tax amount)'!AB287/'5.2.1 (incl tax)'!AB286)*100</f>
        <v>34.372778059928898</v>
      </c>
      <c r="AC287" s="73">
        <f>('5.2.1 (tax amount)'!AC287/'5.2.1 (incl tax)'!AC286)*100</f>
        <v>41.868481527311303</v>
      </c>
      <c r="AD287" s="73">
        <f>('5.2.1 (tax amount)'!AD287/'5.2.1 (incl tax)'!AD286)*100</f>
        <v>44.226940942269415</v>
      </c>
      <c r="AE287" s="73">
        <f>('5.2.1 (tax amount)'!AE287/'5.2.1 (incl tax)'!AE286)*100</f>
        <v>46.592056546617307</v>
      </c>
      <c r="AF287" s="19">
        <f t="shared" si="15"/>
        <v>15</v>
      </c>
      <c r="AG287" s="74">
        <f t="shared" si="16"/>
        <v>28</v>
      </c>
    </row>
    <row r="288" spans="1:33" ht="13" x14ac:dyDescent="0.3">
      <c r="A288" s="62">
        <v>2022</v>
      </c>
      <c r="B288" s="60">
        <f t="shared" si="12"/>
        <v>44621</v>
      </c>
      <c r="C288" s="61" t="s">
        <v>16</v>
      </c>
      <c r="D288" s="59">
        <f>('5.2.1 (tax amount)'!D288/'5.2.1 (incl tax)'!D287)*100</f>
        <v>36.694282860332571</v>
      </c>
      <c r="E288" s="59">
        <f>('5.2.1 (tax amount)'!E288/'5.2.1 (incl tax)'!E287)*100</f>
        <v>45.359738170521993</v>
      </c>
      <c r="F288" s="59">
        <f>('5.2.1 (tax amount)'!F288/'5.2.1 (incl tax)'!F287)*100</f>
        <v>42.890906829207623</v>
      </c>
      <c r="G288" s="59">
        <f>('5.2.1 (tax amount)'!G288/'5.2.1 (incl tax)'!G287)*100</f>
        <v>41.239109390125847</v>
      </c>
      <c r="H288" s="59">
        <f>('5.2.1 (tax amount)'!H288/'5.2.1 (incl tax)'!H287)*100</f>
        <v>45.121883502693102</v>
      </c>
      <c r="I288" s="59">
        <f>('5.2.1 (tax amount)'!I288/'5.2.1 (incl tax)'!I287)*100</f>
        <v>36.313624678663238</v>
      </c>
      <c r="J288" s="59">
        <f>('5.2.1 (tax amount)'!J288/'5.2.1 (incl tax)'!J287)*100</f>
        <v>40.601190476190474</v>
      </c>
      <c r="K288" s="59">
        <f>('5.2.1 (tax amount)'!K288/'5.2.1 (incl tax)'!K287)*100</f>
        <v>41.055664541441885</v>
      </c>
      <c r="L288" s="59">
        <f>('5.2.1 (tax amount)'!L288/'5.2.1 (incl tax)'!L287)*100</f>
        <v>46.689837802052303</v>
      </c>
      <c r="M288" s="59">
        <f>('5.2.1 (tax amount)'!M288/'5.2.1 (incl tax)'!M287)*100</f>
        <v>39.105126586717162</v>
      </c>
      <c r="N288" s="59">
        <f>('5.2.1 (tax amount)'!N288/'5.2.1 (incl tax)'!N287)*100</f>
        <v>41.518526451060183</v>
      </c>
      <c r="O288" s="59">
        <f>('5.2.1 (tax amount)'!O288/'5.2.1 (incl tax)'!O287)*100</f>
        <v>42.909484053096286</v>
      </c>
      <c r="P288" s="59">
        <f>('5.2.1 (tax amount)'!P288/'5.2.1 (incl tax)'!P287)*100</f>
        <v>38.210478121525277</v>
      </c>
      <c r="Q288" s="59">
        <f>('5.2.1 (tax amount)'!Q288/'5.2.1 (incl tax)'!Q287)*100</f>
        <v>39.150895658334179</v>
      </c>
      <c r="R288" s="59">
        <f>('5.2.1 (tax amount)'!R288/'5.2.1 (incl tax)'!R287)*100</f>
        <v>50.478304465526811</v>
      </c>
      <c r="S288" s="73">
        <f>('5.2.1 (tax amount)'!S288/'5.2.1 (incl tax)'!S287)*100</f>
        <v>39.139576257480179</v>
      </c>
      <c r="T288" s="73">
        <f>('5.2.1 (tax amount)'!T288/'5.2.1 (incl tax)'!T287)*100</f>
        <v>43.419239250275638</v>
      </c>
      <c r="U288" s="73">
        <f>('5.2.1 (tax amount)'!U288/'5.2.1 (incl tax)'!U287)*100</f>
        <v>37.912550731296427</v>
      </c>
      <c r="V288" s="73">
        <f>('5.2.1 (tax amount)'!V288/'5.2.1 (incl tax)'!V287)*100</f>
        <v>37.578162578162576</v>
      </c>
      <c r="W288" s="73">
        <f>('5.2.1 (tax amount)'!W288/'5.2.1 (incl tax)'!W287)*100</f>
        <v>35.685202066241267</v>
      </c>
      <c r="X288" s="73">
        <f>('5.2.1 (tax amount)'!X288/'5.2.1 (incl tax)'!X287)*100</f>
        <v>38.464982984058757</v>
      </c>
      <c r="Y288" s="73">
        <f>('5.2.1 (tax amount)'!Y288/'5.2.1 (incl tax)'!Y287)*100</f>
        <v>41.032519793234314</v>
      </c>
      <c r="Z288" s="73">
        <f>('5.2.1 (tax amount)'!Z288/'5.2.1 (incl tax)'!Z287)*100</f>
        <v>37.298502707868749</v>
      </c>
      <c r="AA288" s="73">
        <f>('5.2.1 (tax amount)'!AA288/'5.2.1 (incl tax)'!AA287)*100</f>
        <v>54.298064642892228</v>
      </c>
      <c r="AB288" s="73">
        <f>('5.2.1 (tax amount)'!AB288/'5.2.1 (incl tax)'!AB287)*100</f>
        <v>25.939280305761869</v>
      </c>
      <c r="AC288" s="73">
        <f>('5.2.1 (tax amount)'!AC288/'5.2.1 (incl tax)'!AC287)*100</f>
        <v>37.431753658003927</v>
      </c>
      <c r="AD288" s="73">
        <f>('5.2.1 (tax amount)'!AD288/'5.2.1 (incl tax)'!AD287)*100</f>
        <v>42.355831989556933</v>
      </c>
      <c r="AE288" s="73">
        <f>('5.2.1 (tax amount)'!AE288/'5.2.1 (incl tax)'!AE287)*100</f>
        <v>44.345215182077133</v>
      </c>
      <c r="AF288" s="19">
        <f t="shared" si="15"/>
        <v>15</v>
      </c>
      <c r="AG288" s="74">
        <f t="shared" si="16"/>
        <v>27</v>
      </c>
    </row>
    <row r="289" spans="1:33" ht="13" x14ac:dyDescent="0.3">
      <c r="A289" s="62">
        <v>2022</v>
      </c>
      <c r="B289" s="60">
        <f t="shared" si="12"/>
        <v>44652</v>
      </c>
      <c r="C289" s="61" t="s">
        <v>28</v>
      </c>
      <c r="D289" s="59">
        <f>('5.2.1 (tax amount)'!D289/'5.2.1 (incl tax)'!D288)*100</f>
        <v>39.211604324759925</v>
      </c>
      <c r="E289" s="59">
        <f>('5.2.1 (tax amount)'!E289/'5.2.1 (incl tax)'!E288)*100</f>
        <v>41.394904458598724</v>
      </c>
      <c r="F289" s="59">
        <f>('5.2.1 (tax amount)'!F289/'5.2.1 (incl tax)'!F288)*100</f>
        <v>43.369845360824741</v>
      </c>
      <c r="G289" s="59">
        <f>('5.2.1 (tax amount)'!G289/'5.2.1 (incl tax)'!G288)*100</f>
        <v>42.382015132545867</v>
      </c>
      <c r="H289" s="59">
        <f>('5.2.1 (tax amount)'!H289/'5.2.1 (incl tax)'!H288)*100</f>
        <v>50.122638382499176</v>
      </c>
      <c r="I289" s="59">
        <f>('5.2.1 (tax amount)'!I289/'5.2.1 (incl tax)'!I288)*100</f>
        <v>39.498943555689706</v>
      </c>
      <c r="J289" s="59">
        <f>('5.2.1 (tax amount)'!J289/'5.2.1 (incl tax)'!J288)*100</f>
        <v>42.707226354941547</v>
      </c>
      <c r="K289" s="59">
        <f>('5.2.1 (tax amount)'!K289/'5.2.1 (incl tax)'!K288)*100</f>
        <v>41.015575535013298</v>
      </c>
      <c r="L289" s="59">
        <f>('5.2.1 (tax amount)'!L289/'5.2.1 (incl tax)'!L288)*100</f>
        <v>38.899170607992318</v>
      </c>
      <c r="M289" s="59">
        <f>('5.2.1 (tax amount)'!M289/'5.2.1 (incl tax)'!M288)*100</f>
        <v>39.280080309766241</v>
      </c>
      <c r="N289" s="59">
        <f>('5.2.1 (tax amount)'!N289/'5.2.1 (incl tax)'!N288)*100</f>
        <v>38.5950114471623</v>
      </c>
      <c r="O289" s="59">
        <f>('5.2.1 (tax amount)'!O289/'5.2.1 (incl tax)'!O288)*100</f>
        <v>43.707108636540205</v>
      </c>
      <c r="P289" s="59">
        <f>('5.2.1 (tax amount)'!P289/'5.2.1 (incl tax)'!P288)*100</f>
        <v>40.836012861736329</v>
      </c>
      <c r="Q289" s="59">
        <f>('5.2.1 (tax amount)'!Q289/'5.2.1 (incl tax)'!Q288)*100</f>
        <v>39.716312056737586</v>
      </c>
      <c r="R289" s="59">
        <f>('5.2.1 (tax amount)'!R289/'5.2.1 (incl tax)'!R288)*100</f>
        <v>46.799293417313244</v>
      </c>
      <c r="S289" s="73">
        <f>('5.2.1 (tax amount)'!S289/'5.2.1 (incl tax)'!S288)*100</f>
        <v>37.998753117206981</v>
      </c>
      <c r="T289" s="73">
        <f>('5.2.1 (tax amount)'!T289/'5.2.1 (incl tax)'!T288)*100</f>
        <v>41.403532701357157</v>
      </c>
      <c r="U289" s="73">
        <f>('5.2.1 (tax amount)'!U289/'5.2.1 (incl tax)'!U288)*100</f>
        <v>35.684850178109933</v>
      </c>
      <c r="V289" s="73">
        <f>('5.2.1 (tax amount)'!V289/'5.2.1 (incl tax)'!V288)*100</f>
        <v>39.267627580833661</v>
      </c>
      <c r="W289" s="73">
        <f>('5.2.1 (tax amount)'!W289/'5.2.1 (incl tax)'!W288)*100</f>
        <v>37.867015058791175</v>
      </c>
      <c r="X289" s="59">
        <f>('5.2.1 (tax amount)'!X289/'5.2.1 (incl tax)'!X288)*100</f>
        <v>37.482650936849417</v>
      </c>
      <c r="Y289" s="73">
        <f>('5.2.1 (tax amount)'!Y289/'5.2.1 (incl tax)'!Y288)*100</f>
        <v>41.124299813283542</v>
      </c>
      <c r="Z289" s="73">
        <f>('5.2.1 (tax amount)'!Z289/'5.2.1 (incl tax)'!Z288)*100</f>
        <v>38.613793103448273</v>
      </c>
      <c r="AA289" s="73">
        <f>('5.2.1 (tax amount)'!AA289/'5.2.1 (incl tax)'!AA288)*100</f>
        <v>54.293407798942852</v>
      </c>
      <c r="AB289" s="73">
        <f>('5.2.1 (tax amount)'!AB289/'5.2.1 (incl tax)'!AB288)*100</f>
        <v>27.763272410791995</v>
      </c>
      <c r="AC289" s="73">
        <f>('5.2.1 (tax amount)'!AC289/'5.2.1 (incl tax)'!AC288)*100</f>
        <v>36.569648041923386</v>
      </c>
      <c r="AD289" s="73">
        <f>('5.2.1 (tax amount)'!AD289/'5.2.1 (incl tax)'!AD288)*100</f>
        <v>39.880239520958078</v>
      </c>
      <c r="AE289" s="73">
        <f>('5.2.1 (tax amount)'!AE289/'5.2.1 (incl tax)'!AE288)*100</f>
        <v>44.396585480460487</v>
      </c>
      <c r="AF289" s="19">
        <f t="shared" si="15"/>
        <v>14</v>
      </c>
      <c r="AG289" s="74">
        <f t="shared" si="16"/>
        <v>26</v>
      </c>
    </row>
    <row r="290" spans="1:33" ht="13" x14ac:dyDescent="0.3">
      <c r="A290" s="62">
        <v>2022</v>
      </c>
      <c r="B290" s="60">
        <f t="shared" si="12"/>
        <v>44682</v>
      </c>
      <c r="C290" s="61" t="s">
        <v>17</v>
      </c>
      <c r="D290" s="59">
        <f>('5.2.1 (tax amount)'!D290/'5.2.1 (incl tax)'!D289)*100</f>
        <v>38.469361810322908</v>
      </c>
      <c r="E290" s="59">
        <f>('5.2.1 (tax amount)'!E290/'5.2.1 (incl tax)'!E289)*100</f>
        <v>40.145338532435304</v>
      </c>
      <c r="F290" s="59">
        <f>('5.2.1 (tax amount)'!F290/'5.2.1 (incl tax)'!F289)*100</f>
        <v>41.80598069225335</v>
      </c>
      <c r="G290" s="59">
        <f>('5.2.1 (tax amount)'!G290/'5.2.1 (incl tax)'!G289)*100</f>
        <v>42.124947324062369</v>
      </c>
      <c r="H290" s="59">
        <f>('5.2.1 (tax amount)'!H290/'5.2.1 (incl tax)'!H289)*100</f>
        <v>49.091480666457095</v>
      </c>
      <c r="I290" s="59">
        <f>('5.2.1 (tax amount)'!I290/'5.2.1 (incl tax)'!I289)*100</f>
        <v>39.038517231392994</v>
      </c>
      <c r="J290" s="59">
        <f>('5.2.1 (tax amount)'!J290/'5.2.1 (incl tax)'!J289)*100</f>
        <v>41.804661625945137</v>
      </c>
      <c r="K290" s="59">
        <f>('5.2.1 (tax amount)'!K290/'5.2.1 (incl tax)'!K289)*100</f>
        <v>40.525964976064955</v>
      </c>
      <c r="L290" s="59">
        <f>('5.2.1 (tax amount)'!L290/'5.2.1 (incl tax)'!L289)*100</f>
        <v>38.131541542834988</v>
      </c>
      <c r="M290" s="59">
        <f>('5.2.1 (tax amount)'!M290/'5.2.1 (incl tax)'!M289)*100</f>
        <v>34.731997834325931</v>
      </c>
      <c r="N290" s="59">
        <f>('5.2.1 (tax amount)'!N290/'5.2.1 (incl tax)'!N289)*100</f>
        <v>38.757203112932928</v>
      </c>
      <c r="O290" s="59">
        <f>('5.2.1 (tax amount)'!O290/'5.2.1 (incl tax)'!O289)*100</f>
        <v>37.539432176656149</v>
      </c>
      <c r="P290" s="59">
        <f>('5.2.1 (tax amount)'!P290/'5.2.1 (incl tax)'!P289)*100</f>
        <v>37.44289379811002</v>
      </c>
      <c r="Q290" s="59">
        <f>('5.2.1 (tax amount)'!Q290/'5.2.1 (incl tax)'!Q289)*100</f>
        <v>32.421813609932414</v>
      </c>
      <c r="R290" s="59">
        <f>('5.2.1 (tax amount)'!R290/'5.2.1 (incl tax)'!R289)*100</f>
        <v>46.137362943173599</v>
      </c>
      <c r="S290" s="73">
        <f>('5.2.1 (tax amount)'!S290/'5.2.1 (incl tax)'!S289)*100</f>
        <v>36.870620530231889</v>
      </c>
      <c r="T290" s="73">
        <f>('5.2.1 (tax amount)'!T290/'5.2.1 (incl tax)'!T289)*100</f>
        <v>40.222375777372953</v>
      </c>
      <c r="U290" s="73">
        <f>('5.2.1 (tax amount)'!U290/'5.2.1 (incl tax)'!U289)*100</f>
        <v>34.845212383009354</v>
      </c>
      <c r="V290" s="73">
        <f>('5.2.1 (tax amount)'!V290/'5.2.1 (incl tax)'!V289)*100</f>
        <v>38.879070941681391</v>
      </c>
      <c r="W290" s="73">
        <f>('5.2.1 (tax amount)'!W290/'5.2.1 (incl tax)'!W289)*100</f>
        <v>36.826270643963646</v>
      </c>
      <c r="X290" s="73">
        <f>('5.2.1 (tax amount)'!X290/'5.2.1 (incl tax)'!X289)*100</f>
        <v>37.094320486815406</v>
      </c>
      <c r="Y290" s="73">
        <f>('5.2.1 (tax amount)'!Y290/'5.2.1 (incl tax)'!Y289)*100</f>
        <v>40.052339709639242</v>
      </c>
      <c r="Z290" s="73">
        <f>('5.2.1 (tax amount)'!Z290/'5.2.1 (incl tax)'!Z289)*100</f>
        <v>38.131679641113607</v>
      </c>
      <c r="AA290" s="73">
        <f>('5.2.1 (tax amount)'!AA290/'5.2.1 (incl tax)'!AA289)*100</f>
        <v>54.294358774155768</v>
      </c>
      <c r="AB290" s="73">
        <f>('5.2.1 (tax amount)'!AB290/'5.2.1 (incl tax)'!AB289)*100</f>
        <v>27.241039630218992</v>
      </c>
      <c r="AC290" s="73">
        <f>('5.2.1 (tax amount)'!AC290/'5.2.1 (incl tax)'!AC289)*100</f>
        <v>35.916392230660662</v>
      </c>
      <c r="AD290" s="73">
        <f>('5.2.1 (tax amount)'!AD290/'5.2.1 (incl tax)'!AD289)*100</f>
        <v>38.794689800210307</v>
      </c>
      <c r="AE290" s="73">
        <f>('5.2.1 (tax amount)'!AE290/'5.2.1 (incl tax)'!AE289)*100</f>
        <v>42.209572000843345</v>
      </c>
      <c r="AF290" s="19">
        <f t="shared" ref="AF290" si="17">RANK(R290,D290:R290,1)</f>
        <v>14</v>
      </c>
      <c r="AG290" s="74">
        <f t="shared" ref="AG290" si="18">RANK(R290,D290:AE290,1)</f>
        <v>26</v>
      </c>
    </row>
    <row r="291" spans="1:33" ht="13" x14ac:dyDescent="0.3">
      <c r="A291" s="62">
        <v>2022</v>
      </c>
      <c r="B291" s="60">
        <f t="shared" si="12"/>
        <v>44713</v>
      </c>
      <c r="C291" s="61" t="s">
        <v>27</v>
      </c>
      <c r="D291" s="59">
        <f>('5.2.1 (tax amount)'!D291/'5.2.1 (incl tax)'!D290)*100</f>
        <v>36.691642651296831</v>
      </c>
      <c r="E291" s="59">
        <f>('5.2.1 (tax amount)'!E291/'5.2.1 (incl tax)'!E290)*100</f>
        <v>38.925692834271828</v>
      </c>
      <c r="F291" s="59">
        <f>('5.2.1 (tax amount)'!F291/'5.2.1 (incl tax)'!F290)*100</f>
        <v>39.224226275876205</v>
      </c>
      <c r="G291" s="59">
        <f>('5.2.1 (tax amount)'!G291/'5.2.1 (incl tax)'!G290)*100</f>
        <v>40.636695018226007</v>
      </c>
      <c r="H291" s="59">
        <f>('5.2.1 (tax amount)'!H291/'5.2.1 (incl tax)'!H290)*100</f>
        <v>46.097932044852655</v>
      </c>
      <c r="I291" s="59">
        <f>('5.2.1 (tax amount)'!I291/'5.2.1 (incl tax)'!I290)*100</f>
        <v>39.013939670932359</v>
      </c>
      <c r="J291" s="59">
        <f>('5.2.1 (tax amount)'!J291/'5.2.1 (incl tax)'!J290)*100</f>
        <v>40.205122328539503</v>
      </c>
      <c r="K291" s="59">
        <f>('5.2.1 (tax amount)'!K291/'5.2.1 (incl tax)'!K290)*100</f>
        <v>39.362364799818792</v>
      </c>
      <c r="L291" s="59">
        <f>('5.2.1 (tax amount)'!L291/'5.2.1 (incl tax)'!L290)*100</f>
        <v>37.01271314092908</v>
      </c>
      <c r="M291" s="59">
        <f>('5.2.1 (tax amount)'!M291/'5.2.1 (incl tax)'!M290)*100</f>
        <v>32.335611595569169</v>
      </c>
      <c r="N291" s="59">
        <f>('5.2.1 (tax amount)'!N291/'5.2.1 (incl tax)'!N290)*100</f>
        <v>36.976281396224387</v>
      </c>
      <c r="O291" s="59">
        <f>('5.2.1 (tax amount)'!O291/'5.2.1 (incl tax)'!O290)*100</f>
        <v>35.297845373891008</v>
      </c>
      <c r="P291" s="59">
        <f>('5.2.1 (tax amount)'!P291/'5.2.1 (incl tax)'!P290)*100</f>
        <v>36.270002909514112</v>
      </c>
      <c r="Q291" s="59">
        <f>('5.2.1 (tax amount)'!Q291/'5.2.1 (incl tax)'!Q290)*100</f>
        <v>31.133092682012091</v>
      </c>
      <c r="R291" s="59">
        <f>('5.2.1 (tax amount)'!R291/'5.2.1 (incl tax)'!R290)*100</f>
        <v>44.513078208735521</v>
      </c>
      <c r="S291" s="73">
        <f>('5.2.1 (tax amount)'!S291/'5.2.1 (incl tax)'!S290)*100</f>
        <v>36.208086104595012</v>
      </c>
      <c r="T291" s="73">
        <f>('5.2.1 (tax amount)'!T291/'5.2.1 (incl tax)'!T290)*100</f>
        <v>39.265752032520325</v>
      </c>
      <c r="U291" s="73">
        <f>('5.2.1 (tax amount)'!U291/'5.2.1 (incl tax)'!U290)*100</f>
        <v>34.27300632713149</v>
      </c>
      <c r="V291" s="73">
        <f>('5.2.1 (tax amount)'!V291/'5.2.1 (incl tax)'!V290)*100</f>
        <v>35.478884560687561</v>
      </c>
      <c r="W291" s="73">
        <f>('5.2.1 (tax amount)'!W291/'5.2.1 (incl tax)'!W290)*100</f>
        <v>35.752318276996711</v>
      </c>
      <c r="X291" s="73">
        <f>('5.2.1 (tax amount)'!X291/'5.2.1 (incl tax)'!X290)*100</f>
        <v>35.85130940062087</v>
      </c>
      <c r="Y291" s="73">
        <f>('5.2.1 (tax amount)'!Y291/'5.2.1 (incl tax)'!Y290)*100</f>
        <v>38.850681897657076</v>
      </c>
      <c r="Z291" s="73">
        <f>('5.2.1 (tax amount)'!Z291/'5.2.1 (incl tax)'!Z290)*100</f>
        <v>36.609944484672944</v>
      </c>
      <c r="AA291" s="73">
        <f>('5.2.1 (tax amount)'!AA291/'5.2.1 (incl tax)'!AA290)*100</f>
        <v>54.293148308759754</v>
      </c>
      <c r="AB291" s="73">
        <f>('5.2.1 (tax amount)'!AB291/'5.2.1 (incl tax)'!AB290)*100</f>
        <v>26.645519429024588</v>
      </c>
      <c r="AC291" s="73">
        <f>('5.2.1 (tax amount)'!AC291/'5.2.1 (incl tax)'!AC290)*100</f>
        <v>35.174659939970624</v>
      </c>
      <c r="AD291" s="73">
        <f>('5.2.1 (tax amount)'!AD291/'5.2.1 (incl tax)'!AD290)*100</f>
        <v>38.298547230857068</v>
      </c>
      <c r="AE291" s="73">
        <f>('5.2.1 (tax amount)'!AE291/'5.2.1 (incl tax)'!AE290)*100</f>
        <v>42.390772457182813</v>
      </c>
      <c r="AF291" s="19">
        <f t="shared" ref="AF291:AF296" si="19">RANK(R291,D291:R291,1)</f>
        <v>14</v>
      </c>
      <c r="AG291" s="74">
        <f t="shared" ref="AG291:AG296" si="20">RANK(R291,D291:AE291,1)</f>
        <v>26</v>
      </c>
    </row>
    <row r="292" spans="1:33" ht="13" x14ac:dyDescent="0.3">
      <c r="A292" s="62">
        <v>2022</v>
      </c>
      <c r="B292" s="60">
        <f t="shared" si="12"/>
        <v>44743</v>
      </c>
      <c r="C292" s="61" t="s">
        <v>28</v>
      </c>
      <c r="D292" s="59">
        <f>('5.2.1 (tax amount)'!D292/'5.2.1 (incl tax)'!D291)*100</f>
        <v>36.569841453535467</v>
      </c>
      <c r="E292" s="59">
        <f>('5.2.1 (tax amount)'!E292/'5.2.1 (incl tax)'!E291)*100</f>
        <v>39.832577607254976</v>
      </c>
      <c r="F292" s="59">
        <f>('5.2.1 (tax amount)'!F292/'5.2.1 (incl tax)'!F291)*100</f>
        <v>40.614239697878482</v>
      </c>
      <c r="G292" s="59">
        <f>('5.2.1 (tax amount)'!G292/'5.2.1 (incl tax)'!G291)*100</f>
        <v>42.104157916841665</v>
      </c>
      <c r="H292" s="59">
        <f>('5.2.1 (tax amount)'!H292/'5.2.1 (incl tax)'!H291)*100</f>
        <v>47.589424572317263</v>
      </c>
      <c r="I292" s="59">
        <f>('5.2.1 (tax amount)'!I292/'5.2.1 (incl tax)'!I291)*100</f>
        <v>32.655979977355344</v>
      </c>
      <c r="J292" s="59">
        <f>('5.2.1 (tax amount)'!J292/'5.2.1 (incl tax)'!J291)*100</f>
        <v>40.786577021479147</v>
      </c>
      <c r="K292" s="59">
        <f>('5.2.1 (tax amount)'!K292/'5.2.1 (incl tax)'!K291)*100</f>
        <v>39.335924105612065</v>
      </c>
      <c r="L292" s="59">
        <f>('5.2.1 (tax amount)'!L292/'5.2.1 (incl tax)'!L291)*100</f>
        <v>36.965098634294392</v>
      </c>
      <c r="M292" s="59">
        <f>('5.2.1 (tax amount)'!M292/'5.2.1 (incl tax)'!M291)*100</f>
        <v>33.810260376385664</v>
      </c>
      <c r="N292" s="59">
        <f>('5.2.1 (tax amount)'!N292/'5.2.1 (incl tax)'!N291)*100</f>
        <v>38.100982250560058</v>
      </c>
      <c r="O292" s="59">
        <f>('5.2.1 (tax amount)'!O292/'5.2.1 (incl tax)'!O291)*100</f>
        <v>35.72978184886103</v>
      </c>
      <c r="P292" s="59">
        <f>('5.2.1 (tax amount)'!P292/'5.2.1 (incl tax)'!P291)*100</f>
        <v>36.576038243202866</v>
      </c>
      <c r="Q292" s="59">
        <f>('5.2.1 (tax amount)'!Q292/'5.2.1 (incl tax)'!Q291)*100</f>
        <v>31.428984668787969</v>
      </c>
      <c r="R292" s="59">
        <f>('5.2.1 (tax amount)'!R292/'5.2.1 (incl tax)'!R291)*100</f>
        <v>43.493407355074574</v>
      </c>
      <c r="S292" s="73">
        <f>('5.2.1 (tax amount)'!S292/'5.2.1 (incl tax)'!S291)*100</f>
        <v>35.199259797766182</v>
      </c>
      <c r="T292" s="73">
        <f>('5.2.1 (tax amount)'!T292/'5.2.1 (incl tax)'!T291)*100</f>
        <v>38.666004223077877</v>
      </c>
      <c r="U292" s="73">
        <f>('5.2.1 (tax amount)'!U292/'5.2.1 (incl tax)'!U291)*100</f>
        <v>33.315338012116854</v>
      </c>
      <c r="V292" s="73">
        <f>('5.2.1 (tax amount)'!V292/'5.2.1 (incl tax)'!V291)*100</f>
        <v>35.264961449027041</v>
      </c>
      <c r="W292" s="73">
        <f>('5.2.1 (tax amount)'!W292/'5.2.1 (incl tax)'!W291)*100</f>
        <v>35.803890673292521</v>
      </c>
      <c r="X292" s="73">
        <f>('5.2.1 (tax amount)'!X292/'5.2.1 (incl tax)'!X291)*100</f>
        <v>36.093505638324139</v>
      </c>
      <c r="Y292" s="73">
        <f>('5.2.1 (tax amount)'!Y292/'5.2.1 (incl tax)'!Y291)*100</f>
        <v>39.53940572400802</v>
      </c>
      <c r="Z292" s="73">
        <f>('5.2.1 (tax amount)'!Z292/'5.2.1 (incl tax)'!Z291)*100</f>
        <v>36.993968036813634</v>
      </c>
      <c r="AA292" s="73">
        <f>('5.2.1 (tax amount)'!AA292/'5.2.1 (incl tax)'!AA291)*100</f>
        <v>54.298510369000098</v>
      </c>
      <c r="AB292" s="73">
        <f>('5.2.1 (tax amount)'!AB292/'5.2.1 (incl tax)'!AB291)*100</f>
        <v>26.398044589289675</v>
      </c>
      <c r="AC292" s="73">
        <f>('5.2.1 (tax amount)'!AC292/'5.2.1 (incl tax)'!AC291)*100</f>
        <v>34.767251166897935</v>
      </c>
      <c r="AD292" s="73">
        <f>('5.2.1 (tax amount)'!AD292/'5.2.1 (incl tax)'!AD291)*100</f>
        <v>37.620259450065177</v>
      </c>
      <c r="AE292" s="73">
        <f>('5.2.1 (tax amount)'!AE292/'5.2.1 (incl tax)'!AE291)*100</f>
        <v>36.6361365528726</v>
      </c>
      <c r="AF292" s="19">
        <f t="shared" si="19"/>
        <v>14</v>
      </c>
      <c r="AG292" s="74">
        <f t="shared" si="20"/>
        <v>26</v>
      </c>
    </row>
    <row r="293" spans="1:33" ht="13" x14ac:dyDescent="0.3">
      <c r="A293" s="62">
        <v>2022</v>
      </c>
      <c r="B293" s="60">
        <f t="shared" si="12"/>
        <v>44774</v>
      </c>
      <c r="C293" s="61" t="s">
        <v>29</v>
      </c>
      <c r="D293" s="59">
        <f>('5.2.1 (tax amount)'!D293/'5.2.1 (incl tax)'!D292)*100</f>
        <v>39.559040343117545</v>
      </c>
      <c r="E293" s="59">
        <f>('5.2.1 (tax amount)'!E293/'5.2.1 (incl tax)'!E292)*100</f>
        <v>41.575230167738681</v>
      </c>
      <c r="F293" s="59">
        <f>('5.2.1 (tax amount)'!F293/'5.2.1 (incl tax)'!F292)*100</f>
        <v>42.191352456551805</v>
      </c>
      <c r="G293" s="59">
        <f>('5.2.1 (tax amount)'!G293/'5.2.1 (incl tax)'!G292)*100</f>
        <v>43.849963003016676</v>
      </c>
      <c r="H293" s="59">
        <f>('5.2.1 (tax amount)'!H293/'5.2.1 (incl tax)'!H292)*100</f>
        <v>50.692557492212863</v>
      </c>
      <c r="I293" s="59">
        <f>('5.2.1 (tax amount)'!I293/'5.2.1 (incl tax)'!I292)*100</f>
        <v>33.119605425400735</v>
      </c>
      <c r="J293" s="59">
        <f>('5.2.1 (tax amount)'!J293/'5.2.1 (incl tax)'!J292)*100</f>
        <v>42.850574712643677</v>
      </c>
      <c r="K293" s="59">
        <f>('5.2.1 (tax amount)'!K293/'5.2.1 (incl tax)'!K292)*100</f>
        <v>41.218210361067506</v>
      </c>
      <c r="L293" s="59">
        <f>('5.2.1 (tax amount)'!L293/'5.2.1 (incl tax)'!L292)*100</f>
        <v>38.951917882225821</v>
      </c>
      <c r="M293" s="59">
        <f>('5.2.1 (tax amount)'!M293/'5.2.1 (incl tax)'!M292)*100</f>
        <v>35.060449050086355</v>
      </c>
      <c r="N293" s="59">
        <f>('5.2.1 (tax amount)'!N293/'5.2.1 (incl tax)'!N292)*100</f>
        <v>39.262154898607385</v>
      </c>
      <c r="O293" s="59">
        <f>('5.2.1 (tax amount)'!O293/'5.2.1 (incl tax)'!O292)*100</f>
        <v>37.959659714599333</v>
      </c>
      <c r="P293" s="59">
        <f>('5.2.1 (tax amount)'!P293/'5.2.1 (incl tax)'!P292)*100</f>
        <v>38.342309207933795</v>
      </c>
      <c r="Q293" s="59">
        <f>('5.2.1 (tax amount)'!Q293/'5.2.1 (incl tax)'!Q292)*100</f>
        <v>32.398655744591466</v>
      </c>
      <c r="R293" s="59">
        <f>('5.2.1 (tax amount)'!R293/'5.2.1 (incl tax)'!R292)*100</f>
        <v>45.295928277566503</v>
      </c>
      <c r="S293" s="73">
        <f>('5.2.1 (tax amount)'!S293/'5.2.1 (incl tax)'!S292)*100</f>
        <v>36.382300884955754</v>
      </c>
      <c r="T293" s="73">
        <f>('5.2.1 (tax amount)'!T293/'5.2.1 (incl tax)'!T292)*100</f>
        <v>40.156471302353815</v>
      </c>
      <c r="U293" s="73">
        <f>('5.2.1 (tax amount)'!U293/'5.2.1 (incl tax)'!U292)*100</f>
        <v>34.147885540643209</v>
      </c>
      <c r="V293" s="73">
        <f>('5.2.1 (tax amount)'!V293/'5.2.1 (incl tax)'!V292)*100</f>
        <v>37.232155042991664</v>
      </c>
      <c r="W293" s="73">
        <f>('5.2.1 (tax amount)'!W293/'5.2.1 (incl tax)'!W292)*100</f>
        <v>37.368803221334751</v>
      </c>
      <c r="X293" s="73">
        <f>('5.2.1 (tax amount)'!X293/'5.2.1 (incl tax)'!X292)*100</f>
        <v>37.317427544543861</v>
      </c>
      <c r="Y293" s="73">
        <f>('5.2.1 (tax amount)'!Y293/'5.2.1 (incl tax)'!Y292)*100</f>
        <v>41.543283980258764</v>
      </c>
      <c r="Z293" s="73">
        <f>('5.2.1 (tax amount)'!Z293/'5.2.1 (incl tax)'!Z292)*100</f>
        <v>38.510824846563708</v>
      </c>
      <c r="AA293" s="73">
        <f>('5.2.1 (tax amount)'!AA293/'5.2.1 (incl tax)'!AA292)*100</f>
        <v>54.29859817664935</v>
      </c>
      <c r="AB293" s="73">
        <f>('5.2.1 (tax amount)'!AB293/'5.2.1 (incl tax)'!AB292)*100</f>
        <v>27.642656688493929</v>
      </c>
      <c r="AC293" s="73">
        <f>('5.2.1 (tax amount)'!AC293/'5.2.1 (incl tax)'!AC292)*100</f>
        <v>35.962861532295769</v>
      </c>
      <c r="AD293" s="73">
        <f>('5.2.1 (tax amount)'!AD293/'5.2.1 (incl tax)'!AD292)*100</f>
        <v>39.098146785308089</v>
      </c>
      <c r="AE293" s="73">
        <f>('5.2.1 (tax amount)'!AE293/'5.2.1 (incl tax)'!AE292)*100</f>
        <v>40.595967242447188</v>
      </c>
      <c r="AF293" s="19">
        <f t="shared" si="19"/>
        <v>14</v>
      </c>
      <c r="AG293" s="74">
        <f t="shared" si="20"/>
        <v>26</v>
      </c>
    </row>
    <row r="294" spans="1:33" ht="13" x14ac:dyDescent="0.3">
      <c r="A294" s="62">
        <v>2022</v>
      </c>
      <c r="B294" s="60">
        <f t="shared" si="12"/>
        <v>44805</v>
      </c>
      <c r="C294" s="61" t="s">
        <v>14</v>
      </c>
      <c r="D294" s="59">
        <f>('5.2.1 (tax amount)'!D294/'5.2.1 (incl tax)'!D293)*100</f>
        <v>37.360759120645952</v>
      </c>
      <c r="E294" s="59">
        <f>('5.2.1 (tax amount)'!E294/'5.2.1 (incl tax)'!E293)*100</f>
        <v>40.243478260869566</v>
      </c>
      <c r="F294" s="59">
        <f>('5.2.1 (tax amount)'!F294/'5.2.1 (incl tax)'!F293)*100</f>
        <v>41.745012611786287</v>
      </c>
      <c r="G294" s="59">
        <f>('5.2.1 (tax amount)'!G294/'5.2.1 (incl tax)'!G293)*100</f>
        <v>42.921839202941023</v>
      </c>
      <c r="H294" s="59">
        <f>('5.2.1 (tax amount)'!H294/'5.2.1 (incl tax)'!H293)*100</f>
        <v>51.381033802446396</v>
      </c>
      <c r="I294" s="59">
        <f>('5.2.1 (tax amount)'!I294/'5.2.1 (incl tax)'!I293)*100</f>
        <v>31.425328360629152</v>
      </c>
      <c r="J294" s="59">
        <f>('5.2.1 (tax amount)'!J294/'5.2.1 (incl tax)'!J293)*100</f>
        <v>41.543940125543223</v>
      </c>
      <c r="K294" s="59">
        <f>('5.2.1 (tax amount)'!K294/'5.2.1 (incl tax)'!K293)*100</f>
        <v>40.523417609094672</v>
      </c>
      <c r="L294" s="59">
        <f>('5.2.1 (tax amount)'!L294/'5.2.1 (incl tax)'!L293)*100</f>
        <v>38.133720563166861</v>
      </c>
      <c r="M294" s="59">
        <f>('5.2.1 (tax amount)'!M294/'5.2.1 (incl tax)'!M293)*100</f>
        <v>36.72302490009222</v>
      </c>
      <c r="N294" s="59">
        <f>('5.2.1 (tax amount)'!N294/'5.2.1 (incl tax)'!N293)*100</f>
        <v>38.244958078404714</v>
      </c>
      <c r="O294" s="59">
        <f>('5.2.1 (tax amount)'!O294/'5.2.1 (incl tax)'!O293)*100</f>
        <v>36.962714439450529</v>
      </c>
      <c r="P294" s="59">
        <f>('5.2.1 (tax amount)'!P294/'5.2.1 (incl tax)'!P293)*100</f>
        <v>37.241128739251536</v>
      </c>
      <c r="Q294" s="59">
        <f>('5.2.1 (tax amount)'!Q294/'5.2.1 (incl tax)'!Q293)*100</f>
        <v>32.070338086360664</v>
      </c>
      <c r="R294" s="59">
        <f>('5.2.1 (tax amount)'!R294/'5.2.1 (incl tax)'!R293)*100</f>
        <v>45.725070018312834</v>
      </c>
      <c r="S294" s="73">
        <f>('5.2.1 (tax amount)'!S294/'5.2.1 (incl tax)'!S293)*100</f>
        <v>36.743141794709885</v>
      </c>
      <c r="T294" s="73">
        <f>('5.2.1 (tax amount)'!T294/'5.2.1 (incl tax)'!T293)*100</f>
        <v>39.010171173406107</v>
      </c>
      <c r="U294" s="73">
        <f>('5.2.1 (tax amount)'!U294/'5.2.1 (incl tax)'!U293)*100</f>
        <v>34.521116138763205</v>
      </c>
      <c r="V294" s="73">
        <f>('5.2.1 (tax amount)'!V294/'5.2.1 (incl tax)'!V293)*100</f>
        <v>36.241058428815599</v>
      </c>
      <c r="W294" s="73">
        <f>('5.2.1 (tax amount)'!W294/'5.2.1 (incl tax)'!W293)*100</f>
        <v>36.287279367011564</v>
      </c>
      <c r="X294" s="73">
        <f>('5.2.1 (tax amount)'!X294/'5.2.1 (incl tax)'!X293)*100</f>
        <v>36.728045325779028</v>
      </c>
      <c r="Y294" s="73">
        <f>('5.2.1 (tax amount)'!Y294/'5.2.1 (incl tax)'!Y293)*100</f>
        <v>40.772855796418469</v>
      </c>
      <c r="Z294" s="73">
        <f>('5.2.1 (tax amount)'!Z294/'5.2.1 (incl tax)'!Z293)*100</f>
        <v>37.663810483870968</v>
      </c>
      <c r="AA294" s="73">
        <f>('5.2.1 (tax amount)'!AA294/'5.2.1 (incl tax)'!AA293)*100</f>
        <v>54.296614210777292</v>
      </c>
      <c r="AB294" s="73">
        <f>('5.2.1 (tax amount)'!AB294/'5.2.1 (incl tax)'!AB293)*100</f>
        <v>26.784153801339926</v>
      </c>
      <c r="AC294" s="73">
        <f>('5.2.1 (tax amount)'!AC294/'5.2.1 (incl tax)'!AC293)*100</f>
        <v>35.369101978691027</v>
      </c>
      <c r="AD294" s="73">
        <f>('5.2.1 (tax amount)'!AD294/'5.2.1 (incl tax)'!AD293)*100</f>
        <v>38.194314276788504</v>
      </c>
      <c r="AE294" s="73">
        <f>('5.2.1 (tax amount)'!AE294/'5.2.1 (incl tax)'!AE293)*100</f>
        <v>40.039700326567193</v>
      </c>
      <c r="AF294" s="19">
        <f t="shared" si="19"/>
        <v>14</v>
      </c>
      <c r="AG294" s="74">
        <f t="shared" si="20"/>
        <v>26</v>
      </c>
    </row>
    <row r="295" spans="1:33" ht="13" x14ac:dyDescent="0.3">
      <c r="A295" s="62">
        <v>2022</v>
      </c>
      <c r="B295" s="60">
        <f t="shared" si="12"/>
        <v>44835</v>
      </c>
      <c r="C295" s="61" t="s">
        <v>15</v>
      </c>
      <c r="D295" s="59">
        <f>('5.2.1 (tax amount)'!D295/'5.2.1 (incl tax)'!D294)*100</f>
        <v>36.816312735875627</v>
      </c>
      <c r="E295" s="59">
        <f>('5.2.1 (tax amount)'!E295/'5.2.1 (incl tax)'!E294)*100</f>
        <v>38.593943305900709</v>
      </c>
      <c r="F295" s="59">
        <f>('5.2.1 (tax amount)'!F295/'5.2.1 (incl tax)'!F294)*100</f>
        <v>39.765563948945029</v>
      </c>
      <c r="G295" s="59">
        <f>('5.2.1 (tax amount)'!G295/'5.2.1 (incl tax)'!G294)*100</f>
        <v>42.829107881616629</v>
      </c>
      <c r="H295" s="59">
        <f>('5.2.1 (tax amount)'!H295/'5.2.1 (incl tax)'!H294)*100</f>
        <v>48.375668047799195</v>
      </c>
      <c r="I295" s="59">
        <f>('5.2.1 (tax amount)'!I295/'5.2.1 (incl tax)'!I294)*100</f>
        <v>37.781582749210763</v>
      </c>
      <c r="J295" s="59">
        <f>('5.2.1 (tax amount)'!J295/'5.2.1 (incl tax)'!J294)*100</f>
        <v>39.172369200926774</v>
      </c>
      <c r="K295" s="59">
        <f>('5.2.1 (tax amount)'!K295/'5.2.1 (incl tax)'!K294)*100</f>
        <v>40.250655785485286</v>
      </c>
      <c r="L295" s="59">
        <f>('5.2.1 (tax amount)'!L295/'5.2.1 (incl tax)'!L294)*100</f>
        <v>37.549019607843128</v>
      </c>
      <c r="M295" s="59">
        <f>('5.2.1 (tax amount)'!M295/'5.2.1 (incl tax)'!M294)*100</f>
        <v>34.96547039510925</v>
      </c>
      <c r="N295" s="59">
        <f>('5.2.1 (tax amount)'!N295/'5.2.1 (incl tax)'!N294)*100</f>
        <v>37.445533769063182</v>
      </c>
      <c r="O295" s="59">
        <f>('5.2.1 (tax amount)'!O295/'5.2.1 (incl tax)'!O294)*100</f>
        <v>35.777541622387524</v>
      </c>
      <c r="P295" s="59">
        <f>('5.2.1 (tax amount)'!P295/'5.2.1 (incl tax)'!P294)*100</f>
        <v>36.799431851808009</v>
      </c>
      <c r="Q295" s="59">
        <f>('5.2.1 (tax amount)'!Q295/'5.2.1 (incl tax)'!Q294)*100</f>
        <v>35.673094251216433</v>
      </c>
      <c r="R295" s="59">
        <f>('5.2.1 (tax amount)'!R295/'5.2.1 (incl tax)'!R294)*100</f>
        <v>45.670697339554756</v>
      </c>
      <c r="S295" s="73">
        <f>('5.2.1 (tax amount)'!S295/'5.2.1 (incl tax)'!S294)*100</f>
        <v>36.794376098418283</v>
      </c>
      <c r="T295" s="73">
        <f>('5.2.1 (tax amount)'!T295/'5.2.1 (incl tax)'!T294)*100</f>
        <v>39.818887451487704</v>
      </c>
      <c r="U295" s="73">
        <f>('5.2.1 (tax amount)'!U295/'5.2.1 (incl tax)'!U294)*100</f>
        <v>34.857983623336743</v>
      </c>
      <c r="V295" s="73">
        <f>('5.2.1 (tax amount)'!V295/'5.2.1 (incl tax)'!V294)*100</f>
        <v>35.537945748247488</v>
      </c>
      <c r="W295" s="73">
        <f>('5.2.1 (tax amount)'!W295/'5.2.1 (incl tax)'!W294)*100</f>
        <v>35.781611239551843</v>
      </c>
      <c r="X295" s="73">
        <f>('5.2.1 (tax amount)'!X295/'5.2.1 (incl tax)'!X294)*100</f>
        <v>36.109542631281769</v>
      </c>
      <c r="Y295" s="73">
        <f>('5.2.1 (tax amount)'!Y295/'5.2.1 (incl tax)'!Y294)*100</f>
        <v>39.624895472464452</v>
      </c>
      <c r="Z295" s="73">
        <f>('5.2.1 (tax amount)'!Z295/'5.2.1 (incl tax)'!Z294)*100</f>
        <v>36.813518406759201</v>
      </c>
      <c r="AA295" s="73">
        <f>('5.2.1 (tax amount)'!AA295/'5.2.1 (incl tax)'!AA294)*100</f>
        <v>54.294975688816862</v>
      </c>
      <c r="AB295" s="73">
        <f>('5.2.1 (tax amount)'!AB295/'5.2.1 (incl tax)'!AB294)*100</f>
        <v>25.417735561256329</v>
      </c>
      <c r="AC295" s="73">
        <f>('5.2.1 (tax amount)'!AC295/'5.2.1 (incl tax)'!AC294)*100</f>
        <v>35.863600731643587</v>
      </c>
      <c r="AD295" s="73">
        <f>('5.2.1 (tax amount)'!AD295/'5.2.1 (incl tax)'!AD294)*100</f>
        <v>38.428995390541139</v>
      </c>
      <c r="AE295" s="73">
        <f>('5.2.1 (tax amount)'!AE295/'5.2.1 (incl tax)'!AE294)*100</f>
        <v>39.128016132396908</v>
      </c>
      <c r="AF295" s="19">
        <f t="shared" si="19"/>
        <v>14</v>
      </c>
      <c r="AG295" s="19">
        <f t="shared" si="20"/>
        <v>26</v>
      </c>
    </row>
    <row r="296" spans="1:33" ht="13" x14ac:dyDescent="0.3">
      <c r="A296" s="62">
        <v>2022</v>
      </c>
      <c r="B296" s="60">
        <f t="shared" si="12"/>
        <v>44866</v>
      </c>
      <c r="C296" s="61" t="s">
        <v>16</v>
      </c>
      <c r="D296" s="59">
        <f>('5.2.1 (tax amount)'!D296/'5.2.1 (incl tax)'!D295)*100</f>
        <v>41.455528775498209</v>
      </c>
      <c r="E296" s="59">
        <f>('5.2.1 (tax amount)'!E296/'5.2.1 (incl tax)'!E295)*100</f>
        <v>40.094366437382753</v>
      </c>
      <c r="F296" s="59">
        <f>('5.2.1 (tax amount)'!F296/'5.2.1 (incl tax)'!F295)*100</f>
        <v>41.744936064275215</v>
      </c>
      <c r="G296" s="59">
        <f>('5.2.1 (tax amount)'!G296/'5.2.1 (incl tax)'!G295)*100</f>
        <v>42.267198200960856</v>
      </c>
      <c r="H296" s="59">
        <f>('5.2.1 (tax amount)'!H296/'5.2.1 (incl tax)'!H295)*100</f>
        <v>50.464454976303315</v>
      </c>
      <c r="I296" s="59">
        <f>('5.2.1 (tax amount)'!I296/'5.2.1 (incl tax)'!I295)*100</f>
        <v>39.653689582019382</v>
      </c>
      <c r="J296" s="59">
        <f>('5.2.1 (tax amount)'!J296/'5.2.1 (incl tax)'!J295)*100</f>
        <v>39.841645131137632</v>
      </c>
      <c r="K296" s="59">
        <f>('5.2.1 (tax amount)'!K296/'5.2.1 (incl tax)'!K295)*100</f>
        <v>39.758223221816138</v>
      </c>
      <c r="L296" s="59">
        <f>('5.2.1 (tax amount)'!L296/'5.2.1 (incl tax)'!L295)*100</f>
        <v>37.865748709122201</v>
      </c>
      <c r="M296" s="59">
        <f>('5.2.1 (tax amount)'!M296/'5.2.1 (incl tax)'!M295)*100</f>
        <v>37.355712235602425</v>
      </c>
      <c r="N296" s="59">
        <f>('5.2.1 (tax amount)'!N296/'5.2.1 (incl tax)'!N295)*100</f>
        <v>39.321615425313041</v>
      </c>
      <c r="O296" s="59">
        <f>('5.2.1 (tax amount)'!O296/'5.2.1 (incl tax)'!O295)*100</f>
        <v>35.549078005196129</v>
      </c>
      <c r="P296" s="59">
        <f>('5.2.1 (tax amount)'!P296/'5.2.1 (incl tax)'!P295)*100</f>
        <v>36.892463019488147</v>
      </c>
      <c r="Q296" s="59">
        <f>('5.2.1 (tax amount)'!Q296/'5.2.1 (incl tax)'!Q295)*100</f>
        <v>37.296205453758482</v>
      </c>
      <c r="R296" s="59">
        <f>('5.2.1 (tax amount)'!R296/'5.2.1 (incl tax)'!R295)*100</f>
        <v>44.724831948060988</v>
      </c>
      <c r="S296" s="73">
        <f>('5.2.1 (tax amount)'!S296/'5.2.1 (incl tax)'!S295)*100</f>
        <v>36.456058951965069</v>
      </c>
      <c r="T296" s="73">
        <f>('5.2.1 (tax amount)'!T296/'5.2.1 (incl tax)'!T295)*100</f>
        <v>38.649234847571996</v>
      </c>
      <c r="U296" s="73">
        <f>('5.2.1 (tax amount)'!U296/'5.2.1 (incl tax)'!U295)*100</f>
        <v>34.312162824914175</v>
      </c>
      <c r="V296" s="73">
        <f>('5.2.1 (tax amount)'!V296/'5.2.1 (incl tax)'!V295)*100</f>
        <v>36.110769986491469</v>
      </c>
      <c r="W296" s="73">
        <f>('5.2.1 (tax amount)'!W296/'5.2.1 (incl tax)'!W295)*100</f>
        <v>35.72511958931279</v>
      </c>
      <c r="X296" s="73">
        <f>('5.2.1 (tax amount)'!X296/'5.2.1 (incl tax)'!X295)*100</f>
        <v>36.827497865072594</v>
      </c>
      <c r="Y296" s="73">
        <f>('5.2.1 (tax amount)'!Y296/'5.2.1 (incl tax)'!Y295)*100</f>
        <v>39.589097545181609</v>
      </c>
      <c r="Z296" s="73">
        <f>('5.2.1 (tax amount)'!Z296/'5.2.1 (incl tax)'!Z295)*100</f>
        <v>37.243562427710479</v>
      </c>
      <c r="AA296" s="73">
        <f>('5.2.1 (tax amount)'!AA296/'5.2.1 (incl tax)'!AA295)*100</f>
        <v>54.291360813099942</v>
      </c>
      <c r="AB296" s="73">
        <f>('5.2.1 (tax amount)'!AB296/'5.2.1 (incl tax)'!AB295)*100</f>
        <v>25.843003412969285</v>
      </c>
      <c r="AC296" s="73">
        <f>('5.2.1 (tax amount)'!AC296/'5.2.1 (incl tax)'!AC295)*100</f>
        <v>35.26525034165735</v>
      </c>
      <c r="AD296" s="73">
        <f>('5.2.1 (tax amount)'!AD296/'5.2.1 (incl tax)'!AD295)*100</f>
        <v>37.939438250167548</v>
      </c>
      <c r="AE296" s="73">
        <f>('5.2.1 (tax amount)'!AE296/'5.2.1 (incl tax)'!AE295)*100</f>
        <v>37.797504181139843</v>
      </c>
      <c r="AF296" s="19">
        <f t="shared" si="19"/>
        <v>14</v>
      </c>
      <c r="AG296" s="74">
        <f t="shared" si="20"/>
        <v>26</v>
      </c>
    </row>
    <row r="297" spans="1:33" ht="13" x14ac:dyDescent="0.3">
      <c r="A297" s="62">
        <v>2022</v>
      </c>
      <c r="B297" s="60">
        <f t="shared" si="12"/>
        <v>44896</v>
      </c>
      <c r="C297" s="61" t="s">
        <v>14</v>
      </c>
      <c r="D297" s="59">
        <f>('5.2.1 (tax amount)'!D297/'5.2.1 (incl tax)'!D296)*100</f>
        <v>45.078862180590953</v>
      </c>
      <c r="E297" s="59">
        <f>('5.2.1 (tax amount)'!E297/'5.2.1 (incl tax)'!E296)*100</f>
        <v>43.485809682804678</v>
      </c>
      <c r="F297" s="59">
        <f>('5.2.1 (tax amount)'!F297/'5.2.1 (incl tax)'!F296)*100</f>
        <v>45.287588294651869</v>
      </c>
      <c r="G297" s="59">
        <f>('5.2.1 (tax amount)'!G297/'5.2.1 (incl tax)'!G296)*100</f>
        <v>44.617865576225306</v>
      </c>
      <c r="H297" s="59">
        <f>('5.2.1 (tax amount)'!H297/'5.2.1 (incl tax)'!H296)*100</f>
        <v>51.834677419354847</v>
      </c>
      <c r="I297" s="59">
        <f>('5.2.1 (tax amount)'!I297/'5.2.1 (incl tax)'!I296)*100</f>
        <v>42.468358580890552</v>
      </c>
      <c r="J297" s="59">
        <f>('5.2.1 (tax amount)'!J297/'5.2.1 (incl tax)'!J296)*100</f>
        <v>42.836897706776611</v>
      </c>
      <c r="K297" s="59">
        <f>('5.2.1 (tax amount)'!K297/'5.2.1 (incl tax)'!K296)*100</f>
        <v>42.159185502977522</v>
      </c>
      <c r="L297" s="59">
        <f>('5.2.1 (tax amount)'!L297/'5.2.1 (incl tax)'!L296)*100</f>
        <v>44.440060498454656</v>
      </c>
      <c r="M297" s="59">
        <f>('5.2.1 (tax amount)'!M297/'5.2.1 (incl tax)'!M296)*100</f>
        <v>41.426209798617379</v>
      </c>
      <c r="N297" s="59">
        <f>('5.2.1 (tax amount)'!N297/'5.2.1 (incl tax)'!N296)*100</f>
        <v>42.196099748590065</v>
      </c>
      <c r="O297" s="59">
        <f>('5.2.1 (tax amount)'!O297/'5.2.1 (incl tax)'!O296)*100</f>
        <v>40.594280607685434</v>
      </c>
      <c r="P297" s="59">
        <f>('5.2.1 (tax amount)'!P297/'5.2.1 (incl tax)'!P296)*100</f>
        <v>39.506088849581609</v>
      </c>
      <c r="Q297" s="59">
        <f>('5.2.1 (tax amount)'!Q297/'5.2.1 (incl tax)'!Q296)*100</f>
        <v>39.363540099203036</v>
      </c>
      <c r="R297" s="59">
        <f>('5.2.1 (tax amount)'!R297/'5.2.1 (incl tax)'!R296)*100</f>
        <v>46.180367001609532</v>
      </c>
      <c r="S297" s="73">
        <f>('5.2.1 (tax amount)'!S297/'5.2.1 (incl tax)'!S296)*100</f>
        <v>37.833805758615547</v>
      </c>
      <c r="T297" s="73">
        <f>('5.2.1 (tax amount)'!T297/'5.2.1 (incl tax)'!T296)*100</f>
        <v>40.924183729939124</v>
      </c>
      <c r="U297" s="73">
        <f>('5.2.1 (tax amount)'!U297/'5.2.1 (incl tax)'!U296)*100</f>
        <v>35.966650720973149</v>
      </c>
      <c r="V297" s="73">
        <f>('5.2.1 (tax amount)'!V297/'5.2.1 (incl tax)'!V296)*100</f>
        <v>39.394833948339482</v>
      </c>
      <c r="W297" s="73">
        <f>('5.2.1 (tax amount)'!W297/'5.2.1 (incl tax)'!W296)*100</f>
        <v>37.840344484928778</v>
      </c>
      <c r="X297" s="73">
        <f>('5.2.1 (tax amount)'!X297/'5.2.1 (incl tax)'!X296)*100</f>
        <v>36.787703872743137</v>
      </c>
      <c r="Y297" s="73">
        <f>('5.2.1 (tax amount)'!Y297/'5.2.1 (incl tax)'!Y296)*100</f>
        <v>42.65561870848456</v>
      </c>
      <c r="Z297" s="73">
        <f>('5.2.1 (tax amount)'!Z297/'5.2.1 (incl tax)'!Z296)*100</f>
        <v>39.079600299095915</v>
      </c>
      <c r="AA297" s="73">
        <f>('5.2.1 (tax amount)'!AA297/'5.2.1 (incl tax)'!AA296)*100</f>
        <v>54.2953342953343</v>
      </c>
      <c r="AB297" s="73">
        <f>('5.2.1 (tax amount)'!AB297/'5.2.1 (incl tax)'!AB296)*100</f>
        <v>26.219816226226932</v>
      </c>
      <c r="AC297" s="73">
        <f>('5.2.1 (tax amount)'!AC297/'5.2.1 (incl tax)'!AC296)*100</f>
        <v>38.168724279835395</v>
      </c>
      <c r="AD297" s="73">
        <f>('5.2.1 (tax amount)'!AD297/'5.2.1 (incl tax)'!AD296)*100</f>
        <v>40.660344221988055</v>
      </c>
      <c r="AE297" s="73">
        <f>('5.2.1 (tax amount)'!AE297/'5.2.1 (incl tax)'!AE296)*100</f>
        <v>39.741460244096196</v>
      </c>
      <c r="AF297" s="19">
        <f t="shared" ref="AF297:AF302" si="21">RANK(R297,D297:R297,1)</f>
        <v>14</v>
      </c>
      <c r="AG297" s="74">
        <f t="shared" ref="AG297:AG302" si="22">RANK(R297,D297:AE297,1)</f>
        <v>26</v>
      </c>
    </row>
    <row r="298" spans="1:33" ht="13" x14ac:dyDescent="0.3">
      <c r="A298" s="62">
        <v>2023</v>
      </c>
      <c r="B298" s="60">
        <f t="shared" si="12"/>
        <v>44927</v>
      </c>
      <c r="C298" s="61" t="s">
        <v>17</v>
      </c>
      <c r="D298" s="59">
        <f>('5.2.1 (tax amount)'!D298/'5.2.1 (incl tax)'!D297)*100</f>
        <v>44.623655913978496</v>
      </c>
      <c r="E298" s="59">
        <f>('5.2.1 (tax amount)'!E298/'5.2.1 (incl tax)'!E297)*100</f>
        <v>43.912214994414875</v>
      </c>
      <c r="F298" s="59">
        <f>('5.2.1 (tax amount)'!F298/'5.2.1 (incl tax)'!F297)*100</f>
        <v>43.151052537420242</v>
      </c>
      <c r="G298" s="59">
        <f>('5.2.1 (tax amount)'!G298/'5.2.1 (incl tax)'!G297)*100</f>
        <v>44.126654271027014</v>
      </c>
      <c r="H298" s="59">
        <f>('5.2.1 (tax amount)'!H298/'5.2.1 (incl tax)'!H297)*100</f>
        <v>48.983253588516746</v>
      </c>
      <c r="I298" s="59">
        <f>('5.2.1 (tax amount)'!I298/'5.2.1 (incl tax)'!I297)*100</f>
        <v>41.569517732237074</v>
      </c>
      <c r="J298" s="59">
        <f>('5.2.1 (tax amount)'!J298/'5.2.1 (incl tax)'!J297)*100</f>
        <v>43.150641633478727</v>
      </c>
      <c r="K298" s="59">
        <f>('5.2.1 (tax amount)'!K298/'5.2.1 (incl tax)'!K297)*100</f>
        <v>44.008831203586006</v>
      </c>
      <c r="L298" s="59">
        <f>('5.2.1 (tax amount)'!L298/'5.2.1 (incl tax)'!L297)*100</f>
        <v>51.158149380102799</v>
      </c>
      <c r="M298" s="59">
        <f>('5.2.1 (tax amount)'!M298/'5.2.1 (incl tax)'!M297)*100</f>
        <v>40.356145251396647</v>
      </c>
      <c r="N298" s="59">
        <f>('5.2.1 (tax amount)'!N298/'5.2.1 (incl tax)'!N297)*100</f>
        <v>50.146627565982406</v>
      </c>
      <c r="O298" s="59">
        <f>('5.2.1 (tax amount)'!O298/'5.2.1 (incl tax)'!O297)*100</f>
        <v>40.747218918351649</v>
      </c>
      <c r="P298" s="59">
        <f>('5.2.1 (tax amount)'!P298/'5.2.1 (incl tax)'!P297)*100</f>
        <v>39.927502181647313</v>
      </c>
      <c r="Q298" s="59">
        <f>('5.2.1 (tax amount)'!Q298/'5.2.1 (incl tax)'!Q297)*100</f>
        <v>36.724578702979073</v>
      </c>
      <c r="R298" s="59">
        <f>('5.2.1 (tax amount)'!R298/'5.2.1 (incl tax)'!R297)*100</f>
        <v>47.582594918988889</v>
      </c>
      <c r="S298" s="73">
        <f>('5.2.1 (tax amount)'!S298/'5.2.1 (incl tax)'!S297)*100</f>
        <v>39.210708516039702</v>
      </c>
      <c r="T298" s="73">
        <f>('5.2.1 (tax amount)'!T298/'5.2.1 (incl tax)'!T297)*100</f>
        <v>41.750000000000007</v>
      </c>
      <c r="U298" s="73">
        <f>('5.2.1 (tax amount)'!U298/'5.2.1 (incl tax)'!U297)*100</f>
        <v>37.610999713549113</v>
      </c>
      <c r="V298" s="73">
        <f>('5.2.1 (tax amount)'!V298/'5.2.1 (incl tax)'!V297)*100</f>
        <v>39.995651858830357</v>
      </c>
      <c r="W298" s="73">
        <f>('5.2.1 (tax amount)'!W298/'5.2.1 (incl tax)'!W297)*100</f>
        <v>38.121546961325961</v>
      </c>
      <c r="X298" s="73">
        <f>('5.2.1 (tax amount)'!X298/'5.2.1 (incl tax)'!X297)*100</f>
        <v>37.835723598435465</v>
      </c>
      <c r="Y298" s="73">
        <f>('5.2.1 (tax amount)'!Y298/'5.2.1 (incl tax)'!Y297)*100</f>
        <v>43.986185827190006</v>
      </c>
      <c r="Z298" s="73">
        <f>('5.2.1 (tax amount)'!Z298/'5.2.1 (incl tax)'!Z297)*100</f>
        <v>39.859519912711399</v>
      </c>
      <c r="AA298" s="73">
        <f>('5.2.1 (tax amount)'!AA298/'5.2.1 (incl tax)'!AA297)*100</f>
        <v>54.289706567303206</v>
      </c>
      <c r="AB298" s="73">
        <f>('5.2.1 (tax amount)'!AB298/'5.2.1 (incl tax)'!AB297)*100</f>
        <v>38.805245264691592</v>
      </c>
      <c r="AC298" s="73">
        <f>('5.2.1 (tax amount)'!AC298/'5.2.1 (incl tax)'!AC297)*100</f>
        <v>38.225488710410659</v>
      </c>
      <c r="AD298" s="73">
        <f>('5.2.1 (tax amount)'!AD298/'5.2.1 (incl tax)'!AD297)*100</f>
        <v>41.262981808043499</v>
      </c>
      <c r="AE298" s="73">
        <f>('5.2.1 (tax amount)'!AE298/'5.2.1 (incl tax)'!AE297)*100</f>
        <v>40.975249353527886</v>
      </c>
      <c r="AF298" s="19">
        <f t="shared" si="21"/>
        <v>12</v>
      </c>
      <c r="AG298" s="74">
        <f t="shared" si="22"/>
        <v>24</v>
      </c>
    </row>
    <row r="299" spans="1:33" ht="13" x14ac:dyDescent="0.3">
      <c r="A299" s="62">
        <v>2023</v>
      </c>
      <c r="B299" s="60">
        <f t="shared" si="12"/>
        <v>44958</v>
      </c>
      <c r="C299" s="61" t="s">
        <v>27</v>
      </c>
      <c r="D299" s="59">
        <f>('5.2.1 (tax amount)'!D299/'5.2.1 (incl tax)'!D298)*100</f>
        <v>45.586750151484559</v>
      </c>
      <c r="E299" s="59">
        <f>('5.2.1 (tax amount)'!E299/'5.2.1 (incl tax)'!E298)*100</f>
        <v>46.425939572586593</v>
      </c>
      <c r="F299" s="59">
        <f>('5.2.1 (tax amount)'!F299/'5.2.1 (incl tax)'!F298)*100</f>
        <v>45.291914234048051</v>
      </c>
      <c r="G299" s="59">
        <f>('5.2.1 (tax amount)'!G299/'5.2.1 (incl tax)'!G298)*100</f>
        <v>44.655182088547221</v>
      </c>
      <c r="H299" s="59">
        <f>('5.2.1 (tax amount)'!H299/'5.2.1 (incl tax)'!H298)*100</f>
        <v>49.984511492472585</v>
      </c>
      <c r="I299" s="59">
        <f>('5.2.1 (tax amount)'!I299/'5.2.1 (incl tax)'!I298)*100</f>
        <v>46.593294738851071</v>
      </c>
      <c r="J299" s="59">
        <f>('5.2.1 (tax amount)'!J299/'5.2.1 (incl tax)'!J298)*100</f>
        <v>43.970047293746724</v>
      </c>
      <c r="K299" s="59">
        <f>('5.2.1 (tax amount)'!K299/'5.2.1 (incl tax)'!K298)*100</f>
        <v>43.362368197000457</v>
      </c>
      <c r="L299" s="59">
        <f>('5.2.1 (tax amount)'!L299/'5.2.1 (incl tax)'!L298)*100</f>
        <v>51.347387717690196</v>
      </c>
      <c r="M299" s="59">
        <f>('5.2.1 (tax amount)'!M299/'5.2.1 (incl tax)'!M298)*100</f>
        <v>40.906811832963257</v>
      </c>
      <c r="N299" s="59">
        <f>('5.2.1 (tax amount)'!N299/'5.2.1 (incl tax)'!N298)*100</f>
        <v>51.80325662764097</v>
      </c>
      <c r="O299" s="59">
        <f>('5.2.1 (tax amount)'!O299/'5.2.1 (incl tax)'!O298)*100</f>
        <v>41.86733638646772</v>
      </c>
      <c r="P299" s="59">
        <f>('5.2.1 (tax amount)'!P299/'5.2.1 (incl tax)'!P298)*100</f>
        <v>40.624348188834041</v>
      </c>
      <c r="Q299" s="59">
        <f>('5.2.1 (tax amount)'!Q299/'5.2.1 (incl tax)'!Q298)*100</f>
        <v>37.758810572687224</v>
      </c>
      <c r="R299" s="59">
        <f>('5.2.1 (tax amount)'!R299/'5.2.1 (incl tax)'!R298)*100</f>
        <v>47.905989728294266</v>
      </c>
      <c r="S299" s="73">
        <f>('5.2.1 (tax amount)'!S299/'5.2.1 (incl tax)'!S298)*100</f>
        <v>39.307614686020344</v>
      </c>
      <c r="T299" s="73">
        <f>('5.2.1 (tax amount)'!T299/'5.2.1 (incl tax)'!T298)*100</f>
        <v>41.385459533607687</v>
      </c>
      <c r="U299" s="73">
        <f>('5.2.1 (tax amount)'!U299/'5.2.1 (incl tax)'!U298)*100</f>
        <v>37.534953753495373</v>
      </c>
      <c r="V299" s="73">
        <f>('5.2.1 (tax amount)'!V299/'5.2.1 (incl tax)'!V298)*100</f>
        <v>40.319988310929283</v>
      </c>
      <c r="W299" s="73">
        <f>('5.2.1 (tax amount)'!W299/'5.2.1 (incl tax)'!W298)*100</f>
        <v>38.589350060056056</v>
      </c>
      <c r="X299" s="73">
        <f>('5.2.1 (tax amount)'!X299/'5.2.1 (incl tax)'!X298)*100</f>
        <v>39.161030265764843</v>
      </c>
      <c r="Y299" s="73">
        <f>('5.2.1 (tax amount)'!Y299/'5.2.1 (incl tax)'!Y298)*100</f>
        <v>44.257212186573206</v>
      </c>
      <c r="Z299" s="73">
        <f>('5.2.1 (tax amount)'!Z299/'5.2.1 (incl tax)'!Z298)*100</f>
        <v>40.019319671565583</v>
      </c>
      <c r="AA299" s="73">
        <f>('5.2.1 (tax amount)'!AA299/'5.2.1 (incl tax)'!AA298)*100</f>
        <v>54.291062236780533</v>
      </c>
      <c r="AB299" s="73">
        <f>('5.2.1 (tax amount)'!AB299/'5.2.1 (incl tax)'!AB298)*100</f>
        <v>39.255597557429482</v>
      </c>
      <c r="AC299" s="73">
        <f>('5.2.1 (tax amount)'!AC299/'5.2.1 (incl tax)'!AC298)*100</f>
        <v>38.389998475377354</v>
      </c>
      <c r="AD299" s="73">
        <f>('5.2.1 (tax amount)'!AD299/'5.2.1 (incl tax)'!AD298)*100</f>
        <v>42.270672305673031</v>
      </c>
      <c r="AE299" s="73">
        <f>('5.2.1 (tax amount)'!AE299/'5.2.1 (incl tax)'!AE298)*100</f>
        <v>40.488478592716433</v>
      </c>
      <c r="AF299" s="19">
        <f t="shared" si="21"/>
        <v>12</v>
      </c>
      <c r="AG299" s="74">
        <f t="shared" si="22"/>
        <v>24</v>
      </c>
    </row>
    <row r="300" spans="1:33" ht="13" x14ac:dyDescent="0.3">
      <c r="A300" s="62">
        <v>2023</v>
      </c>
      <c r="B300" s="60">
        <f t="shared" si="12"/>
        <v>44986</v>
      </c>
      <c r="C300" s="61" t="s">
        <v>27</v>
      </c>
      <c r="D300" s="59">
        <f>('5.2.1 (tax amount)'!D300/'5.2.1 (incl tax)'!D299)*100</f>
        <v>46.218545329196829</v>
      </c>
      <c r="E300" s="59">
        <f>('5.2.1 (tax amount)'!E300/'5.2.1 (incl tax)'!E299)*100</f>
        <v>47.083607636603034</v>
      </c>
      <c r="F300" s="59">
        <f>('5.2.1 (tax amount)'!F300/'5.2.1 (incl tax)'!F299)*100</f>
        <v>45.687446626814683</v>
      </c>
      <c r="G300" s="59">
        <f>('5.2.1 (tax amount)'!G300/'5.2.1 (incl tax)'!G299)*100</f>
        <v>44.79249123600588</v>
      </c>
      <c r="H300" s="59">
        <f>('5.2.1 (tax amount)'!H300/'5.2.1 (incl tax)'!H299)*100</f>
        <v>49.79319711093278</v>
      </c>
      <c r="I300" s="59">
        <f>('5.2.1 (tax amount)'!I300/'5.2.1 (incl tax)'!I299)*100</f>
        <v>47.441525257157828</v>
      </c>
      <c r="J300" s="59">
        <f>('5.2.1 (tax amount)'!J300/'5.2.1 (incl tax)'!J299)*100</f>
        <v>44.127194435243453</v>
      </c>
      <c r="K300" s="59">
        <f>('5.2.1 (tax amount)'!K300/'5.2.1 (incl tax)'!K299)*100</f>
        <v>45.753481318075288</v>
      </c>
      <c r="L300" s="59">
        <f>('5.2.1 (tax amount)'!L300/'5.2.1 (incl tax)'!L299)*100</f>
        <v>52.09415889313216</v>
      </c>
      <c r="M300" s="59">
        <f>('5.2.1 (tax amount)'!M300/'5.2.1 (incl tax)'!M299)*100</f>
        <v>41.350641773628936</v>
      </c>
      <c r="N300" s="59">
        <f>('5.2.1 (tax amount)'!N300/'5.2.1 (incl tax)'!N299)*100</f>
        <v>52.452259925813991</v>
      </c>
      <c r="O300" s="59">
        <f>('5.2.1 (tax amount)'!O300/'5.2.1 (incl tax)'!O299)*100</f>
        <v>42.578239251243048</v>
      </c>
      <c r="P300" s="59">
        <f>('5.2.1 (tax amount)'!P300/'5.2.1 (incl tax)'!P299)*100</f>
        <v>41.154257214107581</v>
      </c>
      <c r="Q300" s="59">
        <f>('5.2.1 (tax amount)'!Q300/'5.2.1 (incl tax)'!Q299)*100</f>
        <v>37.901523363952762</v>
      </c>
      <c r="R300" s="59">
        <f>('5.2.1 (tax amount)'!R300/'5.2.1 (incl tax)'!R299)*100</f>
        <v>48.405976721680673</v>
      </c>
      <c r="S300" s="73">
        <f>('5.2.1 (tax amount)'!S300/'5.2.1 (incl tax)'!S299)*100</f>
        <v>39.8930651983082</v>
      </c>
      <c r="T300" s="73">
        <f>('5.2.1 (tax amount)'!T300/'5.2.1 (incl tax)'!T299)*100</f>
        <v>42.556739902835183</v>
      </c>
      <c r="U300" s="73">
        <f>('5.2.1 (tax amount)'!U300/'5.2.1 (incl tax)'!U299)*100</f>
        <v>37.957808379724582</v>
      </c>
      <c r="V300" s="73">
        <f>('5.2.1 (tax amount)'!V300/'5.2.1 (incl tax)'!V299)*100</f>
        <v>40.790850650321431</v>
      </c>
      <c r="W300" s="73">
        <f>('5.2.1 (tax amount)'!W300/'5.2.1 (incl tax)'!W299)*100</f>
        <v>38.601538976246232</v>
      </c>
      <c r="X300" s="73">
        <f>('5.2.1 (tax amount)'!X300/'5.2.1 (incl tax)'!X299)*100</f>
        <v>39.692417739628041</v>
      </c>
      <c r="Y300" s="73">
        <f>('5.2.1 (tax amount)'!Y300/'5.2.1 (incl tax)'!Y299)*100</f>
        <v>45.458395087867878</v>
      </c>
      <c r="Z300" s="73">
        <f>('5.2.1 (tax amount)'!Z300/'5.2.1 (incl tax)'!Z299)*100</f>
        <v>41.157252795121245</v>
      </c>
      <c r="AA300" s="73">
        <f>('5.2.1 (tax amount)'!AA300/'5.2.1 (incl tax)'!AA299)*100</f>
        <v>54.299915595986128</v>
      </c>
      <c r="AB300" s="73">
        <f>('5.2.1 (tax amount)'!AB300/'5.2.1 (incl tax)'!AB299)*100</f>
        <v>40.256237356709377</v>
      </c>
      <c r="AC300" s="73">
        <f>('5.2.1 (tax amount)'!AC300/'5.2.1 (incl tax)'!AC299)*100</f>
        <v>38.044216403833097</v>
      </c>
      <c r="AD300" s="73">
        <f>('5.2.1 (tax amount)'!AD300/'5.2.1 (incl tax)'!AD299)*100</f>
        <v>42.188069050914116</v>
      </c>
      <c r="AE300" s="73">
        <f>('5.2.1 (tax amount)'!AE300/'5.2.1 (incl tax)'!AE299)*100</f>
        <v>46.159610340951666</v>
      </c>
      <c r="AF300" s="19">
        <f t="shared" si="21"/>
        <v>12</v>
      </c>
      <c r="AG300" s="74">
        <f t="shared" si="22"/>
        <v>24</v>
      </c>
    </row>
    <row r="301" spans="1:33" ht="13" x14ac:dyDescent="0.3">
      <c r="A301" s="62">
        <v>2023</v>
      </c>
      <c r="B301" s="60">
        <f t="shared" si="12"/>
        <v>45017</v>
      </c>
      <c r="C301" s="61" t="s">
        <v>15</v>
      </c>
      <c r="D301" s="59">
        <f>('5.2.1 (tax amount)'!D301/'5.2.1 (incl tax)'!D300)*100</f>
        <v>47.451430210050901</v>
      </c>
      <c r="E301" s="59">
        <f>('5.2.1 (tax amount)'!E301/'5.2.1 (incl tax)'!E300)*100</f>
        <v>51.511635402565595</v>
      </c>
      <c r="F301" s="59">
        <f>('5.2.1 (tax amount)'!F301/'5.2.1 (incl tax)'!F300)*100</f>
        <v>46.725397800997065</v>
      </c>
      <c r="G301" s="59">
        <f>('5.2.1 (tax amount)'!G301/'5.2.1 (incl tax)'!G300)*100</f>
        <v>45.944192083062944</v>
      </c>
      <c r="H301" s="59">
        <f>('5.2.1 (tax amount)'!H301/'5.2.1 (incl tax)'!H300)*100</f>
        <v>50.50346129641283</v>
      </c>
      <c r="I301" s="59">
        <f>('5.2.1 (tax amount)'!I301/'5.2.1 (incl tax)'!I300)*100</f>
        <v>48.281187055190003</v>
      </c>
      <c r="J301" s="59">
        <f>('5.2.1 (tax amount)'!J301/'5.2.1 (incl tax)'!J300)*100</f>
        <v>44.993498049414825</v>
      </c>
      <c r="K301" s="59">
        <f>('5.2.1 (tax amount)'!K301/'5.2.1 (incl tax)'!K300)*100</f>
        <v>46.908177905308463</v>
      </c>
      <c r="L301" s="59">
        <f>('5.2.1 (tax amount)'!L301/'5.2.1 (incl tax)'!L300)*100</f>
        <v>52.984931067649889</v>
      </c>
      <c r="M301" s="59">
        <f>('5.2.1 (tax amount)'!M301/'5.2.1 (incl tax)'!M300)*100</f>
        <v>42.745697896749526</v>
      </c>
      <c r="N301" s="59">
        <f>('5.2.1 (tax amount)'!N301/'5.2.1 (incl tax)'!N300)*100</f>
        <v>53.565869534455921</v>
      </c>
      <c r="O301" s="59">
        <f>('5.2.1 (tax amount)'!O301/'5.2.1 (incl tax)'!O300)*100</f>
        <v>44.245096548578374</v>
      </c>
      <c r="P301" s="59">
        <f>('5.2.1 (tax amount)'!P301/'5.2.1 (incl tax)'!P300)*100</f>
        <v>42.289632555712892</v>
      </c>
      <c r="Q301" s="59">
        <f>('5.2.1 (tax amount)'!Q301/'5.2.1 (incl tax)'!Q300)*100</f>
        <v>38.351813351813355</v>
      </c>
      <c r="R301" s="59">
        <f>('5.2.1 (tax amount)'!R301/'5.2.1 (incl tax)'!R300)*100</f>
        <v>49.334176510861887</v>
      </c>
      <c r="S301" s="73">
        <f>('5.2.1 (tax amount)'!S301/'5.2.1 (incl tax)'!S300)*100</f>
        <v>41.196264827122064</v>
      </c>
      <c r="T301" s="73">
        <f>('5.2.1 (tax amount)'!T301/'5.2.1 (incl tax)'!T300)*100</f>
        <v>43.631539044730864</v>
      </c>
      <c r="U301" s="73">
        <f>('5.2.1 (tax amount)'!U301/'5.2.1 (incl tax)'!U300)*100</f>
        <v>39.126751886647163</v>
      </c>
      <c r="V301" s="73">
        <f>('5.2.1 (tax amount)'!V301/'5.2.1 (incl tax)'!V300)*100</f>
        <v>41.96057292468813</v>
      </c>
      <c r="W301" s="73">
        <f>('5.2.1 (tax amount)'!W301/'5.2.1 (incl tax)'!W300)*100</f>
        <v>40.388644080040457</v>
      </c>
      <c r="X301" s="73">
        <f>('5.2.1 (tax amount)'!X301/'5.2.1 (incl tax)'!X300)*100</f>
        <v>40.759620907524408</v>
      </c>
      <c r="Y301" s="73">
        <f>('5.2.1 (tax amount)'!Y301/'5.2.1 (incl tax)'!Y300)*100</f>
        <v>46.841055198403907</v>
      </c>
      <c r="Z301" s="73">
        <f>('5.2.1 (tax amount)'!Z301/'5.2.1 (incl tax)'!Z300)*100</f>
        <v>43.179495243336738</v>
      </c>
      <c r="AA301" s="73">
        <f>('5.2.1 (tax amount)'!AA301/'5.2.1 (incl tax)'!AA300)*100</f>
        <v>54.296948137052979</v>
      </c>
      <c r="AB301" s="73">
        <f>('5.2.1 (tax amount)'!AB301/'5.2.1 (incl tax)'!AB300)*100</f>
        <v>41.523571651576646</v>
      </c>
      <c r="AC301" s="73">
        <f>('5.2.1 (tax amount)'!AC301/'5.2.1 (incl tax)'!AC300)*100</f>
        <v>38.281429336598059</v>
      </c>
      <c r="AD301" s="73">
        <f>('5.2.1 (tax amount)'!AD301/'5.2.1 (incl tax)'!AD300)*100</f>
        <v>43.29717016918292</v>
      </c>
      <c r="AE301" s="73">
        <f>('5.2.1 (tax amount)'!AE301/'5.2.1 (incl tax)'!AE300)*100</f>
        <v>47.918261135772234</v>
      </c>
      <c r="AF301" s="19">
        <f t="shared" si="21"/>
        <v>11</v>
      </c>
      <c r="AG301" s="74">
        <f t="shared" si="22"/>
        <v>23</v>
      </c>
    </row>
    <row r="302" spans="1:33" ht="13" x14ac:dyDescent="0.3">
      <c r="A302" s="62">
        <v>2023</v>
      </c>
      <c r="B302" s="60">
        <f t="shared" si="12"/>
        <v>45047</v>
      </c>
      <c r="C302" s="61" t="s">
        <v>29</v>
      </c>
      <c r="D302" s="59">
        <f>('5.2.1 (tax amount)'!D302/'5.2.1 (incl tax)'!D301)*100</f>
        <v>49.270326615705343</v>
      </c>
      <c r="E302" s="59">
        <f>('5.2.1 (tax amount)'!E302/'5.2.1 (incl tax)'!E301)*100</f>
        <v>53.450187058334485</v>
      </c>
      <c r="F302" s="59">
        <f>('5.2.1 (tax amount)'!F302/'5.2.1 (incl tax)'!F301)*100</f>
        <v>48.571428571428569</v>
      </c>
      <c r="G302" s="59">
        <f>('5.2.1 (tax amount)'!G302/'5.2.1 (incl tax)'!G301)*100</f>
        <v>47.671075330649792</v>
      </c>
      <c r="H302" s="59">
        <f>('5.2.1 (tax amount)'!H302/'5.2.1 (incl tax)'!H301)*100</f>
        <v>53.454874399832995</v>
      </c>
      <c r="I302" s="59">
        <f>('5.2.1 (tax amount)'!I302/'5.2.1 (incl tax)'!I301)*100</f>
        <v>50.462996718920891</v>
      </c>
      <c r="J302" s="59">
        <f>('5.2.1 (tax amount)'!J302/'5.2.1 (incl tax)'!J301)*100</f>
        <v>46.947794172721139</v>
      </c>
      <c r="K302" s="59">
        <f>('5.2.1 (tax amount)'!K302/'5.2.1 (incl tax)'!K301)*100</f>
        <v>48.548934856437178</v>
      </c>
      <c r="L302" s="59">
        <f>('5.2.1 (tax amount)'!L302/'5.2.1 (incl tax)'!L301)*100</f>
        <v>55.359008287485203</v>
      </c>
      <c r="M302" s="59">
        <f>('5.2.1 (tax amount)'!M302/'5.2.1 (incl tax)'!M301)*100</f>
        <v>44.637825294215148</v>
      </c>
      <c r="N302" s="59">
        <f>('5.2.1 (tax amount)'!N302/'5.2.1 (incl tax)'!N301)*100</f>
        <v>55.978511128165778</v>
      </c>
      <c r="O302" s="59">
        <f>('5.2.1 (tax amount)'!O302/'5.2.1 (incl tax)'!O301)*100</f>
        <v>46.960388035569927</v>
      </c>
      <c r="P302" s="59">
        <f>('5.2.1 (tax amount)'!P302/'5.2.1 (incl tax)'!P301)*100</f>
        <v>44.195153789671195</v>
      </c>
      <c r="Q302" s="59">
        <f>('5.2.1 (tax amount)'!Q302/'5.2.1 (incl tax)'!Q301)*100</f>
        <v>39.57252671708018</v>
      </c>
      <c r="R302" s="59">
        <f>('5.2.1 (tax amount)'!R302/'5.2.1 (incl tax)'!R301)*100</f>
        <v>50.764350729426496</v>
      </c>
      <c r="S302" s="73">
        <f>('5.2.1 (tax amount)'!S302/'5.2.1 (incl tax)'!S301)*100</f>
        <v>43.154101995565405</v>
      </c>
      <c r="T302" s="73">
        <f>('5.2.1 (tax amount)'!T302/'5.2.1 (incl tax)'!T301)*100</f>
        <v>45.703977177378761</v>
      </c>
      <c r="U302" s="73">
        <f>('5.2.1 (tax amount)'!U302/'5.2.1 (incl tax)'!U301)*100</f>
        <v>39.96267445634534</v>
      </c>
      <c r="V302" s="73">
        <f>('5.2.1 (tax amount)'!V302/'5.2.1 (incl tax)'!V301)*100</f>
        <v>44.230437035757475</v>
      </c>
      <c r="W302" s="73">
        <f>('5.2.1 (tax amount)'!W302/'5.2.1 (incl tax)'!W301)*100</f>
        <v>41.50261458012919</v>
      </c>
      <c r="X302" s="73">
        <f>('5.2.1 (tax amount)'!X302/'5.2.1 (incl tax)'!X301)*100</f>
        <v>42.232971834282587</v>
      </c>
      <c r="Y302" s="73">
        <f>('5.2.1 (tax amount)'!Y302/'5.2.1 (incl tax)'!Y301)*100</f>
        <v>49.488082562044397</v>
      </c>
      <c r="Z302" s="73">
        <f>('5.2.1 (tax amount)'!Z302/'5.2.1 (incl tax)'!Z301)*100</f>
        <v>45.721314356000697</v>
      </c>
      <c r="AA302" s="73">
        <f>('5.2.1 (tax amount)'!AA302/'5.2.1 (incl tax)'!AA301)*100</f>
        <v>54.293602437166797</v>
      </c>
      <c r="AB302" s="73">
        <f>('5.2.1 (tax amount)'!AB302/'5.2.1 (incl tax)'!AB301)*100</f>
        <v>43.699186991869915</v>
      </c>
      <c r="AC302" s="73">
        <f>('5.2.1 (tax amount)'!AC302/'5.2.1 (incl tax)'!AC301)*100</f>
        <v>40.023464342579409</v>
      </c>
      <c r="AD302" s="73">
        <f>('5.2.1 (tax amount)'!AD302/'5.2.1 (incl tax)'!AD301)*100</f>
        <v>44.806782977335722</v>
      </c>
      <c r="AE302" s="73">
        <f>('5.2.1 (tax amount)'!AE302/'5.2.1 (incl tax)'!AE301)*100</f>
        <v>52.969515084504827</v>
      </c>
      <c r="AF302" s="19">
        <f t="shared" si="21"/>
        <v>11</v>
      </c>
      <c r="AG302" s="74">
        <f t="shared" si="22"/>
        <v>22</v>
      </c>
    </row>
    <row r="303" spans="1:33" ht="13" x14ac:dyDescent="0.3">
      <c r="A303" s="62">
        <v>2023</v>
      </c>
      <c r="B303" s="60">
        <f t="shared" si="12"/>
        <v>45078</v>
      </c>
      <c r="C303" s="61" t="s">
        <v>14</v>
      </c>
      <c r="D303" s="59">
        <f>('5.2.1 (tax amount)'!D303/'5.2.1 (incl tax)'!D302)*100</f>
        <v>48.961470156744653</v>
      </c>
      <c r="E303" s="59">
        <f>('5.2.1 (tax amount)'!E303/'5.2.1 (incl tax)'!E302)*100</f>
        <v>52.374813407517983</v>
      </c>
      <c r="F303" s="59">
        <f>('5.2.1 (tax amount)'!F303/'5.2.1 (incl tax)'!F302)*100</f>
        <v>47.84832322641924</v>
      </c>
      <c r="G303" s="59">
        <f>('5.2.1 (tax amount)'!G303/'5.2.1 (incl tax)'!G302)*100</f>
        <v>47.638987309154153</v>
      </c>
      <c r="H303" s="59">
        <f>('5.2.1 (tax amount)'!H303/'5.2.1 (incl tax)'!H302)*100</f>
        <v>52.924887504326755</v>
      </c>
      <c r="I303" s="59">
        <f>('5.2.1 (tax amount)'!I303/'5.2.1 (incl tax)'!I302)*100</f>
        <v>50.29655121915502</v>
      </c>
      <c r="J303" s="59">
        <f>('5.2.1 (tax amount)'!J303/'5.2.1 (incl tax)'!J302)*100</f>
        <v>46.385720633980156</v>
      </c>
      <c r="K303" s="59">
        <f>('5.2.1 (tax amount)'!K303/'5.2.1 (incl tax)'!K302)*100</f>
        <v>51.801409454430292</v>
      </c>
      <c r="L303" s="59">
        <f>('5.2.1 (tax amount)'!L303/'5.2.1 (incl tax)'!L302)*100</f>
        <v>55.039029829941441</v>
      </c>
      <c r="M303" s="59">
        <f>('5.2.1 (tax amount)'!M303/'5.2.1 (incl tax)'!M302)*100</f>
        <v>43.691209860525461</v>
      </c>
      <c r="N303" s="59">
        <f>('5.2.1 (tax amount)'!N303/'5.2.1 (incl tax)'!N302)*100</f>
        <v>55.52323356043788</v>
      </c>
      <c r="O303" s="59">
        <f>('5.2.1 (tax amount)'!O303/'5.2.1 (incl tax)'!O302)*100</f>
        <v>47.265870521684469</v>
      </c>
      <c r="P303" s="59">
        <f>('5.2.1 (tax amount)'!P303/'5.2.1 (incl tax)'!P302)*100</f>
        <v>43.966361854996741</v>
      </c>
      <c r="Q303" s="59">
        <f>('5.2.1 (tax amount)'!Q303/'5.2.1 (incl tax)'!Q302)*100</f>
        <v>38.571956628881225</v>
      </c>
      <c r="R303" s="59">
        <f>('5.2.1 (tax amount)'!R303/'5.2.1 (incl tax)'!R302)*100</f>
        <v>53.066515270793992</v>
      </c>
      <c r="S303" s="73">
        <f>('5.2.1 (tax amount)'!S303/'5.2.1 (incl tax)'!S302)*100</f>
        <v>43.433201432070852</v>
      </c>
      <c r="T303" s="73">
        <f>('5.2.1 (tax amount)'!T303/'5.2.1 (incl tax)'!T302)*100</f>
        <v>44.682062123922591</v>
      </c>
      <c r="U303" s="73">
        <f>('5.2.1 (tax amount)'!U303/'5.2.1 (incl tax)'!U302)*100</f>
        <v>40.652118965371983</v>
      </c>
      <c r="V303" s="73">
        <f>('5.2.1 (tax amount)'!V303/'5.2.1 (incl tax)'!V302)*100</f>
        <v>44.263593172620091</v>
      </c>
      <c r="W303" s="73">
        <f>('5.2.1 (tax amount)'!W303/'5.2.1 (incl tax)'!W302)*100</f>
        <v>41.517787789342862</v>
      </c>
      <c r="X303" s="73">
        <f>('5.2.1 (tax amount)'!X303/'5.2.1 (incl tax)'!X302)*100</f>
        <v>41.851680542707363</v>
      </c>
      <c r="Y303" s="73">
        <f>('5.2.1 (tax amount)'!Y303/'5.2.1 (incl tax)'!Y302)*100</f>
        <v>49.712811121285277</v>
      </c>
      <c r="Z303" s="73">
        <f>('5.2.1 (tax amount)'!Z303/'5.2.1 (incl tax)'!Z302)*100</f>
        <v>45.819249243906782</v>
      </c>
      <c r="AA303" s="73">
        <f>('5.2.1 (tax amount)'!AA303/'5.2.1 (incl tax)'!AA302)*100</f>
        <v>54.295598693061699</v>
      </c>
      <c r="AB303" s="73">
        <f>('5.2.1 (tax amount)'!AB303/'5.2.1 (incl tax)'!AB302)*100</f>
        <v>43.674293405114405</v>
      </c>
      <c r="AC303" s="73">
        <f>('5.2.1 (tax amount)'!AC303/'5.2.1 (incl tax)'!AC302)*100</f>
        <v>40.375667758056174</v>
      </c>
      <c r="AD303" s="73">
        <f>('5.2.1 (tax amount)'!AD303/'5.2.1 (incl tax)'!AD302)*100</f>
        <v>44.615133191697986</v>
      </c>
      <c r="AE303" s="73">
        <f>('5.2.1 (tax amount)'!AE303/'5.2.1 (incl tax)'!AE302)*100</f>
        <v>53.013009817224052</v>
      </c>
      <c r="AF303" s="19">
        <f t="shared" ref="AF303:AF308" si="23">RANK(R303,D303:R303,1)</f>
        <v>13</v>
      </c>
      <c r="AG303" s="74">
        <f t="shared" ref="AG303:AG308" si="24">RANK(R303,D303:AE303,1)</f>
        <v>25</v>
      </c>
    </row>
    <row r="304" spans="1:33" ht="13" x14ac:dyDescent="0.3">
      <c r="A304" s="62">
        <v>2023</v>
      </c>
      <c r="B304" s="60">
        <f t="shared" si="12"/>
        <v>45108</v>
      </c>
      <c r="C304" s="61" t="s">
        <v>15</v>
      </c>
      <c r="D304" s="59">
        <f>('5.2.1 (tax amount)'!D304/'5.2.1 (incl tax)'!D303)*100</f>
        <v>47.902985074626862</v>
      </c>
      <c r="E304" s="59">
        <f>('5.2.1 (tax amount)'!E304/'5.2.1 (incl tax)'!E303)*100</f>
        <v>52.361243045189312</v>
      </c>
      <c r="F304" s="59">
        <f>('5.2.1 (tax amount)'!F304/'5.2.1 (incl tax)'!F303)*100</f>
        <v>46.597808639821345</v>
      </c>
      <c r="G304" s="59">
        <f>('5.2.1 (tax amount)'!G304/'5.2.1 (incl tax)'!G303)*100</f>
        <v>48.066479094418632</v>
      </c>
      <c r="H304" s="59">
        <f>('5.2.1 (tax amount)'!H304/'5.2.1 (incl tax)'!H303)*100</f>
        <v>52.60159253157606</v>
      </c>
      <c r="I304" s="59">
        <f>('5.2.1 (tax amount)'!I304/'5.2.1 (incl tax)'!I303)*100</f>
        <v>49.281752240079655</v>
      </c>
      <c r="J304" s="59">
        <f>('5.2.1 (tax amount)'!J304/'5.2.1 (incl tax)'!J303)*100</f>
        <v>45.838779956427011</v>
      </c>
      <c r="K304" s="59">
        <f>('5.2.1 (tax amount)'!K304/'5.2.1 (incl tax)'!K303)*100</f>
        <v>50.556657007777936</v>
      </c>
      <c r="L304" s="59">
        <f>('5.2.1 (tax amount)'!L304/'5.2.1 (incl tax)'!L303)*100</f>
        <v>54.282786885245905</v>
      </c>
      <c r="M304" s="59">
        <f>('5.2.1 (tax amount)'!M304/'5.2.1 (incl tax)'!M303)*100</f>
        <v>43.120872125407814</v>
      </c>
      <c r="N304" s="59">
        <f>('5.2.1 (tax amount)'!N304/'5.2.1 (incl tax)'!N303)*100</f>
        <v>52.239955200895984</v>
      </c>
      <c r="O304" s="59">
        <f>('5.2.1 (tax amount)'!O304/'5.2.1 (incl tax)'!O303)*100</f>
        <v>47.544338335607101</v>
      </c>
      <c r="P304" s="59">
        <f>('5.2.1 (tax amount)'!P304/'5.2.1 (incl tax)'!P303)*100</f>
        <v>43.432322100376211</v>
      </c>
      <c r="Q304" s="59">
        <f>('5.2.1 (tax amount)'!Q304/'5.2.1 (incl tax)'!Q303)*100</f>
        <v>38.261911896913389</v>
      </c>
      <c r="R304" s="59">
        <f>('5.2.1 (tax amount)'!R304/'5.2.1 (incl tax)'!R303)*100</f>
        <v>53.274293285965626</v>
      </c>
      <c r="S304" s="73">
        <f>('5.2.1 (tax amount)'!S304/'5.2.1 (incl tax)'!S303)*100</f>
        <v>43.112601285275218</v>
      </c>
      <c r="T304" s="73">
        <f>('5.2.1 (tax amount)'!T304/'5.2.1 (incl tax)'!T303)*100</f>
        <v>45.446815089672242</v>
      </c>
      <c r="U304" s="73">
        <f>('5.2.1 (tax amount)'!U304/'5.2.1 (incl tax)'!U303)*100</f>
        <v>43.541080912214923</v>
      </c>
      <c r="V304" s="73">
        <f>('5.2.1 (tax amount)'!V304/'5.2.1 (incl tax)'!V303)*100</f>
        <v>43.1670465096649</v>
      </c>
      <c r="W304" s="73">
        <f>('5.2.1 (tax amount)'!W304/'5.2.1 (incl tax)'!W303)*100</f>
        <v>41.503572538055302</v>
      </c>
      <c r="X304" s="73">
        <f>('5.2.1 (tax amount)'!X304/'5.2.1 (incl tax)'!X303)*100</f>
        <v>40.903668356695491</v>
      </c>
      <c r="Y304" s="73">
        <f>('5.2.1 (tax amount)'!Y304/'5.2.1 (incl tax)'!Y303)*100</f>
        <v>49.16187927913748</v>
      </c>
      <c r="Z304" s="73">
        <f>('5.2.1 (tax amount)'!Z304/'5.2.1 (incl tax)'!Z303)*100</f>
        <v>44.7519492759832</v>
      </c>
      <c r="AA304" s="73">
        <f>('5.2.1 (tax amount)'!AA304/'5.2.1 (incl tax)'!AA303)*100</f>
        <v>54.302470916258052</v>
      </c>
      <c r="AB304" s="73">
        <f>('5.2.1 (tax amount)'!AB304/'5.2.1 (incl tax)'!AB303)*100</f>
        <v>43.200066219683798</v>
      </c>
      <c r="AC304" s="73">
        <f>('5.2.1 (tax amount)'!AC304/'5.2.1 (incl tax)'!AC303)*100</f>
        <v>40.430663221360895</v>
      </c>
      <c r="AD304" s="73">
        <f>('5.2.1 (tax amount)'!AD304/'5.2.1 (incl tax)'!AD303)*100</f>
        <v>43.646408839778999</v>
      </c>
      <c r="AE304" s="73">
        <f>('5.2.1 (tax amount)'!AE304/'5.2.1 (incl tax)'!AE303)*100</f>
        <v>52.52432391021221</v>
      </c>
      <c r="AF304" s="19">
        <f t="shared" si="23"/>
        <v>14</v>
      </c>
      <c r="AG304" s="74">
        <f t="shared" si="24"/>
        <v>26</v>
      </c>
    </row>
    <row r="305" spans="1:33" ht="13" x14ac:dyDescent="0.3">
      <c r="A305" s="62">
        <v>2023</v>
      </c>
      <c r="B305" s="60">
        <f t="shared" si="12"/>
        <v>45139</v>
      </c>
      <c r="C305" s="61" t="s">
        <v>16</v>
      </c>
      <c r="D305" s="59">
        <f>('5.2.1 (tax amount)'!D305/'5.2.1 (incl tax)'!D304)*100</f>
        <v>45.471425624097371</v>
      </c>
      <c r="E305" s="59">
        <f>('5.2.1 (tax amount)'!E305/'5.2.1 (incl tax)'!E304)*100</f>
        <v>49.155884165126317</v>
      </c>
      <c r="F305" s="59">
        <f>('5.2.1 (tax amount)'!F305/'5.2.1 (incl tax)'!F304)*100</f>
        <v>44.143915880154552</v>
      </c>
      <c r="G305" s="59">
        <f>('5.2.1 (tax amount)'!G305/'5.2.1 (incl tax)'!G304)*100</f>
        <v>46.180640430212662</v>
      </c>
      <c r="H305" s="59">
        <f>('5.2.1 (tax amount)'!H305/'5.2.1 (incl tax)'!H304)*100</f>
        <v>49.8605476673428</v>
      </c>
      <c r="I305" s="59">
        <f>('5.2.1 (tax amount)'!I305/'5.2.1 (incl tax)'!I304)*100</f>
        <v>46.67845911949685</v>
      </c>
      <c r="J305" s="59">
        <f>('5.2.1 (tax amount)'!J305/'5.2.1 (incl tax)'!J304)*100</f>
        <v>43.711615487316429</v>
      </c>
      <c r="K305" s="59">
        <f>('5.2.1 (tax amount)'!K305/'5.2.1 (incl tax)'!K304)*100</f>
        <v>48.818443804034587</v>
      </c>
      <c r="L305" s="59">
        <f>('5.2.1 (tax amount)'!L305/'5.2.1 (incl tax)'!L304)*100</f>
        <v>51.816504421963472</v>
      </c>
      <c r="M305" s="59">
        <f>('5.2.1 (tax amount)'!M305/'5.2.1 (incl tax)'!M304)*100</f>
        <v>40.355933424598312</v>
      </c>
      <c r="N305" s="59">
        <f>('5.2.1 (tax amount)'!N305/'5.2.1 (incl tax)'!N304)*100</f>
        <v>46.145986333737788</v>
      </c>
      <c r="O305" s="59">
        <f>('5.2.1 (tax amount)'!O305/'5.2.1 (incl tax)'!O304)*100</f>
        <v>45.821404226312197</v>
      </c>
      <c r="P305" s="59">
        <f>('5.2.1 (tax amount)'!P305/'5.2.1 (incl tax)'!P304)*100</f>
        <v>41.246334310850443</v>
      </c>
      <c r="Q305" s="59">
        <f>('5.2.1 (tax amount)'!Q305/'5.2.1 (incl tax)'!Q304)*100</f>
        <v>36.745555429736157</v>
      </c>
      <c r="R305" s="59">
        <f>('5.2.1 (tax amount)'!R305/'5.2.1 (incl tax)'!R304)*100</f>
        <v>51.859499329592595</v>
      </c>
      <c r="S305" s="73">
        <f>('5.2.1 (tax amount)'!S305/'5.2.1 (incl tax)'!S304)*100</f>
        <v>41.052721964623039</v>
      </c>
      <c r="T305" s="73">
        <f>('5.2.1 (tax amount)'!T305/'5.2.1 (incl tax)'!T304)*100</f>
        <v>43.995919556980482</v>
      </c>
      <c r="U305" s="73">
        <f>('5.2.1 (tax amount)'!U305/'5.2.1 (incl tax)'!U304)*100</f>
        <v>41.873258031392105</v>
      </c>
      <c r="V305" s="73">
        <f>('5.2.1 (tax amount)'!V305/'5.2.1 (incl tax)'!V304)*100</f>
        <v>43.941431346182583</v>
      </c>
      <c r="W305" s="73">
        <f>('5.2.1 (tax amount)'!W305/'5.2.1 (incl tax)'!W304)*100</f>
        <v>39.498857795545405</v>
      </c>
      <c r="X305" s="73">
        <f>('5.2.1 (tax amount)'!X305/'5.2.1 (incl tax)'!X304)*100</f>
        <v>39.072250728054357</v>
      </c>
      <c r="Y305" s="73">
        <f>('5.2.1 (tax amount)'!Y305/'5.2.1 (incl tax)'!Y304)*100</f>
        <v>46.678270960255297</v>
      </c>
      <c r="Z305" s="73">
        <f>('5.2.1 (tax amount)'!Z305/'5.2.1 (incl tax)'!Z304)*100</f>
        <v>42.215312864360669</v>
      </c>
      <c r="AA305" s="73">
        <f>('5.2.1 (tax amount)'!AA305/'5.2.1 (incl tax)'!AA304)*100</f>
        <v>54.291206150888996</v>
      </c>
      <c r="AB305" s="73">
        <f>('5.2.1 (tax amount)'!AB305/'5.2.1 (incl tax)'!AB304)*100</f>
        <v>42.713892932233541</v>
      </c>
      <c r="AC305" s="73">
        <f>('5.2.1 (tax amount)'!AC305/'5.2.1 (incl tax)'!AC304)*100</f>
        <v>38.656871356703668</v>
      </c>
      <c r="AD305" s="73">
        <f>('5.2.1 (tax amount)'!AD305/'5.2.1 (incl tax)'!AD304)*100</f>
        <v>41.307010591541179</v>
      </c>
      <c r="AE305" s="73">
        <f>('5.2.1 (tax amount)'!AE305/'5.2.1 (incl tax)'!AE304)*100</f>
        <v>50.618713365655985</v>
      </c>
      <c r="AF305" s="19">
        <f t="shared" si="23"/>
        <v>15</v>
      </c>
      <c r="AG305" s="74">
        <f t="shared" si="24"/>
        <v>27</v>
      </c>
    </row>
    <row r="306" spans="1:33" ht="13" x14ac:dyDescent="0.3">
      <c r="A306" s="62">
        <v>2023</v>
      </c>
      <c r="B306" s="60">
        <f t="shared" si="12"/>
        <v>45170</v>
      </c>
      <c r="C306" s="61" t="s">
        <v>28</v>
      </c>
      <c r="D306" s="59">
        <f>('5.2.1 (tax amount)'!D306/'5.2.1 (incl tax)'!D305)*100</f>
        <v>43.785875524024512</v>
      </c>
      <c r="E306" s="59">
        <f>('5.2.1 (tax amount)'!E306/'5.2.1 (incl tax)'!E305)*100</f>
        <v>48.210777016969331</v>
      </c>
      <c r="F306" s="59">
        <f>('5.2.1 (tax amount)'!F306/'5.2.1 (incl tax)'!F305)*100</f>
        <v>42.655768775171765</v>
      </c>
      <c r="G306" s="59">
        <f>('5.2.1 (tax amount)'!G306/'5.2.1 (incl tax)'!G305)*100</f>
        <v>44.676817006607294</v>
      </c>
      <c r="H306" s="59">
        <f>('5.2.1 (tax amount)'!H306/'5.2.1 (incl tax)'!H305)*100</f>
        <v>48.231974545236234</v>
      </c>
      <c r="I306" s="59">
        <f>('5.2.1 (tax amount)'!I306/'5.2.1 (incl tax)'!I305)*100</f>
        <v>45.386923365420671</v>
      </c>
      <c r="J306" s="59">
        <f>('5.2.1 (tax amount)'!J306/'5.2.1 (incl tax)'!J305)*100</f>
        <v>42.368090452261306</v>
      </c>
      <c r="K306" s="59">
        <f>('5.2.1 (tax amount)'!K306/'5.2.1 (incl tax)'!K305)*100</f>
        <v>48.126577363618715</v>
      </c>
      <c r="L306" s="59">
        <f>('5.2.1 (tax amount)'!L306/'5.2.1 (incl tax)'!L305)*100</f>
        <v>50.123412196737107</v>
      </c>
      <c r="M306" s="59">
        <f>('5.2.1 (tax amount)'!M306/'5.2.1 (incl tax)'!M305)*100</f>
        <v>38.446679544394854</v>
      </c>
      <c r="N306" s="59">
        <f>('5.2.1 (tax amount)'!N306/'5.2.1 (incl tax)'!N305)*100</f>
        <v>44.143237644273448</v>
      </c>
      <c r="O306" s="59">
        <f>('5.2.1 (tax amount)'!O306/'5.2.1 (incl tax)'!O305)*100</f>
        <v>44.336777257267542</v>
      </c>
      <c r="P306" s="59">
        <f>('5.2.1 (tax amount)'!P306/'5.2.1 (incl tax)'!P305)*100</f>
        <v>40.074984378254527</v>
      </c>
      <c r="Q306" s="59">
        <f>('5.2.1 (tax amount)'!Q306/'5.2.1 (incl tax)'!Q305)*100</f>
        <v>35.509966689578597</v>
      </c>
      <c r="R306" s="59">
        <f>('5.2.1 (tax amount)'!R306/'5.2.1 (incl tax)'!R305)*100</f>
        <v>50.10738290807415</v>
      </c>
      <c r="S306" s="73">
        <f>('5.2.1 (tax amount)'!S306/'5.2.1 (incl tax)'!S305)*100</f>
        <v>39.699466795928259</v>
      </c>
      <c r="T306" s="73">
        <f>('5.2.1 (tax amount)'!T306/'5.2.1 (incl tax)'!T305)*100</f>
        <v>42.346421571940255</v>
      </c>
      <c r="U306" s="73">
        <f>('5.2.1 (tax amount)'!U306/'5.2.1 (incl tax)'!U305)*100</f>
        <v>40.465662567362173</v>
      </c>
      <c r="V306" s="73">
        <f>('5.2.1 (tax amount)'!V306/'5.2.1 (incl tax)'!V305)*100</f>
        <v>42.269573835480671</v>
      </c>
      <c r="W306" s="73">
        <f>('5.2.1 (tax amount)'!W306/'5.2.1 (incl tax)'!W305)*100</f>
        <v>38.820282856157284</v>
      </c>
      <c r="X306" s="73">
        <f>('5.2.1 (tax amount)'!X306/'5.2.1 (incl tax)'!X305)*100</f>
        <v>38.112094395280245</v>
      </c>
      <c r="Y306" s="73">
        <f>('5.2.1 (tax amount)'!Y306/'5.2.1 (incl tax)'!Y305)*100</f>
        <v>44.723889151102419</v>
      </c>
      <c r="Z306" s="73">
        <f>('5.2.1 (tax amount)'!Z306/'5.2.1 (incl tax)'!Z305)*100</f>
        <v>40.615496017378703</v>
      </c>
      <c r="AA306" s="73">
        <f>('5.2.1 (tax amount)'!AA306/'5.2.1 (incl tax)'!AA305)*100</f>
        <v>54.298295998468305</v>
      </c>
      <c r="AB306" s="73">
        <f>('5.2.1 (tax amount)'!AB306/'5.2.1 (incl tax)'!AB305)*100</f>
        <v>43.804998240056321</v>
      </c>
      <c r="AC306" s="73">
        <f>('5.2.1 (tax amount)'!AC306/'5.2.1 (incl tax)'!AC305)*100</f>
        <v>37.730202578268866</v>
      </c>
      <c r="AD306" s="73">
        <f>('5.2.1 (tax amount)'!AD306/'5.2.1 (incl tax)'!AD305)*100</f>
        <v>40.191912268677179</v>
      </c>
      <c r="AE306" s="73">
        <f>('5.2.1 (tax amount)'!AE306/'5.2.1 (incl tax)'!AE305)*100</f>
        <v>45.993256331157177</v>
      </c>
      <c r="AF306" s="19">
        <f t="shared" si="23"/>
        <v>14</v>
      </c>
      <c r="AG306" s="74">
        <f t="shared" si="24"/>
        <v>26</v>
      </c>
    </row>
    <row r="307" spans="1:33" ht="13" x14ac:dyDescent="0.3">
      <c r="A307" s="62">
        <v>2023</v>
      </c>
      <c r="B307" s="60">
        <f t="shared" si="12"/>
        <v>45200</v>
      </c>
      <c r="C307" s="61" t="s">
        <v>17</v>
      </c>
      <c r="D307" s="59">
        <f>('5.2.1 (tax amount)'!D307/'5.2.1 (incl tax)'!D306)*100</f>
        <v>44.495867768595041</v>
      </c>
      <c r="E307" s="59">
        <f>('5.2.1 (tax amount)'!E307/'5.2.1 (incl tax)'!E306)*100</f>
        <v>49.528594467187695</v>
      </c>
      <c r="F307" s="59">
        <f>('5.2.1 (tax amount)'!F307/'5.2.1 (incl tax)'!F306)*100</f>
        <v>44.142325405337196</v>
      </c>
      <c r="G307" s="59">
        <f>('5.2.1 (tax amount)'!G307/'5.2.1 (incl tax)'!G306)*100</f>
        <v>44.791606617858996</v>
      </c>
      <c r="H307" s="59">
        <f>('5.2.1 (tax amount)'!H307/'5.2.1 (incl tax)'!H306)*100</f>
        <v>49.618081642875033</v>
      </c>
      <c r="I307" s="59">
        <f>('5.2.1 (tax amount)'!I307/'5.2.1 (incl tax)'!I306)*100</f>
        <v>45.767965587044536</v>
      </c>
      <c r="J307" s="59">
        <f>('5.2.1 (tax amount)'!J307/'5.2.1 (incl tax)'!J306)*100</f>
        <v>42.886478855162679</v>
      </c>
      <c r="K307" s="59">
        <f>('5.2.1 (tax amount)'!K307/'5.2.1 (incl tax)'!K306)*100</f>
        <v>48.184653774173427</v>
      </c>
      <c r="L307" s="59">
        <f>('5.2.1 (tax amount)'!L307/'5.2.1 (incl tax)'!L306)*100</f>
        <v>50.573240639102323</v>
      </c>
      <c r="M307" s="59">
        <f>('5.2.1 (tax amount)'!M307/'5.2.1 (incl tax)'!M306)*100</f>
        <v>40.189512681675694</v>
      </c>
      <c r="N307" s="59">
        <f>('5.2.1 (tax amount)'!N307/'5.2.1 (incl tax)'!N306)*100</f>
        <v>45.121951219512205</v>
      </c>
      <c r="O307" s="59">
        <f>('5.2.1 (tax amount)'!O307/'5.2.1 (incl tax)'!O306)*100</f>
        <v>44.576683797673795</v>
      </c>
      <c r="P307" s="59">
        <f>('5.2.1 (tax amount)'!P307/'5.2.1 (incl tax)'!P306)*100</f>
        <v>40.230446927374295</v>
      </c>
      <c r="Q307" s="59">
        <f>('5.2.1 (tax amount)'!Q307/'5.2.1 (incl tax)'!Q306)*100</f>
        <v>36.35535063263994</v>
      </c>
      <c r="R307" s="59">
        <f>('5.2.1 (tax amount)'!R307/'5.2.1 (incl tax)'!R306)*100</f>
        <v>49.29284056888109</v>
      </c>
      <c r="S307" s="73">
        <f>('5.2.1 (tax amount)'!S307/'5.2.1 (incl tax)'!S306)*100</f>
        <v>39.514967184248448</v>
      </c>
      <c r="T307" s="73">
        <f>('5.2.1 (tax amount)'!T307/'5.2.1 (incl tax)'!T306)*100</f>
        <v>42.010771992818668</v>
      </c>
      <c r="U307" s="73">
        <f>('5.2.1 (tax amount)'!U307/'5.2.1 (incl tax)'!U306)*100</f>
        <v>39.892146949780923</v>
      </c>
      <c r="V307" s="73">
        <f>('5.2.1 (tax amount)'!V307/'5.2.1 (incl tax)'!V306)*100</f>
        <v>42.296137339055797</v>
      </c>
      <c r="W307" s="73">
        <f>('5.2.1 (tax amount)'!W307/'5.2.1 (incl tax)'!W306)*100</f>
        <v>38.850558851938736</v>
      </c>
      <c r="X307" s="73">
        <f>('5.2.1 (tax amount)'!X307/'5.2.1 (incl tax)'!X306)*100</f>
        <v>38.679309639129542</v>
      </c>
      <c r="Y307" s="73">
        <f>('5.2.1 (tax amount)'!Y307/'5.2.1 (incl tax)'!Y306)*100</f>
        <v>44.499365439850379</v>
      </c>
      <c r="Z307" s="73">
        <f>('5.2.1 (tax amount)'!Z307/'5.2.1 (incl tax)'!Z306)*100</f>
        <v>40.978548339700268</v>
      </c>
      <c r="AA307" s="73">
        <f>('5.2.1 (tax amount)'!AA307/'5.2.1 (incl tax)'!AA306)*100</f>
        <v>54.293363931918151</v>
      </c>
      <c r="AB307" s="73">
        <f>('5.2.1 (tax amount)'!AB307/'5.2.1 (incl tax)'!AB306)*100</f>
        <v>43.820510645517004</v>
      </c>
      <c r="AC307" s="73">
        <f>('5.2.1 (tax amount)'!AC307/'5.2.1 (incl tax)'!AC306)*100</f>
        <v>37.438609746883259</v>
      </c>
      <c r="AD307" s="73">
        <f>('5.2.1 (tax amount)'!AD307/'5.2.1 (incl tax)'!AD306)*100</f>
        <v>40.610197826692669</v>
      </c>
      <c r="AE307" s="73">
        <f>('5.2.1 (tax amount)'!AE307/'5.2.1 (incl tax)'!AE306)*100</f>
        <v>45.538419168273208</v>
      </c>
      <c r="AF307" s="19">
        <f t="shared" si="23"/>
        <v>12</v>
      </c>
      <c r="AG307" s="74">
        <f t="shared" si="24"/>
        <v>24</v>
      </c>
    </row>
    <row r="308" spans="1:33" ht="13" x14ac:dyDescent="0.3">
      <c r="A308" s="62">
        <v>2023</v>
      </c>
      <c r="B308" s="60">
        <f t="shared" si="12"/>
        <v>45231</v>
      </c>
      <c r="C308" s="61" t="s">
        <v>27</v>
      </c>
      <c r="D308" s="59">
        <f>('5.2.1 (tax amount)'!D308/'5.2.1 (incl tax)'!D307)*100</f>
        <v>45.336035123269163</v>
      </c>
      <c r="E308" s="59">
        <f>('5.2.1 (tax amount)'!E308/'5.2.1 (incl tax)'!E307)*100</f>
        <v>49.816872555714198</v>
      </c>
      <c r="F308" s="59">
        <f>('5.2.1 (tax amount)'!F308/'5.2.1 (incl tax)'!F307)*100</f>
        <v>44.348374881666132</v>
      </c>
      <c r="G308" s="59">
        <f>('5.2.1 (tax amount)'!G308/'5.2.1 (incl tax)'!G307)*100</f>
        <v>45.020770828525265</v>
      </c>
      <c r="H308" s="59">
        <f>('5.2.1 (tax amount)'!H308/'5.2.1 (incl tax)'!H307)*100</f>
        <v>50.355510411376336</v>
      </c>
      <c r="I308" s="59">
        <f>('5.2.1 (tax amount)'!I308/'5.2.1 (incl tax)'!I307)*100</f>
        <v>46.9888961463096</v>
      </c>
      <c r="J308" s="59">
        <f>('5.2.1 (tax amount)'!J308/'5.2.1 (incl tax)'!J307)*100</f>
        <v>43.673549914507426</v>
      </c>
      <c r="K308" s="59">
        <f>('5.2.1 (tax amount)'!K308/'5.2.1 (incl tax)'!K307)*100</f>
        <v>48.666834360457813</v>
      </c>
      <c r="L308" s="59">
        <f>('5.2.1 (tax amount)'!L308/'5.2.1 (incl tax)'!L307)*100</f>
        <v>51.874685455460501</v>
      </c>
      <c r="M308" s="59">
        <f>('5.2.1 (tax amount)'!M308/'5.2.1 (incl tax)'!M307)*100</f>
        <v>41.906840243810663</v>
      </c>
      <c r="N308" s="59">
        <f>('5.2.1 (tax amount)'!N308/'5.2.1 (incl tax)'!N307)*100</f>
        <v>45.985584456283298</v>
      </c>
      <c r="O308" s="59">
        <f>('5.2.1 (tax amount)'!O308/'5.2.1 (incl tax)'!O307)*100</f>
        <v>45.549446725589817</v>
      </c>
      <c r="P308" s="59">
        <f>('5.2.1 (tax amount)'!P308/'5.2.1 (incl tax)'!P307)*100</f>
        <v>40.938303341902312</v>
      </c>
      <c r="Q308" s="59">
        <f>('5.2.1 (tax amount)'!Q308/'5.2.1 (incl tax)'!Q307)*100</f>
        <v>37.086314847942745</v>
      </c>
      <c r="R308" s="59">
        <f>('5.2.1 (tax amount)'!R308/'5.2.1 (incl tax)'!R307)*100</f>
        <v>49.715603960143575</v>
      </c>
      <c r="S308" s="73">
        <f>('5.2.1 (tax amount)'!S308/'5.2.1 (incl tax)'!S307)*100</f>
        <v>39.903108599111818</v>
      </c>
      <c r="T308" s="73">
        <f>('5.2.1 (tax amount)'!T308/'5.2.1 (incl tax)'!T307)*100</f>
        <v>42.343488449949781</v>
      </c>
      <c r="U308" s="73">
        <f>('5.2.1 (tax amount)'!U308/'5.2.1 (incl tax)'!U307)*100</f>
        <v>37.173260962719617</v>
      </c>
      <c r="V308" s="73">
        <f>('5.2.1 (tax amount)'!V308/'5.2.1 (incl tax)'!V307)*100</f>
        <v>42.787109797419085</v>
      </c>
      <c r="W308" s="73">
        <f>('5.2.1 (tax amount)'!W308/'5.2.1 (incl tax)'!W307)*100</f>
        <v>40.111360185118237</v>
      </c>
      <c r="X308" s="73">
        <f>('5.2.1 (tax amount)'!X308/'5.2.1 (incl tax)'!X307)*100</f>
        <v>39.459906310278313</v>
      </c>
      <c r="Y308" s="73">
        <f>('5.2.1 (tax amount)'!Y308/'5.2.1 (incl tax)'!Y307)*100</f>
        <v>45.166327223353711</v>
      </c>
      <c r="Z308" s="73">
        <f>('5.2.1 (tax amount)'!Z308/'5.2.1 (incl tax)'!Z307)*100</f>
        <v>41.862574646609716</v>
      </c>
      <c r="AA308" s="73">
        <f>('5.2.1 (tax amount)'!AA308/'5.2.1 (incl tax)'!AA307)*100</f>
        <v>54.296282245827008</v>
      </c>
      <c r="AB308" s="73">
        <f>('5.2.1 (tax amount)'!AB308/'5.2.1 (incl tax)'!AB307)*100</f>
        <v>41.482208959734088</v>
      </c>
      <c r="AC308" s="73">
        <f>('5.2.1 (tax amount)'!AC308/'5.2.1 (incl tax)'!AC307)*100</f>
        <v>38.063619518221131</v>
      </c>
      <c r="AD308" s="73">
        <f>('5.2.1 (tax amount)'!AD308/'5.2.1 (incl tax)'!AD307)*100</f>
        <v>41.108838259152158</v>
      </c>
      <c r="AE308" s="73">
        <f>('5.2.1 (tax amount)'!AE308/'5.2.1 (incl tax)'!AE307)*100</f>
        <v>47.741308722503646</v>
      </c>
      <c r="AF308" s="19">
        <f t="shared" si="23"/>
        <v>12</v>
      </c>
      <c r="AG308" s="74">
        <f t="shared" si="24"/>
        <v>24</v>
      </c>
    </row>
    <row r="309" spans="1:33" ht="13" x14ac:dyDescent="0.3">
      <c r="A309" s="62">
        <v>2023</v>
      </c>
      <c r="B309" s="60">
        <f t="shared" si="12"/>
        <v>45261</v>
      </c>
      <c r="C309" s="61" t="s">
        <v>111</v>
      </c>
      <c r="D309" s="59">
        <f>('5.2.1 (tax amount)'!D309/'5.2.1 (incl tax)'!D308)*100</f>
        <v>46.790711091879416</v>
      </c>
      <c r="E309" s="59">
        <f>('5.2.1 (tax amount)'!E309/'5.2.1 (incl tax)'!E308)*100</f>
        <v>51.299472295514512</v>
      </c>
      <c r="F309" s="59">
        <f>('5.2.1 (tax amount)'!F309/'5.2.1 (incl tax)'!F308)*100</f>
        <v>46.633941093969142</v>
      </c>
      <c r="G309" s="59">
        <f>('5.2.1 (tax amount)'!G309/'5.2.1 (incl tax)'!G308)*100</f>
        <v>46.816385421240824</v>
      </c>
      <c r="H309" s="59">
        <f>('5.2.1 (tax amount)'!H309/'5.2.1 (incl tax)'!H308)*100</f>
        <v>51.525265336092389</v>
      </c>
      <c r="I309" s="59">
        <f>('5.2.1 (tax amount)'!I309/'5.2.1 (incl tax)'!I308)*100</f>
        <v>47.91851801216761</v>
      </c>
      <c r="J309" s="59">
        <f>('5.2.1 (tax amount)'!J309/'5.2.1 (incl tax)'!J308)*100</f>
        <v>44.748412310698576</v>
      </c>
      <c r="K309" s="59">
        <f>('5.2.1 (tax amount)'!K309/'5.2.1 (incl tax)'!K308)*100</f>
        <v>50.231995158361912</v>
      </c>
      <c r="L309" s="59">
        <f>('5.2.1 (tax amount)'!L309/'5.2.1 (incl tax)'!L308)*100</f>
        <v>53.238462561510843</v>
      </c>
      <c r="M309" s="59">
        <f>('5.2.1 (tax amount)'!M309/'5.2.1 (incl tax)'!M308)*100</f>
        <v>42.304411878731493</v>
      </c>
      <c r="N309" s="59">
        <f>('5.2.1 (tax amount)'!N309/'5.2.1 (incl tax)'!N308)*100</f>
        <v>47.520633429510838</v>
      </c>
      <c r="O309" s="59">
        <f>('5.2.1 (tax amount)'!O309/'5.2.1 (incl tax)'!O308)*100</f>
        <v>46.788515613437916</v>
      </c>
      <c r="P309" s="59">
        <f>('5.2.1 (tax amount)'!P309/'5.2.1 (incl tax)'!P308)*100</f>
        <v>42.17723453017571</v>
      </c>
      <c r="Q309" s="59">
        <f>('5.2.1 (tax amount)'!Q309/'5.2.1 (incl tax)'!Q308)*100</f>
        <v>38.138825324180011</v>
      </c>
      <c r="R309" s="59">
        <f>('5.2.1 (tax amount)'!R309/'5.2.1 (incl tax)'!R308)*100</f>
        <v>51.530910568409993</v>
      </c>
      <c r="S309" s="73">
        <f>('5.2.1 (tax amount)'!S309/'5.2.1 (incl tax)'!S308)*100</f>
        <v>40.788689208755649</v>
      </c>
      <c r="T309" s="73">
        <f>('5.2.1 (tax amount)'!T309/'5.2.1 (incl tax)'!T308)*100</f>
        <v>43.935860058309032</v>
      </c>
      <c r="U309" s="73">
        <f>('5.2.1 (tax amount)'!U309/'5.2.1 (incl tax)'!U308)*100</f>
        <v>38.274150439098889</v>
      </c>
      <c r="V309" s="73">
        <f>('5.2.1 (tax amount)'!V309/'5.2.1 (incl tax)'!V308)*100</f>
        <v>44.301654482493262</v>
      </c>
      <c r="W309" s="73">
        <f>('5.2.1 (tax amount)'!W309/'5.2.1 (incl tax)'!W308)*100</f>
        <v>40.953033417066308</v>
      </c>
      <c r="X309" s="73">
        <f>('5.2.1 (tax amount)'!X309/'5.2.1 (incl tax)'!X308)*100</f>
        <v>40.44079193126634</v>
      </c>
      <c r="Y309" s="73">
        <f>('5.2.1 (tax amount)'!Y309/'5.2.1 (incl tax)'!Y308)*100</f>
        <v>46.643417611159542</v>
      </c>
      <c r="Z309" s="73">
        <f>('5.2.1 (tax amount)'!Z309/'5.2.1 (incl tax)'!Z308)*100</f>
        <v>42.132649891270574</v>
      </c>
      <c r="AA309" s="73">
        <f>('5.2.1 (tax amount)'!AA309/'5.2.1 (incl tax)'!AA308)*100</f>
        <v>54.298380878951427</v>
      </c>
      <c r="AB309" s="73">
        <f>('5.2.1 (tax amount)'!AB309/'5.2.1 (incl tax)'!AB308)*100</f>
        <v>42.047377326565154</v>
      </c>
      <c r="AC309" s="73">
        <f>('5.2.1 (tax amount)'!AC309/'5.2.1 (incl tax)'!AC308)*100</f>
        <v>39.008426736480409</v>
      </c>
      <c r="AD309" s="73">
        <f>('5.2.1 (tax amount)'!AD309/'5.2.1 (incl tax)'!AD308)*100</f>
        <v>42.502083806925818</v>
      </c>
      <c r="AE309" s="73">
        <f>('5.2.1 (tax amount)'!AE309/'5.2.1 (incl tax)'!AE308)*100</f>
        <v>48.366564417177912</v>
      </c>
      <c r="AF309" s="19">
        <f t="shared" ref="AF309:AF314" si="25">RANK(R309,D309:R309,1)</f>
        <v>14</v>
      </c>
      <c r="AG309" s="74">
        <f t="shared" ref="AG309:AG314" si="26">RANK(R309,D309:AE309,1)</f>
        <v>26</v>
      </c>
    </row>
    <row r="310" spans="1:33" ht="13" x14ac:dyDescent="0.3">
      <c r="A310" s="62">
        <v>2024</v>
      </c>
      <c r="B310" s="60">
        <f t="shared" si="12"/>
        <v>45292</v>
      </c>
      <c r="C310" s="61" t="s">
        <v>29</v>
      </c>
      <c r="D310" s="59">
        <f>('5.2.1 (tax amount)'!D310/'5.2.1 (incl tax)'!D309)*100</f>
        <v>48.382509776039825</v>
      </c>
      <c r="E310" s="59">
        <f>('5.2.1 (tax amount)'!E310/'5.2.1 (incl tax)'!E309)*100</f>
        <v>52.245862884160758</v>
      </c>
      <c r="F310" s="59">
        <f>('5.2.1 (tax amount)'!F310/'5.2.1 (incl tax)'!F309)*100</f>
        <v>47.3505298940212</v>
      </c>
      <c r="G310" s="59">
        <f>('5.2.1 (tax amount)'!G310/'5.2.1 (incl tax)'!G309)*100</f>
        <v>48.001825412347607</v>
      </c>
      <c r="H310" s="59">
        <f>('5.2.1 (tax amount)'!H310/'5.2.1 (incl tax)'!H309)*100</f>
        <v>52.012947602670444</v>
      </c>
      <c r="I310" s="59">
        <f>('5.2.1 (tax amount)'!I310/'5.2.1 (incl tax)'!I309)*100</f>
        <v>49.945777416293886</v>
      </c>
      <c r="J310" s="59">
        <f>('5.2.1 (tax amount)'!J310/'5.2.1 (incl tax)'!J309)*100</f>
        <v>45.229156336332082</v>
      </c>
      <c r="K310" s="59">
        <f>('5.2.1 (tax amount)'!K310/'5.2.1 (incl tax)'!K309)*100</f>
        <v>51.215637518994342</v>
      </c>
      <c r="L310" s="59">
        <f>('5.2.1 (tax amount)'!L310/'5.2.1 (incl tax)'!L309)*100</f>
        <v>53.836308521387664</v>
      </c>
      <c r="M310" s="59">
        <f>('5.2.1 (tax amount)'!M310/'5.2.1 (incl tax)'!M309)*100</f>
        <v>44.1796875</v>
      </c>
      <c r="N310" s="59">
        <f>('5.2.1 (tax amount)'!N310/'5.2.1 (incl tax)'!N309)*100</f>
        <v>47.498162869931186</v>
      </c>
      <c r="O310" s="59">
        <f>('5.2.1 (tax amount)'!O310/'5.2.1 (incl tax)'!O309)*100</f>
        <v>47.064076802857784</v>
      </c>
      <c r="P310" s="59">
        <f>('5.2.1 (tax amount)'!P310/'5.2.1 (incl tax)'!P309)*100</f>
        <v>42.895169498160186</v>
      </c>
      <c r="Q310" s="59">
        <f>('5.2.1 (tax amount)'!Q310/'5.2.1 (incl tax)'!Q309)*100</f>
        <v>42.914428929466524</v>
      </c>
      <c r="R310" s="59">
        <f>('5.2.1 (tax amount)'!R310/'5.2.1 (incl tax)'!R309)*100</f>
        <v>52.484377046419297</v>
      </c>
      <c r="S310" s="73">
        <f>('5.2.1 (tax amount)'!S310/'5.2.1 (incl tax)'!S309)*100</f>
        <v>41.652021089630928</v>
      </c>
      <c r="T310" s="73">
        <f>('5.2.1 (tax amount)'!T310/'5.2.1 (incl tax)'!T309)*100</f>
        <v>44.567809239940381</v>
      </c>
      <c r="U310" s="73">
        <f>('5.2.1 (tax amount)'!U310/'5.2.1 (incl tax)'!U309)*100</f>
        <v>39.488248977300074</v>
      </c>
      <c r="V310" s="73">
        <f>('5.2.1 (tax amount)'!V310/'5.2.1 (incl tax)'!V309)*100</f>
        <v>44.850841002856235</v>
      </c>
      <c r="W310" s="73">
        <f>('5.2.1 (tax amount)'!W310/'5.2.1 (incl tax)'!W309)*100</f>
        <v>40.529061102831591</v>
      </c>
      <c r="X310" s="73">
        <f>('5.2.1 (tax amount)'!X310/'5.2.1 (incl tax)'!X309)*100</f>
        <v>45.35805161759361</v>
      </c>
      <c r="Y310" s="73">
        <f>('5.2.1 (tax amount)'!Y310/'5.2.1 (incl tax)'!Y309)*100</f>
        <v>48.01598837209302</v>
      </c>
      <c r="Z310" s="73">
        <f>('5.2.1 (tax amount)'!Z310/'5.2.1 (incl tax)'!Z309)*100</f>
        <v>41.982619395524111</v>
      </c>
      <c r="AA310" s="73">
        <f>('5.2.1 (tax amount)'!AA310/'5.2.1 (incl tax)'!AA309)*100</f>
        <v>54.3010752688172</v>
      </c>
      <c r="AB310" s="73">
        <f>('5.2.1 (tax amount)'!AB310/'5.2.1 (incl tax)'!AB309)*100</f>
        <v>43.410116361909289</v>
      </c>
      <c r="AC310" s="73">
        <f>('5.2.1 (tax amount)'!AC310/'5.2.1 (incl tax)'!AC309)*100</f>
        <v>41.840361932460823</v>
      </c>
      <c r="AD310" s="73">
        <f>('5.2.1 (tax amount)'!AD310/'5.2.1 (incl tax)'!AD309)*100</f>
        <v>43.448329813032927</v>
      </c>
      <c r="AE310" s="73">
        <f>('5.2.1 (tax amount)'!AE310/'5.2.1 (incl tax)'!AE309)*100</f>
        <v>49.454027536002528</v>
      </c>
      <c r="AF310" s="19">
        <f t="shared" si="25"/>
        <v>14</v>
      </c>
      <c r="AG310" s="74">
        <f t="shared" si="26"/>
        <v>26</v>
      </c>
    </row>
    <row r="311" spans="1:33" ht="13" x14ac:dyDescent="0.3">
      <c r="A311" s="62">
        <v>2024</v>
      </c>
      <c r="B311" s="60">
        <f t="shared" si="12"/>
        <v>45323</v>
      </c>
      <c r="C311" s="61" t="s">
        <v>14</v>
      </c>
      <c r="D311" s="59">
        <f>('5.2.1 (tax amount)'!D311/'5.2.1 (incl tax)'!D310)*100</f>
        <v>47.086744170048838</v>
      </c>
      <c r="E311" s="59">
        <f>('5.2.1 (tax amount)'!E311/'5.2.1 (incl tax)'!E310)*100</f>
        <v>51.216931216931208</v>
      </c>
      <c r="F311" s="59">
        <f>('5.2.1 (tax amount)'!F311/'5.2.1 (incl tax)'!F310)*100</f>
        <v>45.949738487051924</v>
      </c>
      <c r="G311" s="59">
        <f>('5.2.1 (tax amount)'!G311/'5.2.1 (incl tax)'!G310)*100</f>
        <v>45.790080738177622</v>
      </c>
      <c r="H311" s="59">
        <f>('5.2.1 (tax amount)'!H311/'5.2.1 (incl tax)'!H310)*100</f>
        <v>50.554468362687544</v>
      </c>
      <c r="I311" s="59">
        <f>('5.2.1 (tax amount)'!I311/'5.2.1 (incl tax)'!I310)*100</f>
        <v>48.890066927307672</v>
      </c>
      <c r="J311" s="59">
        <f>('5.2.1 (tax amount)'!J311/'5.2.1 (incl tax)'!J310)*100</f>
        <v>44.142416980486139</v>
      </c>
      <c r="K311" s="59">
        <f>('5.2.1 (tax amount)'!K311/'5.2.1 (incl tax)'!K310)*100</f>
        <v>50.798128526214391</v>
      </c>
      <c r="L311" s="59">
        <f>('5.2.1 (tax amount)'!L311/'5.2.1 (incl tax)'!L310)*100</f>
        <v>52.306591190057908</v>
      </c>
      <c r="M311" s="59">
        <f>('5.2.1 (tax amount)'!M311/'5.2.1 (incl tax)'!M310)*100</f>
        <v>42.384302110329507</v>
      </c>
      <c r="N311" s="59">
        <f>('5.2.1 (tax amount)'!N311/'5.2.1 (incl tax)'!N310)*100</f>
        <v>46.161277856498771</v>
      </c>
      <c r="O311" s="59">
        <f>('5.2.1 (tax amount)'!O311/'5.2.1 (incl tax)'!O310)*100</f>
        <v>45.583944203259556</v>
      </c>
      <c r="P311" s="59">
        <f>('5.2.1 (tax amount)'!P311/'5.2.1 (incl tax)'!P310)*100</f>
        <v>42.158968850698173</v>
      </c>
      <c r="Q311" s="59">
        <f>('5.2.1 (tax amount)'!Q311/'5.2.1 (incl tax)'!Q310)*100</f>
        <v>41.519124205973775</v>
      </c>
      <c r="R311" s="59">
        <f>('5.2.1 (tax amount)'!R311/'5.2.1 (incl tax)'!R310)*100</f>
        <v>51.860615333391266</v>
      </c>
      <c r="S311" s="73">
        <f>('5.2.1 (tax amount)'!S311/'5.2.1 (incl tax)'!S310)*100</f>
        <v>41.092327698309489</v>
      </c>
      <c r="T311" s="73">
        <f>('5.2.1 (tax amount)'!T311/'5.2.1 (incl tax)'!T310)*100</f>
        <v>43.83251878328106</v>
      </c>
      <c r="U311" s="73">
        <f>('5.2.1 (tax amount)'!U311/'5.2.1 (incl tax)'!U310)*100</f>
        <v>39.022842639593911</v>
      </c>
      <c r="V311" s="73">
        <f>('5.2.1 (tax amount)'!V311/'5.2.1 (incl tax)'!V310)*100</f>
        <v>43.768639146130901</v>
      </c>
      <c r="W311" s="73">
        <f>('5.2.1 (tax amount)'!W311/'5.2.1 (incl tax)'!W310)*100</f>
        <v>39.531700288184439</v>
      </c>
      <c r="X311" s="73">
        <f>('5.2.1 (tax amount)'!X311/'5.2.1 (incl tax)'!X310)*100</f>
        <v>44.098453681373243</v>
      </c>
      <c r="Y311" s="73">
        <f>('5.2.1 (tax amount)'!Y311/'5.2.1 (incl tax)'!Y310)*100</f>
        <v>46.645188401736931</v>
      </c>
      <c r="Z311" s="73">
        <f>('5.2.1 (tax amount)'!Z311/'5.2.1 (incl tax)'!Z310)*100</f>
        <v>42.743105950653124</v>
      </c>
      <c r="AA311" s="73">
        <f>('5.2.1 (tax amount)'!AA311/'5.2.1 (incl tax)'!AA310)*100</f>
        <v>54.296231715586551</v>
      </c>
      <c r="AB311" s="73">
        <f>('5.2.1 (tax amount)'!AB311/'5.2.1 (incl tax)'!AB310)*100</f>
        <v>42.449817518248182</v>
      </c>
      <c r="AC311" s="73">
        <f>('5.2.1 (tax amount)'!AC311/'5.2.1 (incl tax)'!AC310)*100</f>
        <v>41.074112156924784</v>
      </c>
      <c r="AD311" s="73">
        <f>('5.2.1 (tax amount)'!AD311/'5.2.1 (incl tax)'!AD310)*100</f>
        <v>42.289840123775143</v>
      </c>
      <c r="AE311" s="73">
        <f>('5.2.1 (tax amount)'!AE311/'5.2.1 (incl tax)'!AE310)*100</f>
        <v>49.134592586738322</v>
      </c>
      <c r="AF311" s="19">
        <f t="shared" si="25"/>
        <v>14</v>
      </c>
      <c r="AG311" s="74">
        <f t="shared" si="26"/>
        <v>26</v>
      </c>
    </row>
    <row r="312" spans="1:33" ht="13" x14ac:dyDescent="0.3">
      <c r="A312" s="62">
        <v>2024</v>
      </c>
      <c r="B312" s="60">
        <f t="shared" si="12"/>
        <v>45352</v>
      </c>
      <c r="C312" s="61" t="s">
        <v>28</v>
      </c>
      <c r="D312" s="59">
        <f>('5.2.1 (tax amount)'!D312/'5.2.1 (incl tax)'!D311)*100</f>
        <v>47.669046619067615</v>
      </c>
      <c r="E312" s="59">
        <f>('5.2.1 (tax amount)'!E312/'5.2.1 (incl tax)'!E311)*100</f>
        <v>51.269841269841265</v>
      </c>
      <c r="F312" s="59">
        <f>('5.2.1 (tax amount)'!F312/'5.2.1 (incl tax)'!F311)*100</f>
        <v>47.347925339062705</v>
      </c>
      <c r="G312" s="59">
        <f>('5.2.1 (tax amount)'!G312/'5.2.1 (incl tax)'!G311)*100</f>
        <v>45.845481049562679</v>
      </c>
      <c r="H312" s="59">
        <f>('5.2.1 (tax amount)'!H312/'5.2.1 (incl tax)'!H311)*100</f>
        <v>50.898203592814376</v>
      </c>
      <c r="I312" s="59">
        <f>('5.2.1 (tax amount)'!I312/'5.2.1 (incl tax)'!I311)*100</f>
        <v>49.631283404370471</v>
      </c>
      <c r="J312" s="59">
        <f>('5.2.1 (tax amount)'!J312/'5.2.1 (incl tax)'!J311)*100</f>
        <v>44.316695352839936</v>
      </c>
      <c r="K312" s="59">
        <f>('5.2.1 (tax amount)'!K312/'5.2.1 (incl tax)'!K311)*100</f>
        <v>50.215866162978962</v>
      </c>
      <c r="L312" s="59">
        <f>('5.2.1 (tax amount)'!L312/'5.2.1 (incl tax)'!L311)*100</f>
        <v>52.523865568196683</v>
      </c>
      <c r="M312" s="59">
        <f>('5.2.1 (tax amount)'!M312/'5.2.1 (incl tax)'!M311)*100</f>
        <v>42.933634992458522</v>
      </c>
      <c r="N312" s="59">
        <f>('5.2.1 (tax amount)'!N312/'5.2.1 (incl tax)'!N311)*100</f>
        <v>46.645743428795612</v>
      </c>
      <c r="O312" s="59">
        <f>('5.2.1 (tax amount)'!O312/'5.2.1 (incl tax)'!O311)*100</f>
        <v>46.143240693708734</v>
      </c>
      <c r="P312" s="59">
        <f>('5.2.1 (tax amount)'!P312/'5.2.1 (incl tax)'!P311)*100</f>
        <v>42.091193767662119</v>
      </c>
      <c r="Q312" s="59">
        <f>('5.2.1 (tax amount)'!Q312/'5.2.1 (incl tax)'!Q311)*100</f>
        <v>42.537738536029615</v>
      </c>
      <c r="R312" s="59">
        <f>('5.2.1 (tax amount)'!R312/'5.2.1 (incl tax)'!R311)*100</f>
        <v>51.111477785178458</v>
      </c>
      <c r="S312" s="73">
        <f>('5.2.1 (tax amount)'!S312/'5.2.1 (incl tax)'!S311)*100</f>
        <v>40.682727504894864</v>
      </c>
      <c r="T312" s="73">
        <f>('5.2.1 (tax amount)'!T312/'5.2.1 (incl tax)'!T311)*100</f>
        <v>43.805921291918239</v>
      </c>
      <c r="U312" s="73">
        <f>('5.2.1 (tax amount)'!U312/'5.2.1 (incl tax)'!U311)*100</f>
        <v>38.549262994569439</v>
      </c>
      <c r="V312" s="73">
        <f>('5.2.1 (tax amount)'!V312/'5.2.1 (incl tax)'!V311)*100</f>
        <v>43.230804632967704</v>
      </c>
      <c r="W312" s="73">
        <f>('5.2.1 (tax amount)'!W312/'5.2.1 (incl tax)'!W311)*100</f>
        <v>40.019102196752634</v>
      </c>
      <c r="X312" s="73">
        <f>('5.2.1 (tax amount)'!X312/'5.2.1 (incl tax)'!X311)*100</f>
        <v>44.022169437846401</v>
      </c>
      <c r="Y312" s="73">
        <f>('5.2.1 (tax amount)'!Y312/'5.2.1 (incl tax)'!Y311)*100</f>
        <v>46.705915335015419</v>
      </c>
      <c r="Z312" s="73">
        <f>('5.2.1 (tax amount)'!Z312/'5.2.1 (incl tax)'!Z311)*100</f>
        <v>43.538381044921138</v>
      </c>
      <c r="AA312" s="73">
        <f>('5.2.1 (tax amount)'!AA312/'5.2.1 (incl tax)'!AA311)*100</f>
        <v>54.294834590829943</v>
      </c>
      <c r="AB312" s="73">
        <f>('5.2.1 (tax amount)'!AB312/'5.2.1 (incl tax)'!AB311)*100</f>
        <v>43.566898218061013</v>
      </c>
      <c r="AC312" s="73">
        <f>('5.2.1 (tax amount)'!AC312/'5.2.1 (incl tax)'!AC311)*100</f>
        <v>40.929064657878214</v>
      </c>
      <c r="AD312" s="73">
        <f>('5.2.1 (tax amount)'!AD312/'5.2.1 (incl tax)'!AD311)*100</f>
        <v>42.652543637177388</v>
      </c>
      <c r="AE312" s="73">
        <f>('5.2.1 (tax amount)'!AE312/'5.2.1 (incl tax)'!AE311)*100</f>
        <v>49.88286858611049</v>
      </c>
      <c r="AF312" s="19">
        <f t="shared" si="25"/>
        <v>13</v>
      </c>
      <c r="AG312" s="74">
        <f t="shared" si="26"/>
        <v>25</v>
      </c>
    </row>
    <row r="313" spans="1:33" ht="13" x14ac:dyDescent="0.3">
      <c r="A313" s="62">
        <v>2024</v>
      </c>
      <c r="B313" s="60">
        <f t="shared" si="12"/>
        <v>45383</v>
      </c>
      <c r="C313" s="61" t="s">
        <v>29</v>
      </c>
      <c r="D313" s="59">
        <f>('5.2.1 (tax amount)'!D313/'5.2.1 (incl tax)'!D312)*100</f>
        <v>47.338508455780428</v>
      </c>
      <c r="E313" s="59">
        <f>('5.2.1 (tax amount)'!E313/'5.2.1 (incl tax)'!E312)*100</f>
        <v>50.108681754251371</v>
      </c>
      <c r="F313" s="59">
        <f>('5.2.1 (tax amount)'!F313/'5.2.1 (incl tax)'!F312)*100</f>
        <v>47.138092061374252</v>
      </c>
      <c r="G313" s="59">
        <f>('5.2.1 (tax amount)'!G313/'5.2.1 (incl tax)'!G312)*100</f>
        <v>45.155371411660255</v>
      </c>
      <c r="H313" s="59">
        <f>('5.2.1 (tax amount)'!H313/'5.2.1 (incl tax)'!H312)*100</f>
        <v>50.673731030873896</v>
      </c>
      <c r="I313" s="59">
        <f>('5.2.1 (tax amount)'!I313/'5.2.1 (incl tax)'!I312)*100</f>
        <v>49.171897956457869</v>
      </c>
      <c r="J313" s="59">
        <f>('5.2.1 (tax amount)'!J313/'5.2.1 (incl tax)'!J312)*100</f>
        <v>44.095348678368964</v>
      </c>
      <c r="K313" s="59">
        <f>('5.2.1 (tax amount)'!K313/'5.2.1 (incl tax)'!K312)*100</f>
        <v>51.085873680015936</v>
      </c>
      <c r="L313" s="59">
        <f>('5.2.1 (tax amount)'!L313/'5.2.1 (incl tax)'!L312)*100</f>
        <v>52.200972447325768</v>
      </c>
      <c r="M313" s="59">
        <f>('5.2.1 (tax amount)'!M313/'5.2.1 (incl tax)'!M312)*100</f>
        <v>42.694610778443106</v>
      </c>
      <c r="N313" s="59">
        <f>('5.2.1 (tax amount)'!N313/'5.2.1 (incl tax)'!N312)*100</f>
        <v>46.129612961296125</v>
      </c>
      <c r="O313" s="59">
        <f>('5.2.1 (tax amount)'!O313/'5.2.1 (incl tax)'!O312)*100</f>
        <v>45.829744473155323</v>
      </c>
      <c r="P313" s="59">
        <f>('5.2.1 (tax amount)'!P313/'5.2.1 (incl tax)'!P312)*100</f>
        <v>41.637892208377117</v>
      </c>
      <c r="Q313" s="59">
        <f>('5.2.1 (tax amount)'!Q313/'5.2.1 (incl tax)'!Q312)*100</f>
        <v>42.247449346170434</v>
      </c>
      <c r="R313" s="59">
        <f>('5.2.1 (tax amount)'!R313/'5.2.1 (incl tax)'!R312)*100</f>
        <v>50.234829001107869</v>
      </c>
      <c r="S313" s="73">
        <f>('5.2.1 (tax amount)'!S313/'5.2.1 (incl tax)'!S312)*100</f>
        <v>40.496915406067778</v>
      </c>
      <c r="T313" s="73">
        <f>('5.2.1 (tax amount)'!T313/'5.2.1 (incl tax)'!T312)*100</f>
        <v>43.598441108545032</v>
      </c>
      <c r="U313" s="73">
        <f>('5.2.1 (tax amount)'!U313/'5.2.1 (incl tax)'!U312)*100</f>
        <v>41.551711553901171</v>
      </c>
      <c r="V313" s="73">
        <f>('5.2.1 (tax amount)'!V313/'5.2.1 (incl tax)'!V312)*100</f>
        <v>42.693150064194555</v>
      </c>
      <c r="W313" s="73">
        <f>('5.2.1 (tax amount)'!W313/'5.2.1 (incl tax)'!W312)*100</f>
        <v>39.915074309978777</v>
      </c>
      <c r="X313" s="73">
        <f>('5.2.1 (tax amount)'!X313/'5.2.1 (incl tax)'!X312)*100</f>
        <v>43.604404913172381</v>
      </c>
      <c r="Y313" s="73">
        <f>('5.2.1 (tax amount)'!Y313/'5.2.1 (incl tax)'!Y312)*100</f>
        <v>46.327448944271374</v>
      </c>
      <c r="Z313" s="73">
        <f>('5.2.1 (tax amount)'!Z313/'5.2.1 (incl tax)'!Z312)*100</f>
        <v>44.022857142857141</v>
      </c>
      <c r="AA313" s="73">
        <f>('5.2.1 (tax amount)'!AA313/'5.2.1 (incl tax)'!AA312)*100</f>
        <v>54.298160696999034</v>
      </c>
      <c r="AB313" s="73">
        <f>('5.2.1 (tax amount)'!AB313/'5.2.1 (incl tax)'!AB312)*100</f>
        <v>43.340790454884406</v>
      </c>
      <c r="AC313" s="73">
        <f>('5.2.1 (tax amount)'!AC313/'5.2.1 (incl tax)'!AC312)*100</f>
        <v>40.57005654093409</v>
      </c>
      <c r="AD313" s="73">
        <f>('5.2.1 (tax amount)'!AD313/'5.2.1 (incl tax)'!AD312)*100</f>
        <v>42.600596125186286</v>
      </c>
      <c r="AE313" s="73">
        <f>('5.2.1 (tax amount)'!AE313/'5.2.1 (incl tax)'!AE312)*100</f>
        <v>49.617404351087778</v>
      </c>
      <c r="AF313" s="19">
        <f t="shared" si="25"/>
        <v>12</v>
      </c>
      <c r="AG313" s="74">
        <f t="shared" si="26"/>
        <v>24</v>
      </c>
    </row>
    <row r="314" spans="1:33" ht="13" x14ac:dyDescent="0.3">
      <c r="A314" s="62">
        <v>2024</v>
      </c>
      <c r="B314" s="60">
        <f t="shared" si="12"/>
        <v>45413</v>
      </c>
      <c r="C314" s="61" t="s">
        <v>27</v>
      </c>
      <c r="D314" s="59">
        <f>('5.2.1 (tax amount)'!D314/'5.2.1 (incl tax)'!D313)*100</f>
        <v>48.858051459959526</v>
      </c>
      <c r="E314" s="59">
        <f>('5.2.1 (tax amount)'!E314/'5.2.1 (incl tax)'!E313)*100</f>
        <v>51.669771154869601</v>
      </c>
      <c r="F314" s="59">
        <f>('5.2.1 (tax amount)'!F314/'5.2.1 (incl tax)'!F313)*100</f>
        <v>47.709587928817918</v>
      </c>
      <c r="G314" s="59">
        <f>('5.2.1 (tax amount)'!G314/'5.2.1 (incl tax)'!G313)*100</f>
        <v>48.843775208389353</v>
      </c>
      <c r="H314" s="59">
        <f>('5.2.1 (tax amount)'!H314/'5.2.1 (incl tax)'!H313)*100</f>
        <v>52.098849018280291</v>
      </c>
      <c r="I314" s="59">
        <f>('5.2.1 (tax amount)'!I314/'5.2.1 (incl tax)'!I313)*100</f>
        <v>50.986565910999161</v>
      </c>
      <c r="J314" s="59">
        <f>('5.2.1 (tax amount)'!J314/'5.2.1 (incl tax)'!J313)*100</f>
        <v>44.964887640449433</v>
      </c>
      <c r="K314" s="59">
        <f>('5.2.1 (tax amount)'!K314/'5.2.1 (incl tax)'!K313)*100</f>
        <v>50.87834294703724</v>
      </c>
      <c r="L314" s="59">
        <f>('5.2.1 (tax amount)'!L314/'5.2.1 (incl tax)'!L313)*100</f>
        <v>53.245288027608176</v>
      </c>
      <c r="M314" s="59">
        <f>('5.2.1 (tax amount)'!M314/'5.2.1 (incl tax)'!M313)*100</f>
        <v>43.964579773186266</v>
      </c>
      <c r="N314" s="59">
        <f>('5.2.1 (tax amount)'!N314/'5.2.1 (incl tax)'!N313)*100</f>
        <v>47.500836400133821</v>
      </c>
      <c r="O314" s="59">
        <f>('5.2.1 (tax amount)'!O314/'5.2.1 (incl tax)'!O313)*100</f>
        <v>46.988847583643121</v>
      </c>
      <c r="P314" s="59">
        <f>('5.2.1 (tax amount)'!P314/'5.2.1 (incl tax)'!P313)*100</f>
        <v>42.417480957143958</v>
      </c>
      <c r="Q314" s="59">
        <f>('5.2.1 (tax amount)'!Q314/'5.2.1 (incl tax)'!Q313)*100</f>
        <v>43.130774431007289</v>
      </c>
      <c r="R314" s="59">
        <f>('5.2.1 (tax amount)'!R314/'5.2.1 (incl tax)'!R313)*100</f>
        <v>50.337756107769749</v>
      </c>
      <c r="S314" s="73">
        <f>('5.2.1 (tax amount)'!S314/'5.2.1 (incl tax)'!S313)*100</f>
        <v>41.021021021021028</v>
      </c>
      <c r="T314" s="73">
        <f>('5.2.1 (tax amount)'!T314/'5.2.1 (incl tax)'!T313)*100</f>
        <v>44.505658129839183</v>
      </c>
      <c r="U314" s="73">
        <f>('5.2.1 (tax amount)'!U314/'5.2.1 (incl tax)'!U313)*100</f>
        <v>41.857394366197177</v>
      </c>
      <c r="V314" s="73">
        <f>('5.2.1 (tax amount)'!V314/'5.2.1 (incl tax)'!V313)*100</f>
        <v>43.524416135881097</v>
      </c>
      <c r="W314" s="73">
        <f>('5.2.1 (tax amount)'!W314/'5.2.1 (incl tax)'!W313)*100</f>
        <v>40.528437080161204</v>
      </c>
      <c r="X314" s="73">
        <f>('5.2.1 (tax amount)'!X314/'5.2.1 (incl tax)'!X313)*100</f>
        <v>45.360059391239794</v>
      </c>
      <c r="Y314" s="73">
        <f>('5.2.1 (tax amount)'!Y314/'5.2.1 (incl tax)'!Y313)*100</f>
        <v>47.436446729505853</v>
      </c>
      <c r="Z314" s="73">
        <f>('5.2.1 (tax amount)'!Z314/'5.2.1 (incl tax)'!Z313)*100</f>
        <v>45.672265530820546</v>
      </c>
      <c r="AA314" s="73">
        <f>('5.2.1 (tax amount)'!AA314/'5.2.1 (incl tax)'!AA313)*100</f>
        <v>54.293682084815842</v>
      </c>
      <c r="AB314" s="73">
        <f>('5.2.1 (tax amount)'!AB314/'5.2.1 (incl tax)'!AB313)*100</f>
        <v>43.553799120125277</v>
      </c>
      <c r="AC314" s="73">
        <f>('5.2.1 (tax amount)'!AC314/'5.2.1 (incl tax)'!AC313)*100</f>
        <v>41.32624732291584</v>
      </c>
      <c r="AD314" s="73">
        <f>('5.2.1 (tax amount)'!AD314/'5.2.1 (incl tax)'!AD313)*100</f>
        <v>43.556681249520288</v>
      </c>
      <c r="AE314" s="73">
        <f>('5.2.1 (tax amount)'!AE314/'5.2.1 (incl tax)'!AE313)*100</f>
        <v>50.140140898416789</v>
      </c>
      <c r="AF314" s="19">
        <f t="shared" si="25"/>
        <v>10</v>
      </c>
      <c r="AG314" s="74">
        <f t="shared" si="26"/>
        <v>22</v>
      </c>
    </row>
    <row r="315" spans="1:33" ht="13" x14ac:dyDescent="0.3">
      <c r="A315" s="62">
        <v>2024</v>
      </c>
      <c r="B315" s="60">
        <f t="shared" si="12"/>
        <v>45444</v>
      </c>
      <c r="C315" s="61" t="s">
        <v>15</v>
      </c>
      <c r="D315" s="59">
        <f>('5.2.1 (tax amount)'!D315/'5.2.1 (incl tax)'!D314)*100</f>
        <v>49.263173563560585</v>
      </c>
      <c r="E315" s="59">
        <f>('5.2.1 (tax amount)'!E315/'5.2.1 (incl tax)'!E314)*100</f>
        <v>51.757123473541391</v>
      </c>
      <c r="F315" s="59">
        <f>('5.2.1 (tax amount)'!F315/'5.2.1 (incl tax)'!F314)*100</f>
        <v>47.49061113007852</v>
      </c>
      <c r="G315" s="59">
        <f>('5.2.1 (tax amount)'!G315/'5.2.1 (incl tax)'!G314)*100</f>
        <v>49.073500034442368</v>
      </c>
      <c r="H315" s="59">
        <f>('5.2.1 (tax amount)'!H315/'5.2.1 (incl tax)'!H314)*100</f>
        <v>52.859253006963492</v>
      </c>
      <c r="I315" s="59">
        <f>('5.2.1 (tax amount)'!I315/'5.2.1 (incl tax)'!I314)*100</f>
        <v>51.243638448856707</v>
      </c>
      <c r="J315" s="59">
        <f>('5.2.1 (tax amount)'!J315/'5.2.1 (incl tax)'!J314)*100</f>
        <v>45.547519906494252</v>
      </c>
      <c r="K315" s="59">
        <f>('5.2.1 (tax amount)'!K315/'5.2.1 (incl tax)'!K314)*100</f>
        <v>52.379623168178654</v>
      </c>
      <c r="L315" s="59">
        <f>('5.2.1 (tax amount)'!L315/'5.2.1 (incl tax)'!L314)*100</f>
        <v>54.473702591324994</v>
      </c>
      <c r="M315" s="59">
        <f>('5.2.1 (tax amount)'!M315/'5.2.1 (incl tax)'!M314)*100</f>
        <v>44.134477825464941</v>
      </c>
      <c r="N315" s="59">
        <f>('5.2.1 (tax amount)'!N315/'5.2.1 (incl tax)'!N314)*100</f>
        <v>48.013840830449823</v>
      </c>
      <c r="O315" s="59">
        <f>('5.2.1 (tax amount)'!O315/'5.2.1 (incl tax)'!O314)*100</f>
        <v>47.245536395544022</v>
      </c>
      <c r="P315" s="59">
        <f>('5.2.1 (tax amount)'!P315/'5.2.1 (incl tax)'!P314)*100</f>
        <v>43.429408891060085</v>
      </c>
      <c r="Q315" s="59">
        <f>('5.2.1 (tax amount)'!Q315/'5.2.1 (incl tax)'!Q314)*100</f>
        <v>43.461998803111911</v>
      </c>
      <c r="R315" s="59">
        <f>('5.2.1 (tax amount)'!R315/'5.2.1 (incl tax)'!R314)*100</f>
        <v>51.824133141150682</v>
      </c>
      <c r="S315" s="73">
        <f>('5.2.1 (tax amount)'!S315/'5.2.1 (incl tax)'!S314)*100</f>
        <v>41.799513644960818</v>
      </c>
      <c r="T315" s="73">
        <f>('5.2.1 (tax amount)'!T315/'5.2.1 (incl tax)'!T314)*100</f>
        <v>45.102753005040704</v>
      </c>
      <c r="U315" s="73">
        <f>('5.2.1 (tax amount)'!U315/'5.2.1 (incl tax)'!U314)*100</f>
        <v>42.890388643239461</v>
      </c>
      <c r="V315" s="73">
        <f>('5.2.1 (tax amount)'!V315/'5.2.1 (incl tax)'!V314)*100</f>
        <v>45.104752588244885</v>
      </c>
      <c r="W315" s="73">
        <f>('5.2.1 (tax amount)'!W315/'5.2.1 (incl tax)'!W314)*100</f>
        <v>40.288526560973779</v>
      </c>
      <c r="X315" s="73">
        <f>('5.2.1 (tax amount)'!X315/'5.2.1 (incl tax)'!X314)*100</f>
        <v>45.345693317883345</v>
      </c>
      <c r="Y315" s="73">
        <f>('5.2.1 (tax amount)'!Y315/'5.2.1 (incl tax)'!Y314)*100</f>
        <v>48.300336197235708</v>
      </c>
      <c r="Z315" s="73">
        <f>('5.2.1 (tax amount)'!Z315/'5.2.1 (incl tax)'!Z314)*100</f>
        <v>45.998677248677247</v>
      </c>
      <c r="AA315" s="73">
        <f>('5.2.1 (tax amount)'!AA315/'5.2.1 (incl tax)'!AA314)*100</f>
        <v>54.298288508557455</v>
      </c>
      <c r="AB315" s="73">
        <f>('5.2.1 (tax amount)'!AB315/'5.2.1 (incl tax)'!AB314)*100</f>
        <v>44.408971186846514</v>
      </c>
      <c r="AC315" s="73">
        <f>('5.2.1 (tax amount)'!AC315/'5.2.1 (incl tax)'!AC314)*100</f>
        <v>42.258469259723967</v>
      </c>
      <c r="AD315" s="73">
        <f>('5.2.1 (tax amount)'!AD315/'5.2.1 (incl tax)'!AD314)*100</f>
        <v>44.267286275138204</v>
      </c>
      <c r="AE315" s="73">
        <f>('5.2.1 (tax amount)'!AE315/'5.2.1 (incl tax)'!AE314)*100</f>
        <v>51.3176808816483</v>
      </c>
      <c r="AF315" s="19">
        <f t="shared" ref="AF315:AF320" si="27">RANK(R315,D315:R315,1)</f>
        <v>12</v>
      </c>
      <c r="AG315" s="74">
        <f t="shared" ref="AG315:AG320" si="28">RANK(R315,D315:AE315,1)</f>
        <v>24</v>
      </c>
    </row>
    <row r="316" spans="1:33" ht="13" x14ac:dyDescent="0.3">
      <c r="A316" s="62">
        <v>2024</v>
      </c>
      <c r="B316" s="60">
        <f t="shared" si="12"/>
        <v>45474</v>
      </c>
      <c r="C316" s="61" t="s">
        <v>29</v>
      </c>
      <c r="D316" s="59">
        <f>('5.2.1 (tax amount)'!D316/'5.2.1 (incl tax)'!D315)*100</f>
        <v>48.594642072902943</v>
      </c>
      <c r="E316" s="59">
        <f>('5.2.1 (tax amount)'!E316/'5.2.1 (incl tax)'!E315)*100</f>
        <v>51.563453842501531</v>
      </c>
      <c r="F316" s="59">
        <f>('5.2.1 (tax amount)'!F316/'5.2.1 (incl tax)'!F315)*100</f>
        <v>47.284127308662164</v>
      </c>
      <c r="G316" s="59">
        <f>('5.2.1 (tax amount)'!G316/'5.2.1 (incl tax)'!G315)*100</f>
        <v>49.692383848384132</v>
      </c>
      <c r="H316" s="59">
        <f>('5.2.1 (tax amount)'!H316/'5.2.1 (incl tax)'!H315)*100</f>
        <v>51.959161147902876</v>
      </c>
      <c r="I316" s="59">
        <f>('5.2.1 (tax amount)'!I316/'5.2.1 (incl tax)'!I315)*100</f>
        <v>51.307236747074967</v>
      </c>
      <c r="J316" s="59">
        <f>('5.2.1 (tax amount)'!J316/'5.2.1 (incl tax)'!J315)*100</f>
        <v>44.794862647163754</v>
      </c>
      <c r="K316" s="59">
        <f>('5.2.1 (tax amount)'!K316/'5.2.1 (incl tax)'!K315)*100</f>
        <v>52.20244328097732</v>
      </c>
      <c r="L316" s="59">
        <f>('5.2.1 (tax amount)'!L316/'5.2.1 (incl tax)'!L315)*100</f>
        <v>53.289831430125069</v>
      </c>
      <c r="M316" s="59">
        <f>('5.2.1 (tax amount)'!M316/'5.2.1 (incl tax)'!M315)*100</f>
        <v>43.764798737174431</v>
      </c>
      <c r="N316" s="59">
        <f>('5.2.1 (tax amount)'!N316/'5.2.1 (incl tax)'!N315)*100</f>
        <v>47.517633363007597</v>
      </c>
      <c r="O316" s="59">
        <f>('5.2.1 (tax amount)'!O316/'5.2.1 (incl tax)'!O315)*100</f>
        <v>46.669172932330824</v>
      </c>
      <c r="P316" s="59">
        <f>('5.2.1 (tax amount)'!P316/'5.2.1 (incl tax)'!P315)*100</f>
        <v>42.616837260969618</v>
      </c>
      <c r="Q316" s="59">
        <f>('5.2.1 (tax amount)'!Q316/'5.2.1 (incl tax)'!Q315)*100</f>
        <v>42.936579501052009</v>
      </c>
      <c r="R316" s="59">
        <f>('5.2.1 (tax amount)'!R316/'5.2.1 (incl tax)'!R315)*100</f>
        <v>51.816953393762397</v>
      </c>
      <c r="S316" s="73">
        <f>('5.2.1 (tax amount)'!S316/'5.2.1 (incl tax)'!S315)*100</f>
        <v>41.946064139941697</v>
      </c>
      <c r="T316" s="73">
        <f>('5.2.1 (tax amount)'!T316/'5.2.1 (incl tax)'!T315)*100</f>
        <v>45.240032546786004</v>
      </c>
      <c r="U316" s="73">
        <f>('5.2.1 (tax amount)'!U316/'5.2.1 (incl tax)'!U315)*100</f>
        <v>42.084942084942085</v>
      </c>
      <c r="V316" s="73">
        <f>('5.2.1 (tax amount)'!V316/'5.2.1 (incl tax)'!V315)*100</f>
        <v>44.009403372243845</v>
      </c>
      <c r="W316" s="73">
        <f>('5.2.1 (tax amount)'!W316/'5.2.1 (incl tax)'!W315)*100</f>
        <v>40.034389952153113</v>
      </c>
      <c r="X316" s="73">
        <f>('5.2.1 (tax amount)'!X316/'5.2.1 (incl tax)'!X315)*100</f>
        <v>44.721100643038731</v>
      </c>
      <c r="Y316" s="73">
        <f>('5.2.1 (tax amount)'!Y316/'5.2.1 (incl tax)'!Y315)*100</f>
        <v>47.547833736529583</v>
      </c>
      <c r="Z316" s="73">
        <f>('5.2.1 (tax amount)'!Z316/'5.2.1 (incl tax)'!Z315)*100</f>
        <v>45.421961550993814</v>
      </c>
      <c r="AA316" s="73">
        <f>('5.2.1 (tax amount)'!AA316/'5.2.1 (incl tax)'!AA315)*100</f>
        <v>54.298642533936651</v>
      </c>
      <c r="AB316" s="73">
        <f>('5.2.1 (tax amount)'!AB316/'5.2.1 (incl tax)'!AB315)*100</f>
        <v>44.228677955569374</v>
      </c>
      <c r="AC316" s="73">
        <f>('5.2.1 (tax amount)'!AC316/'5.2.1 (incl tax)'!AC315)*100</f>
        <v>44.595223325062037</v>
      </c>
      <c r="AD316" s="73">
        <f>('5.2.1 (tax amount)'!AD316/'5.2.1 (incl tax)'!AD315)*100</f>
        <v>43.381951485843537</v>
      </c>
      <c r="AE316" s="73">
        <f>('5.2.1 (tax amount)'!AE316/'5.2.1 (incl tax)'!AE315)*100</f>
        <v>50.311575011684063</v>
      </c>
      <c r="AF316" s="19">
        <f t="shared" si="27"/>
        <v>12</v>
      </c>
      <c r="AG316" s="74">
        <f t="shared" si="28"/>
        <v>24</v>
      </c>
    </row>
    <row r="317" spans="1:33" ht="13" x14ac:dyDescent="0.3">
      <c r="A317" s="62">
        <v>2024</v>
      </c>
      <c r="B317" s="60">
        <f t="shared" si="12"/>
        <v>45505</v>
      </c>
      <c r="C317" s="61" t="s">
        <v>14</v>
      </c>
      <c r="D317" s="59">
        <f>('5.2.1 (tax amount)'!D317/'5.2.1 (incl tax)'!D316)*100</f>
        <v>49.899065420560746</v>
      </c>
      <c r="E317" s="59">
        <f>('5.2.1 (tax amount)'!E317/'5.2.1 (incl tax)'!E316)*100</f>
        <v>53.726378370726877</v>
      </c>
      <c r="F317" s="59">
        <f>('5.2.1 (tax amount)'!F317/'5.2.1 (incl tax)'!F316)*100</f>
        <v>47.947927372387802</v>
      </c>
      <c r="G317" s="59">
        <f>('5.2.1 (tax amount)'!G317/'5.2.1 (incl tax)'!G316)*100</f>
        <v>49.780778063887539</v>
      </c>
      <c r="H317" s="59">
        <f>('5.2.1 (tax amount)'!H317/'5.2.1 (incl tax)'!H316)*100</f>
        <v>53.337084183135239</v>
      </c>
      <c r="I317" s="59">
        <f>('5.2.1 (tax amount)'!I317/'5.2.1 (incl tax)'!I316)*100</f>
        <v>52.294914760308899</v>
      </c>
      <c r="J317" s="59">
        <f>('5.2.1 (tax amount)'!J317/'5.2.1 (incl tax)'!J316)*100</f>
        <v>45.844875346260388</v>
      </c>
      <c r="K317" s="59">
        <f>('5.2.1 (tax amount)'!K317/'5.2.1 (incl tax)'!K316)*100</f>
        <v>53.591462580380359</v>
      </c>
      <c r="L317" s="59">
        <f>('5.2.1 (tax amount)'!L317/'5.2.1 (incl tax)'!L316)*100</f>
        <v>54.239145322558556</v>
      </c>
      <c r="M317" s="59">
        <f>('5.2.1 (tax amount)'!M317/'5.2.1 (incl tax)'!M316)*100</f>
        <v>44.954867827208254</v>
      </c>
      <c r="N317" s="59">
        <f>('5.2.1 (tax amount)'!N317/'5.2.1 (incl tax)'!N316)*100</f>
        <v>48.408744984087456</v>
      </c>
      <c r="O317" s="59">
        <f>('5.2.1 (tax amount)'!O317/'5.2.1 (incl tax)'!O316)*100</f>
        <v>47.72953518646144</v>
      </c>
      <c r="P317" s="59">
        <f>('5.2.1 (tax amount)'!P317/'5.2.1 (incl tax)'!P316)*100</f>
        <v>43.325864276568502</v>
      </c>
      <c r="Q317" s="59">
        <f>('5.2.1 (tax amount)'!Q317/'5.2.1 (incl tax)'!Q316)*100</f>
        <v>43.796677335771982</v>
      </c>
      <c r="R317" s="59">
        <f>('5.2.1 (tax amount)'!R317/'5.2.1 (incl tax)'!R316)*100</f>
        <v>52.360700482729158</v>
      </c>
      <c r="S317" s="73">
        <f>('5.2.1 (tax amount)'!S317/'5.2.1 (incl tax)'!S316)*100</f>
        <v>41.93923145665773</v>
      </c>
      <c r="T317" s="73">
        <f>('5.2.1 (tax amount)'!T317/'5.2.1 (incl tax)'!T316)*100</f>
        <v>46.052434456928843</v>
      </c>
      <c r="U317" s="73">
        <f>('5.2.1 (tax amount)'!U317/'5.2.1 (incl tax)'!U316)*100</f>
        <v>42.863698944469938</v>
      </c>
      <c r="V317" s="73">
        <f>('5.2.1 (tax amount)'!V317/'5.2.1 (incl tax)'!V316)*100</f>
        <v>44.862623963583161</v>
      </c>
      <c r="W317" s="73">
        <f>('5.2.1 (tax amount)'!W317/'5.2.1 (incl tax)'!W316)*100</f>
        <v>41.072796934865899</v>
      </c>
      <c r="X317" s="73">
        <f>('5.2.1 (tax amount)'!X317/'5.2.1 (incl tax)'!X316)*100</f>
        <v>45.096571343015427</v>
      </c>
      <c r="Y317" s="73">
        <f>('5.2.1 (tax amount)'!Y317/'5.2.1 (incl tax)'!Y316)*100</f>
        <v>48.388050872522925</v>
      </c>
      <c r="Z317" s="73">
        <f>('5.2.1 (tax amount)'!Z317/'5.2.1 (incl tax)'!Z316)*100</f>
        <v>46.497343957503325</v>
      </c>
      <c r="AA317" s="73">
        <f>('5.2.1 (tax amount)'!AA317/'5.2.1 (incl tax)'!AA316)*100</f>
        <v>54.290126435672235</v>
      </c>
      <c r="AB317" s="73">
        <f>('5.2.1 (tax amount)'!AB317/'5.2.1 (incl tax)'!AB316)*100</f>
        <v>44.598511555033298</v>
      </c>
      <c r="AC317" s="73">
        <f>('5.2.1 (tax amount)'!AC317/'5.2.1 (incl tax)'!AC316)*100</f>
        <v>45.507428661268776</v>
      </c>
      <c r="AD317" s="73">
        <f>('5.2.1 (tax amount)'!AD317/'5.2.1 (incl tax)'!AD316)*100</f>
        <v>44.267868437697665</v>
      </c>
      <c r="AE317" s="73">
        <f>('5.2.1 (tax amount)'!AE317/'5.2.1 (incl tax)'!AE316)*100</f>
        <v>51.282051282051277</v>
      </c>
      <c r="AF317" s="19">
        <f t="shared" si="27"/>
        <v>11</v>
      </c>
      <c r="AG317" s="74">
        <f t="shared" si="28"/>
        <v>23</v>
      </c>
    </row>
    <row r="318" spans="1:33" ht="13" x14ac:dyDescent="0.3">
      <c r="A318" s="62">
        <v>2024</v>
      </c>
      <c r="B318" s="60">
        <f t="shared" si="12"/>
        <v>45536</v>
      </c>
      <c r="C318" s="61" t="s">
        <v>17</v>
      </c>
      <c r="D318" s="59">
        <f>('5.2.1 (tax amount)'!D318/'5.2.1 (incl tax)'!D317)*100</f>
        <v>51.049610818460579</v>
      </c>
      <c r="E318" s="59">
        <f>('5.2.1 (tax amount)'!E318/'5.2.1 (incl tax)'!E317)*100</f>
        <v>54.722838137472294</v>
      </c>
      <c r="F318" s="59">
        <f>('5.2.1 (tax amount)'!F318/'5.2.1 (incl tax)'!F317)*100</f>
        <v>50.074951281666912</v>
      </c>
      <c r="G318" s="59">
        <f>('5.2.1 (tax amount)'!G318/'5.2.1 (incl tax)'!G317)*100</f>
        <v>47.797619047619037</v>
      </c>
      <c r="H318" s="59">
        <f>('5.2.1 (tax amount)'!H318/'5.2.1 (incl tax)'!H317)*100</f>
        <v>54.991780002989103</v>
      </c>
      <c r="I318" s="59">
        <f>('5.2.1 (tax amount)'!I318/'5.2.1 (incl tax)'!I317)*100</f>
        <v>53.880043283351363</v>
      </c>
      <c r="J318" s="59">
        <f>('5.2.1 (tax amount)'!J318/'5.2.1 (incl tax)'!J317)*100</f>
        <v>47.086210910219606</v>
      </c>
      <c r="K318" s="59">
        <f>('5.2.1 (tax amount)'!K318/'5.2.1 (incl tax)'!K317)*100</f>
        <v>54.687612079477802</v>
      </c>
      <c r="L318" s="59">
        <f>('5.2.1 (tax amount)'!L318/'5.2.1 (incl tax)'!L317)*100</f>
        <v>55.777326172158517</v>
      </c>
      <c r="M318" s="59">
        <f>('5.2.1 (tax amount)'!M318/'5.2.1 (incl tax)'!M317)*100</f>
        <v>46.758656599843789</v>
      </c>
      <c r="N318" s="59">
        <f>('5.2.1 (tax amount)'!N318/'5.2.1 (incl tax)'!N317)*100</f>
        <v>50</v>
      </c>
      <c r="O318" s="59">
        <f>('5.2.1 (tax amount)'!O318/'5.2.1 (incl tax)'!O317)*100</f>
        <v>51.531322505800468</v>
      </c>
      <c r="P318" s="59">
        <f>('5.2.1 (tax amount)'!P318/'5.2.1 (incl tax)'!P317)*100</f>
        <v>44.809495140620967</v>
      </c>
      <c r="Q318" s="59">
        <f>('5.2.1 (tax amount)'!Q318/'5.2.1 (incl tax)'!Q317)*100</f>
        <v>45.08321942590657</v>
      </c>
      <c r="R318" s="59">
        <f>('5.2.1 (tax amount)'!R318/'5.2.1 (incl tax)'!R317)*100</f>
        <v>54.095104130413382</v>
      </c>
      <c r="S318" s="73">
        <f>('5.2.1 (tax amount)'!S318/'5.2.1 (incl tax)'!S317)*100</f>
        <v>43.159097400742638</v>
      </c>
      <c r="T318" s="73">
        <f>('5.2.1 (tax amount)'!T318/'5.2.1 (incl tax)'!T317)*100</f>
        <v>46.876718786831148</v>
      </c>
      <c r="U318" s="73">
        <f>('5.2.1 (tax amount)'!U318/'5.2.1 (incl tax)'!U317)*100</f>
        <v>44.039600746571459</v>
      </c>
      <c r="V318" s="73">
        <f>('5.2.1 (tax amount)'!V318/'5.2.1 (incl tax)'!V317)*100</f>
        <v>46.752445580329599</v>
      </c>
      <c r="W318" s="73">
        <f>('5.2.1 (tax amount)'!W318/'5.2.1 (incl tax)'!W317)*100</f>
        <v>42.844013702063663</v>
      </c>
      <c r="X318" s="73">
        <f>('5.2.1 (tax amount)'!X318/'5.2.1 (incl tax)'!X317)*100</f>
        <v>46.000474721101355</v>
      </c>
      <c r="Y318" s="73">
        <f>('5.2.1 (tax amount)'!Y318/'5.2.1 (incl tax)'!Y317)*100</f>
        <v>50.567039330813159</v>
      </c>
      <c r="Z318" s="73">
        <f>('5.2.1 (tax amount)'!Z318/'5.2.1 (incl tax)'!Z317)*100</f>
        <v>48.091127525140166</v>
      </c>
      <c r="AA318" s="73">
        <f>('5.2.1 (tax amount)'!AA318/'5.2.1 (incl tax)'!AA317)*100</f>
        <v>54.297488226059656</v>
      </c>
      <c r="AB318" s="73">
        <f>('5.2.1 (tax amount)'!AB318/'5.2.1 (incl tax)'!AB317)*100</f>
        <v>45.914978412487542</v>
      </c>
      <c r="AC318" s="73">
        <f>('5.2.1 (tax amount)'!AC318/'5.2.1 (incl tax)'!AC317)*100</f>
        <v>47.184941335359163</v>
      </c>
      <c r="AD318" s="73">
        <f>('5.2.1 (tax amount)'!AD318/'5.2.1 (incl tax)'!AD317)*100</f>
        <v>45.726857336266711</v>
      </c>
      <c r="AE318" s="73">
        <f>('5.2.1 (tax amount)'!AE318/'5.2.1 (incl tax)'!AE317)*100</f>
        <v>55.18356037866544</v>
      </c>
      <c r="AF318" s="19">
        <f t="shared" si="27"/>
        <v>11</v>
      </c>
      <c r="AG318" s="74">
        <f t="shared" si="28"/>
        <v>22</v>
      </c>
    </row>
    <row r="319" spans="1:33" ht="13" x14ac:dyDescent="0.3">
      <c r="A319" s="62">
        <v>2024</v>
      </c>
      <c r="B319" s="60">
        <f t="shared" si="12"/>
        <v>45566</v>
      </c>
      <c r="C319" s="61" t="s">
        <v>16</v>
      </c>
      <c r="D319" s="59">
        <f>('5.2.1 (tax amount)'!D319/'5.2.1 (incl tax)'!D318)*100</f>
        <v>50.658823529411769</v>
      </c>
      <c r="E319" s="59">
        <f>('5.2.1 (tax amount)'!E319/'5.2.1 (incl tax)'!E318)*100</f>
        <v>53.263595328508984</v>
      </c>
      <c r="F319" s="59">
        <f>('5.2.1 (tax amount)'!F319/'5.2.1 (incl tax)'!F318)*100</f>
        <v>48.857619496627258</v>
      </c>
      <c r="G319" s="59">
        <f>('5.2.1 (tax amount)'!G319/'5.2.1 (incl tax)'!G318)*100</f>
        <v>48.844610488446108</v>
      </c>
      <c r="H319" s="59">
        <f>('5.2.1 (tax amount)'!H319/'5.2.1 (incl tax)'!H318)*100</f>
        <v>54.17988637202096</v>
      </c>
      <c r="I319" s="59">
        <f>('5.2.1 (tax amount)'!I319/'5.2.1 (incl tax)'!I318)*100</f>
        <v>52.778198334595004</v>
      </c>
      <c r="J319" s="59">
        <f>('5.2.1 (tax amount)'!J319/'5.2.1 (incl tax)'!J318)*100</f>
        <v>46.693417701983179</v>
      </c>
      <c r="K319" s="59">
        <f>('5.2.1 (tax amount)'!K319/'5.2.1 (incl tax)'!K318)*100</f>
        <v>56.781983850655607</v>
      </c>
      <c r="L319" s="59">
        <f>('5.2.1 (tax amount)'!L319/'5.2.1 (incl tax)'!L318)*100</f>
        <v>55.681320286256749</v>
      </c>
      <c r="M319" s="59">
        <f>('5.2.1 (tax amount)'!M319/'5.2.1 (incl tax)'!M318)*100</f>
        <v>45.443856554967674</v>
      </c>
      <c r="N319" s="59">
        <f>('5.2.1 (tax amount)'!N319/'5.2.1 (incl tax)'!N318)*100</f>
        <v>49.016488284639863</v>
      </c>
      <c r="O319" s="59">
        <f>('5.2.1 (tax amount)'!O319/'5.2.1 (incl tax)'!O318)*100</f>
        <v>50.53714631563021</v>
      </c>
      <c r="P319" s="59">
        <f>('5.2.1 (tax amount)'!P319/'5.2.1 (incl tax)'!P318)*100</f>
        <v>44.742535698831674</v>
      </c>
      <c r="Q319" s="59">
        <f>('5.2.1 (tax amount)'!Q319/'5.2.1 (incl tax)'!Q318)*100</f>
        <v>44.009360374414968</v>
      </c>
      <c r="R319" s="59">
        <f>('5.2.1 (tax amount)'!R319/'5.2.1 (incl tax)'!R318)*100</f>
        <v>54.774113950033176</v>
      </c>
      <c r="S319" s="73">
        <f>('5.2.1 (tax amount)'!S319/'5.2.1 (incl tax)'!S318)*100</f>
        <v>43.539271097252005</v>
      </c>
      <c r="T319" s="73">
        <f>('5.2.1 (tax amount)'!T319/'5.2.1 (incl tax)'!T318)*100</f>
        <v>47.128</v>
      </c>
      <c r="U319" s="73">
        <f>('5.2.1 (tax amount)'!U319/'5.2.1 (incl tax)'!U318)*100</f>
        <v>44.440753964958901</v>
      </c>
      <c r="V319" s="73">
        <f>('5.2.1 (tax amount)'!V319/'5.2.1 (incl tax)'!V318)*100</f>
        <v>46.464288875121689</v>
      </c>
      <c r="W319" s="73">
        <f>('5.2.1 (tax amount)'!W319/'5.2.1 (incl tax)'!W318)*100</f>
        <v>42.553546128844062</v>
      </c>
      <c r="X319" s="73">
        <f>('5.2.1 (tax amount)'!X319/'5.2.1 (incl tax)'!X318)*100</f>
        <v>45.213560921890974</v>
      </c>
      <c r="Y319" s="73">
        <f>('5.2.1 (tax amount)'!Y319/'5.2.1 (incl tax)'!Y318)*100</f>
        <v>49.980071741729773</v>
      </c>
      <c r="Z319" s="73">
        <f>('5.2.1 (tax amount)'!Z319/'5.2.1 (incl tax)'!Z318)*100</f>
        <v>47.321428571428569</v>
      </c>
      <c r="AA319" s="73">
        <f>('5.2.1 (tax amount)'!AA319/'5.2.1 (incl tax)'!AA318)*100</f>
        <v>54.295328582739508</v>
      </c>
      <c r="AB319" s="73">
        <f>('5.2.1 (tax amount)'!AB319/'5.2.1 (incl tax)'!AB318)*100</f>
        <v>46.110828673106255</v>
      </c>
      <c r="AC319" s="73">
        <f>('5.2.1 (tax amount)'!AC319/'5.2.1 (incl tax)'!AC318)*100</f>
        <v>46.719798657718123</v>
      </c>
      <c r="AD319" s="73">
        <f>('5.2.1 (tax amount)'!AD319/'5.2.1 (incl tax)'!AD318)*100</f>
        <v>45.374040651092187</v>
      </c>
      <c r="AE319" s="73">
        <f>('5.2.1 (tax amount)'!AE319/'5.2.1 (incl tax)'!AE318)*100</f>
        <v>55.893083756345177</v>
      </c>
      <c r="AF319" s="19">
        <f t="shared" si="27"/>
        <v>13</v>
      </c>
      <c r="AG319" s="74">
        <f t="shared" si="28"/>
        <v>25</v>
      </c>
    </row>
    <row r="320" spans="1:33" ht="13" x14ac:dyDescent="0.3">
      <c r="A320" s="62">
        <v>2024</v>
      </c>
      <c r="B320" s="60">
        <f t="shared" si="12"/>
        <v>45597</v>
      </c>
      <c r="C320" s="61" t="s">
        <v>28</v>
      </c>
      <c r="D320" s="59">
        <f>('5.2.1 (tax amount)'!D320/'5.2.1 (incl tax)'!D319)*100</f>
        <v>50.329687378791398</v>
      </c>
      <c r="E320" s="59">
        <f>('5.2.1 (tax amount)'!E320/'5.2.1 (incl tax)'!E319)*100</f>
        <v>53.629790310918303</v>
      </c>
      <c r="F320" s="59">
        <f>('5.2.1 (tax amount)'!F320/'5.2.1 (incl tax)'!F319)*100</f>
        <v>48.396522234891677</v>
      </c>
      <c r="G320" s="59">
        <f>('5.2.1 (tax amount)'!G320/'5.2.1 (incl tax)'!G319)*100</f>
        <v>47.14462460115908</v>
      </c>
      <c r="H320" s="59">
        <f>('5.2.1 (tax amount)'!H320/'5.2.1 (incl tax)'!H319)*100</f>
        <v>54.133235185866759</v>
      </c>
      <c r="I320" s="59">
        <f>('5.2.1 (tax amount)'!I320/'5.2.1 (incl tax)'!I319)*100</f>
        <v>52.758047453528775</v>
      </c>
      <c r="J320" s="59">
        <f>('5.2.1 (tax amount)'!J320/'5.2.1 (incl tax)'!J319)*100</f>
        <v>46.714484035168901</v>
      </c>
      <c r="K320" s="59">
        <f>('5.2.1 (tax amount)'!K320/'5.2.1 (incl tax)'!K319)*100</f>
        <v>55.573864450494348</v>
      </c>
      <c r="L320" s="59">
        <f>('5.2.1 (tax amount)'!L320/'5.2.1 (incl tax)'!L319)*100</f>
        <v>55.807655712508229</v>
      </c>
      <c r="M320" s="59">
        <f>('5.2.1 (tax amount)'!M320/'5.2.1 (incl tax)'!M319)*100</f>
        <v>45.317851474396456</v>
      </c>
      <c r="N320" s="59">
        <f>('5.2.1 (tax amount)'!N320/'5.2.1 (incl tax)'!N319)*100</f>
        <v>47.449014626107257</v>
      </c>
      <c r="O320" s="59">
        <f>('5.2.1 (tax amount)'!O320/'5.2.1 (incl tax)'!O319)*100</f>
        <v>50.578800030264063</v>
      </c>
      <c r="P320" s="59">
        <f>('5.2.1 (tax amount)'!P320/'5.2.1 (incl tax)'!P319)*100</f>
        <v>44.304551254785196</v>
      </c>
      <c r="Q320" s="59">
        <f>('5.2.1 (tax amount)'!Q320/'5.2.1 (incl tax)'!Q319)*100</f>
        <v>43.468468468468458</v>
      </c>
      <c r="R320" s="59">
        <f>('5.2.1 (tax amount)'!R320/'5.2.1 (incl tax)'!R319)*100</f>
        <v>54.390155898630255</v>
      </c>
      <c r="S320" s="73">
        <f>('5.2.1 (tax amount)'!S320/'5.2.1 (incl tax)'!S319)*100</f>
        <v>43.101962661560556</v>
      </c>
      <c r="T320" s="73">
        <f>('5.2.1 (tax amount)'!T320/'5.2.1 (incl tax)'!T319)*100</f>
        <v>46.753349093774631</v>
      </c>
      <c r="U320" s="73">
        <f>('5.2.1 (tax amount)'!U320/'5.2.1 (incl tax)'!U319)*100</f>
        <v>44.307768513167673</v>
      </c>
      <c r="V320" s="73">
        <f>('5.2.1 (tax amount)'!V320/'5.2.1 (incl tax)'!V319)*100</f>
        <v>46.930337078651682</v>
      </c>
      <c r="W320" s="73">
        <f>('5.2.1 (tax amount)'!W320/'5.2.1 (incl tax)'!W319)*100</f>
        <v>41.833926837164128</v>
      </c>
      <c r="X320" s="73">
        <f>('5.2.1 (tax amount)'!X320/'5.2.1 (incl tax)'!X319)*100</f>
        <v>44.790683034309097</v>
      </c>
      <c r="Y320" s="73">
        <f>('5.2.1 (tax amount)'!Y320/'5.2.1 (incl tax)'!Y319)*100</f>
        <v>51.438789088489692</v>
      </c>
      <c r="Z320" s="73">
        <f>('5.2.1 (tax amount)'!Z320/'5.2.1 (incl tax)'!Z319)*100</f>
        <v>47.109375</v>
      </c>
      <c r="AA320" s="73">
        <f>('5.2.1 (tax amount)'!AA320/'5.2.1 (incl tax)'!AA319)*100</f>
        <v>54.295600593178449</v>
      </c>
      <c r="AB320" s="73">
        <f>('5.2.1 (tax amount)'!AB320/'5.2.1 (incl tax)'!AB319)*100</f>
        <v>45.764140605243185</v>
      </c>
      <c r="AC320" s="73">
        <f>('5.2.1 (tax amount)'!AC320/'5.2.1 (incl tax)'!AC319)*100</f>
        <v>46.351966873706004</v>
      </c>
      <c r="AD320" s="73">
        <f>('5.2.1 (tax amount)'!AD320/'5.2.1 (incl tax)'!AD319)*100</f>
        <v>44.952681388012614</v>
      </c>
      <c r="AE320" s="73">
        <f>('5.2.1 (tax amount)'!AE320/'5.2.1 (incl tax)'!AE319)*100</f>
        <v>55.267258843696432</v>
      </c>
      <c r="AF320" s="19">
        <f t="shared" si="27"/>
        <v>13</v>
      </c>
      <c r="AG320" s="74">
        <f t="shared" si="28"/>
        <v>25</v>
      </c>
    </row>
    <row r="321" spans="1:33" ht="13" x14ac:dyDescent="0.3">
      <c r="A321" s="62">
        <v>2024</v>
      </c>
      <c r="B321" s="60">
        <f t="shared" si="12"/>
        <v>45627</v>
      </c>
      <c r="C321" s="61" t="s">
        <v>17</v>
      </c>
      <c r="D321" s="59">
        <f>('5.2.1 (tax amount)'!D321/'5.2.1 (incl tax)'!D320)*100</f>
        <v>50.356331740935076</v>
      </c>
      <c r="E321" s="59">
        <f>('5.2.1 (tax amount)'!E321/'5.2.1 (incl tax)'!E320)*100</f>
        <v>52.937388193202153</v>
      </c>
      <c r="F321" s="59">
        <f>('5.2.1 (tax amount)'!F321/'5.2.1 (incl tax)'!F320)*100</f>
        <v>48.396836808051759</v>
      </c>
      <c r="G321" s="59">
        <f>('5.2.1 (tax amount)'!G321/'5.2.1 (incl tax)'!G320)*100</f>
        <v>49.902505957969232</v>
      </c>
      <c r="H321" s="59">
        <f>('5.2.1 (tax amount)'!H321/'5.2.1 (incl tax)'!H320)*100</f>
        <v>53.760199955892077</v>
      </c>
      <c r="I321" s="59">
        <f>('5.2.1 (tax amount)'!I321/'5.2.1 (incl tax)'!I320)*100</f>
        <v>52.207870231300689</v>
      </c>
      <c r="J321" s="59">
        <f>('5.2.1 (tax amount)'!J321/'5.2.1 (incl tax)'!J320)*100</f>
        <v>46.451414040225018</v>
      </c>
      <c r="K321" s="59">
        <f>('5.2.1 (tax amount)'!K321/'5.2.1 (incl tax)'!K320)*100</f>
        <v>54.613922714154995</v>
      </c>
      <c r="L321" s="59">
        <f>('5.2.1 (tax amount)'!L321/'5.2.1 (incl tax)'!L320)*100</f>
        <v>55.500219715834184</v>
      </c>
      <c r="M321" s="59">
        <f>('5.2.1 (tax amount)'!M321/'5.2.1 (incl tax)'!M320)*100</f>
        <v>44.845617529880478</v>
      </c>
      <c r="N321" s="59">
        <f>('5.2.1 (tax amount)'!N321/'5.2.1 (incl tax)'!N320)*100</f>
        <v>47.691877924436064</v>
      </c>
      <c r="O321" s="59">
        <f>('5.2.1 (tax amount)'!O321/'5.2.1 (incl tax)'!O320)*100</f>
        <v>50.275992438563321</v>
      </c>
      <c r="P321" s="59">
        <f>('5.2.1 (tax amount)'!P321/'5.2.1 (incl tax)'!P320)*100</f>
        <v>43.81161007667032</v>
      </c>
      <c r="Q321" s="59">
        <f>('5.2.1 (tax amount)'!Q321/'5.2.1 (incl tax)'!Q320)*100</f>
        <v>43.487687780703105</v>
      </c>
      <c r="R321" s="59">
        <f>('5.2.1 (tax amount)'!R321/'5.2.1 (incl tax)'!R320)*100</f>
        <v>53.806462724786883</v>
      </c>
      <c r="S321" s="73">
        <f>('5.2.1 (tax amount)'!S321/'5.2.1 (incl tax)'!S320)*100</f>
        <v>42.702188392007614</v>
      </c>
      <c r="T321" s="73">
        <f>('5.2.1 (tax amount)'!T321/'5.2.1 (incl tax)'!T320)*100</f>
        <v>46.316283435007037</v>
      </c>
      <c r="U321" s="73">
        <f>('5.2.1 (tax amount)'!U321/'5.2.1 (incl tax)'!U320)*100</f>
        <v>43.933914187078749</v>
      </c>
      <c r="V321" s="73">
        <f>('5.2.1 (tax amount)'!V321/'5.2.1 (incl tax)'!V320)*100</f>
        <v>45.854967116649362</v>
      </c>
      <c r="W321" s="73">
        <f>('5.2.1 (tax amount)'!W321/'5.2.1 (incl tax)'!W320)*100</f>
        <v>41.28264515613769</v>
      </c>
      <c r="X321" s="73">
        <f>('5.2.1 (tax amount)'!X321/'5.2.1 (incl tax)'!X320)*100</f>
        <v>44.485380575370385</v>
      </c>
      <c r="Y321" s="73">
        <f>('5.2.1 (tax amount)'!Y321/'5.2.1 (incl tax)'!Y320)*100</f>
        <v>49.365692222835072</v>
      </c>
      <c r="Z321" s="73">
        <f>('5.2.1 (tax amount)'!Z321/'5.2.1 (incl tax)'!Z320)*100</f>
        <v>46.025316455696199</v>
      </c>
      <c r="AA321" s="73">
        <f>('5.2.1 (tax amount)'!AA321/'5.2.1 (incl tax)'!AA320)*100</f>
        <v>54.303380871646553</v>
      </c>
      <c r="AB321" s="73">
        <f>('5.2.1 (tax amount)'!AB321/'5.2.1 (incl tax)'!AB320)*100</f>
        <v>45.627344726969568</v>
      </c>
      <c r="AC321" s="73">
        <f>('5.2.1 (tax amount)'!AC321/'5.2.1 (incl tax)'!AC320)*100</f>
        <v>46.266666666666659</v>
      </c>
      <c r="AD321" s="73">
        <f>('5.2.1 (tax amount)'!AD321/'5.2.1 (incl tax)'!AD320)*100</f>
        <v>44.607113316790745</v>
      </c>
      <c r="AE321" s="73">
        <f>('5.2.1 (tax amount)'!AE321/'5.2.1 (incl tax)'!AE320)*100</f>
        <v>54.21760391198044</v>
      </c>
      <c r="AF321" s="19">
        <f t="shared" ref="AF321:AF326" si="29">RANK(R321,D321:R321,1)</f>
        <v>13</v>
      </c>
      <c r="AG321" s="74">
        <f t="shared" ref="AG321:AG326" si="30">RANK(R321,D321:AE321,1)</f>
        <v>24</v>
      </c>
    </row>
    <row r="322" spans="1:33" ht="13" x14ac:dyDescent="0.3">
      <c r="A322" s="62">
        <v>2025</v>
      </c>
      <c r="B322" s="60">
        <f t="shared" si="12"/>
        <v>45658</v>
      </c>
      <c r="C322" s="61" t="s">
        <v>27</v>
      </c>
      <c r="D322" s="59">
        <f>('5.2.1 (tax amount)'!D322/'5.2.1 (incl tax)'!D321)*100</f>
        <v>50.803498019283957</v>
      </c>
      <c r="E322" s="59">
        <f>('5.2.1 (tax amount)'!E322/'5.2.1 (incl tax)'!E321)*100</f>
        <v>51.729785056294787</v>
      </c>
      <c r="F322" s="59">
        <f>('5.2.1 (tax amount)'!F322/'5.2.1 (incl tax)'!F321)*100</f>
        <v>50.818075574600705</v>
      </c>
      <c r="G322" s="59">
        <f>('5.2.1 (tax amount)'!G322/'5.2.1 (incl tax)'!G321)*100</f>
        <v>49.100881760744286</v>
      </c>
      <c r="H322" s="59">
        <f>('5.2.1 (tax amount)'!H322/'5.2.1 (incl tax)'!H321)*100</f>
        <v>52.916578070734985</v>
      </c>
      <c r="I322" s="59">
        <f>('5.2.1 (tax amount)'!I322/'5.2.1 (incl tax)'!I321)*100</f>
        <v>52.401372212692962</v>
      </c>
      <c r="J322" s="59">
        <f>('5.2.1 (tax amount)'!J322/'5.2.1 (incl tax)'!J321)*100</f>
        <v>45.919128618322894</v>
      </c>
      <c r="K322" s="59">
        <f>('5.2.1 (tax amount)'!K322/'5.2.1 (incl tax)'!K321)*100</f>
        <v>54.258978945919914</v>
      </c>
      <c r="L322" s="59">
        <f>('5.2.1 (tax amount)'!L322/'5.2.1 (incl tax)'!L321)*100</f>
        <v>54.516015487504397</v>
      </c>
      <c r="M322" s="59">
        <f>('5.2.1 (tax amount)'!M322/'5.2.1 (incl tax)'!M321)*100</f>
        <v>44.738725841088048</v>
      </c>
      <c r="N322" s="59">
        <f>('5.2.1 (tax amount)'!N322/'5.2.1 (incl tax)'!N321)*100</f>
        <v>47.402198402403215</v>
      </c>
      <c r="O322" s="59">
        <f>('5.2.1 (tax amount)'!O322/'5.2.1 (incl tax)'!O321)*100</f>
        <v>49.429713040319655</v>
      </c>
      <c r="P322" s="59">
        <f>('5.2.1 (tax amount)'!P322/'5.2.1 (incl tax)'!P321)*100</f>
        <v>43.110427461139899</v>
      </c>
      <c r="Q322" s="59">
        <f>('5.2.1 (tax amount)'!Q322/'5.2.1 (incl tax)'!Q321)*100</f>
        <v>43.371509843551159</v>
      </c>
      <c r="R322" s="59">
        <f>('5.2.1 (tax amount)'!R322/'5.2.1 (incl tax)'!R321)*100</f>
        <v>53.587222597222883</v>
      </c>
      <c r="S322" s="73">
        <f>('5.2.1 (tax amount)'!S322/'5.2.1 (incl tax)'!S321)*100</f>
        <v>42.17887375782113</v>
      </c>
      <c r="T322" s="73">
        <f>('5.2.1 (tax amount)'!T322/'5.2.1 (incl tax)'!T321)*100</f>
        <v>46.086158084015615</v>
      </c>
      <c r="U322" s="73">
        <f>('5.2.1 (tax amount)'!U322/'5.2.1 (incl tax)'!U321)*100</f>
        <v>43.555875760486707</v>
      </c>
      <c r="V322" s="73">
        <f>('5.2.1 (tax amount)'!V322/'5.2.1 (incl tax)'!V321)*100</f>
        <v>45.388328957398151</v>
      </c>
      <c r="W322" s="73">
        <f>('5.2.1 (tax amount)'!W322/'5.2.1 (incl tax)'!W321)*100</f>
        <v>40.708509819021948</v>
      </c>
      <c r="X322" s="73">
        <f>('5.2.1 (tax amount)'!X322/'5.2.1 (incl tax)'!X321)*100</f>
        <v>44.471190010531068</v>
      </c>
      <c r="Y322" s="73">
        <f>('5.2.1 (tax amount)'!Y322/'5.2.1 (incl tax)'!Y321)*100</f>
        <v>49.510748702742774</v>
      </c>
      <c r="Z322" s="73">
        <f>('5.2.1 (tax amount)'!Z322/'5.2.1 (incl tax)'!Z321)*100</f>
        <v>49.86209467014536</v>
      </c>
      <c r="AA322" s="73">
        <f>('5.2.1 (tax amount)'!AA322/'5.2.1 (incl tax)'!AA321)*100</f>
        <v>54.29302875147696</v>
      </c>
      <c r="AB322" s="73">
        <f>('5.2.1 (tax amount)'!AB322/'5.2.1 (incl tax)'!AB321)*100</f>
        <v>45.18256393759048</v>
      </c>
      <c r="AC322" s="73">
        <f>('5.2.1 (tax amount)'!AC322/'5.2.1 (incl tax)'!AC321)*100</f>
        <v>46.625911121561259</v>
      </c>
      <c r="AD322" s="73">
        <f>('5.2.1 (tax amount)'!AD322/'5.2.1 (incl tax)'!AD321)*100</f>
        <v>45.624803273528492</v>
      </c>
      <c r="AE322" s="73">
        <f>('5.2.1 (tax amount)'!AE322/'5.2.1 (incl tax)'!AE321)*100</f>
        <v>54.088381181421916</v>
      </c>
      <c r="AF322" s="19">
        <f t="shared" si="29"/>
        <v>13</v>
      </c>
      <c r="AG322" s="74">
        <f t="shared" si="30"/>
        <v>24</v>
      </c>
    </row>
    <row r="323" spans="1:33" ht="13" x14ac:dyDescent="0.3">
      <c r="A323" s="62">
        <v>2025</v>
      </c>
      <c r="B323" s="60">
        <f t="shared" si="12"/>
        <v>45689</v>
      </c>
      <c r="C323" s="61" t="s">
        <v>15</v>
      </c>
      <c r="D323" s="59">
        <f>('5.2.1 (tax amount)'!D323/'5.2.1 (incl tax)'!D322)*100</f>
        <v>50.673388006921968</v>
      </c>
      <c r="E323" s="59">
        <f>('5.2.1 (tax amount)'!E323/'5.2.1 (incl tax)'!E322)*100</f>
        <v>51.78892112170189</v>
      </c>
      <c r="F323" s="59">
        <f>('5.2.1 (tax amount)'!F323/'5.2.1 (incl tax)'!F322)*100</f>
        <v>50.592602240166705</v>
      </c>
      <c r="G323" s="59">
        <f>('5.2.1 (tax amount)'!G323/'5.2.1 (incl tax)'!G322)*100</f>
        <v>47.365293185419972</v>
      </c>
      <c r="H323" s="59">
        <f>('5.2.1 (tax amount)'!H323/'5.2.1 (incl tax)'!H322)*100</f>
        <v>52.457741000070726</v>
      </c>
      <c r="I323" s="59">
        <f>('5.2.1 (tax amount)'!I323/'5.2.1 (incl tax)'!I322)*100</f>
        <v>52.113786185153344</v>
      </c>
      <c r="J323" s="59">
        <f>('5.2.1 (tax amount)'!J323/'5.2.1 (incl tax)'!J322)*100</f>
        <v>45.482173300718998</v>
      </c>
      <c r="K323" s="59">
        <f>('5.2.1 (tax amount)'!K323/'5.2.1 (incl tax)'!K322)*100</f>
        <v>53.067257945306736</v>
      </c>
      <c r="L323" s="59">
        <f>('5.2.1 (tax amount)'!L323/'5.2.1 (incl tax)'!L322)*100</f>
        <v>53.773782145097229</v>
      </c>
      <c r="M323" s="59">
        <f>('5.2.1 (tax amount)'!M323/'5.2.1 (incl tax)'!M322)*100</f>
        <v>44.162396531336221</v>
      </c>
      <c r="N323" s="59">
        <f>('5.2.1 (tax amount)'!N323/'5.2.1 (incl tax)'!N322)*100</f>
        <v>47.414923724718712</v>
      </c>
      <c r="O323" s="59">
        <f>('5.2.1 (tax amount)'!O323/'5.2.1 (incl tax)'!O322)*100</f>
        <v>49.074813148537835</v>
      </c>
      <c r="P323" s="59">
        <f>('5.2.1 (tax amount)'!P323/'5.2.1 (incl tax)'!P322)*100</f>
        <v>42.611904379913355</v>
      </c>
      <c r="Q323" s="59">
        <f>('5.2.1 (tax amount)'!Q323/'5.2.1 (incl tax)'!Q322)*100</f>
        <v>43.969754253308139</v>
      </c>
      <c r="R323" s="59">
        <f>('5.2.1 (tax amount)'!R323/'5.2.1 (incl tax)'!R322)*100</f>
        <v>52.809264347309814</v>
      </c>
      <c r="S323" s="73">
        <f>('5.2.1 (tax amount)'!S323/'5.2.1 (incl tax)'!S322)*100</f>
        <v>42.108679525222556</v>
      </c>
      <c r="T323" s="73">
        <f>('5.2.1 (tax amount)'!T323/'5.2.1 (incl tax)'!T322)*100</f>
        <v>45.670369806726519</v>
      </c>
      <c r="U323" s="73">
        <f>('5.2.1 (tax amount)'!U323/'5.2.1 (incl tax)'!U322)*100</f>
        <v>42.858268957906361</v>
      </c>
      <c r="V323" s="73">
        <f>('5.2.1 (tax amount)'!V323/'5.2.1 (incl tax)'!V322)*100</f>
        <v>44.951058311720907</v>
      </c>
      <c r="W323" s="73">
        <f>('5.2.1 (tax amount)'!W323/'5.2.1 (incl tax)'!W322)*100</f>
        <v>40.529688827117596</v>
      </c>
      <c r="X323" s="73">
        <f>('5.2.1 (tax amount)'!X323/'5.2.1 (incl tax)'!X322)*100</f>
        <v>44.994715385776843</v>
      </c>
      <c r="Y323" s="73">
        <f>('5.2.1 (tax amount)'!Y323/'5.2.1 (incl tax)'!Y322)*100</f>
        <v>49.406228993950258</v>
      </c>
      <c r="Z323" s="73">
        <f>('5.2.1 (tax amount)'!Z323/'5.2.1 (incl tax)'!Z322)*100</f>
        <v>49.515576091816968</v>
      </c>
      <c r="AA323" s="73">
        <f>('5.2.1 (tax amount)'!AA323/'5.2.1 (incl tax)'!AA322)*100</f>
        <v>54.293105163665309</v>
      </c>
      <c r="AB323" s="73">
        <f>('5.2.1 (tax amount)'!AB323/'5.2.1 (incl tax)'!AB322)*100</f>
        <v>45.140644753476607</v>
      </c>
      <c r="AC323" s="73">
        <f>('5.2.1 (tax amount)'!AC323/'5.2.1 (incl tax)'!AC322)*100</f>
        <v>45.793816022823655</v>
      </c>
      <c r="AD323" s="73">
        <f>('5.2.1 (tax amount)'!AD323/'5.2.1 (incl tax)'!AD322)*100</f>
        <v>45.067351864829099</v>
      </c>
      <c r="AE323" s="73">
        <f>('5.2.1 (tax amount)'!AE323/'5.2.1 (incl tax)'!AE322)*100</f>
        <v>53.35515548281505</v>
      </c>
      <c r="AF323" s="19">
        <f t="shared" si="29"/>
        <v>13</v>
      </c>
      <c r="AG323" s="74">
        <f t="shared" si="30"/>
        <v>24</v>
      </c>
    </row>
    <row r="324" spans="1:33" ht="13" x14ac:dyDescent="0.3">
      <c r="A324" s="62">
        <v>2025</v>
      </c>
      <c r="B324" s="60">
        <f t="shared" si="12"/>
        <v>45717</v>
      </c>
      <c r="C324" s="61" t="s">
        <v>15</v>
      </c>
      <c r="D324" s="59">
        <f>('5.2.1 (tax amount)'!D324/'5.2.1 (incl tax)'!D323)*100</f>
        <v>52.350360388592911</v>
      </c>
      <c r="E324" s="59">
        <f>('5.2.1 (tax amount)'!E324/'5.2.1 (incl tax)'!E323)*100</f>
        <v>53.427693187504453</v>
      </c>
      <c r="F324" s="59">
        <f>('5.2.1 (tax amount)'!F324/'5.2.1 (incl tax)'!F323)*100</f>
        <v>51.987891019172551</v>
      </c>
      <c r="G324" s="59">
        <f>('5.2.1 (tax amount)'!G324/'5.2.1 (incl tax)'!G323)*100</f>
        <v>49.156425744636536</v>
      </c>
      <c r="H324" s="59">
        <f>('5.2.1 (tax amount)'!H324/'5.2.1 (incl tax)'!H323)*100</f>
        <v>54.001457725947525</v>
      </c>
      <c r="I324" s="59">
        <f>('5.2.1 (tax amount)'!I324/'5.2.1 (incl tax)'!I323)*100</f>
        <v>53.706851947667978</v>
      </c>
      <c r="J324" s="59">
        <f>('5.2.1 (tax amount)'!J324/'5.2.1 (incl tax)'!J323)*100</f>
        <v>46.571058051720186</v>
      </c>
      <c r="K324" s="59">
        <f>('5.2.1 (tax amount)'!K324/'5.2.1 (incl tax)'!K323)*100</f>
        <v>53.592612564033438</v>
      </c>
      <c r="L324" s="59">
        <f>('5.2.1 (tax amount)'!L324/'5.2.1 (incl tax)'!L323)*100</f>
        <v>54.712448777730685</v>
      </c>
      <c r="M324" s="59">
        <f>('5.2.1 (tax amount)'!M324/'5.2.1 (incl tax)'!M323)*100</f>
        <v>46.041080006625798</v>
      </c>
      <c r="N324" s="59">
        <f>('5.2.1 (tax amount)'!N324/'5.2.1 (incl tax)'!N323)*100</f>
        <v>48.231421166911822</v>
      </c>
      <c r="O324" s="59">
        <f>('5.2.1 (tax amount)'!O324/'5.2.1 (incl tax)'!O323)*100</f>
        <v>50.521810946767772</v>
      </c>
      <c r="P324" s="59">
        <f>('5.2.1 (tax amount)'!P324/'5.2.1 (incl tax)'!P323)*100</f>
        <v>43.478973686367731</v>
      </c>
      <c r="Q324" s="59">
        <f>('5.2.1 (tax amount)'!Q324/'5.2.1 (incl tax)'!Q323)*100</f>
        <v>45.600690087829356</v>
      </c>
      <c r="R324" s="59">
        <f>('5.2.1 (tax amount)'!R324/'5.2.1 (incl tax)'!R323)*100</f>
        <v>53.188890936754483</v>
      </c>
      <c r="S324" s="73">
        <f>('5.2.1 (tax amount)'!S324/'5.2.1 (incl tax)'!S323)*100</f>
        <v>42.24145869785432</v>
      </c>
      <c r="T324" s="73">
        <f>('5.2.1 (tax amount)'!T324/'5.2.1 (incl tax)'!T323)*100</f>
        <v>46.544889234356788</v>
      </c>
      <c r="U324" s="73">
        <f>('5.2.1 (tax amount)'!U324/'5.2.1 (incl tax)'!U323)*100</f>
        <v>43.243029776478956</v>
      </c>
      <c r="V324" s="73">
        <f>('5.2.1 (tax amount)'!V324/'5.2.1 (incl tax)'!V323)*100</f>
        <v>46.107526881720432</v>
      </c>
      <c r="W324" s="73">
        <f>('5.2.1 (tax amount)'!W324/'5.2.1 (incl tax)'!W323)*100</f>
        <v>41.959738054814451</v>
      </c>
      <c r="X324" s="73">
        <f>('5.2.1 (tax amount)'!X324/'5.2.1 (incl tax)'!X323)*100</f>
        <v>46.072203284784635</v>
      </c>
      <c r="Y324" s="73">
        <f>('5.2.1 (tax amount)'!Y324/'5.2.1 (incl tax)'!Y323)*100</f>
        <v>50.879629629629633</v>
      </c>
      <c r="Z324" s="73">
        <f>('5.2.1 (tax amount)'!Z324/'5.2.1 (incl tax)'!Z323)*100</f>
        <v>50.647767108672461</v>
      </c>
      <c r="AA324" s="73">
        <f>('5.2.1 (tax amount)'!AA324/'5.2.1 (incl tax)'!AA323)*100</f>
        <v>54.295262433654415</v>
      </c>
      <c r="AB324" s="73">
        <f>('5.2.1 (tax amount)'!AB324/'5.2.1 (incl tax)'!AB323)*100</f>
        <v>45.846774193548384</v>
      </c>
      <c r="AC324" s="73">
        <f>('5.2.1 (tax amount)'!AC324/'5.2.1 (incl tax)'!AC323)*100</f>
        <v>46.870313363327803</v>
      </c>
      <c r="AD324" s="73">
        <f>('5.2.1 (tax amount)'!AD324/'5.2.1 (incl tax)'!AD323)*100</f>
        <v>46.190858059342425</v>
      </c>
      <c r="AE324" s="73">
        <f>('5.2.1 (tax amount)'!AE324/'5.2.1 (incl tax)'!AE323)*100</f>
        <v>53.987730061349694</v>
      </c>
      <c r="AF324" s="19">
        <f t="shared" si="29"/>
        <v>10</v>
      </c>
      <c r="AG324" s="74">
        <f t="shared" si="30"/>
        <v>21</v>
      </c>
    </row>
    <row r="325" spans="1:33" ht="13" x14ac:dyDescent="0.3">
      <c r="A325" s="62">
        <v>2025</v>
      </c>
      <c r="B325" s="60">
        <f t="shared" si="12"/>
        <v>45748</v>
      </c>
      <c r="C325" s="61" t="s">
        <v>16</v>
      </c>
      <c r="D325" s="59">
        <f>('5.2.1 (tax amount)'!D325/'5.2.1 (incl tax)'!D324)*100</f>
        <v>52.582954807914383</v>
      </c>
      <c r="E325" s="59">
        <f>('5.2.1 (tax amount)'!E325/'5.2.1 (incl tax)'!E324)*100</f>
        <v>54.436554049207366</v>
      </c>
      <c r="F325" s="59">
        <f>('5.2.1 (tax amount)'!F325/'5.2.1 (incl tax)'!F324)*100</f>
        <v>52.982646420824295</v>
      </c>
      <c r="G325" s="59">
        <f>('5.2.1 (tax amount)'!G325/'5.2.1 (incl tax)'!G324)*100</f>
        <v>50.466959105702557</v>
      </c>
      <c r="H325" s="59">
        <f>('5.2.1 (tax amount)'!H325/'5.2.1 (incl tax)'!H324)*100</f>
        <v>55.348322889789905</v>
      </c>
      <c r="I325" s="59">
        <f>('5.2.1 (tax amount)'!I325/'5.2.1 (incl tax)'!I324)*100</f>
        <v>54.647637358574272</v>
      </c>
      <c r="J325" s="59">
        <f>('5.2.1 (tax amount)'!J325/'5.2.1 (incl tax)'!J324)*100</f>
        <v>47.568318666049095</v>
      </c>
      <c r="K325" s="59">
        <f>('5.2.1 (tax amount)'!K325/'5.2.1 (incl tax)'!K324)*100</f>
        <v>54.464526571351499</v>
      </c>
      <c r="L325" s="59">
        <f>('5.2.1 (tax amount)'!L325/'5.2.1 (incl tax)'!L324)*100</f>
        <v>55.85662470663538</v>
      </c>
      <c r="M325" s="59">
        <f>('5.2.1 (tax amount)'!M325/'5.2.1 (incl tax)'!M324)*100</f>
        <v>47.418157273034083</v>
      </c>
      <c r="N325" s="59">
        <f>('5.2.1 (tax amount)'!N325/'5.2.1 (incl tax)'!N324)*100</f>
        <v>49.596572652624069</v>
      </c>
      <c r="O325" s="59">
        <f>('5.2.1 (tax amount)'!O325/'5.2.1 (incl tax)'!O324)*100</f>
        <v>51.662870159453298</v>
      </c>
      <c r="P325" s="59">
        <f>('5.2.1 (tax amount)'!P325/'5.2.1 (incl tax)'!P324)*100</f>
        <v>44.154351395730707</v>
      </c>
      <c r="Q325" s="59">
        <f>('5.2.1 (tax amount)'!Q325/'5.2.1 (incl tax)'!Q324)*100</f>
        <v>47.194478278522126</v>
      </c>
      <c r="R325" s="59">
        <f>('5.2.1 (tax amount)'!R325/'5.2.1 (incl tax)'!R324)*100</f>
        <v>54.027500207677782</v>
      </c>
      <c r="S325" s="73">
        <f>('5.2.1 (tax amount)'!S325/'5.2.1 (incl tax)'!S324)*100</f>
        <v>43.252336448598136</v>
      </c>
      <c r="T325" s="73">
        <f>('5.2.1 (tax amount)'!T325/'5.2.1 (incl tax)'!T324)*100</f>
        <v>47.035634227409759</v>
      </c>
      <c r="U325" s="73">
        <f>('5.2.1 (tax amount)'!U325/'5.2.1 (incl tax)'!U324)*100</f>
        <v>44.15491274205116</v>
      </c>
      <c r="V325" s="73">
        <f>('5.2.1 (tax amount)'!V325/'5.2.1 (incl tax)'!V324)*100</f>
        <v>47.038872945473521</v>
      </c>
      <c r="W325" s="73">
        <f>('5.2.1 (tax amount)'!W325/'5.2.1 (incl tax)'!W324)*100</f>
        <v>42.058963385639565</v>
      </c>
      <c r="X325" s="73">
        <f>('5.2.1 (tax amount)'!X325/'5.2.1 (incl tax)'!X324)*100</f>
        <v>46.81617941529835</v>
      </c>
      <c r="Y325" s="73">
        <f>('5.2.1 (tax amount)'!Y325/'5.2.1 (incl tax)'!Y324)*100</f>
        <v>51.72200772200771</v>
      </c>
      <c r="Z325" s="73">
        <f>('5.2.1 (tax amount)'!Z325/'5.2.1 (incl tax)'!Z324)*100</f>
        <v>52.671032904600338</v>
      </c>
      <c r="AA325" s="73">
        <f>('5.2.1 (tax amount)'!AA325/'5.2.1 (incl tax)'!AA324)*100</f>
        <v>54.298599117251968</v>
      </c>
      <c r="AB325" s="73">
        <f>('5.2.1 (tax amount)'!AB325/'5.2.1 (incl tax)'!AB324)*100</f>
        <v>46.398026315789465</v>
      </c>
      <c r="AC325" s="73">
        <f>('5.2.1 (tax amount)'!AC325/'5.2.1 (incl tax)'!AC324)*100</f>
        <v>48.279751833051328</v>
      </c>
      <c r="AD325" s="73">
        <f>('5.2.1 (tax amount)'!AD325/'5.2.1 (incl tax)'!AD324)*100</f>
        <v>46.734270201213675</v>
      </c>
      <c r="AE325" s="73">
        <f>('5.2.1 (tax amount)'!AE325/'5.2.1 (incl tax)'!AE324)*100</f>
        <v>55.293227393113888</v>
      </c>
      <c r="AF325" s="19">
        <f t="shared" si="29"/>
        <v>10</v>
      </c>
      <c r="AG325" s="74">
        <f t="shared" si="30"/>
        <v>21</v>
      </c>
    </row>
    <row r="326" spans="1:33" ht="13" x14ac:dyDescent="0.3">
      <c r="A326" s="62">
        <v>2025</v>
      </c>
      <c r="B326" s="60">
        <f t="shared" si="12"/>
        <v>45778</v>
      </c>
      <c r="C326" s="61" t="s">
        <v>14</v>
      </c>
      <c r="D326" s="59">
        <f>('5.2.1 (tax amount)'!D326/'5.2.1 (incl tax)'!D325)*100</f>
        <v>53.635995135792456</v>
      </c>
      <c r="E326" s="59">
        <f>('5.2.1 (tax amount)'!E326/'5.2.1 (incl tax)'!E325)*100</f>
        <v>54.6831141970749</v>
      </c>
      <c r="F326" s="59">
        <f>('5.2.1 (tax amount)'!F326/'5.2.1 (incl tax)'!F325)*100</f>
        <v>54.079003864319453</v>
      </c>
      <c r="G326" s="59">
        <f>('5.2.1 (tax amount)'!G326/'5.2.1 (incl tax)'!G325)*100</f>
        <v>49.174413764395716</v>
      </c>
      <c r="H326" s="59">
        <f>('5.2.1 (tax amount)'!H326/'5.2.1 (incl tax)'!H325)*100</f>
        <v>56.4166150030998</v>
      </c>
      <c r="I326" s="59">
        <f>('5.2.1 (tax amount)'!I326/'5.2.1 (incl tax)'!I325)*100</f>
        <v>55.018331805682848</v>
      </c>
      <c r="J326" s="59">
        <f>('5.2.1 (tax amount)'!J326/'5.2.1 (incl tax)'!J325)*100</f>
        <v>48.379234706312459</v>
      </c>
      <c r="K326" s="59">
        <f>('5.2.1 (tax amount)'!K326/'5.2.1 (incl tax)'!K325)*100</f>
        <v>55.762905762905767</v>
      </c>
      <c r="L326" s="59">
        <f>('5.2.1 (tax amount)'!L326/'5.2.1 (incl tax)'!L325)*100</f>
        <v>57.143931984049345</v>
      </c>
      <c r="M326" s="59">
        <f>('5.2.1 (tax amount)'!M326/'5.2.1 (incl tax)'!M325)*100</f>
        <v>48.172024019780999</v>
      </c>
      <c r="N326" s="59">
        <f>('5.2.1 (tax amount)'!N326/'5.2.1 (incl tax)'!N325)*100</f>
        <v>50.324942108015236</v>
      </c>
      <c r="O326" s="59">
        <f>('5.2.1 (tax amount)'!O326/'5.2.1 (incl tax)'!O325)*100</f>
        <v>52.232319241406557</v>
      </c>
      <c r="P326" s="59">
        <f>('5.2.1 (tax amount)'!P326/'5.2.1 (incl tax)'!P325)*100</f>
        <v>45.09343763581051</v>
      </c>
      <c r="Q326" s="59">
        <f>('5.2.1 (tax amount)'!Q326/'5.2.1 (incl tax)'!Q325)*100</f>
        <v>47.742313814191171</v>
      </c>
      <c r="R326" s="59">
        <f>('5.2.1 (tax amount)'!R326/'5.2.1 (incl tax)'!R325)*100</f>
        <v>54.740745852971173</v>
      </c>
      <c r="S326" s="73">
        <f>('5.2.1 (tax amount)'!S326/'5.2.1 (incl tax)'!S325)*100</f>
        <v>44.766619519094768</v>
      </c>
      <c r="T326" s="73">
        <f>('5.2.1 (tax amount)'!T326/'5.2.1 (incl tax)'!T325)*100</f>
        <v>48.623085293379084</v>
      </c>
      <c r="U326" s="73">
        <f>('5.2.1 (tax amount)'!U326/'5.2.1 (incl tax)'!U325)*100</f>
        <v>45.256649161443342</v>
      </c>
      <c r="V326" s="73">
        <f>('5.2.1 (tax amount)'!V326/'5.2.1 (incl tax)'!V325)*100</f>
        <v>47.832409342906487</v>
      </c>
      <c r="W326" s="73">
        <f>('5.2.1 (tax amount)'!W326/'5.2.1 (incl tax)'!W325)*100</f>
        <v>43.703064307293914</v>
      </c>
      <c r="X326" s="73">
        <f>('5.2.1 (tax amount)'!X326/'5.2.1 (incl tax)'!X325)*100</f>
        <v>47.385431341675641</v>
      </c>
      <c r="Y326" s="73">
        <f>('5.2.1 (tax amount)'!Y326/'5.2.1 (incl tax)'!Y325)*100</f>
        <v>52.869153538486657</v>
      </c>
      <c r="Z326" s="73">
        <f>('5.2.1 (tax amount)'!Z326/'5.2.1 (incl tax)'!Z325)*100</f>
        <v>54.37468268742596</v>
      </c>
      <c r="AA326" s="73">
        <f>('5.2.1 (tax amount)'!AA326/'5.2.1 (incl tax)'!AA325)*100</f>
        <v>54.299175500588923</v>
      </c>
      <c r="AB326" s="73">
        <f>('5.2.1 (tax amount)'!AB326/'5.2.1 (incl tax)'!AB325)*100</f>
        <v>47.467588591184096</v>
      </c>
      <c r="AC326" s="73">
        <f>('5.2.1 (tax amount)'!AC326/'5.2.1 (incl tax)'!AC325)*100</f>
        <v>48.989637305699482</v>
      </c>
      <c r="AD326" s="73">
        <f>('5.2.1 (tax amount)'!AD326/'5.2.1 (incl tax)'!AD325)*100</f>
        <v>48.021874732974453</v>
      </c>
      <c r="AE326" s="73">
        <f>('5.2.1 (tax amount)'!AE326/'5.2.1 (incl tax)'!AE325)*100</f>
        <v>57.131254061078621</v>
      </c>
      <c r="AF326" s="19">
        <f t="shared" si="29"/>
        <v>11</v>
      </c>
      <c r="AG326" s="74">
        <f t="shared" si="30"/>
        <v>23</v>
      </c>
    </row>
    <row r="327" spans="1:33" ht="13" x14ac:dyDescent="0.3">
      <c r="A327" s="62">
        <v>2025</v>
      </c>
      <c r="B327" s="60">
        <f t="shared" si="12"/>
        <v>45809</v>
      </c>
      <c r="C327" s="61" t="s">
        <v>17</v>
      </c>
      <c r="D327" s="59">
        <f>('5.2.1 (tax amount)'!D327/'5.2.1 (incl tax)'!D326)*100</f>
        <v>52.628705148205931</v>
      </c>
      <c r="E327" s="59">
        <f>('5.2.1 (tax amount)'!E327/'5.2.1 (incl tax)'!E326)*100</f>
        <v>53.600567577155012</v>
      </c>
      <c r="F327" s="59">
        <f>('5.2.1 (tax amount)'!F327/'5.2.1 (incl tax)'!F326)*100</f>
        <v>52.504049676025907</v>
      </c>
      <c r="G327" s="59">
        <f>('5.2.1 (tax amount)'!G327/'5.2.1 (incl tax)'!G326)*100</f>
        <v>49.213436834512599</v>
      </c>
      <c r="H327" s="59">
        <f>('5.2.1 (tax amount)'!H327/'5.2.1 (incl tax)'!H326)*100</f>
        <v>55.786059143029576</v>
      </c>
      <c r="I327" s="59">
        <f>('5.2.1 (tax amount)'!I327/'5.2.1 (incl tax)'!I326)*100</f>
        <v>54.426424639190593</v>
      </c>
      <c r="J327" s="59">
        <f>('5.2.1 (tax amount)'!J327/'5.2.1 (incl tax)'!J326)*100</f>
        <v>47.894778418516474</v>
      </c>
      <c r="K327" s="59">
        <f>('5.2.1 (tax amount)'!K327/'5.2.1 (incl tax)'!K326)*100</f>
        <v>56.153516295025732</v>
      </c>
      <c r="L327" s="59">
        <f>('5.2.1 (tax amount)'!L327/'5.2.1 (incl tax)'!L326)*100</f>
        <v>57.71356969116237</v>
      </c>
      <c r="M327" s="59">
        <f>('5.2.1 (tax amount)'!M327/'5.2.1 (incl tax)'!M326)*100</f>
        <v>47.037974683544306</v>
      </c>
      <c r="N327" s="59">
        <f>('5.2.1 (tax amount)'!N327/'5.2.1 (incl tax)'!N326)*100</f>
        <v>49.169577304155673</v>
      </c>
      <c r="O327" s="59">
        <f>('5.2.1 (tax amount)'!O327/'5.2.1 (incl tax)'!O326)*100</f>
        <v>51.534399632662428</v>
      </c>
      <c r="P327" s="59">
        <f>('5.2.1 (tax amount)'!P327/'5.2.1 (incl tax)'!P326)*100</f>
        <v>45.131295738269486</v>
      </c>
      <c r="Q327" s="59">
        <f>('5.2.1 (tax amount)'!Q327/'5.2.1 (incl tax)'!Q326)*100</f>
        <v>46.542638134781214</v>
      </c>
      <c r="R327" s="59">
        <f>('5.2.1 (tax amount)'!R327/'5.2.1 (incl tax)'!R326)*100</f>
        <v>55.18262209942182</v>
      </c>
      <c r="S327" s="73">
        <f>('5.2.1 (tax amount)'!S327/'5.2.1 (incl tax)'!S326)*100</f>
        <v>44.667927909987057</v>
      </c>
      <c r="T327" s="73">
        <f>('5.2.1 (tax amount)'!T327/'5.2.1 (incl tax)'!T326)*100</f>
        <v>48.601919258769023</v>
      </c>
      <c r="U327" s="73">
        <f>('5.2.1 (tax amount)'!U327/'5.2.1 (incl tax)'!U326)*100</f>
        <v>45.502153898133294</v>
      </c>
      <c r="V327" s="73">
        <f>('5.2.1 (tax amount)'!V327/'5.2.1 (incl tax)'!V326)*100</f>
        <v>47.854402712106342</v>
      </c>
      <c r="W327" s="73">
        <f>('5.2.1 (tax amount)'!W327/'5.2.1 (incl tax)'!W326)*100</f>
        <v>43.18010550113037</v>
      </c>
      <c r="X327" s="73">
        <f>('5.2.1 (tax amount)'!X327/'5.2.1 (incl tax)'!X326)*100</f>
        <v>47.192728442728438</v>
      </c>
      <c r="Y327" s="73">
        <f>('5.2.1 (tax amount)'!Y327/'5.2.1 (incl tax)'!Y326)*100</f>
        <v>52.261904761904752</v>
      </c>
      <c r="Z327" s="73">
        <f>('5.2.1 (tax amount)'!Z327/'5.2.1 (incl tax)'!Z326)*100</f>
        <v>53.862660944205999</v>
      </c>
      <c r="AA327" s="73">
        <f>('5.2.1 (tax amount)'!AA327/'5.2.1 (incl tax)'!AA326)*100</f>
        <v>54.291262135922338</v>
      </c>
      <c r="AB327" s="73">
        <f>('5.2.1 (tax amount)'!AB327/'5.2.1 (incl tax)'!AB326)*100</f>
        <v>48.24267043447545</v>
      </c>
      <c r="AC327" s="73">
        <f>('5.2.1 (tax amount)'!AC327/'5.2.1 (incl tax)'!AC326)*100</f>
        <v>48.209886680899984</v>
      </c>
      <c r="AD327" s="73">
        <f>('5.2.1 (tax amount)'!AD327/'5.2.1 (incl tax)'!AD326)*100</f>
        <v>47.959183673469383</v>
      </c>
      <c r="AE327" s="73">
        <f>('5.2.1 (tax amount)'!AE327/'5.2.1 (incl tax)'!AE326)*100</f>
        <v>57.203799098518992</v>
      </c>
      <c r="AF327" s="19">
        <f t="shared" ref="AF327:AF332" si="31">RANK(R327,D327:R327,1)</f>
        <v>12</v>
      </c>
      <c r="AG327" s="74">
        <f t="shared" ref="AG327:AG332" si="32">RANK(R327,D327:AE327,1)</f>
        <v>24</v>
      </c>
    </row>
    <row r="328" spans="1:33" ht="13" x14ac:dyDescent="0.3">
      <c r="A328" s="62">
        <v>2025</v>
      </c>
      <c r="B328" s="60">
        <f t="shared" si="12"/>
        <v>45839</v>
      </c>
      <c r="C328" s="61" t="s">
        <v>16</v>
      </c>
      <c r="D328" s="59">
        <f>('5.2.1 (tax amount)'!D328/'5.2.1 (incl tax)'!D327)*100</f>
        <v>51.442272224271491</v>
      </c>
      <c r="E328" s="59">
        <f>('5.2.1 (tax amount)'!E328/'5.2.1 (incl tax)'!E327)*100</f>
        <v>53.18812697540195</v>
      </c>
      <c r="F328" s="59">
        <f>('5.2.1 (tax amount)'!F328/'5.2.1 (incl tax)'!F327)*100</f>
        <v>51.772086405380932</v>
      </c>
      <c r="G328" s="59">
        <f>('5.2.1 (tax amount)'!G328/'5.2.1 (incl tax)'!G327)*100</f>
        <v>50.275357267340539</v>
      </c>
      <c r="H328" s="59">
        <f>('5.2.1 (tax amount)'!H328/'5.2.1 (incl tax)'!H327)*100</f>
        <v>53.81376745491545</v>
      </c>
      <c r="I328" s="59">
        <f>('5.2.1 (tax amount)'!I328/'5.2.1 (incl tax)'!I327)*100</f>
        <v>53.543194929136092</v>
      </c>
      <c r="J328" s="59">
        <f>('5.2.1 (tax amount)'!J328/'5.2.1 (incl tax)'!J327)*100</f>
        <v>46.610983812550813</v>
      </c>
      <c r="K328" s="59">
        <f>('5.2.1 (tax amount)'!K328/'5.2.1 (incl tax)'!K327)*100</f>
        <v>54.907269527548394</v>
      </c>
      <c r="L328" s="59">
        <f>('5.2.1 (tax amount)'!L328/'5.2.1 (incl tax)'!L327)*100</f>
        <v>56.063122923588047</v>
      </c>
      <c r="M328" s="59">
        <f>('5.2.1 (tax amount)'!M328/'5.2.1 (incl tax)'!M327)*100</f>
        <v>45.132674500038902</v>
      </c>
      <c r="N328" s="59">
        <f>('5.2.1 (tax amount)'!N328/'5.2.1 (incl tax)'!N327)*100</f>
        <v>48.482777474029525</v>
      </c>
      <c r="O328" s="59">
        <f>('5.2.1 (tax amount)'!O328/'5.2.1 (incl tax)'!O327)*100</f>
        <v>50.118389897395431</v>
      </c>
      <c r="P328" s="59">
        <f>('5.2.1 (tax amount)'!P328/'5.2.1 (incl tax)'!P327)*100</f>
        <v>43.960572028763032</v>
      </c>
      <c r="Q328" s="59">
        <f>('5.2.1 (tax amount)'!Q328/'5.2.1 (incl tax)'!Q327)*100</f>
        <v>45.322039072039068</v>
      </c>
      <c r="R328" s="59">
        <f>('5.2.1 (tax amount)'!R328/'5.2.1 (incl tax)'!R327)*100</f>
        <v>54.263987811736634</v>
      </c>
      <c r="S328" s="73">
        <f>('5.2.1 (tax amount)'!S328/'5.2.1 (incl tax)'!S327)*100</f>
        <v>43.446216997854279</v>
      </c>
      <c r="T328" s="73">
        <f>('5.2.1 (tax amount)'!T328/'5.2.1 (incl tax)'!T327)*100</f>
        <v>46.880950567446114</v>
      </c>
      <c r="U328" s="73">
        <f>('5.2.1 (tax amount)'!U328/'5.2.1 (incl tax)'!U327)*100</f>
        <v>44.315563676809404</v>
      </c>
      <c r="V328" s="73">
        <f>('5.2.1 (tax amount)'!V328/'5.2.1 (incl tax)'!V327)*100</f>
        <v>46.636060100166944</v>
      </c>
      <c r="W328" s="73">
        <f>('5.2.1 (tax amount)'!W328/'5.2.1 (incl tax)'!W327)*100</f>
        <v>41.51610671177059</v>
      </c>
      <c r="X328" s="73">
        <f>('5.2.1 (tax amount)'!X328/'5.2.1 (incl tax)'!X327)*100</f>
        <v>46.230775058716574</v>
      </c>
      <c r="Y328" s="73">
        <f>('5.2.1 (tax amount)'!Y328/'5.2.1 (incl tax)'!Y327)*100</f>
        <v>50.569695176087592</v>
      </c>
      <c r="Z328" s="73">
        <f>('5.2.1 (tax amount)'!Z328/'5.2.1 (incl tax)'!Z327)*100</f>
        <v>52.174919018972702</v>
      </c>
      <c r="AA328" s="73">
        <f>('5.2.1 (tax amount)'!AA328/'5.2.1 (incl tax)'!AA327)*100</f>
        <v>54.299029864941986</v>
      </c>
      <c r="AB328" s="73">
        <f>('5.2.1 (tax amount)'!AB328/'5.2.1 (incl tax)'!AB327)*100</f>
        <v>46.442767907844569</v>
      </c>
      <c r="AC328" s="73">
        <f>('5.2.1 (tax amount)'!AC328/'5.2.1 (incl tax)'!AC327)*100</f>
        <v>47.026561153333859</v>
      </c>
      <c r="AD328" s="73">
        <f>('5.2.1 (tax amount)'!AD328/'5.2.1 (incl tax)'!AD327)*100</f>
        <v>46.579548138235069</v>
      </c>
      <c r="AE328" s="73">
        <f>('5.2.1 (tax amount)'!AE328/'5.2.1 (incl tax)'!AE327)*100</f>
        <v>54.466482164821663</v>
      </c>
      <c r="AF328" s="19">
        <f t="shared" si="31"/>
        <v>13</v>
      </c>
      <c r="AG328" s="74">
        <f t="shared" si="32"/>
        <v>24</v>
      </c>
    </row>
    <row r="329" spans="1:33" ht="13" x14ac:dyDescent="0.3">
      <c r="A329" s="62">
        <v>2025</v>
      </c>
      <c r="B329" s="60">
        <f t="shared" si="12"/>
        <v>45870</v>
      </c>
      <c r="C329" s="61" t="s">
        <v>28</v>
      </c>
      <c r="D329" s="59">
        <f>('5.2.1 (tax amount)'!D329/'5.2.1 (incl tax)'!D328)*100</f>
        <v>52.636831196745227</v>
      </c>
      <c r="E329" s="59">
        <f>('5.2.1 (tax amount)'!E329/'5.2.1 (incl tax)'!E328)*100</f>
        <v>54.080476055539819</v>
      </c>
      <c r="F329" s="59">
        <f>('5.2.1 (tax amount)'!F329/'5.2.1 (incl tax)'!F328)*100</f>
        <v>53.090268365410687</v>
      </c>
      <c r="G329" s="59">
        <f>('5.2.1 (tax amount)'!G329/'5.2.1 (incl tax)'!G328)*100</f>
        <v>52.654232424677183</v>
      </c>
      <c r="H329" s="59">
        <f>('5.2.1 (tax amount)'!H329/'5.2.1 (incl tax)'!H328)*100</f>
        <v>54.824911186833901</v>
      </c>
      <c r="I329" s="59">
        <f>('5.2.1 (tax amount)'!I329/'5.2.1 (incl tax)'!I328)*100</f>
        <v>54.966542750929371</v>
      </c>
      <c r="J329" s="59">
        <f>('5.2.1 (tax amount)'!J329/'5.2.1 (incl tax)'!J328)*100</f>
        <v>46.873357856016824</v>
      </c>
      <c r="K329" s="59">
        <f>('5.2.1 (tax amount)'!K329/'5.2.1 (incl tax)'!K328)*100</f>
        <v>54.877551020408163</v>
      </c>
      <c r="L329" s="59">
        <f>('5.2.1 (tax amount)'!L329/'5.2.1 (incl tax)'!L328)*100</f>
        <v>56.801248846945299</v>
      </c>
      <c r="M329" s="59">
        <f>('5.2.1 (tax amount)'!M329/'5.2.1 (incl tax)'!M328)*100</f>
        <v>46.648044692737436</v>
      </c>
      <c r="N329" s="59">
        <f>('5.2.1 (tax amount)'!N329/'5.2.1 (incl tax)'!N328)*100</f>
        <v>49.03126530041267</v>
      </c>
      <c r="O329" s="59">
        <f>('5.2.1 (tax amount)'!O329/'5.2.1 (incl tax)'!O328)*100</f>
        <v>51.424490716379758</v>
      </c>
      <c r="P329" s="59">
        <f>('5.2.1 (tax amount)'!P329/'5.2.1 (incl tax)'!P328)*100</f>
        <v>44.147978392535606</v>
      </c>
      <c r="Q329" s="59">
        <f>('5.2.1 (tax amount)'!Q329/'5.2.1 (incl tax)'!Q328)*100</f>
        <v>46.487091359603546</v>
      </c>
      <c r="R329" s="59">
        <f>('5.2.1 (tax amount)'!R329/'5.2.1 (incl tax)'!R328)*100</f>
        <v>53.921206739211911</v>
      </c>
      <c r="S329" s="73">
        <f>('5.2.1 (tax amount)'!S329/'5.2.1 (incl tax)'!S328)*100</f>
        <v>43.861990087685861</v>
      </c>
      <c r="T329" s="73">
        <f>('5.2.1 (tax amount)'!T329/'5.2.1 (incl tax)'!T328)*100</f>
        <v>48.601940164669443</v>
      </c>
      <c r="U329" s="73">
        <f>('5.2.1 (tax amount)'!U329/'5.2.1 (incl tax)'!U328)*100</f>
        <v>44.283092635442436</v>
      </c>
      <c r="V329" s="73">
        <f>('5.2.1 (tax amount)'!V329/'5.2.1 (incl tax)'!V328)*100</f>
        <v>47.196261682242998</v>
      </c>
      <c r="W329" s="73">
        <f>('5.2.1 (tax amount)'!W329/'5.2.1 (incl tax)'!W328)*100</f>
        <v>42.594385285575989</v>
      </c>
      <c r="X329" s="73">
        <f>('5.2.1 (tax amount)'!X329/'5.2.1 (incl tax)'!X328)*100</f>
        <v>47.085865669315886</v>
      </c>
      <c r="Y329" s="73">
        <f>('5.2.1 (tax amount)'!Y329/'5.2.1 (incl tax)'!Y328)*100</f>
        <v>51.427480916030532</v>
      </c>
      <c r="Z329" s="73">
        <f>('5.2.1 (tax amount)'!Z329/'5.2.1 (incl tax)'!Z328)*100</f>
        <v>52.421496641149822</v>
      </c>
      <c r="AA329" s="73">
        <f>('5.2.1 (tax amount)'!AA329/'5.2.1 (incl tax)'!AA328)*100</f>
        <v>54.300200899263359</v>
      </c>
      <c r="AB329" s="73">
        <f>('5.2.1 (tax amount)'!AB329/'5.2.1 (incl tax)'!AB328)*100</f>
        <v>47.001162983884363</v>
      </c>
      <c r="AC329" s="73">
        <f>('5.2.1 (tax amount)'!AC329/'5.2.1 (incl tax)'!AC328)*100</f>
        <v>50.471698113207552</v>
      </c>
      <c r="AD329" s="73">
        <f>('5.2.1 (tax amount)'!AD329/'5.2.1 (incl tax)'!AD328)*100</f>
        <v>47.362422663627484</v>
      </c>
      <c r="AE329" s="73">
        <f>('5.2.1 (tax amount)'!AE329/'5.2.1 (incl tax)'!AE328)*100</f>
        <v>54.830899008044987</v>
      </c>
      <c r="AF329" s="19">
        <f t="shared" si="31"/>
        <v>10</v>
      </c>
      <c r="AG329" s="74">
        <f t="shared" si="32"/>
        <v>21</v>
      </c>
    </row>
    <row r="330" spans="1:33" ht="13" x14ac:dyDescent="0.3">
      <c r="A330" s="62">
        <v>2025</v>
      </c>
      <c r="B330" s="60">
        <f t="shared" si="12"/>
        <v>45901</v>
      </c>
      <c r="C330" s="61" t="s">
        <v>29</v>
      </c>
      <c r="D330" s="59">
        <f>('5.2.1 (tax amount)'!D330/'5.2.1 (incl tax)'!D329)*100</f>
        <v>52.473282442748101</v>
      </c>
      <c r="E330" s="59">
        <f>('5.2.1 (tax amount)'!E330/'5.2.1 (incl tax)'!E329)*100</f>
        <v>54.103235856404453</v>
      </c>
      <c r="F330" s="59">
        <f>('5.2.1 (tax amount)'!F330/'5.2.1 (incl tax)'!F329)*100</f>
        <v>52.453682183411921</v>
      </c>
      <c r="G330" s="59">
        <f>('5.2.1 (tax amount)'!G330/'5.2.1 (incl tax)'!G329)*100</f>
        <v>49.10365278339399</v>
      </c>
      <c r="H330" s="59">
        <f>('5.2.1 (tax amount)'!H330/'5.2.1 (incl tax)'!H329)*100</f>
        <v>54.484095641559563</v>
      </c>
      <c r="I330" s="59">
        <f>('5.2.1 (tax amount)'!I330/'5.2.1 (incl tax)'!I329)*100</f>
        <v>54.324956165984794</v>
      </c>
      <c r="J330" s="59">
        <f>('5.2.1 (tax amount)'!J330/'5.2.1 (incl tax)'!J329)*100</f>
        <v>46.889305816135085</v>
      </c>
      <c r="K330" s="59">
        <f>('5.2.1 (tax amount)'!K330/'5.2.1 (incl tax)'!K329)*100</f>
        <v>55.851769139507304</v>
      </c>
      <c r="L330" s="59">
        <f>('5.2.1 (tax amount)'!L330/'5.2.1 (incl tax)'!L329)*100</f>
        <v>56.720430107526873</v>
      </c>
      <c r="M330" s="59">
        <f>('5.2.1 (tax amount)'!M330/'5.2.1 (incl tax)'!M329)*100</f>
        <v>46.316900836514257</v>
      </c>
      <c r="N330" s="59">
        <f>('5.2.1 (tax amount)'!N330/'5.2.1 (incl tax)'!N329)*100</f>
        <v>48.069105691056905</v>
      </c>
      <c r="O330" s="59">
        <f>('5.2.1 (tax amount)'!O330/'5.2.1 (incl tax)'!O329)*100</f>
        <v>50.985331160171874</v>
      </c>
      <c r="P330" s="59">
        <f>('5.2.1 (tax amount)'!P330/'5.2.1 (incl tax)'!P329)*100</f>
        <v>44.230296071516442</v>
      </c>
      <c r="Q330" s="59">
        <f>('5.2.1 (tax amount)'!Q330/'5.2.1 (incl tax)'!Q329)*100</f>
        <v>46.247291860105236</v>
      </c>
      <c r="R330" s="59">
        <f>('5.2.1 (tax amount)'!R330/'5.2.1 (incl tax)'!R329)*100</f>
        <v>54.069231924606967</v>
      </c>
      <c r="S330" s="73">
        <f>('5.2.1 (tax amount)'!S330/'5.2.1 (incl tax)'!S329)*100</f>
        <v>44.070236039147957</v>
      </c>
      <c r="T330" s="73">
        <f>('5.2.1 (tax amount)'!T330/'5.2.1 (incl tax)'!T329)*100</f>
        <v>48.322580645161288</v>
      </c>
      <c r="U330" s="73">
        <f>('5.2.1 (tax amount)'!U330/'5.2.1 (incl tax)'!U329)*100</f>
        <v>44.486386635611595</v>
      </c>
      <c r="V330" s="73">
        <f>('5.2.1 (tax amount)'!V330/'5.2.1 (incl tax)'!V329)*100</f>
        <v>47.298899237933952</v>
      </c>
      <c r="W330" s="73">
        <f>('5.2.1 (tax amount)'!W330/'5.2.1 (incl tax)'!W329)*100</f>
        <v>45.28956498532159</v>
      </c>
      <c r="X330" s="73">
        <f>('5.2.1 (tax amount)'!X330/'5.2.1 (incl tax)'!X329)*100</f>
        <v>47.090434515584214</v>
      </c>
      <c r="Y330" s="73">
        <f>('5.2.1 (tax amount)'!Y330/'5.2.1 (incl tax)'!Y329)*100</f>
        <v>51.370280146163225</v>
      </c>
      <c r="Z330" s="73">
        <f>('5.2.1 (tax amount)'!Z330/'5.2.1 (incl tax)'!Z329)*100</f>
        <v>52.668395818596245</v>
      </c>
      <c r="AA330" s="73">
        <f>('5.2.1 (tax amount)'!AA330/'5.2.1 (incl tax)'!AA329)*100</f>
        <v>54.296090987288537</v>
      </c>
      <c r="AB330" s="73">
        <f>('5.2.1 (tax amount)'!AB330/'5.2.1 (incl tax)'!AB329)*100</f>
        <v>47.138328049390957</v>
      </c>
      <c r="AC330" s="73">
        <f>('5.2.1 (tax amount)'!AC330/'5.2.1 (incl tax)'!AC329)*100</f>
        <v>50.211225105612556</v>
      </c>
      <c r="AD330" s="73">
        <f>('5.2.1 (tax amount)'!AD330/'5.2.1 (incl tax)'!AD329)*100</f>
        <v>46.639188332276476</v>
      </c>
      <c r="AE330" s="73">
        <f>('5.2.1 (tax amount)'!AE330/'5.2.1 (incl tax)'!AE329)*100</f>
        <v>56.244603187063355</v>
      </c>
      <c r="AF330" s="19">
        <f t="shared" si="31"/>
        <v>10</v>
      </c>
      <c r="AG330" s="74">
        <f t="shared" si="32"/>
        <v>21</v>
      </c>
    </row>
    <row r="331" spans="1:33" ht="13" x14ac:dyDescent="0.3">
      <c r="A331" s="62">
        <v>2025</v>
      </c>
      <c r="B331" s="60">
        <f t="shared" si="12"/>
        <v>45931</v>
      </c>
      <c r="C331" s="61" t="s">
        <v>27</v>
      </c>
      <c r="D331" s="59">
        <f>('5.2.1 (tax amount)'!D331/'5.2.1 (incl tax)'!D330)*100</f>
        <v>52.619520391018796</v>
      </c>
      <c r="E331" s="59">
        <f>('5.2.1 (tax amount)'!E331/'5.2.1 (incl tax)'!E330)*100</f>
        <v>54.01182432432433</v>
      </c>
      <c r="F331" s="59">
        <f>('5.2.1 (tax amount)'!F331/'5.2.1 (incl tax)'!F330)*100</f>
        <v>52.452830188679258</v>
      </c>
      <c r="G331" s="59">
        <f>('5.2.1 (tax amount)'!G331/'5.2.1 (incl tax)'!G330)*100</f>
        <v>51.785975699019168</v>
      </c>
      <c r="H331" s="59">
        <f>('5.2.1 (tax amount)'!H331/'5.2.1 (incl tax)'!H330)*100</f>
        <v>54.611354338620544</v>
      </c>
      <c r="I331" s="59">
        <f>('5.2.1 (tax amount)'!I331/'5.2.1 (incl tax)'!I330)*100</f>
        <v>54.303383048381228</v>
      </c>
      <c r="J331" s="59">
        <f>('5.2.1 (tax amount)'!J331/'5.2.1 (incl tax)'!J330)*100</f>
        <v>46.980268587290865</v>
      </c>
      <c r="K331" s="59">
        <f>('5.2.1 (tax amount)'!K331/'5.2.1 (incl tax)'!K330)*100</f>
        <v>55.654700145258353</v>
      </c>
      <c r="L331" s="59">
        <f>('5.2.1 (tax amount)'!L331/'5.2.1 (incl tax)'!L330)*100</f>
        <v>56.941293250141811</v>
      </c>
      <c r="M331" s="59">
        <f>('5.2.1 (tax amount)'!M331/'5.2.1 (incl tax)'!M330)*100</f>
        <v>46.584509915938952</v>
      </c>
      <c r="N331" s="59">
        <f>('5.2.1 (tax amount)'!N331/'5.2.1 (incl tax)'!N330)*100</f>
        <v>48.154919087277406</v>
      </c>
      <c r="O331" s="59">
        <f>('5.2.1 (tax amount)'!O331/'5.2.1 (incl tax)'!O330)*100</f>
        <v>51.363059227724236</v>
      </c>
      <c r="P331" s="59">
        <f>('5.2.1 (tax amount)'!P331/'5.2.1 (incl tax)'!P330)*100</f>
        <v>44.335056198211511</v>
      </c>
      <c r="Q331" s="59">
        <f>('5.2.1 (tax amount)'!Q331/'5.2.1 (incl tax)'!Q330)*100</f>
        <v>46.116316889955854</v>
      </c>
      <c r="R331" s="59">
        <f>('5.2.1 (tax amount)'!R331/'5.2.1 (incl tax)'!R330)*100</f>
        <v>53.69003847596521</v>
      </c>
      <c r="S331" s="73">
        <f>('5.2.1 (tax amount)'!S331/'5.2.1 (incl tax)'!S330)*100</f>
        <v>44.091474500047845</v>
      </c>
      <c r="T331" s="73">
        <f>('5.2.1 (tax amount)'!T331/'5.2.1 (incl tax)'!T330)*100</f>
        <v>48.615284658491021</v>
      </c>
      <c r="U331" s="73">
        <f>('5.2.1 (tax amount)'!U331/'5.2.1 (incl tax)'!U330)*100</f>
        <v>44.430248343048788</v>
      </c>
      <c r="V331" s="73">
        <f>('5.2.1 (tax amount)'!V331/'5.2.1 (incl tax)'!V330)*100</f>
        <v>47.246352365691152</v>
      </c>
      <c r="W331" s="73">
        <f>('5.2.1 (tax amount)'!W331/'5.2.1 (incl tax)'!W330)*100</f>
        <v>45.325401757968571</v>
      </c>
      <c r="X331" s="73">
        <f>('5.2.1 (tax amount)'!X331/'5.2.1 (incl tax)'!X330)*100</f>
        <v>47.273714418676796</v>
      </c>
      <c r="Y331" s="73">
        <f>('5.2.1 (tax amount)'!Y331/'5.2.1 (incl tax)'!Y330)*100</f>
        <v>51.325958478557354</v>
      </c>
      <c r="Z331" s="73">
        <f>('5.2.1 (tax amount)'!Z331/'5.2.1 (incl tax)'!Z330)*100</f>
        <v>52.832415420928399</v>
      </c>
      <c r="AA331" s="73">
        <f>('5.2.1 (tax amount)'!AA331/'5.2.1 (incl tax)'!AA330)*100</f>
        <v>54.295238095238098</v>
      </c>
      <c r="AB331" s="73">
        <f>('5.2.1 (tax amount)'!AB331/'5.2.1 (incl tax)'!AB330)*100</f>
        <v>46.919705614818497</v>
      </c>
      <c r="AC331" s="73">
        <f>('5.2.1 (tax amount)'!AC331/'5.2.1 (incl tax)'!AC330)*100</f>
        <v>50.713518490102814</v>
      </c>
      <c r="AD331" s="73">
        <f>('5.2.1 (tax amount)'!AD331/'5.2.1 (incl tax)'!AD330)*100</f>
        <v>46.748096446700501</v>
      </c>
      <c r="AE331" s="73">
        <f>('5.2.1 (tax amount)'!AE331/'5.2.1 (incl tax)'!AE330)*100</f>
        <v>55.871417505809454</v>
      </c>
      <c r="AF331" s="19">
        <f t="shared" si="31"/>
        <v>10</v>
      </c>
      <c r="AG331" s="74">
        <f t="shared" si="32"/>
        <v>21</v>
      </c>
    </row>
    <row r="332" spans="1:33" ht="13" x14ac:dyDescent="0.3">
      <c r="A332" s="62">
        <v>2025</v>
      </c>
      <c r="B332" s="60">
        <f t="shared" si="12"/>
        <v>45962</v>
      </c>
      <c r="C332" s="61" t="s">
        <v>15</v>
      </c>
      <c r="D332" s="59">
        <f>('5.2.1 (tax amount)'!D332/'5.2.1 (incl tax)'!D331)*100</f>
        <v>51.113353030193842</v>
      </c>
      <c r="E332" s="59">
        <f>('5.2.1 (tax amount)'!E332/'5.2.1 (incl tax)'!E331)*100</f>
        <v>52.570933795124553</v>
      </c>
      <c r="F332" s="59">
        <f>('5.2.1 (tax amount)'!F332/'5.2.1 (incl tax)'!F331)*100</f>
        <v>51.483332279081537</v>
      </c>
      <c r="G332" s="59">
        <f>('5.2.1 (tax amount)'!G332/'5.2.1 (incl tax)'!G331)*100</f>
        <v>51.104679889884942</v>
      </c>
      <c r="H332" s="59">
        <f>('5.2.1 (tax amount)'!H332/'5.2.1 (incl tax)'!H331)*100</f>
        <v>52.973009537982833</v>
      </c>
      <c r="I332" s="59">
        <f>('5.2.1 (tax amount)'!I332/'5.2.1 (incl tax)'!I331)*100</f>
        <v>53.041851441241683</v>
      </c>
      <c r="J332" s="59">
        <f>('5.2.1 (tax amount)'!J332/'5.2.1 (incl tax)'!J331)*100</f>
        <v>46.072475162604526</v>
      </c>
      <c r="K332" s="59">
        <f>('5.2.1 (tax amount)'!K332/'5.2.1 (incl tax)'!K331)*100</f>
        <v>55.025781825487186</v>
      </c>
      <c r="L332" s="59">
        <f>('5.2.1 (tax amount)'!L332/'5.2.1 (incl tax)'!L331)*100</f>
        <v>55.611763118845268</v>
      </c>
      <c r="M332" s="59">
        <f>('5.2.1 (tax amount)'!M332/'5.2.1 (incl tax)'!M331)*100</f>
        <v>45.269488780939163</v>
      </c>
      <c r="N332" s="59">
        <f>('5.2.1 (tax amount)'!N332/'5.2.1 (incl tax)'!N331)*100</f>
        <v>46.820182432863433</v>
      </c>
      <c r="O332" s="59">
        <f>('5.2.1 (tax amount)'!O332/'5.2.1 (incl tax)'!O331)*100</f>
        <v>50.021162528216699</v>
      </c>
      <c r="P332" s="59">
        <f>('5.2.1 (tax amount)'!P332/'5.2.1 (incl tax)'!P331)*100</f>
        <v>43.607485453687687</v>
      </c>
      <c r="Q332" s="59">
        <f>('5.2.1 (tax amount)'!Q332/'5.2.1 (incl tax)'!Q331)*100</f>
        <v>44.947406601378312</v>
      </c>
      <c r="R332" s="59">
        <f>('5.2.1 (tax amount)'!R332/'5.2.1 (incl tax)'!R331)*100</f>
        <v>53.453247211096667</v>
      </c>
      <c r="S332" s="73">
        <f>('5.2.1 (tax amount)'!S332/'5.2.1 (incl tax)'!S331)*100</f>
        <v>43.126022913256961</v>
      </c>
      <c r="T332" s="73">
        <f>('5.2.1 (tax amount)'!T332/'5.2.1 (incl tax)'!T331)*100</f>
        <v>47.202371902083016</v>
      </c>
      <c r="U332" s="73">
        <f>('5.2.1 (tax amount)'!U332/'5.2.1 (incl tax)'!U331)*100</f>
        <v>44.238731349113351</v>
      </c>
      <c r="V332" s="73">
        <f>('5.2.1 (tax amount)'!V332/'5.2.1 (incl tax)'!V331)*100</f>
        <v>46.404548366431769</v>
      </c>
      <c r="W332" s="73">
        <f>('5.2.1 (tax amount)'!W332/'5.2.1 (incl tax)'!W331)*100</f>
        <v>42.252751541643903</v>
      </c>
      <c r="X332" s="73">
        <f>('5.2.1 (tax amount)'!X332/'5.2.1 (incl tax)'!X331)*100</f>
        <v>46.809446970808274</v>
      </c>
      <c r="Y332" s="73">
        <f>('5.2.1 (tax amount)'!Y332/'5.2.1 (incl tax)'!Y331)*100</f>
        <v>51.301170680784438</v>
      </c>
      <c r="Z332" s="73">
        <f>('5.2.1 (tax amount)'!Z332/'5.2.1 (incl tax)'!Z331)*100</f>
        <v>51.421342461675849</v>
      </c>
      <c r="AA332" s="73">
        <f>('5.2.1 (tax amount)'!AA332/'5.2.1 (incl tax)'!AA331)*100</f>
        <v>54.300722258699942</v>
      </c>
      <c r="AB332" s="73">
        <f>('5.2.1 (tax amount)'!AB332/'5.2.1 (incl tax)'!AB331)*100</f>
        <v>45.891316178185498</v>
      </c>
      <c r="AC332" s="73">
        <f>('5.2.1 (tax amount)'!AC332/'5.2.1 (incl tax)'!AC331)*100</f>
        <v>49.291600404799766</v>
      </c>
      <c r="AD332" s="73">
        <f>('5.2.1 (tax amount)'!AD332/'5.2.1 (incl tax)'!AD331)*100</f>
        <v>45.625609116125645</v>
      </c>
      <c r="AE332" s="73">
        <f>('5.2.1 (tax amount)'!AE332/'5.2.1 (incl tax)'!AE331)*100</f>
        <v>55.671041650861085</v>
      </c>
      <c r="AF332" s="19">
        <f t="shared" si="31"/>
        <v>13</v>
      </c>
      <c r="AG332" s="74">
        <f t="shared" si="32"/>
        <v>24</v>
      </c>
    </row>
    <row r="333" spans="1:33" ht="13" x14ac:dyDescent="0.3">
      <c r="A333" s="62">
        <v>2025</v>
      </c>
      <c r="B333" s="60">
        <f t="shared" si="12"/>
        <v>45992</v>
      </c>
      <c r="C333" s="61" t="s">
        <v>29</v>
      </c>
      <c r="D333" s="59">
        <f>('5.2.1 (tax amount)'!D333/'5.2.1 (incl tax)'!D332)*100</f>
        <v>52.475768277105715</v>
      </c>
      <c r="E333" s="59">
        <f>('5.2.1 (tax amount)'!E333/'5.2.1 (incl tax)'!E332)*100</f>
        <v>53.68239751980709</v>
      </c>
      <c r="F333" s="59">
        <f>('5.2.1 (tax amount)'!F333/'5.2.1 (incl tax)'!F332)*100</f>
        <v>53.217274857716767</v>
      </c>
      <c r="G333" s="59">
        <f>('5.2.1 (tax amount)'!G333/'5.2.1 (incl tax)'!G332)*100</f>
        <v>50.241013634485611</v>
      </c>
      <c r="H333" s="59">
        <f>('5.2.1 (tax amount)'!H333/'5.2.1 (incl tax)'!H332)*100</f>
        <v>54.725165327455016</v>
      </c>
      <c r="I333" s="59">
        <f>('5.2.1 (tax amount)'!I333/'5.2.1 (incl tax)'!I332)*100</f>
        <v>54.159507445589917</v>
      </c>
      <c r="J333" s="59">
        <f>('5.2.1 (tax amount)'!J333/'5.2.1 (incl tax)'!J332)*100</f>
        <v>46.607691182921478</v>
      </c>
      <c r="K333" s="59">
        <f>('5.2.1 (tax amount)'!K333/'5.2.1 (incl tax)'!K332)*100</f>
        <v>53.824675324675319</v>
      </c>
      <c r="L333" s="59">
        <f>('5.2.1 (tax amount)'!L333/'5.2.1 (incl tax)'!L332)*100</f>
        <v>56.009023789991794</v>
      </c>
      <c r="M333" s="59">
        <f>('5.2.1 (tax amount)'!M333/'5.2.1 (incl tax)'!M332)*100</f>
        <v>46.573685907771697</v>
      </c>
      <c r="N333" s="59">
        <f>('5.2.1 (tax amount)'!N333/'5.2.1 (incl tax)'!N332)*100</f>
        <v>47.916390179163905</v>
      </c>
      <c r="O333" s="59">
        <f>('5.2.1 (tax amount)'!O333/'5.2.1 (incl tax)'!O332)*100</f>
        <v>52.743142144638398</v>
      </c>
      <c r="P333" s="59">
        <f>('5.2.1 (tax amount)'!P333/'5.2.1 (incl tax)'!P332)*100</f>
        <v>44.019215372297836</v>
      </c>
      <c r="Q333" s="59">
        <f>('5.2.1 (tax amount)'!Q333/'5.2.1 (incl tax)'!Q332)*100</f>
        <v>46.092685143116768</v>
      </c>
      <c r="R333" s="59">
        <f>('5.2.1 (tax amount)'!R333/'5.2.1 (incl tax)'!R332)*100</f>
        <v>52.953081154379831</v>
      </c>
      <c r="S333" s="73">
        <f>('5.2.1 (tax amount)'!S333/'5.2.1 (incl tax)'!S332)*100</f>
        <v>43.020615747888478</v>
      </c>
      <c r="T333" s="73">
        <f>('5.2.1 (tax amount)'!T333/'5.2.1 (incl tax)'!T332)*100</f>
        <v>48.335848756851213</v>
      </c>
      <c r="U333" s="73">
        <f>('5.2.1 (tax amount)'!U333/'5.2.1 (incl tax)'!U332)*100</f>
        <v>44.175136825645033</v>
      </c>
      <c r="V333" s="73">
        <f>('5.2.1 (tax amount)'!V333/'5.2.1 (incl tax)'!V332)*100</f>
        <v>47.083126755908104</v>
      </c>
      <c r="W333" s="73">
        <f>('5.2.1 (tax amount)'!W333/'5.2.1 (incl tax)'!W332)*100</f>
        <v>43.373100179767938</v>
      </c>
      <c r="X333" s="73">
        <f>('5.2.1 (tax amount)'!X333/'5.2.1 (incl tax)'!X332)*100</f>
        <v>47.725361266151836</v>
      </c>
      <c r="Y333" s="73">
        <f>('5.2.1 (tax amount)'!Y333/'5.2.1 (incl tax)'!Y332)*100</f>
        <v>51.778536215396286</v>
      </c>
      <c r="Z333" s="73">
        <f>('5.2.1 (tax amount)'!Z333/'5.2.1 (incl tax)'!Z332)*100</f>
        <v>51.653140967838894</v>
      </c>
      <c r="AA333" s="73">
        <f>('5.2.1 (tax amount)'!AA333/'5.2.1 (incl tax)'!AA332)*100</f>
        <v>54.299153339604885</v>
      </c>
      <c r="AB333" s="73">
        <f>('5.2.1 (tax amount)'!AB333/'5.2.1 (incl tax)'!AB332)*100</f>
        <v>46.013471177944858</v>
      </c>
      <c r="AC333" s="73">
        <f>('5.2.1 (tax amount)'!AC333/'5.2.1 (incl tax)'!AC332)*100</f>
        <v>50.627836611195157</v>
      </c>
      <c r="AD333" s="73">
        <f>('5.2.1 (tax amount)'!AD333/'5.2.1 (incl tax)'!AD332)*100</f>
        <v>47.162162162162161</v>
      </c>
      <c r="AE333" s="73">
        <f>('5.2.1 (tax amount)'!AE333/'5.2.1 (incl tax)'!AE332)*100</f>
        <v>53.483370458560564</v>
      </c>
      <c r="AF333" s="19">
        <f t="shared" ref="AF333" si="33">RANK(R333,D333:R333,1)</f>
        <v>9</v>
      </c>
      <c r="AG333" s="74">
        <f t="shared" ref="AG333" si="34">RANK(R333,D333:AE333,1)</f>
        <v>20</v>
      </c>
    </row>
    <row r="334" spans="1:33" ht="13" x14ac:dyDescent="0.3">
      <c r="A334" s="62">
        <v>2026</v>
      </c>
      <c r="B334" s="60">
        <f t="shared" si="12"/>
        <v>46023</v>
      </c>
      <c r="C334" s="61" t="s">
        <v>14</v>
      </c>
      <c r="D334" s="59">
        <f>('5.2.1 (tax amount)'!D334/'5.2.1 (incl tax)'!D333)*100</f>
        <v>53.391154867948117</v>
      </c>
      <c r="E334" s="59">
        <f>('5.2.1 (tax amount)'!E334/'5.2.1 (incl tax)'!E333)*100</f>
        <v>54.994932676994345</v>
      </c>
      <c r="F334" s="59">
        <f>('5.2.1 (tax amount)'!F334/'5.2.1 (incl tax)'!F333)*100</f>
        <v>53.221973246418145</v>
      </c>
      <c r="G334" s="59">
        <f>('5.2.1 (tax amount)'!G334/'5.2.1 (incl tax)'!G333)*100</f>
        <v>50.746474028207764</v>
      </c>
      <c r="H334" s="59">
        <f>('5.2.1 (tax amount)'!H334/'5.2.1 (incl tax)'!H333)*100</f>
        <v>54.110953058321478</v>
      </c>
      <c r="I334" s="59">
        <f>('5.2.1 (tax amount)'!I334/'5.2.1 (incl tax)'!I333)*100</f>
        <v>53.55427473583093</v>
      </c>
      <c r="J334" s="59">
        <f>('5.2.1 (tax amount)'!J334/'5.2.1 (incl tax)'!J333)*100</f>
        <v>47.368020111221149</v>
      </c>
      <c r="K334" s="59">
        <f>('5.2.1 (tax amount)'!K334/'5.2.1 (incl tax)'!K333)*100</f>
        <v>54.634244914455074</v>
      </c>
      <c r="L334" s="59">
        <f>('5.2.1 (tax amount)'!L334/'5.2.1 (incl tax)'!L333)*100</f>
        <v>58.559810940432335</v>
      </c>
      <c r="M334" s="59">
        <f>('5.2.1 (tax amount)'!M334/'5.2.1 (incl tax)'!M333)*100</f>
        <v>48.321302669128755</v>
      </c>
      <c r="N334" s="59">
        <f>('5.2.1 (tax amount)'!N334/'5.2.1 (incl tax)'!N333)*100</f>
        <v>48.176485590410614</v>
      </c>
      <c r="O334" s="59">
        <f>('5.2.1 (tax amount)'!O334/'5.2.1 (incl tax)'!O333)*100</f>
        <v>53.499023877459074</v>
      </c>
      <c r="P334" s="59">
        <f>('5.2.1 (tax amount)'!P334/'5.2.1 (incl tax)'!P333)*100</f>
        <v>44.749353574109605</v>
      </c>
      <c r="Q334" s="59">
        <f>('5.2.1 (tax amount)'!Q334/'5.2.1 (incl tax)'!Q333)*100</f>
        <v>44.838534809881509</v>
      </c>
      <c r="R334" s="59">
        <f>('5.2.1 (tax amount)'!R334/'5.2.1 (incl tax)'!R333)*100</f>
        <v>53.847709668582745</v>
      </c>
      <c r="S334" s="73">
        <f>('5.2.1 (tax amount)'!S334/'5.2.1 (incl tax)'!S333)*100</f>
        <v>43.366299682776635</v>
      </c>
      <c r="T334" s="73">
        <f>('5.2.1 (tax amount)'!T334/'5.2.1 (incl tax)'!T333)*100</f>
        <v>48.436110886607942</v>
      </c>
      <c r="U334" s="73">
        <f>('5.2.1 (tax amount)'!U334/'5.2.1 (incl tax)'!U333)*100</f>
        <v>45.602931379080616</v>
      </c>
      <c r="V334" s="73">
        <f>('5.2.1 (tax amount)'!V334/'5.2.1 (incl tax)'!V333)*100</f>
        <v>48.102910602910605</v>
      </c>
      <c r="W334" s="73">
        <f>('5.2.1 (tax amount)'!W334/'5.2.1 (incl tax)'!W333)*100</f>
        <v>44.449232890880879</v>
      </c>
      <c r="X334" s="73">
        <f>('5.2.1 (tax amount)'!X334/'5.2.1 (incl tax)'!X333)*100</f>
        <v>48.15635385345783</v>
      </c>
      <c r="Y334" s="73">
        <f>('5.2.1 (tax amount)'!Y334/'5.2.1 (incl tax)'!Y333)*100</f>
        <v>53.994082840236679</v>
      </c>
      <c r="Z334" s="73">
        <f>('5.2.1 (tax amount)'!Z334/'5.2.1 (incl tax)'!Z333)*100</f>
        <v>53.363363363363362</v>
      </c>
      <c r="AA334" s="73">
        <f>('5.2.1 (tax amount)'!AA334/'5.2.1 (incl tax)'!AA333)*100</f>
        <v>54.29225486455551</v>
      </c>
      <c r="AB334" s="73">
        <f>('5.2.1 (tax amount)'!AB334/'5.2.1 (incl tax)'!AB333)*100</f>
        <v>47.100032583903555</v>
      </c>
      <c r="AC334" s="73">
        <f>('5.2.1 (tax amount)'!AC334/'5.2.1 (incl tax)'!AC333)*100</f>
        <v>53.071455293677516</v>
      </c>
      <c r="AD334" s="73">
        <f>('5.2.1 (tax amount)'!AD334/'5.2.1 (incl tax)'!AD333)*100</f>
        <v>48.066849588426038</v>
      </c>
      <c r="AE334" s="73">
        <f>('5.2.1 (tax amount)'!AE334/'5.2.1 (incl tax)'!AE333)*100</f>
        <v>57.174447174447174</v>
      </c>
      <c r="AF334" s="19">
        <f>RANK(R334,D334:R334,1)</f>
        <v>11</v>
      </c>
      <c r="AG334" s="74">
        <f>RANK(R334,D334:AE334,1)</f>
        <v>21</v>
      </c>
    </row>
    <row r="335" spans="1:33" ht="13" x14ac:dyDescent="0.3">
      <c r="A335" s="62">
        <v>2026</v>
      </c>
      <c r="B335" s="60">
        <f t="shared" si="12"/>
        <v>46054</v>
      </c>
      <c r="C335" s="61" t="s">
        <v>17</v>
      </c>
      <c r="D335" s="59">
        <f>('5.2.1 (tax amount)'!D335/'5.2.1 (incl tax)'!D334)*100</f>
        <v>52.401515151515156</v>
      </c>
      <c r="E335" s="59">
        <f>('5.2.1 (tax amount)'!E335/'5.2.1 (incl tax)'!E334)*100</f>
        <v>52.972087627107079</v>
      </c>
      <c r="F335" s="59">
        <f>('5.2.1 (tax amount)'!F335/'5.2.1 (incl tax)'!F334)*100</f>
        <v>52.703782631859355</v>
      </c>
      <c r="G335" s="59">
        <f>('5.2.1 (tax amount)'!G335/'5.2.1 (incl tax)'!G334)*100</f>
        <v>46.920311563810664</v>
      </c>
      <c r="H335" s="59">
        <f>('5.2.1 (tax amount)'!H335/'5.2.1 (incl tax)'!H334)*100</f>
        <v>53.073742246726397</v>
      </c>
      <c r="I335" s="59">
        <f>('5.2.1 (tax amount)'!I335/'5.2.1 (incl tax)'!I334)*100</f>
        <v>52.917058744454906</v>
      </c>
      <c r="J335" s="59">
        <f>('5.2.1 (tax amount)'!J335/'5.2.1 (incl tax)'!J334)*100</f>
        <v>46.808985421005652</v>
      </c>
      <c r="K335" s="59">
        <f>('5.2.1 (tax amount)'!K335/'5.2.1 (incl tax)'!K334)*100</f>
        <v>54.185722807715251</v>
      </c>
      <c r="L335" s="59">
        <f>('5.2.1 (tax amount)'!L335/'5.2.1 (incl tax)'!L334)*100</f>
        <v>57.725176342919148</v>
      </c>
      <c r="M335" s="59">
        <f>('5.2.1 (tax amount)'!M335/'5.2.1 (incl tax)'!M334)*100</f>
        <v>47.086791844628898</v>
      </c>
      <c r="N335" s="59">
        <f>('5.2.1 (tax amount)'!N335/'5.2.1 (incl tax)'!N334)*100</f>
        <v>47.897519828780069</v>
      </c>
      <c r="O335" s="59">
        <f>('5.2.1 (tax amount)'!O335/'5.2.1 (incl tax)'!O334)*100</f>
        <v>52.518717743694118</v>
      </c>
      <c r="P335" s="59">
        <f>('5.2.1 (tax amount)'!P335/'5.2.1 (incl tax)'!P334)*100</f>
        <v>44.108099334523608</v>
      </c>
      <c r="Q335" s="59">
        <f>('5.2.1 (tax amount)'!Q335/'5.2.1 (incl tax)'!Q334)*100</f>
        <v>44.38012179535373</v>
      </c>
      <c r="R335" s="59">
        <f>('5.2.1 (tax amount)'!R335/'5.2.1 (incl tax)'!R334)*100</f>
        <v>54.161211900744576</v>
      </c>
      <c r="S335" s="73">
        <f>('5.2.1 (tax amount)'!S335/'5.2.1 (incl tax)'!S334)*100</f>
        <v>43.649004133784288</v>
      </c>
      <c r="T335" s="73">
        <f>('5.2.1 (tax amount)'!T335/'5.2.1 (incl tax)'!T334)*100</f>
        <v>47.161538461538463</v>
      </c>
      <c r="U335" s="73">
        <f>('5.2.1 (tax amount)'!U335/'5.2.1 (incl tax)'!U334)*100</f>
        <v>45.199312433494313</v>
      </c>
      <c r="V335" s="73">
        <f>('5.2.1 (tax amount)'!V335/'5.2.1 (incl tax)'!V334)*100</f>
        <v>47.572239640708418</v>
      </c>
      <c r="W335" s="73">
        <f>('5.2.1 (tax amount)'!W335/'5.2.1 (incl tax)'!W334)*100</f>
        <v>42.515783585071517</v>
      </c>
      <c r="X335" s="73">
        <f>('5.2.1 (tax amount)'!X335/'5.2.1 (incl tax)'!X334)*100</f>
        <v>47.65029795579693</v>
      </c>
      <c r="Y335" s="73">
        <f>('5.2.1 (tax amount)'!Y335/'5.2.1 (incl tax)'!Y334)*100</f>
        <v>52.488858675126515</v>
      </c>
      <c r="Z335" s="73">
        <f>('5.2.1 (tax amount)'!Z335/'5.2.1 (incl tax)'!Z334)*100</f>
        <v>52.015838732901365</v>
      </c>
      <c r="AA335" s="73">
        <f>('5.2.1 (tax amount)'!AA335/'5.2.1 (incl tax)'!AA334)*100</f>
        <v>54.295761262117459</v>
      </c>
      <c r="AB335" s="73">
        <f>('5.2.1 (tax amount)'!AB335/'5.2.1 (incl tax)'!AB334)*100</f>
        <v>47.208411443475427</v>
      </c>
      <c r="AC335" s="73">
        <f>('5.2.1 (tax amount)'!AC335/'5.2.1 (incl tax)'!AC334)*100</f>
        <v>51.833969878215754</v>
      </c>
      <c r="AD335" s="73">
        <f>('5.2.1 (tax amount)'!AD335/'5.2.1 (incl tax)'!AD334)*100</f>
        <v>46.492121972250523</v>
      </c>
      <c r="AE335" s="73">
        <f>('5.2.1 (tax amount)'!AE335/'5.2.1 (incl tax)'!AE334)*100</f>
        <v>56.127392582003012</v>
      </c>
      <c r="AF335" s="19">
        <f>RANK(R335,D335:R335,1)</f>
        <v>13</v>
      </c>
      <c r="AG335" s="74">
        <f>RANK(R335,D335:AE335,1)</f>
        <v>24</v>
      </c>
    </row>
    <row r="336" spans="1:33" ht="13" x14ac:dyDescent="0.3">
      <c r="A336" s="62">
        <v>2026</v>
      </c>
      <c r="B336" s="60">
        <f t="shared" si="12"/>
        <v>46082</v>
      </c>
      <c r="C336" s="61" t="s">
        <v>17</v>
      </c>
      <c r="D336" s="59">
        <f>('5.2.1 (tax amount)'!D336/'5.2.1 (incl tax)'!D335)*100</f>
        <v>44.42732713159922</v>
      </c>
      <c r="E336" s="59">
        <f>('5.2.1 (tax amount)'!E336/'5.2.1 (incl tax)'!E335)*100</f>
        <v>47.772756617172369</v>
      </c>
      <c r="F336" s="59">
        <f>('5.2.1 (tax amount)'!F336/'5.2.1 (incl tax)'!F335)*100</f>
        <v>45.564177852348998</v>
      </c>
      <c r="G336" s="59">
        <f>('5.2.1 (tax amount)'!G336/'5.2.1 (incl tax)'!G335)*100</f>
        <v>44.535969247666117</v>
      </c>
      <c r="H336" s="59">
        <f>('5.2.1 (tax amount)'!H336/'5.2.1 (incl tax)'!H335)*100</f>
        <v>46.780303030303031</v>
      </c>
      <c r="I336" s="59">
        <f>('5.2.1 (tax amount)'!I336/'5.2.1 (incl tax)'!I335)*100</f>
        <v>45.422174264904235</v>
      </c>
      <c r="J336" s="59">
        <f>('5.2.1 (tax amount)'!J336/'5.2.1 (incl tax)'!J335)*100</f>
        <v>41.666666666666671</v>
      </c>
      <c r="K336" s="59">
        <f>('5.2.1 (tax amount)'!K336/'5.2.1 (incl tax)'!K335)*100</f>
        <v>50.639601225151644</v>
      </c>
      <c r="L336" s="59">
        <f>('5.2.1 (tax amount)'!L336/'5.2.1 (incl tax)'!L335)*100</f>
        <v>51.127305852880887</v>
      </c>
      <c r="M336" s="59">
        <f>('5.2.1 (tax amount)'!M336/'5.2.1 (incl tax)'!M335)*100</f>
        <v>40.627032652530247</v>
      </c>
      <c r="N336" s="59">
        <f>('5.2.1 (tax amount)'!N336/'5.2.1 (incl tax)'!N335)*100</f>
        <v>42.00245448967069</v>
      </c>
      <c r="O336" s="59">
        <f>('5.2.1 (tax amount)'!O336/'5.2.1 (incl tax)'!O335)*100</f>
        <v>44.026602176541715</v>
      </c>
      <c r="P336" s="59">
        <f>('5.2.1 (tax amount)'!P336/'5.2.1 (incl tax)'!P335)*100</f>
        <v>37.989284588717311</v>
      </c>
      <c r="Q336" s="59">
        <f>('5.2.1 (tax amount)'!Q336/'5.2.1 (incl tax)'!Q335)*100</f>
        <v>38.494235472225462</v>
      </c>
      <c r="R336" s="59">
        <f>('5.2.1 (tax amount)'!R336/'5.2.1 (incl tax)'!R335)*100</f>
        <v>49.999055110197283</v>
      </c>
      <c r="S336" s="73">
        <f>('5.2.1 (tax amount)'!S336/'5.2.1 (incl tax)'!S335)*100</f>
        <v>39.661563255439162</v>
      </c>
      <c r="T336" s="73">
        <f>('5.2.1 (tax amount)'!T336/'5.2.1 (incl tax)'!T335)*100</f>
        <v>43.092583616093059</v>
      </c>
      <c r="U336" s="73">
        <f>('5.2.1 (tax amount)'!U336/'5.2.1 (incl tax)'!U335)*100</f>
        <v>41.813014646943088</v>
      </c>
      <c r="V336" s="73">
        <f>('5.2.1 (tax amount)'!V336/'5.2.1 (incl tax)'!V335)*100</f>
        <v>40.742218675179572</v>
      </c>
      <c r="W336" s="73">
        <f>('5.2.1 (tax amount)'!W336/'5.2.1 (incl tax)'!W335)*100</f>
        <v>42.149892374926623</v>
      </c>
      <c r="X336" s="73">
        <f>('5.2.1 (tax amount)'!X336/'5.2.1 (incl tax)'!X335)*100</f>
        <v>42.523867633335733</v>
      </c>
      <c r="Y336" s="73">
        <f>('5.2.1 (tax amount)'!Y336/'5.2.1 (incl tax)'!Y335)*100</f>
        <v>45.230769230769226</v>
      </c>
      <c r="Z336" s="73">
        <f>('5.2.1 (tax amount)'!Z336/'5.2.1 (incl tax)'!Z335)*100</f>
        <v>45.719878982025271</v>
      </c>
      <c r="AA336" s="73">
        <f>('5.2.1 (tax amount)'!AA336/'5.2.1 (incl tax)'!AA335)*100</f>
        <v>54.301023825471248</v>
      </c>
      <c r="AB336" s="73">
        <f>('5.2.1 (tax amount)'!AB336/'5.2.1 (incl tax)'!AB335)*100</f>
        <v>40.962837837837832</v>
      </c>
      <c r="AC336" s="73">
        <f>('5.2.1 (tax amount)'!AC336/'5.2.1 (incl tax)'!AC335)*100</f>
        <v>48.577996715927746</v>
      </c>
      <c r="AD336" s="73">
        <f>('5.2.1 (tax amount)'!AD336/'5.2.1 (incl tax)'!AD335)*100</f>
        <v>45.373948624687429</v>
      </c>
      <c r="AE336" s="73">
        <f>('5.2.1 (tax amount)'!AE336/'5.2.1 (incl tax)'!AE335)*100</f>
        <v>50.089738587592656</v>
      </c>
      <c r="AF336" s="19">
        <f>RANK(R336,D336:R336,1)</f>
        <v>13</v>
      </c>
      <c r="AG336" s="74">
        <f>RANK(R336,D336:AE336,1)</f>
        <v>24</v>
      </c>
    </row>
    <row r="337" spans="1:33" ht="13" x14ac:dyDescent="0.3">
      <c r="A337" s="62">
        <v>2026</v>
      </c>
      <c r="B337" s="60">
        <f t="shared" si="12"/>
        <v>46113</v>
      </c>
      <c r="C337" s="61" t="s">
        <v>27</v>
      </c>
      <c r="D337" s="59">
        <f>('5.2.1 (tax amount)'!D337/'5.2.1 (incl tax)'!D336)*100</f>
        <v>40.4007971656333</v>
      </c>
      <c r="E337" s="59">
        <f>('5.2.1 (tax amount)'!E337/'5.2.1 (incl tax)'!E336)*100</f>
        <v>43.15768679934812</v>
      </c>
      <c r="F337" s="59">
        <f>('5.2.1 (tax amount)'!F337/'5.2.1 (incl tax)'!F336)*100</f>
        <v>44.106538480404176</v>
      </c>
      <c r="G337" s="59">
        <f>('5.2.1 (tax amount)'!G337/'5.2.1 (incl tax)'!G336)*100</f>
        <v>42.474699636073581</v>
      </c>
      <c r="H337" s="59">
        <f>('5.2.1 (tax amount)'!H337/'5.2.1 (incl tax)'!H336)*100</f>
        <v>42.920969023034147</v>
      </c>
      <c r="I337" s="59">
        <f>('5.2.1 (tax amount)'!I337/'5.2.1 (incl tax)'!I336)*100</f>
        <v>43.75662711436506</v>
      </c>
      <c r="J337" s="59">
        <f>('5.2.1 (tax amount)'!J337/'5.2.1 (incl tax)'!J336)*100</f>
        <v>39.975440946639871</v>
      </c>
      <c r="K337" s="59">
        <f>('5.2.1 (tax amount)'!K337/'5.2.1 (incl tax)'!K336)*100</f>
        <v>40.592112256830021</v>
      </c>
      <c r="L337" s="59">
        <f>('5.2.1 (tax amount)'!L337/'5.2.1 (incl tax)'!L336)*100</f>
        <v>39.995732650557429</v>
      </c>
      <c r="M337" s="59">
        <f>('5.2.1 (tax amount)'!M337/'5.2.1 (incl tax)'!M336)*100</f>
        <v>37.677426739926737</v>
      </c>
      <c r="N337" s="59">
        <f>('5.2.1 (tax amount)'!N337/'5.2.1 (incl tax)'!N336)*100</f>
        <v>39.959054531918852</v>
      </c>
      <c r="O337" s="59">
        <f>('5.2.1 (tax amount)'!O337/'5.2.1 (incl tax)'!O336)*100</f>
        <v>40.377192014999444</v>
      </c>
      <c r="P337" s="59">
        <f>('5.2.1 (tax amount)'!P337/'5.2.1 (incl tax)'!P336)*100</f>
        <v>26.602876645538764</v>
      </c>
      <c r="Q337" s="59">
        <f>('5.2.1 (tax amount)'!Q337/'5.2.1 (incl tax)'!Q336)*100</f>
        <v>37.071802341263414</v>
      </c>
      <c r="R337" s="59">
        <f>('5.2.1 (tax amount)'!R337/'5.2.1 (incl tax)'!R336)*100</f>
        <v>44.187252142564631</v>
      </c>
      <c r="S337" s="73">
        <f>('5.2.1 (tax amount)'!S337/'5.2.1 (incl tax)'!S336)*100</f>
        <v>35.481549332635439</v>
      </c>
      <c r="T337" s="73">
        <f>('5.2.1 (tax amount)'!T337/'5.2.1 (incl tax)'!T336)*100</f>
        <v>36.585084276148699</v>
      </c>
      <c r="U337" s="73">
        <f>('5.2.1 (tax amount)'!U337/'5.2.1 (incl tax)'!U336)*100</f>
        <v>34.437869822485204</v>
      </c>
      <c r="V337" s="73">
        <f>('5.2.1 (tax amount)'!V337/'5.2.1 (incl tax)'!V336)*100</f>
        <v>34.937315634218287</v>
      </c>
      <c r="W337" s="73">
        <f>('5.2.1 (tax amount)'!W337/'5.2.1 (incl tax)'!W336)*100</f>
        <v>38.831212324179504</v>
      </c>
      <c r="X337" s="73">
        <f>('5.2.1 (tax amount)'!X337/'5.2.1 (incl tax)'!X336)*100</f>
        <v>42.430158195893647</v>
      </c>
      <c r="Y337" s="73">
        <f>('5.2.1 (tax amount)'!Y337/'5.2.1 (incl tax)'!Y336)*100</f>
        <v>39.194159004867494</v>
      </c>
      <c r="Z337" s="73">
        <f>('5.2.1 (tax amount)'!Z337/'5.2.1 (incl tax)'!Z336)*100</f>
        <v>43.101330057155067</v>
      </c>
      <c r="AA337" s="73">
        <f>('5.2.1 (tax amount)'!AA337/'5.2.1 (incl tax)'!AA336)*100</f>
        <v>54.300360736662235</v>
      </c>
      <c r="AB337" s="73">
        <f>('5.2.1 (tax amount)'!AB337/'5.2.1 (incl tax)'!AB336)*100</f>
        <v>26.183211062779975</v>
      </c>
      <c r="AC337" s="73">
        <f>('5.2.1 (tax amount)'!AC337/'5.2.1 (incl tax)'!AC336)*100</f>
        <v>43.03448275862069</v>
      </c>
      <c r="AD337" s="73">
        <f>('5.2.1 (tax amount)'!AD337/'5.2.1 (incl tax)'!AD336)*100</f>
        <v>41.995405316704947</v>
      </c>
      <c r="AE337" s="73">
        <f>('5.2.1 (tax amount)'!AE337/'5.2.1 (incl tax)'!AE336)*100</f>
        <v>37.447283552468377</v>
      </c>
      <c r="AF337" s="19">
        <f>RANK(R337,D337:R337,1)</f>
        <v>15</v>
      </c>
      <c r="AG337" s="74">
        <f>RANK(R337,D337:AE337,1)</f>
        <v>27</v>
      </c>
    </row>
    <row r="340" spans="1:33" ht="13" x14ac:dyDescent="0.3"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  <c r="AE340" s="59"/>
      <c r="AF340" s="19"/>
      <c r="AG340" s="19"/>
    </row>
    <row r="341" spans="1:33" ht="13" x14ac:dyDescent="0.3"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  <c r="AE341" s="59"/>
      <c r="AF341" s="19"/>
      <c r="AG341" s="19"/>
    </row>
    <row r="342" spans="1:33" ht="13" x14ac:dyDescent="0.3"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59"/>
      <c r="AD342" s="59"/>
      <c r="AE342" s="59"/>
      <c r="AF342" s="19"/>
      <c r="AG342" s="19"/>
    </row>
    <row r="343" spans="1:33" ht="13" x14ac:dyDescent="0.3"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19"/>
      <c r="AG343" s="19"/>
    </row>
    <row r="344" spans="1:33" ht="13" x14ac:dyDescent="0.3"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19"/>
      <c r="AG344" s="19"/>
    </row>
    <row r="345" spans="1:33" ht="13" x14ac:dyDescent="0.3"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19"/>
      <c r="AG345" s="19"/>
    </row>
    <row r="346" spans="1:33" ht="13" x14ac:dyDescent="0.3"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59"/>
      <c r="AF346" s="19"/>
      <c r="AG346" s="19"/>
    </row>
    <row r="347" spans="1:33" ht="13" x14ac:dyDescent="0.3"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59"/>
      <c r="AF347" s="19"/>
      <c r="AG347" s="19"/>
    </row>
    <row r="348" spans="1:33" ht="13" x14ac:dyDescent="0.3"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19"/>
      <c r="AG348" s="19"/>
    </row>
    <row r="349" spans="1:33" ht="13" x14ac:dyDescent="0.3"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  <c r="AE349" s="59"/>
      <c r="AF349" s="19"/>
      <c r="AG349" s="19"/>
    </row>
    <row r="350" spans="1:33" ht="13" x14ac:dyDescent="0.3"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  <c r="AE350" s="59"/>
      <c r="AF350" s="19"/>
      <c r="AG350" s="19"/>
    </row>
    <row r="351" spans="1:33" ht="13" x14ac:dyDescent="0.3"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  <c r="AE351" s="59"/>
      <c r="AF351" s="19"/>
      <c r="AG351" s="19"/>
    </row>
    <row r="352" spans="1:33" ht="13" x14ac:dyDescent="0.3"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19"/>
      <c r="AG352" s="19"/>
    </row>
    <row r="353" spans="19:33" ht="13" x14ac:dyDescent="0.3"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  <c r="AE353" s="59"/>
      <c r="AF353" s="19"/>
      <c r="AG353" s="19"/>
    </row>
    <row r="354" spans="19:33" ht="13" x14ac:dyDescent="0.3"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  <c r="AE354" s="59"/>
      <c r="AF354" s="19"/>
      <c r="AG354" s="19"/>
    </row>
    <row r="355" spans="19:33" ht="13" x14ac:dyDescent="0.3"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19"/>
      <c r="AG355" s="19"/>
    </row>
    <row r="356" spans="19:33" ht="13" x14ac:dyDescent="0.3"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19"/>
      <c r="AG356" s="19"/>
    </row>
    <row r="357" spans="19:33" ht="13" x14ac:dyDescent="0.3"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19"/>
      <c r="AG357" s="19"/>
    </row>
    <row r="358" spans="19:33" ht="13" x14ac:dyDescent="0.3"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  <c r="AE358" s="59"/>
      <c r="AF358" s="19"/>
      <c r="AG358" s="19"/>
    </row>
    <row r="359" spans="19:33" ht="13" x14ac:dyDescent="0.3"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19"/>
      <c r="AG359" s="19"/>
    </row>
    <row r="360" spans="19:33" ht="13" x14ac:dyDescent="0.3"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  <c r="AE360" s="59"/>
      <c r="AF360" s="19"/>
      <c r="AG360" s="19"/>
    </row>
    <row r="361" spans="19:33" ht="13" x14ac:dyDescent="0.3"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  <c r="AE361" s="59"/>
      <c r="AF361" s="19"/>
      <c r="AG361" s="19"/>
    </row>
    <row r="362" spans="19:33" ht="13" x14ac:dyDescent="0.3"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  <c r="AE362" s="59"/>
      <c r="AF362" s="19"/>
      <c r="AG362" s="19"/>
    </row>
    <row r="363" spans="19:33" ht="13" x14ac:dyDescent="0.3"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  <c r="AE363" s="59"/>
      <c r="AF363" s="19"/>
      <c r="AG363" s="19"/>
    </row>
    <row r="364" spans="19:33" ht="13" x14ac:dyDescent="0.3"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  <c r="AE364" s="59"/>
      <c r="AF364" s="19"/>
      <c r="AG364" s="19"/>
    </row>
    <row r="365" spans="19:33" ht="13" x14ac:dyDescent="0.3"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  <c r="AE365" s="59"/>
      <c r="AF365" s="19"/>
      <c r="AG365" s="19"/>
    </row>
    <row r="366" spans="19:33" ht="13" x14ac:dyDescent="0.3"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  <c r="AE366" s="59"/>
      <c r="AF366" s="19"/>
      <c r="AG366" s="19"/>
    </row>
    <row r="367" spans="19:33" ht="13" x14ac:dyDescent="0.3"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  <c r="AD367" s="59"/>
      <c r="AE367" s="59"/>
      <c r="AF367" s="19"/>
      <c r="AG367" s="19"/>
    </row>
    <row r="368" spans="19:33" ht="13" x14ac:dyDescent="0.3"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  <c r="AE368" s="59"/>
      <c r="AF368" s="19"/>
      <c r="AG368" s="19"/>
    </row>
    <row r="369" spans="19:33" ht="13" x14ac:dyDescent="0.3"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19"/>
      <c r="AG369" s="19"/>
    </row>
    <row r="370" spans="19:33" ht="13" x14ac:dyDescent="0.3"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  <c r="AE370" s="59"/>
      <c r="AF370" s="19"/>
      <c r="AG370" s="19"/>
    </row>
    <row r="371" spans="19:33" ht="13" x14ac:dyDescent="0.3"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  <c r="AE371" s="59"/>
      <c r="AF371" s="19"/>
      <c r="AG371" s="19"/>
    </row>
    <row r="372" spans="19:33" ht="13" x14ac:dyDescent="0.3"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19"/>
      <c r="AG372" s="19"/>
    </row>
    <row r="373" spans="19:33" ht="13" x14ac:dyDescent="0.3"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  <c r="AE373" s="59"/>
      <c r="AF373" s="19"/>
      <c r="AG373" s="19"/>
    </row>
    <row r="374" spans="19:33" ht="13" x14ac:dyDescent="0.3"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  <c r="AE374" s="59"/>
      <c r="AF374" s="19"/>
      <c r="AG374" s="19"/>
    </row>
    <row r="375" spans="19:33" ht="13" x14ac:dyDescent="0.3"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  <c r="AE375" s="59"/>
      <c r="AF375" s="19"/>
      <c r="AG375" s="19"/>
    </row>
    <row r="376" spans="19:33" ht="13" x14ac:dyDescent="0.3"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  <c r="AD376" s="59"/>
      <c r="AE376" s="59"/>
      <c r="AF376" s="19"/>
      <c r="AG376" s="19"/>
    </row>
    <row r="377" spans="19:33" ht="13" x14ac:dyDescent="0.3"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  <c r="AE377" s="59"/>
      <c r="AF377" s="19"/>
      <c r="AG377" s="19"/>
    </row>
    <row r="378" spans="19:33" ht="13" x14ac:dyDescent="0.3"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  <c r="AE378" s="59"/>
      <c r="AF378" s="19"/>
      <c r="AG378" s="19"/>
    </row>
    <row r="379" spans="19:33" ht="13" x14ac:dyDescent="0.3"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  <c r="AE379" s="59"/>
      <c r="AF379" s="19"/>
      <c r="AG379" s="19"/>
    </row>
    <row r="380" spans="19:33" ht="13" x14ac:dyDescent="0.3"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  <c r="AD380" s="59"/>
      <c r="AE380" s="59"/>
      <c r="AF380" s="19"/>
      <c r="AG380" s="19"/>
    </row>
    <row r="381" spans="19:33" ht="13" x14ac:dyDescent="0.3"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  <c r="AE381" s="59"/>
      <c r="AF381" s="19"/>
      <c r="AG381" s="19"/>
    </row>
    <row r="382" spans="19:33" ht="13" x14ac:dyDescent="0.3"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  <c r="AD382" s="59"/>
      <c r="AE382" s="59"/>
      <c r="AF382" s="19"/>
      <c r="AG382" s="19"/>
    </row>
    <row r="383" spans="19:33" ht="13" x14ac:dyDescent="0.3"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  <c r="AD383" s="59"/>
      <c r="AE383" s="59"/>
      <c r="AF383" s="19"/>
      <c r="AG383" s="19"/>
    </row>
    <row r="384" spans="19:33" ht="13" x14ac:dyDescent="0.3"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19"/>
      <c r="AG384" s="19"/>
    </row>
    <row r="385" spans="19:33" ht="13" x14ac:dyDescent="0.3"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  <c r="AE385" s="59"/>
      <c r="AF385" s="19"/>
      <c r="AG385" s="19"/>
    </row>
    <row r="386" spans="19:33" ht="13" x14ac:dyDescent="0.3"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  <c r="AE386" s="59"/>
      <c r="AF386" s="19"/>
      <c r="AG386" s="19"/>
    </row>
    <row r="387" spans="19:33" ht="13" x14ac:dyDescent="0.3"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  <c r="AE387" s="59"/>
      <c r="AF387" s="19"/>
      <c r="AG387" s="19"/>
    </row>
    <row r="388" spans="19:33" ht="13" x14ac:dyDescent="0.3"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  <c r="AE388" s="59"/>
      <c r="AF388" s="19"/>
      <c r="AG388" s="19"/>
    </row>
    <row r="389" spans="19:33" ht="13" x14ac:dyDescent="0.3"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59"/>
      <c r="AD389" s="59"/>
      <c r="AE389" s="59"/>
      <c r="AF389" s="19"/>
      <c r="AG389" s="19"/>
    </row>
    <row r="390" spans="19:33" ht="13" x14ac:dyDescent="0.3"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  <c r="AE390" s="59"/>
      <c r="AF390" s="19"/>
      <c r="AG390" s="19"/>
    </row>
    <row r="391" spans="19:33" ht="13" x14ac:dyDescent="0.3"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  <c r="AE391" s="59"/>
      <c r="AF391" s="19"/>
      <c r="AG391" s="19"/>
    </row>
    <row r="392" spans="19:33" ht="13" x14ac:dyDescent="0.3"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  <c r="AE392" s="59"/>
      <c r="AF392" s="19"/>
      <c r="AG392" s="19"/>
    </row>
    <row r="393" spans="19:33" ht="13" x14ac:dyDescent="0.3"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  <c r="AE393" s="59"/>
      <c r="AF393" s="19"/>
      <c r="AG393" s="19"/>
    </row>
    <row r="394" spans="19:33" ht="13" x14ac:dyDescent="0.3"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  <c r="AE394" s="59"/>
      <c r="AF394" s="19"/>
      <c r="AG394" s="19"/>
    </row>
    <row r="395" spans="19:33" ht="13" x14ac:dyDescent="0.3"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  <c r="AE395" s="59"/>
      <c r="AF395" s="19"/>
      <c r="AG395" s="19"/>
    </row>
    <row r="396" spans="19:33" ht="13" x14ac:dyDescent="0.3"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  <c r="AE396" s="59"/>
      <c r="AF396" s="19"/>
      <c r="AG396" s="19"/>
    </row>
    <row r="398" spans="19:33" x14ac:dyDescent="0.25"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1"/>
      <c r="AD398" s="71"/>
      <c r="AE398" s="71"/>
      <c r="AF398" s="71"/>
      <c r="AG398" s="71"/>
    </row>
    <row r="399" spans="19:33" x14ac:dyDescent="0.25"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1"/>
      <c r="AD399" s="71"/>
      <c r="AE399" s="71"/>
      <c r="AF399" s="71"/>
      <c r="AG399" s="71"/>
    </row>
    <row r="400" spans="19:33" x14ac:dyDescent="0.25"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1"/>
      <c r="AD400" s="71"/>
      <c r="AE400" s="71"/>
      <c r="AF400" s="71"/>
      <c r="AG400" s="71"/>
    </row>
    <row r="401" spans="19:33" x14ac:dyDescent="0.25"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1"/>
      <c r="AD401" s="71"/>
      <c r="AE401" s="71"/>
      <c r="AF401" s="71"/>
      <c r="AG401" s="71"/>
    </row>
    <row r="402" spans="19:33" x14ac:dyDescent="0.25"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1"/>
      <c r="AD402" s="71"/>
      <c r="AE402" s="71"/>
      <c r="AF402" s="71"/>
      <c r="AG402" s="71"/>
    </row>
    <row r="403" spans="19:33" x14ac:dyDescent="0.25"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1"/>
      <c r="AD403" s="71"/>
      <c r="AE403" s="71"/>
      <c r="AF403" s="71"/>
      <c r="AG403" s="71"/>
    </row>
    <row r="404" spans="19:33" x14ac:dyDescent="0.25"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1"/>
      <c r="AD404" s="71"/>
      <c r="AE404" s="71"/>
      <c r="AF404" s="71"/>
      <c r="AG404" s="71"/>
    </row>
    <row r="405" spans="19:33" x14ac:dyDescent="0.25"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1"/>
      <c r="AD405" s="71"/>
      <c r="AE405" s="71"/>
      <c r="AF405" s="71"/>
      <c r="AG405" s="71"/>
    </row>
    <row r="406" spans="19:33" x14ac:dyDescent="0.25">
      <c r="S406" s="71"/>
      <c r="T406" s="71"/>
      <c r="U406" s="71"/>
      <c r="V406" s="71"/>
      <c r="W406" s="71"/>
      <c r="X406" s="75"/>
      <c r="Y406" s="71"/>
      <c r="Z406" s="71"/>
      <c r="AA406" s="71"/>
      <c r="AB406" s="71"/>
      <c r="AC406" s="71"/>
      <c r="AD406" s="71"/>
      <c r="AE406" s="71"/>
      <c r="AF406" s="71"/>
      <c r="AG406" s="71"/>
    </row>
    <row r="407" spans="19:33" x14ac:dyDescent="0.25"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1"/>
      <c r="AD407" s="71"/>
      <c r="AE407" s="71"/>
      <c r="AF407" s="71"/>
      <c r="AG407" s="71"/>
    </row>
    <row r="408" spans="19:33" x14ac:dyDescent="0.25"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1"/>
      <c r="AD408" s="71"/>
      <c r="AE408" s="71"/>
      <c r="AF408" s="71"/>
      <c r="AG408" s="71"/>
    </row>
    <row r="409" spans="19:33" x14ac:dyDescent="0.25"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1"/>
      <c r="AD409" s="71"/>
      <c r="AE409" s="71"/>
      <c r="AF409" s="71"/>
      <c r="AG409" s="71"/>
    </row>
    <row r="410" spans="19:33" x14ac:dyDescent="0.25"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1"/>
      <c r="AD410" s="71"/>
      <c r="AE410" s="71"/>
      <c r="AF410" s="71"/>
      <c r="AG410" s="71"/>
    </row>
    <row r="411" spans="19:33" x14ac:dyDescent="0.25"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1"/>
      <c r="AD411" s="71"/>
      <c r="AE411" s="71"/>
      <c r="AF411" s="71"/>
      <c r="AG411" s="71"/>
    </row>
    <row r="412" spans="19:33" x14ac:dyDescent="0.25"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1"/>
      <c r="AD412" s="71"/>
      <c r="AE412" s="71"/>
      <c r="AF412" s="71"/>
      <c r="AG412" s="76"/>
    </row>
    <row r="413" spans="19:33" x14ac:dyDescent="0.25"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1"/>
      <c r="AD413" s="71"/>
      <c r="AE413" s="71"/>
      <c r="AF413" s="71"/>
      <c r="AG413" s="71"/>
    </row>
    <row r="414" spans="19:33" x14ac:dyDescent="0.25"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1"/>
      <c r="AD414" s="71"/>
      <c r="AE414" s="71"/>
      <c r="AF414" s="71"/>
      <c r="AG414" s="71"/>
    </row>
    <row r="415" spans="19:33" x14ac:dyDescent="0.25"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1"/>
      <c r="AD415" s="71"/>
      <c r="AE415" s="71"/>
      <c r="AF415" s="71"/>
      <c r="AG415" s="71"/>
    </row>
    <row r="416" spans="19:33" x14ac:dyDescent="0.25"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1"/>
      <c r="AD416" s="71"/>
      <c r="AE416" s="71"/>
      <c r="AF416" s="71"/>
      <c r="AG416" s="71"/>
    </row>
    <row r="417" spans="19:33" x14ac:dyDescent="0.25"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1"/>
      <c r="AD417" s="71"/>
      <c r="AE417" s="71"/>
      <c r="AF417" s="71"/>
      <c r="AG417" s="71"/>
    </row>
    <row r="418" spans="19:33" x14ac:dyDescent="0.25"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1"/>
      <c r="AD418" s="71"/>
      <c r="AE418" s="71"/>
      <c r="AF418" s="71"/>
      <c r="AG418" s="71"/>
    </row>
    <row r="419" spans="19:33" x14ac:dyDescent="0.25"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1"/>
      <c r="AD419" s="71"/>
      <c r="AE419" s="71"/>
      <c r="AF419" s="71"/>
      <c r="AG419" s="71"/>
    </row>
    <row r="420" spans="19:33" x14ac:dyDescent="0.25"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1"/>
      <c r="AD420" s="71"/>
      <c r="AE420" s="71"/>
      <c r="AF420" s="71"/>
      <c r="AG420" s="71"/>
    </row>
    <row r="421" spans="19:33" x14ac:dyDescent="0.25"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1"/>
      <c r="AD421" s="71"/>
      <c r="AE421" s="71"/>
      <c r="AF421" s="71"/>
      <c r="AG421" s="71"/>
    </row>
    <row r="422" spans="19:33" x14ac:dyDescent="0.25"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1"/>
      <c r="AD422" s="71"/>
      <c r="AE422" s="71"/>
      <c r="AF422" s="71"/>
      <c r="AG422" s="71"/>
    </row>
    <row r="423" spans="19:33" x14ac:dyDescent="0.25"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1"/>
      <c r="AD423" s="71"/>
      <c r="AE423" s="71"/>
      <c r="AF423" s="71"/>
      <c r="AG423" s="71"/>
    </row>
    <row r="424" spans="19:33" x14ac:dyDescent="0.25"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1"/>
      <c r="AD424" s="71"/>
      <c r="AE424" s="71"/>
      <c r="AF424" s="71"/>
      <c r="AG424" s="71"/>
    </row>
    <row r="425" spans="19:33" x14ac:dyDescent="0.25"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1"/>
      <c r="AD425" s="71"/>
      <c r="AE425" s="71"/>
      <c r="AF425" s="71"/>
      <c r="AG425" s="71"/>
    </row>
    <row r="426" spans="19:33" x14ac:dyDescent="0.25"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1"/>
      <c r="AD426" s="71"/>
      <c r="AE426" s="71"/>
      <c r="AF426" s="71"/>
      <c r="AG426" s="71"/>
    </row>
    <row r="427" spans="19:33" x14ac:dyDescent="0.25"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1"/>
      <c r="AD427" s="71"/>
      <c r="AE427" s="71"/>
      <c r="AF427" s="71"/>
      <c r="AG427" s="71"/>
    </row>
    <row r="428" spans="19:33" x14ac:dyDescent="0.25"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1"/>
      <c r="AD428" s="71"/>
      <c r="AE428" s="71"/>
      <c r="AF428" s="71"/>
      <c r="AG428" s="71"/>
    </row>
    <row r="429" spans="19:33" x14ac:dyDescent="0.25"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1"/>
      <c r="AD429" s="71"/>
      <c r="AE429" s="71"/>
      <c r="AF429" s="71"/>
      <c r="AG429" s="71"/>
    </row>
    <row r="430" spans="19:33" x14ac:dyDescent="0.25"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1"/>
      <c r="AD430" s="71"/>
      <c r="AE430" s="71"/>
      <c r="AF430" s="71"/>
      <c r="AG430" s="71"/>
    </row>
    <row r="431" spans="19:33" x14ac:dyDescent="0.25"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1"/>
      <c r="AD431" s="71"/>
      <c r="AE431" s="71"/>
      <c r="AF431" s="71"/>
      <c r="AG431" s="71"/>
    </row>
    <row r="432" spans="19:33" x14ac:dyDescent="0.25"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1"/>
      <c r="AD432" s="71"/>
      <c r="AE432" s="71"/>
      <c r="AF432" s="71"/>
      <c r="AG432" s="71"/>
    </row>
    <row r="433" spans="19:33" x14ac:dyDescent="0.25"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1"/>
      <c r="AD433" s="71"/>
      <c r="AE433" s="71"/>
      <c r="AF433" s="71"/>
      <c r="AG433" s="71"/>
    </row>
    <row r="434" spans="19:33" x14ac:dyDescent="0.25"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1"/>
      <c r="AD434" s="71"/>
      <c r="AE434" s="71"/>
      <c r="AF434" s="71"/>
      <c r="AG434" s="71"/>
    </row>
    <row r="435" spans="19:33" x14ac:dyDescent="0.25"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1"/>
      <c r="AD435" s="71"/>
      <c r="AE435" s="71"/>
      <c r="AF435" s="71"/>
      <c r="AG435" s="71"/>
    </row>
    <row r="436" spans="19:33" x14ac:dyDescent="0.25"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1"/>
      <c r="AD436" s="71"/>
      <c r="AE436" s="71"/>
      <c r="AF436" s="71"/>
      <c r="AG436" s="71"/>
    </row>
    <row r="437" spans="19:33" x14ac:dyDescent="0.25"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1"/>
      <c r="AD437" s="71"/>
      <c r="AE437" s="71"/>
      <c r="AF437" s="71"/>
      <c r="AG437" s="71"/>
    </row>
    <row r="438" spans="19:33" x14ac:dyDescent="0.25"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1"/>
      <c r="AD438" s="71"/>
      <c r="AE438" s="71"/>
      <c r="AF438" s="71"/>
      <c r="AG438" s="71"/>
    </row>
    <row r="439" spans="19:33" x14ac:dyDescent="0.25"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1"/>
      <c r="AD439" s="71"/>
      <c r="AE439" s="71"/>
      <c r="AF439" s="71"/>
      <c r="AG439" s="71"/>
    </row>
    <row r="440" spans="19:33" x14ac:dyDescent="0.25"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1"/>
      <c r="AD440" s="71"/>
      <c r="AE440" s="71"/>
      <c r="AF440" s="71"/>
      <c r="AG440" s="71"/>
    </row>
    <row r="441" spans="19:33" x14ac:dyDescent="0.25"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1"/>
      <c r="AD441" s="71"/>
      <c r="AE441" s="71"/>
      <c r="AF441" s="71"/>
      <c r="AG441" s="71"/>
    </row>
    <row r="442" spans="19:33" x14ac:dyDescent="0.25"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1"/>
      <c r="AD442" s="71"/>
      <c r="AE442" s="71"/>
      <c r="AF442" s="71"/>
      <c r="AG442" s="71"/>
    </row>
    <row r="443" spans="19:33" x14ac:dyDescent="0.25"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1"/>
      <c r="AD443" s="71"/>
      <c r="AE443" s="71"/>
      <c r="AF443" s="71"/>
      <c r="AG443" s="71"/>
    </row>
    <row r="444" spans="19:33" x14ac:dyDescent="0.25"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1"/>
      <c r="AD444" s="71"/>
      <c r="AE444" s="71"/>
      <c r="AF444" s="71"/>
      <c r="AG444" s="71"/>
    </row>
    <row r="445" spans="19:33" x14ac:dyDescent="0.25"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1"/>
      <c r="AD445" s="71"/>
      <c r="AE445" s="71"/>
      <c r="AF445" s="71"/>
      <c r="AG445" s="71"/>
    </row>
    <row r="446" spans="19:33" x14ac:dyDescent="0.25"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1"/>
      <c r="AD446" s="71"/>
      <c r="AE446" s="71"/>
      <c r="AF446" s="71"/>
      <c r="AG446" s="71"/>
    </row>
    <row r="447" spans="19:33" x14ac:dyDescent="0.25"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1"/>
      <c r="AD447" s="71"/>
      <c r="AE447" s="71"/>
      <c r="AF447" s="71"/>
      <c r="AG447" s="71"/>
    </row>
    <row r="448" spans="19:33" x14ac:dyDescent="0.25"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1"/>
      <c r="AD448" s="71"/>
      <c r="AE448" s="71"/>
      <c r="AF448" s="71"/>
      <c r="AG448" s="71"/>
    </row>
    <row r="449" spans="19:33" x14ac:dyDescent="0.25"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1"/>
      <c r="AD449" s="71"/>
      <c r="AE449" s="71"/>
      <c r="AF449" s="71"/>
      <c r="AG449" s="71"/>
    </row>
    <row r="450" spans="19:33" x14ac:dyDescent="0.25"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1"/>
      <c r="AD450" s="71"/>
      <c r="AE450" s="71"/>
      <c r="AF450" s="71"/>
      <c r="AG450" s="71"/>
    </row>
    <row r="451" spans="19:33" x14ac:dyDescent="0.25"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1"/>
      <c r="AD451" s="71"/>
      <c r="AE451" s="71"/>
      <c r="AF451" s="71"/>
      <c r="AG451" s="71"/>
    </row>
    <row r="452" spans="19:33" x14ac:dyDescent="0.25"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1"/>
      <c r="AD452" s="71"/>
      <c r="AE452" s="71"/>
      <c r="AF452" s="71"/>
      <c r="AG452" s="71"/>
    </row>
    <row r="453" spans="19:33" x14ac:dyDescent="0.25"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1"/>
      <c r="AD453" s="71"/>
      <c r="AE453" s="71"/>
      <c r="AF453" s="71"/>
      <c r="AG453" s="71"/>
    </row>
    <row r="454" spans="19:33" x14ac:dyDescent="0.25"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1"/>
      <c r="AD454" s="71"/>
      <c r="AE454" s="71"/>
      <c r="AF454" s="71"/>
      <c r="AG454" s="71"/>
    </row>
    <row r="455" spans="19:33" x14ac:dyDescent="0.25"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1"/>
      <c r="AD455" s="71"/>
      <c r="AE455" s="71"/>
      <c r="AF455" s="71"/>
      <c r="AG455" s="71"/>
    </row>
    <row r="456" spans="19:33" x14ac:dyDescent="0.25"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1"/>
      <c r="AD456" s="71"/>
      <c r="AE456" s="71"/>
      <c r="AF456" s="71"/>
      <c r="AG456" s="71"/>
    </row>
    <row r="457" spans="19:33" x14ac:dyDescent="0.25"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1"/>
      <c r="AD457" s="71"/>
      <c r="AE457" s="71"/>
      <c r="AF457" s="71"/>
      <c r="AG457" s="71"/>
    </row>
    <row r="458" spans="19:33" x14ac:dyDescent="0.25"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1"/>
      <c r="AD458" s="71"/>
      <c r="AE458" s="71"/>
      <c r="AF458" s="71"/>
      <c r="AG458" s="71"/>
    </row>
    <row r="459" spans="19:33" x14ac:dyDescent="0.25"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1"/>
      <c r="AD459" s="71"/>
      <c r="AE459" s="71"/>
      <c r="AF459" s="71"/>
      <c r="AG459" s="71"/>
    </row>
    <row r="460" spans="19:33" x14ac:dyDescent="0.25"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1"/>
      <c r="AD460" s="71"/>
      <c r="AE460" s="71"/>
      <c r="AF460" s="71"/>
      <c r="AG460" s="71"/>
    </row>
    <row r="461" spans="19:33" x14ac:dyDescent="0.25"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1"/>
      <c r="AD461" s="71"/>
      <c r="AE461" s="71"/>
      <c r="AF461" s="71"/>
      <c r="AG461" s="71"/>
    </row>
    <row r="462" spans="19:33" x14ac:dyDescent="0.25"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1"/>
      <c r="AD462" s="71"/>
      <c r="AE462" s="71"/>
      <c r="AF462" s="71"/>
      <c r="AG462" s="71"/>
    </row>
    <row r="463" spans="19:33" x14ac:dyDescent="0.25"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1"/>
      <c r="AD463" s="71"/>
      <c r="AE463" s="71"/>
      <c r="AF463" s="71"/>
      <c r="AG463" s="71"/>
    </row>
    <row r="464" spans="19:33" x14ac:dyDescent="0.25"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1"/>
      <c r="AD464" s="71"/>
      <c r="AE464" s="71"/>
      <c r="AF464" s="71"/>
      <c r="AG464" s="71"/>
    </row>
    <row r="465" spans="19:33" x14ac:dyDescent="0.25"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1"/>
      <c r="AD465" s="71"/>
      <c r="AE465" s="71"/>
      <c r="AF465" s="71"/>
      <c r="AG465" s="71"/>
    </row>
    <row r="466" spans="19:33" x14ac:dyDescent="0.25"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1"/>
      <c r="AD466" s="71"/>
      <c r="AE466" s="71"/>
      <c r="AF466" s="71"/>
      <c r="AG466" s="71"/>
    </row>
    <row r="467" spans="19:33" x14ac:dyDescent="0.25"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1"/>
      <c r="AD467" s="71"/>
      <c r="AE467" s="71"/>
      <c r="AF467" s="71"/>
      <c r="AG467" s="71"/>
    </row>
    <row r="468" spans="19:33" x14ac:dyDescent="0.25"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1"/>
      <c r="AD468" s="71"/>
      <c r="AE468" s="71"/>
      <c r="AF468" s="71"/>
      <c r="AG468" s="71"/>
    </row>
    <row r="469" spans="19:33" x14ac:dyDescent="0.25"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1"/>
      <c r="AD469" s="71"/>
      <c r="AE469" s="71"/>
      <c r="AF469" s="71"/>
      <c r="AG469" s="71"/>
    </row>
    <row r="470" spans="19:33" x14ac:dyDescent="0.25"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1"/>
      <c r="AD470" s="71"/>
      <c r="AE470" s="71"/>
      <c r="AF470" s="71"/>
      <c r="AG470" s="71"/>
    </row>
    <row r="471" spans="19:33" x14ac:dyDescent="0.25"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1"/>
      <c r="AD471" s="71"/>
      <c r="AE471" s="71"/>
      <c r="AF471" s="71"/>
      <c r="AG471" s="71"/>
    </row>
    <row r="472" spans="19:33" x14ac:dyDescent="0.25"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1"/>
      <c r="AD472" s="71"/>
      <c r="AE472" s="71"/>
      <c r="AF472" s="71"/>
      <c r="AG472" s="71"/>
    </row>
    <row r="473" spans="19:33" x14ac:dyDescent="0.25"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1"/>
      <c r="AD473" s="71"/>
      <c r="AE473" s="71"/>
      <c r="AF473" s="71"/>
      <c r="AG473" s="71"/>
    </row>
    <row r="474" spans="19:33" x14ac:dyDescent="0.25"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1"/>
      <c r="AD474" s="71"/>
      <c r="AE474" s="71"/>
      <c r="AF474" s="71"/>
      <c r="AG474" s="71"/>
    </row>
    <row r="475" spans="19:33" x14ac:dyDescent="0.25"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1"/>
      <c r="AD475" s="71"/>
      <c r="AE475" s="71"/>
      <c r="AF475" s="71"/>
      <c r="AG475" s="71"/>
    </row>
    <row r="476" spans="19:33" x14ac:dyDescent="0.25"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1"/>
      <c r="AD476" s="71"/>
      <c r="AE476" s="71"/>
      <c r="AF476" s="71"/>
      <c r="AG476" s="71"/>
    </row>
    <row r="477" spans="19:33" x14ac:dyDescent="0.25"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1"/>
      <c r="AD477" s="71"/>
      <c r="AE477" s="71"/>
      <c r="AF477" s="71"/>
      <c r="AG477" s="71"/>
    </row>
    <row r="478" spans="19:33" x14ac:dyDescent="0.25"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1"/>
      <c r="AD478" s="71"/>
      <c r="AE478" s="71"/>
      <c r="AF478" s="71"/>
      <c r="AG478" s="71"/>
    </row>
    <row r="479" spans="19:33" x14ac:dyDescent="0.25"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1"/>
      <c r="AD479" s="71"/>
      <c r="AE479" s="71"/>
      <c r="AF479" s="71"/>
      <c r="AG479" s="71"/>
    </row>
  </sheetData>
  <phoneticPr fontId="19" type="noConversion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:M42"/>
  <sheetViews>
    <sheetView showGridLines="0" showOutlineSymbols="0" zoomScaleNormal="100" workbookViewId="0"/>
  </sheetViews>
  <sheetFormatPr defaultColWidth="8.453125" defaultRowHeight="12.5" x14ac:dyDescent="0.25"/>
  <cols>
    <col min="1" max="10" width="8.453125" style="2"/>
    <col min="11" max="12" width="3.453125" style="2" customWidth="1"/>
    <col min="13" max="14" width="8.453125" style="2" customWidth="1"/>
    <col min="15" max="16384" width="8.453125" style="2"/>
  </cols>
  <sheetData>
    <row r="1" spans="1:13" s="5" customFormat="1" ht="16.25" customHeight="1" x14ac:dyDescent="0.25">
      <c r="A1" s="6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6" t="s">
        <v>49</v>
      </c>
    </row>
    <row r="2" spans="1:13" s="4" customFormat="1" ht="16.25" customHeight="1" x14ac:dyDescent="0.25"/>
    <row r="3" spans="1:13" ht="16.25" customHeight="1" x14ac:dyDescent="0.25"/>
    <row r="42" spans="1:1" s="4" customFormat="1" ht="54" customHeight="1" x14ac:dyDescent="0.3">
      <c r="A42" s="12" t="s">
        <v>50</v>
      </c>
    </row>
  </sheetData>
  <hyperlinks>
    <hyperlink ref="A42" location="Contents!A1" display="Return to Contents Page" xr:uid="{95BABCE2-8A92-4C3D-B464-910117384238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B4AC-A93C-49BE-8B68-558E772F71E9}">
  <sheetPr>
    <tabColor theme="3"/>
  </sheetPr>
  <dimension ref="A1:A17"/>
  <sheetViews>
    <sheetView showGridLines="0" zoomScaleNormal="100" workbookViewId="0"/>
  </sheetViews>
  <sheetFormatPr defaultColWidth="8.6328125" defaultRowHeight="12.5" x14ac:dyDescent="0.25"/>
  <cols>
    <col min="1" max="1" width="5.36328125" style="2" customWidth="1"/>
    <col min="2" max="16384" width="8.6328125" style="2"/>
  </cols>
  <sheetData>
    <row r="1" spans="1:1" ht="18" x14ac:dyDescent="0.4">
      <c r="A1" s="40" t="s">
        <v>68</v>
      </c>
    </row>
    <row r="2" spans="1:1" ht="28.25" customHeight="1" x14ac:dyDescent="0.4">
      <c r="A2" s="40" t="s">
        <v>61</v>
      </c>
    </row>
    <row r="3" spans="1:1" ht="29.15" customHeight="1" x14ac:dyDescent="0.35">
      <c r="A3" s="39" t="s">
        <v>69</v>
      </c>
    </row>
    <row r="4" spans="1:1" ht="15.5" x14ac:dyDescent="0.35">
      <c r="A4" s="15" t="s">
        <v>72</v>
      </c>
    </row>
    <row r="5" spans="1:1" ht="15.5" x14ac:dyDescent="0.35">
      <c r="A5" s="15" t="s">
        <v>116</v>
      </c>
    </row>
    <row r="6" spans="1:1" ht="15.5" x14ac:dyDescent="0.35">
      <c r="A6" s="15" t="s">
        <v>77</v>
      </c>
    </row>
    <row r="7" spans="1:1" ht="15.5" x14ac:dyDescent="0.35">
      <c r="A7" s="15" t="s">
        <v>78</v>
      </c>
    </row>
    <row r="8" spans="1:1" ht="15.5" x14ac:dyDescent="0.35">
      <c r="A8" s="15" t="s">
        <v>75</v>
      </c>
    </row>
    <row r="9" spans="1:1" ht="15.5" x14ac:dyDescent="0.35">
      <c r="A9" s="57" t="s">
        <v>113</v>
      </c>
    </row>
    <row r="10" spans="1:1" ht="30" customHeight="1" x14ac:dyDescent="0.35">
      <c r="A10" s="16" t="s">
        <v>70</v>
      </c>
    </row>
    <row r="11" spans="1:1" ht="15.5" x14ac:dyDescent="0.35">
      <c r="A11" s="15" t="s">
        <v>117</v>
      </c>
    </row>
    <row r="12" spans="1:1" ht="15.5" x14ac:dyDescent="0.35">
      <c r="A12" s="57" t="s">
        <v>97</v>
      </c>
    </row>
    <row r="13" spans="1:1" ht="15.5" x14ac:dyDescent="0.35">
      <c r="A13" s="15" t="s">
        <v>71</v>
      </c>
    </row>
    <row r="14" spans="1:1" ht="15.5" x14ac:dyDescent="0.35">
      <c r="A14" s="57" t="s">
        <v>98</v>
      </c>
    </row>
    <row r="15" spans="1:1" ht="15.5" x14ac:dyDescent="0.35">
      <c r="A15" s="15" t="s">
        <v>76</v>
      </c>
    </row>
    <row r="16" spans="1:1" ht="15.5" x14ac:dyDescent="0.25">
      <c r="A16" s="17" t="s">
        <v>73</v>
      </c>
    </row>
    <row r="17" spans="1:1" ht="15.5" x14ac:dyDescent="0.35">
      <c r="A17" s="18" t="s">
        <v>50</v>
      </c>
    </row>
  </sheetData>
  <hyperlinks>
    <hyperlink ref="A12" r:id="rId1" tooltip="Link to Eurostat's Weekly Oil Bulletin" xr:uid="{8A82CAEB-2D55-46AC-9167-CA428EC79530}"/>
    <hyperlink ref="A14" r:id="rId2" location="price-developments" xr:uid="{672CAC42-DF70-46DF-9073-DE4430FBE274}"/>
    <hyperlink ref="A17" location="Contents!A1" display="Return to Contents Page" xr:uid="{D3614328-E1CD-48A7-B3AB-DE910A797093}"/>
    <hyperlink ref="A9" r:id="rId3" tooltip="Link to methodology" xr:uid="{32135FB8-B960-4785-ADCC-9CBDB5FAF097}"/>
  </hyperlinks>
  <pageMargins left="0.7" right="0.7" top="0.75" bottom="0.75" header="0.3" footer="0.3"/>
  <pageSetup paperSize="9" orientation="portrait" verticalDpi="0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 tint="0.499984740745262"/>
  </sheetPr>
  <dimension ref="A1:I64"/>
  <sheetViews>
    <sheetView showOutlineSymbols="0" zoomScaleNormal="100" workbookViewId="0"/>
  </sheetViews>
  <sheetFormatPr defaultRowHeight="12.5" x14ac:dyDescent="0.25"/>
  <cols>
    <col min="1" max="1" width="18.54296875" customWidth="1"/>
    <col min="2" max="2" width="23.36328125" bestFit="1" customWidth="1"/>
    <col min="3" max="3" width="14.36328125" bestFit="1" customWidth="1"/>
    <col min="4" max="4" width="9.36328125" bestFit="1" customWidth="1"/>
    <col min="5" max="5" width="2.54296875" customWidth="1"/>
    <col min="6" max="6" width="18.54296875" customWidth="1"/>
    <col min="7" max="7" width="21" bestFit="1" customWidth="1"/>
    <col min="8" max="8" width="12" bestFit="1" customWidth="1"/>
    <col min="9" max="9" width="7" bestFit="1" customWidth="1"/>
    <col min="11" max="11" width="13.36328125" bestFit="1" customWidth="1"/>
    <col min="12" max="12" width="13" bestFit="1" customWidth="1"/>
  </cols>
  <sheetData>
    <row r="1" spans="1:9" x14ac:dyDescent="0.25">
      <c r="E1" s="8"/>
    </row>
    <row r="2" spans="1:9" ht="13" x14ac:dyDescent="0.3">
      <c r="A2" s="1" t="s">
        <v>43</v>
      </c>
      <c r="E2" s="8"/>
      <c r="F2" s="1" t="s">
        <v>35</v>
      </c>
    </row>
    <row r="3" spans="1:9" ht="13" x14ac:dyDescent="0.3">
      <c r="A3" s="14" t="s">
        <v>104</v>
      </c>
      <c r="B3" s="14"/>
      <c r="C3" s="14"/>
      <c r="D3" s="14"/>
      <c r="E3" s="11"/>
      <c r="F3" s="14" t="s">
        <v>104</v>
      </c>
      <c r="G3" s="14"/>
      <c r="H3" s="14"/>
      <c r="I3" s="14"/>
    </row>
    <row r="4" spans="1:9" ht="12.65" customHeight="1" x14ac:dyDescent="0.25">
      <c r="A4" s="14" t="s">
        <v>64</v>
      </c>
      <c r="B4" s="14"/>
      <c r="C4" s="14"/>
      <c r="D4" s="14"/>
      <c r="E4" s="8"/>
      <c r="F4" s="14" t="s">
        <v>64</v>
      </c>
      <c r="G4" s="14"/>
      <c r="H4" s="14"/>
      <c r="I4" s="14"/>
    </row>
    <row r="5" spans="1:9" ht="13.25" customHeight="1" x14ac:dyDescent="0.25">
      <c r="A5" s="14" t="s">
        <v>58</v>
      </c>
      <c r="B5" s="14"/>
      <c r="C5" s="14"/>
      <c r="D5" s="14"/>
      <c r="E5" s="8"/>
      <c r="F5" s="14" t="s">
        <v>58</v>
      </c>
      <c r="G5" s="14"/>
      <c r="H5" s="14"/>
      <c r="I5" s="14"/>
    </row>
    <row r="6" spans="1:9" ht="13.25" customHeight="1" x14ac:dyDescent="0.25">
      <c r="B6" t="s">
        <v>30</v>
      </c>
      <c r="C6" t="s">
        <v>31</v>
      </c>
      <c r="D6" t="s">
        <v>42</v>
      </c>
      <c r="E6" s="8"/>
      <c r="G6" t="s">
        <v>30</v>
      </c>
      <c r="H6" t="s">
        <v>31</v>
      </c>
      <c r="I6" t="s">
        <v>42</v>
      </c>
    </row>
    <row r="7" spans="1:9" ht="13" x14ac:dyDescent="0.3">
      <c r="A7" s="20" t="s">
        <v>10</v>
      </c>
      <c r="B7" s="9">
        <v>92.79</v>
      </c>
      <c r="C7" s="10">
        <f>D7-B7</f>
        <v>108.80999999999999</v>
      </c>
      <c r="D7" s="56">
        <v>201.6</v>
      </c>
      <c r="E7" s="8"/>
      <c r="F7" s="20" t="s">
        <v>10</v>
      </c>
      <c r="G7" s="9">
        <v>129.04</v>
      </c>
      <c r="H7" s="10">
        <f>I7-G7</f>
        <v>85.88</v>
      </c>
      <c r="I7" s="9">
        <v>214.92</v>
      </c>
    </row>
    <row r="8" spans="1:9" ht="13.25" customHeight="1" x14ac:dyDescent="0.3">
      <c r="A8" s="20" t="s">
        <v>2</v>
      </c>
      <c r="B8" s="9">
        <v>93.61</v>
      </c>
      <c r="C8" s="10">
        <f t="shared" ref="C8:C34" si="0">D8-B8</f>
        <v>100.71</v>
      </c>
      <c r="D8" s="56">
        <v>194.32</v>
      </c>
      <c r="E8" s="8"/>
      <c r="F8" s="20" t="s">
        <v>2</v>
      </c>
      <c r="G8" s="9">
        <v>113.95</v>
      </c>
      <c r="H8" s="10">
        <f t="shared" ref="H8:H34" si="1">I8-G8</f>
        <v>89.92</v>
      </c>
      <c r="I8" s="9">
        <v>203.87</v>
      </c>
    </row>
    <row r="9" spans="1:9" ht="13" x14ac:dyDescent="0.3">
      <c r="A9" s="21" t="s">
        <v>5</v>
      </c>
      <c r="B9" s="9">
        <v>86.75</v>
      </c>
      <c r="C9" s="10">
        <f t="shared" si="0"/>
        <v>99.63</v>
      </c>
      <c r="D9" s="56">
        <v>186.38</v>
      </c>
      <c r="E9" s="8"/>
      <c r="F9" s="20" t="s">
        <v>1</v>
      </c>
      <c r="G9" s="9">
        <v>115.1</v>
      </c>
      <c r="H9" s="10">
        <f t="shared" si="1"/>
        <v>87.390000000000015</v>
      </c>
      <c r="I9" s="9">
        <v>202.49</v>
      </c>
    </row>
    <row r="10" spans="1:9" ht="13" x14ac:dyDescent="0.3">
      <c r="A10" s="20" t="s">
        <v>6</v>
      </c>
      <c r="B10" s="9">
        <v>82.49</v>
      </c>
      <c r="C10" s="10">
        <f t="shared" si="0"/>
        <v>97.02</v>
      </c>
      <c r="D10" s="56">
        <v>179.51</v>
      </c>
      <c r="E10" s="8"/>
      <c r="F10" s="20" t="s">
        <v>4</v>
      </c>
      <c r="G10" s="9">
        <v>114.98</v>
      </c>
      <c r="H10" s="10">
        <f t="shared" si="1"/>
        <v>86.46</v>
      </c>
      <c r="I10" s="9">
        <v>201.44</v>
      </c>
    </row>
    <row r="11" spans="1:9" ht="13" x14ac:dyDescent="0.3">
      <c r="A11" s="21" t="s">
        <v>4</v>
      </c>
      <c r="B11" s="9">
        <v>87.63</v>
      </c>
      <c r="C11" s="10">
        <f t="shared" si="0"/>
        <v>89.63</v>
      </c>
      <c r="D11" s="56">
        <v>177.26</v>
      </c>
      <c r="E11" s="8"/>
      <c r="F11" s="21" t="s">
        <v>3</v>
      </c>
      <c r="G11" s="9">
        <v>115.39</v>
      </c>
      <c r="H11" s="10">
        <f>I11-G11</f>
        <v>85.2</v>
      </c>
      <c r="I11" s="9">
        <v>200.59</v>
      </c>
    </row>
    <row r="12" spans="1:9" ht="13" x14ac:dyDescent="0.3">
      <c r="A12" s="20" t="s">
        <v>3</v>
      </c>
      <c r="B12" s="9">
        <v>76.59</v>
      </c>
      <c r="C12" s="10">
        <f>D12-B12</f>
        <v>98.449999999999989</v>
      </c>
      <c r="D12" s="56">
        <v>175.04</v>
      </c>
      <c r="E12" s="8"/>
      <c r="F12" s="21" t="s">
        <v>5</v>
      </c>
      <c r="G12" s="9">
        <v>111.39</v>
      </c>
      <c r="H12" s="10">
        <f t="shared" si="1"/>
        <v>86.660000000000011</v>
      </c>
      <c r="I12" s="9">
        <v>198.05</v>
      </c>
    </row>
    <row r="13" spans="1:9" ht="13" x14ac:dyDescent="0.3">
      <c r="A13" s="21" t="s">
        <v>7</v>
      </c>
      <c r="B13" s="9">
        <v>83.07</v>
      </c>
      <c r="C13" s="10">
        <f t="shared" si="0"/>
        <v>83.81</v>
      </c>
      <c r="D13" s="56">
        <v>166.88</v>
      </c>
      <c r="E13" s="8"/>
      <c r="F13" s="20" t="s">
        <v>103</v>
      </c>
      <c r="G13" s="9">
        <v>107.38452500000001</v>
      </c>
      <c r="H13" s="10">
        <f t="shared" si="1"/>
        <v>85.016904999999994</v>
      </c>
      <c r="I13" s="9">
        <v>192.40143</v>
      </c>
    </row>
    <row r="14" spans="1:9" ht="13" x14ac:dyDescent="0.3">
      <c r="A14" s="20" t="s">
        <v>11</v>
      </c>
      <c r="B14" s="9">
        <v>82.08</v>
      </c>
      <c r="C14" s="10">
        <f t="shared" si="0"/>
        <v>84.280000000000015</v>
      </c>
      <c r="D14" s="56">
        <v>166.36</v>
      </c>
      <c r="E14" s="8"/>
      <c r="F14" s="20" t="s">
        <v>7</v>
      </c>
      <c r="G14" s="9">
        <v>111.77</v>
      </c>
      <c r="H14" s="10">
        <f t="shared" si="1"/>
        <v>76.36999999999999</v>
      </c>
      <c r="I14" s="9">
        <v>188.14</v>
      </c>
    </row>
    <row r="15" spans="1:9" ht="13.25" customHeight="1" x14ac:dyDescent="0.3">
      <c r="A15" s="21" t="s">
        <v>1</v>
      </c>
      <c r="B15" s="9">
        <v>82.65</v>
      </c>
      <c r="C15" s="10">
        <f t="shared" si="0"/>
        <v>80.569999999999993</v>
      </c>
      <c r="D15" s="56">
        <v>163.22</v>
      </c>
      <c r="E15" s="8"/>
      <c r="F15" s="21" t="s">
        <v>8</v>
      </c>
      <c r="G15" s="9">
        <v>112.49</v>
      </c>
      <c r="H15" s="10">
        <f t="shared" si="1"/>
        <v>74.98</v>
      </c>
      <c r="I15" s="9">
        <v>187.47</v>
      </c>
    </row>
    <row r="16" spans="1:9" ht="13" x14ac:dyDescent="0.3">
      <c r="A16" s="21" t="s">
        <v>21</v>
      </c>
      <c r="B16" s="9">
        <v>78.180000000000007</v>
      </c>
      <c r="C16" s="10">
        <f t="shared" si="0"/>
        <v>81.430000000000007</v>
      </c>
      <c r="D16" s="56">
        <v>159.61000000000001</v>
      </c>
      <c r="E16" s="8"/>
      <c r="F16" s="20" t="s">
        <v>22</v>
      </c>
      <c r="G16" s="9">
        <v>106.52</v>
      </c>
      <c r="H16" s="10">
        <f>I16-G16</f>
        <v>80.690000000000012</v>
      </c>
      <c r="I16" s="9">
        <v>187.21</v>
      </c>
    </row>
    <row r="17" spans="1:9" ht="13" x14ac:dyDescent="0.3">
      <c r="A17" s="20" t="s">
        <v>103</v>
      </c>
      <c r="B17" s="9">
        <v>79.001961868120318</v>
      </c>
      <c r="C17" s="10">
        <f t="shared" si="0"/>
        <v>79.340392373624056</v>
      </c>
      <c r="D17" s="56">
        <v>158.34235424174437</v>
      </c>
      <c r="E17" s="8"/>
      <c r="F17" s="20" t="s">
        <v>13</v>
      </c>
      <c r="G17" s="9">
        <v>116.65</v>
      </c>
      <c r="H17" s="10">
        <f t="shared" si="1"/>
        <v>68.72</v>
      </c>
      <c r="I17" s="9">
        <v>185.37</v>
      </c>
    </row>
    <row r="18" spans="1:9" ht="13" x14ac:dyDescent="0.3">
      <c r="A18" s="20" t="s">
        <v>8</v>
      </c>
      <c r="B18" s="9">
        <v>86.04</v>
      </c>
      <c r="C18" s="10">
        <f>D18-B18</f>
        <v>69.149999999999991</v>
      </c>
      <c r="D18" s="56">
        <v>155.19</v>
      </c>
      <c r="E18" s="8"/>
      <c r="F18" s="21" t="s">
        <v>21</v>
      </c>
      <c r="G18" s="9">
        <v>112.43</v>
      </c>
      <c r="H18" s="10">
        <f t="shared" si="1"/>
        <v>72.47</v>
      </c>
      <c r="I18" s="9">
        <v>184.9</v>
      </c>
    </row>
    <row r="19" spans="1:9" ht="13" x14ac:dyDescent="0.3">
      <c r="A19" s="20" t="s">
        <v>40</v>
      </c>
      <c r="B19" s="9">
        <v>73.56</v>
      </c>
      <c r="C19" s="10">
        <f t="shared" si="0"/>
        <v>78.75</v>
      </c>
      <c r="D19" s="56">
        <v>152.31</v>
      </c>
      <c r="E19" s="8"/>
      <c r="F19" s="20" t="s">
        <v>11</v>
      </c>
      <c r="G19" s="9">
        <v>108.12</v>
      </c>
      <c r="H19" s="10">
        <f t="shared" si="1"/>
        <v>73.22</v>
      </c>
      <c r="I19" s="9">
        <v>181.34</v>
      </c>
    </row>
    <row r="20" spans="1:9" ht="13" x14ac:dyDescent="0.3">
      <c r="A20" s="20" t="s">
        <v>22</v>
      </c>
      <c r="B20" s="9">
        <v>76.62</v>
      </c>
      <c r="C20" s="10">
        <f t="shared" si="0"/>
        <v>75.289999999999992</v>
      </c>
      <c r="D20" s="56">
        <v>151.91</v>
      </c>
      <c r="E20" s="8"/>
      <c r="F20" s="20" t="s">
        <v>0</v>
      </c>
      <c r="G20" s="9">
        <v>107.66</v>
      </c>
      <c r="H20" s="10">
        <f t="shared" si="1"/>
        <v>72.97999999999999</v>
      </c>
      <c r="I20" s="9">
        <v>180.64</v>
      </c>
    </row>
    <row r="21" spans="1:9" ht="13.25" customHeight="1" x14ac:dyDescent="0.3">
      <c r="A21" s="20" t="s">
        <v>19</v>
      </c>
      <c r="B21" s="9">
        <v>72.680000000000007</v>
      </c>
      <c r="C21" s="10">
        <f t="shared" si="0"/>
        <v>78.97</v>
      </c>
      <c r="D21" s="56">
        <v>151.65</v>
      </c>
      <c r="E21" s="8"/>
      <c r="F21" s="21" t="s">
        <v>6</v>
      </c>
      <c r="G21" s="9">
        <v>107.54</v>
      </c>
      <c r="H21" s="10">
        <f>I21-G21</f>
        <v>71.61999999999999</v>
      </c>
      <c r="I21" s="9">
        <v>179.16</v>
      </c>
    </row>
    <row r="22" spans="1:9" ht="13" x14ac:dyDescent="0.3">
      <c r="A22" s="20" t="s">
        <v>9</v>
      </c>
      <c r="B22" s="9">
        <v>78.510000000000005</v>
      </c>
      <c r="C22" s="10">
        <f t="shared" si="0"/>
        <v>71.309999999999988</v>
      </c>
      <c r="D22" s="56">
        <v>149.82</v>
      </c>
      <c r="E22" s="8"/>
      <c r="F22" s="21" t="s">
        <v>19</v>
      </c>
      <c r="G22" s="9">
        <v>109.59</v>
      </c>
      <c r="H22" s="10">
        <f t="shared" si="1"/>
        <v>69.569999999999993</v>
      </c>
      <c r="I22" s="9">
        <v>179.16</v>
      </c>
    </row>
    <row r="23" spans="1:9" ht="13" x14ac:dyDescent="0.3">
      <c r="A23" s="20" t="s">
        <v>44</v>
      </c>
      <c r="B23" s="9">
        <v>80.41</v>
      </c>
      <c r="C23" s="10">
        <f t="shared" si="0"/>
        <v>69.319999999999993</v>
      </c>
      <c r="D23" s="56">
        <v>149.72999999999999</v>
      </c>
      <c r="E23" s="8"/>
      <c r="F23" s="20" t="s">
        <v>9</v>
      </c>
      <c r="G23" s="9">
        <v>108.89</v>
      </c>
      <c r="H23" s="10">
        <f t="shared" si="1"/>
        <v>65.83</v>
      </c>
      <c r="I23" s="9">
        <v>174.72</v>
      </c>
    </row>
    <row r="24" spans="1:9" ht="13" x14ac:dyDescent="0.3">
      <c r="A24" s="20" t="s">
        <v>0</v>
      </c>
      <c r="B24" s="9">
        <v>75.540000000000006</v>
      </c>
      <c r="C24" s="10">
        <f>D24-B24</f>
        <v>74.02</v>
      </c>
      <c r="D24" s="56">
        <v>149.56</v>
      </c>
      <c r="E24" s="8"/>
      <c r="F24" s="20" t="s">
        <v>44</v>
      </c>
      <c r="G24" s="9">
        <v>109.86</v>
      </c>
      <c r="H24" s="10">
        <f t="shared" si="1"/>
        <v>63.38000000000001</v>
      </c>
      <c r="I24" s="9">
        <v>173.24</v>
      </c>
    </row>
    <row r="25" spans="1:9" ht="13" x14ac:dyDescent="0.3">
      <c r="A25" s="21" t="s">
        <v>13</v>
      </c>
      <c r="B25" s="9">
        <v>80.959999999999994</v>
      </c>
      <c r="C25" s="10">
        <f t="shared" si="0"/>
        <v>68.100000000000009</v>
      </c>
      <c r="D25" s="56">
        <v>149.06</v>
      </c>
      <c r="E25" s="8"/>
      <c r="F25" s="21" t="s">
        <v>40</v>
      </c>
      <c r="G25" s="9">
        <v>94.99</v>
      </c>
      <c r="H25" s="10">
        <f t="shared" si="1"/>
        <v>71.760000000000005</v>
      </c>
      <c r="I25" s="9">
        <v>166.75</v>
      </c>
    </row>
    <row r="26" spans="1:9" ht="13" x14ac:dyDescent="0.3">
      <c r="A26" s="21" t="s">
        <v>127</v>
      </c>
      <c r="B26" s="9">
        <v>75.95</v>
      </c>
      <c r="C26" s="10">
        <f t="shared" si="0"/>
        <v>71.429999999999993</v>
      </c>
      <c r="D26" s="56">
        <v>147.38</v>
      </c>
      <c r="E26" s="8"/>
      <c r="F26" s="21" t="s">
        <v>12</v>
      </c>
      <c r="G26" s="9">
        <v>120.43</v>
      </c>
      <c r="H26" s="10">
        <f t="shared" si="1"/>
        <v>43.650000000000006</v>
      </c>
      <c r="I26" s="9">
        <v>164.08</v>
      </c>
    </row>
    <row r="27" spans="1:9" ht="13" x14ac:dyDescent="0.3">
      <c r="A27" s="20" t="s">
        <v>25</v>
      </c>
      <c r="B27" s="9">
        <v>69.930000000000007</v>
      </c>
      <c r="C27" s="10">
        <f t="shared" si="0"/>
        <v>75.359999999999985</v>
      </c>
      <c r="D27" s="56">
        <v>145.29</v>
      </c>
      <c r="E27" s="8"/>
      <c r="F27" s="20" t="s">
        <v>127</v>
      </c>
      <c r="G27" s="9">
        <v>105.87</v>
      </c>
      <c r="H27" s="10">
        <f t="shared" si="1"/>
        <v>56.849999999999994</v>
      </c>
      <c r="I27" s="9">
        <v>162.72</v>
      </c>
    </row>
    <row r="28" spans="1:9" ht="13" x14ac:dyDescent="0.3">
      <c r="A28" s="21" t="s">
        <v>20</v>
      </c>
      <c r="B28" s="9">
        <v>78.02</v>
      </c>
      <c r="C28" s="10">
        <f t="shared" si="0"/>
        <v>64.310000000000016</v>
      </c>
      <c r="D28" s="56">
        <v>142.33000000000001</v>
      </c>
      <c r="E28" s="8"/>
      <c r="F28" s="20" t="s">
        <v>26</v>
      </c>
      <c r="G28" s="9">
        <v>100.86</v>
      </c>
      <c r="H28" s="10">
        <f t="shared" si="1"/>
        <v>60.38000000000001</v>
      </c>
      <c r="I28" s="9">
        <v>161.24</v>
      </c>
    </row>
    <row r="29" spans="1:9" ht="13" x14ac:dyDescent="0.3">
      <c r="A29" s="20" t="s">
        <v>26</v>
      </c>
      <c r="B29" s="9">
        <v>72.84</v>
      </c>
      <c r="C29" s="10">
        <f t="shared" si="0"/>
        <v>69.47</v>
      </c>
      <c r="D29" s="56">
        <v>142.31</v>
      </c>
      <c r="E29" s="8"/>
      <c r="F29" s="21" t="s">
        <v>18</v>
      </c>
      <c r="G29" s="9">
        <v>105.26</v>
      </c>
      <c r="H29" s="10">
        <f t="shared" si="1"/>
        <v>55.290000000000006</v>
      </c>
      <c r="I29" s="9">
        <v>160.55000000000001</v>
      </c>
    </row>
    <row r="30" spans="1:9" ht="13" x14ac:dyDescent="0.3">
      <c r="A30" s="21" t="s">
        <v>12</v>
      </c>
      <c r="B30" s="9">
        <v>91.6</v>
      </c>
      <c r="C30" s="10">
        <f t="shared" si="0"/>
        <v>43.539999999999992</v>
      </c>
      <c r="D30" s="56">
        <v>135.13999999999999</v>
      </c>
      <c r="E30" s="8"/>
      <c r="F30" s="20" t="s">
        <v>24</v>
      </c>
      <c r="G30" s="9">
        <v>113.7</v>
      </c>
      <c r="H30" s="10">
        <f t="shared" si="1"/>
        <v>40.33</v>
      </c>
      <c r="I30" s="9">
        <v>154.03</v>
      </c>
    </row>
    <row r="31" spans="1:9" ht="13" x14ac:dyDescent="0.3">
      <c r="A31" s="21" t="s">
        <v>18</v>
      </c>
      <c r="B31" s="9">
        <v>79.03</v>
      </c>
      <c r="C31" s="10">
        <f t="shared" si="0"/>
        <v>53.319999999999993</v>
      </c>
      <c r="D31" s="56">
        <v>132.35</v>
      </c>
      <c r="E31" s="8"/>
      <c r="F31" s="21" t="s">
        <v>39</v>
      </c>
      <c r="G31" s="9">
        <v>98.61</v>
      </c>
      <c r="H31" s="10">
        <f t="shared" si="1"/>
        <v>54.230000000000004</v>
      </c>
      <c r="I31" s="9">
        <v>152.84</v>
      </c>
    </row>
    <row r="32" spans="1:9" ht="13" x14ac:dyDescent="0.3">
      <c r="A32" s="21" t="s">
        <v>39</v>
      </c>
      <c r="B32" s="9">
        <v>75.05</v>
      </c>
      <c r="C32" s="10">
        <f t="shared" si="0"/>
        <v>52.930000000000007</v>
      </c>
      <c r="D32" s="56">
        <v>127.98</v>
      </c>
      <c r="E32" s="8"/>
      <c r="F32" s="20" t="s">
        <v>25</v>
      </c>
      <c r="G32" s="9">
        <v>88.37</v>
      </c>
      <c r="H32" s="10">
        <f t="shared" si="1"/>
        <v>63.97999999999999</v>
      </c>
      <c r="I32" s="9">
        <v>152.35</v>
      </c>
    </row>
    <row r="33" spans="1:9" ht="13" x14ac:dyDescent="0.3">
      <c r="A33" s="20" t="s">
        <v>24</v>
      </c>
      <c r="B33" s="9">
        <v>84.29</v>
      </c>
      <c r="C33" s="10">
        <f t="shared" si="0"/>
        <v>40.539999999999992</v>
      </c>
      <c r="D33" s="56">
        <v>124.83</v>
      </c>
      <c r="E33" s="8"/>
      <c r="F33" s="21" t="s">
        <v>20</v>
      </c>
      <c r="G33" s="9">
        <v>85.52</v>
      </c>
      <c r="H33" s="10">
        <f t="shared" si="1"/>
        <v>63.030000000000015</v>
      </c>
      <c r="I33" s="9">
        <v>148.55000000000001</v>
      </c>
    </row>
    <row r="34" spans="1:9" ht="13" x14ac:dyDescent="0.3">
      <c r="A34" s="20" t="s">
        <v>23</v>
      </c>
      <c r="B34" s="9">
        <v>51.03</v>
      </c>
      <c r="C34" s="10">
        <f t="shared" si="0"/>
        <v>65.62</v>
      </c>
      <c r="D34" s="56">
        <v>116.65</v>
      </c>
      <c r="E34" s="8"/>
      <c r="F34" s="20" t="s">
        <v>23</v>
      </c>
      <c r="G34" s="9">
        <v>48.14</v>
      </c>
      <c r="H34" s="10">
        <f t="shared" si="1"/>
        <v>57.2</v>
      </c>
      <c r="I34" s="9">
        <v>105.34</v>
      </c>
    </row>
    <row r="37" spans="1:9" ht="13" x14ac:dyDescent="0.3">
      <c r="A37" s="20"/>
      <c r="B37" s="59"/>
      <c r="F37" s="23"/>
      <c r="G37" s="69"/>
      <c r="H37" s="71"/>
    </row>
    <row r="38" spans="1:9" ht="13" x14ac:dyDescent="0.3">
      <c r="A38" s="20"/>
      <c r="B38" s="59"/>
      <c r="F38" s="23"/>
      <c r="G38" s="69"/>
      <c r="H38" s="71"/>
    </row>
    <row r="39" spans="1:9" ht="13" x14ac:dyDescent="0.3">
      <c r="A39" s="20"/>
      <c r="B39" s="59"/>
      <c r="F39" s="23"/>
      <c r="G39" s="69"/>
      <c r="H39" s="71"/>
    </row>
    <row r="40" spans="1:9" ht="13" x14ac:dyDescent="0.3">
      <c r="A40" s="20"/>
      <c r="B40" s="59"/>
      <c r="F40" s="23"/>
      <c r="G40" s="69"/>
      <c r="H40" s="71"/>
    </row>
    <row r="41" spans="1:9" ht="13" x14ac:dyDescent="0.3">
      <c r="A41" s="20"/>
      <c r="B41" s="59"/>
      <c r="F41" s="23"/>
      <c r="G41" s="69"/>
      <c r="H41" s="71"/>
    </row>
    <row r="42" spans="1:9" ht="13" x14ac:dyDescent="0.3">
      <c r="A42" s="20"/>
      <c r="B42" s="59"/>
      <c r="F42" s="23"/>
      <c r="G42" s="69"/>
      <c r="H42" s="71"/>
    </row>
    <row r="43" spans="1:9" ht="13" x14ac:dyDescent="0.3">
      <c r="A43" s="20"/>
      <c r="B43" s="59"/>
      <c r="F43" s="23"/>
      <c r="G43" s="69"/>
      <c r="H43" s="71"/>
    </row>
    <row r="44" spans="1:9" ht="13" x14ac:dyDescent="0.3">
      <c r="A44" s="20"/>
      <c r="B44" s="59"/>
      <c r="F44" s="23"/>
      <c r="G44" s="69"/>
      <c r="H44" s="71"/>
    </row>
    <row r="45" spans="1:9" ht="13" x14ac:dyDescent="0.3">
      <c r="A45" s="20"/>
      <c r="B45" s="59"/>
      <c r="F45" s="23"/>
      <c r="G45" s="69"/>
      <c r="H45" s="71"/>
    </row>
    <row r="46" spans="1:9" ht="13" x14ac:dyDescent="0.3">
      <c r="A46" s="21"/>
      <c r="B46" s="59"/>
      <c r="F46" s="24"/>
      <c r="G46" s="69"/>
      <c r="H46" s="71"/>
    </row>
    <row r="47" spans="1:9" ht="13" x14ac:dyDescent="0.3">
      <c r="A47" s="20"/>
      <c r="B47" s="59"/>
      <c r="F47" s="23"/>
      <c r="G47" s="69"/>
      <c r="H47" s="71"/>
    </row>
    <row r="48" spans="1:9" ht="13" x14ac:dyDescent="0.3">
      <c r="A48" s="20"/>
      <c r="B48" s="59"/>
      <c r="F48" s="24"/>
      <c r="G48" s="69"/>
      <c r="H48" s="71"/>
    </row>
    <row r="49" spans="1:8" ht="13" x14ac:dyDescent="0.3">
      <c r="A49" s="21"/>
      <c r="B49" s="59"/>
      <c r="F49" s="23"/>
      <c r="G49" s="69"/>
      <c r="H49" s="71"/>
    </row>
    <row r="50" spans="1:8" ht="13" x14ac:dyDescent="0.3">
      <c r="A50" s="21"/>
      <c r="B50" s="59"/>
      <c r="F50" s="23"/>
      <c r="G50" s="69"/>
      <c r="H50" s="71"/>
    </row>
    <row r="51" spans="1:8" ht="13" x14ac:dyDescent="0.3">
      <c r="A51" s="21"/>
      <c r="B51" s="59"/>
      <c r="F51" s="23"/>
      <c r="G51" s="69"/>
      <c r="H51" s="71"/>
    </row>
    <row r="52" spans="1:8" ht="13" x14ac:dyDescent="0.3">
      <c r="A52" s="20"/>
      <c r="B52" s="59"/>
      <c r="F52" s="24"/>
      <c r="G52" s="69"/>
      <c r="H52" s="71"/>
    </row>
    <row r="53" spans="1:8" ht="13" x14ac:dyDescent="0.3">
      <c r="A53" s="20"/>
      <c r="B53" s="59"/>
      <c r="F53" s="23"/>
      <c r="G53" s="69"/>
      <c r="H53" s="71"/>
    </row>
    <row r="54" spans="1:8" ht="13" x14ac:dyDescent="0.3">
      <c r="A54" s="20"/>
      <c r="B54" s="59"/>
      <c r="F54" s="24"/>
      <c r="G54" s="69"/>
      <c r="H54" s="71"/>
    </row>
    <row r="55" spans="1:8" ht="13" x14ac:dyDescent="0.3">
      <c r="A55" s="20"/>
      <c r="B55" s="59"/>
      <c r="F55" s="24"/>
      <c r="G55" s="69"/>
      <c r="H55" s="71"/>
    </row>
    <row r="56" spans="1:8" ht="13" x14ac:dyDescent="0.3">
      <c r="A56" s="21"/>
      <c r="B56" s="59"/>
      <c r="F56" s="23"/>
      <c r="G56" s="69"/>
      <c r="H56" s="71"/>
    </row>
    <row r="57" spans="1:8" ht="13" x14ac:dyDescent="0.3">
      <c r="A57" s="21"/>
      <c r="B57" s="59"/>
      <c r="F57" s="21"/>
      <c r="G57" s="69"/>
      <c r="H57" s="71"/>
    </row>
    <row r="58" spans="1:8" ht="13" x14ac:dyDescent="0.3">
      <c r="A58" s="21"/>
      <c r="B58" s="59"/>
      <c r="F58" s="24"/>
      <c r="G58" s="69"/>
      <c r="H58" s="71"/>
    </row>
    <row r="59" spans="1:8" ht="13" x14ac:dyDescent="0.3">
      <c r="A59" s="21"/>
      <c r="B59" s="59"/>
      <c r="F59" s="24"/>
      <c r="G59" s="69"/>
      <c r="H59" s="71"/>
    </row>
    <row r="60" spans="1:8" ht="13" x14ac:dyDescent="0.3">
      <c r="A60" s="20"/>
      <c r="B60" s="59"/>
      <c r="F60" s="24"/>
      <c r="G60" s="69"/>
      <c r="H60" s="71"/>
    </row>
    <row r="61" spans="1:8" ht="13" x14ac:dyDescent="0.3">
      <c r="A61" s="21"/>
      <c r="B61" s="59"/>
      <c r="F61" s="24"/>
      <c r="G61" s="69"/>
      <c r="H61" s="71"/>
    </row>
    <row r="62" spans="1:8" ht="13" x14ac:dyDescent="0.3">
      <c r="A62" s="20"/>
      <c r="B62" s="59"/>
      <c r="F62" s="24"/>
      <c r="G62" s="69"/>
      <c r="H62" s="71"/>
    </row>
    <row r="63" spans="1:8" ht="13" x14ac:dyDescent="0.3">
      <c r="A63" s="21"/>
      <c r="B63" s="59"/>
      <c r="F63" s="24"/>
      <c r="G63" s="69"/>
      <c r="H63" s="71"/>
    </row>
    <row r="64" spans="1:8" ht="13" x14ac:dyDescent="0.3">
      <c r="A64" s="21"/>
      <c r="B64" s="59"/>
      <c r="F64" s="24"/>
      <c r="G64" s="69"/>
      <c r="H64" s="71"/>
    </row>
  </sheetData>
  <sortState xmlns:xlrd2="http://schemas.microsoft.com/office/spreadsheetml/2017/richdata2" ref="F37:G64">
    <sortCondition descending="1" ref="G37:G64"/>
  </sortState>
  <phoneticPr fontId="1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8183-67E9-4EA0-87A1-65E7EC720027}">
  <sheetPr>
    <tabColor theme="3"/>
  </sheetPr>
  <dimension ref="A1:P17"/>
  <sheetViews>
    <sheetView showGridLines="0" zoomScaleNormal="100" workbookViewId="0"/>
  </sheetViews>
  <sheetFormatPr defaultColWidth="8.6328125" defaultRowHeight="12.5" x14ac:dyDescent="0.25"/>
  <sheetData>
    <row r="1" spans="1:16" ht="18" customHeight="1" x14ac:dyDescent="0.25">
      <c r="A1" s="33" t="s">
        <v>51</v>
      </c>
      <c r="B1" s="30"/>
      <c r="C1" s="30"/>
      <c r="D1" s="34"/>
      <c r="E1" s="31"/>
      <c r="F1" s="31"/>
      <c r="G1" s="31"/>
      <c r="H1" s="31"/>
      <c r="I1" s="31"/>
      <c r="J1" s="31"/>
      <c r="K1" s="31"/>
      <c r="L1" s="31"/>
      <c r="M1" s="32"/>
      <c r="N1" s="32"/>
      <c r="O1" s="32"/>
      <c r="P1" s="32"/>
    </row>
    <row r="2" spans="1:16" ht="18" customHeight="1" x14ac:dyDescent="0.25">
      <c r="A2" s="31" t="s">
        <v>52</v>
      </c>
      <c r="B2" s="31"/>
      <c r="C2" s="31"/>
      <c r="E2" s="31"/>
      <c r="F2" s="31"/>
      <c r="G2" s="31"/>
      <c r="H2" s="31"/>
      <c r="I2" s="31"/>
      <c r="J2" s="31"/>
      <c r="K2" s="31"/>
      <c r="L2" s="31"/>
      <c r="M2" s="32"/>
      <c r="N2" s="32"/>
      <c r="O2" s="32"/>
      <c r="P2" s="35"/>
    </row>
    <row r="3" spans="1:16" ht="18" customHeight="1" x14ac:dyDescent="0.25">
      <c r="A3" s="36" t="s">
        <v>79</v>
      </c>
      <c r="B3" s="31"/>
      <c r="C3" s="31"/>
      <c r="E3" s="31"/>
      <c r="F3" s="31"/>
      <c r="G3" s="31"/>
      <c r="H3" s="31"/>
      <c r="I3" s="31"/>
      <c r="J3" s="31"/>
      <c r="K3" s="31"/>
      <c r="L3" s="31"/>
      <c r="M3" s="32"/>
      <c r="N3" s="32"/>
      <c r="O3" s="32"/>
      <c r="P3" s="35"/>
    </row>
    <row r="4" spans="1:16" ht="18" customHeight="1" x14ac:dyDescent="0.25">
      <c r="A4" s="36" t="s">
        <v>83</v>
      </c>
      <c r="B4" s="31"/>
      <c r="C4" s="31"/>
      <c r="E4" s="31"/>
      <c r="F4" s="31"/>
      <c r="G4" s="31"/>
      <c r="H4" s="31"/>
      <c r="I4" s="31"/>
      <c r="J4" s="31"/>
      <c r="K4" s="31"/>
      <c r="L4" s="31"/>
      <c r="M4" s="32"/>
      <c r="N4" s="32"/>
      <c r="O4" s="32"/>
      <c r="P4" s="35"/>
    </row>
    <row r="5" spans="1:16" ht="18" customHeight="1" x14ac:dyDescent="0.25">
      <c r="A5" s="36" t="s">
        <v>87</v>
      </c>
      <c r="B5" s="31"/>
      <c r="C5" s="31"/>
      <c r="E5" s="31"/>
      <c r="F5" s="31"/>
      <c r="G5" s="31"/>
      <c r="H5" s="31"/>
      <c r="I5" s="31"/>
      <c r="J5" s="31"/>
      <c r="K5" s="31"/>
      <c r="L5" s="31"/>
      <c r="M5" s="32"/>
      <c r="N5" s="32"/>
      <c r="O5" s="32"/>
      <c r="P5" s="35"/>
    </row>
    <row r="6" spans="1:16" ht="18" customHeight="1" x14ac:dyDescent="0.25">
      <c r="A6" s="36" t="s">
        <v>89</v>
      </c>
      <c r="B6" s="31"/>
      <c r="C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5"/>
    </row>
    <row r="7" spans="1:16" ht="18" customHeight="1" x14ac:dyDescent="0.25">
      <c r="A7" s="36" t="s">
        <v>84</v>
      </c>
      <c r="B7" s="31"/>
      <c r="C7" s="31"/>
      <c r="D7" s="35"/>
      <c r="E7" s="31"/>
      <c r="F7" s="31"/>
      <c r="G7" s="31"/>
      <c r="H7" s="31"/>
      <c r="I7" s="31"/>
      <c r="J7" s="31"/>
      <c r="K7" s="31"/>
      <c r="L7" s="31"/>
      <c r="M7" s="32"/>
      <c r="N7" s="32"/>
      <c r="O7" s="32"/>
      <c r="P7" s="35"/>
    </row>
    <row r="8" spans="1:16" ht="18" customHeight="1" x14ac:dyDescent="0.25">
      <c r="A8" s="36" t="s">
        <v>85</v>
      </c>
      <c r="B8" s="31"/>
      <c r="C8" s="31"/>
      <c r="D8" s="35"/>
      <c r="E8" s="31"/>
      <c r="F8" s="31"/>
      <c r="G8" s="31"/>
      <c r="H8" s="31"/>
      <c r="I8" s="31"/>
      <c r="J8" s="31"/>
      <c r="K8" s="31"/>
      <c r="L8" s="31"/>
      <c r="M8" s="32"/>
      <c r="N8" s="32"/>
      <c r="O8" s="32"/>
      <c r="P8" s="32"/>
    </row>
    <row r="9" spans="1:16" ht="18" customHeight="1" x14ac:dyDescent="0.25">
      <c r="A9" s="36" t="s">
        <v>86</v>
      </c>
      <c r="B9" s="31"/>
      <c r="C9" s="31"/>
      <c r="D9" s="35"/>
      <c r="E9" s="31"/>
      <c r="F9" s="31"/>
      <c r="G9" s="31"/>
      <c r="H9" s="31"/>
      <c r="I9" s="31"/>
      <c r="J9" s="31"/>
      <c r="K9" s="31"/>
      <c r="L9" s="31"/>
      <c r="M9" s="32"/>
      <c r="N9" s="32"/>
      <c r="O9" s="32"/>
      <c r="P9" s="32"/>
    </row>
    <row r="10" spans="1:16" ht="18" customHeight="1" x14ac:dyDescent="0.25">
      <c r="A10" s="36" t="s">
        <v>88</v>
      </c>
      <c r="B10" s="31"/>
      <c r="C10" s="31"/>
      <c r="D10" s="35"/>
      <c r="E10" s="31"/>
      <c r="F10" s="31"/>
      <c r="G10" s="31"/>
      <c r="H10" s="31"/>
      <c r="I10" s="31"/>
      <c r="J10" s="31"/>
      <c r="K10" s="31"/>
      <c r="L10" s="31"/>
      <c r="M10" s="32"/>
      <c r="N10" s="32"/>
      <c r="O10" s="32"/>
      <c r="P10" s="32"/>
    </row>
    <row r="11" spans="1:16" ht="18" customHeight="1" x14ac:dyDescent="0.25">
      <c r="A11" s="31" t="s">
        <v>53</v>
      </c>
      <c r="B11" s="31"/>
      <c r="C11" s="31"/>
      <c r="E11" s="31"/>
      <c r="F11" s="31"/>
      <c r="G11" s="31"/>
      <c r="H11" s="31"/>
      <c r="I11" s="31"/>
      <c r="J11" s="31"/>
      <c r="K11" s="31"/>
      <c r="L11" s="31"/>
      <c r="M11" s="32"/>
      <c r="N11" s="32"/>
      <c r="O11" s="32"/>
      <c r="P11" s="32"/>
    </row>
    <row r="12" spans="1:16" ht="18" customHeight="1" x14ac:dyDescent="0.25">
      <c r="A12" s="35" t="s">
        <v>60</v>
      </c>
      <c r="B12" s="31"/>
      <c r="C12" s="31"/>
      <c r="D12" s="35"/>
      <c r="E12" s="31"/>
      <c r="F12" s="31"/>
      <c r="G12" s="31"/>
      <c r="H12" s="31"/>
      <c r="I12" s="31"/>
      <c r="J12" s="31"/>
      <c r="K12" s="31"/>
      <c r="L12" s="31"/>
      <c r="M12" s="32"/>
      <c r="N12" s="32"/>
      <c r="O12" s="32"/>
      <c r="P12" s="32"/>
    </row>
    <row r="13" spans="1:16" ht="18" customHeight="1" x14ac:dyDescent="0.25">
      <c r="A13" s="31" t="s">
        <v>61</v>
      </c>
      <c r="B13" s="31"/>
      <c r="C13" s="31"/>
      <c r="E13" s="31"/>
      <c r="F13" s="31"/>
      <c r="G13" s="31"/>
      <c r="H13" s="31"/>
      <c r="I13" s="31"/>
      <c r="J13" s="31"/>
      <c r="K13" s="31"/>
      <c r="L13" s="31"/>
      <c r="M13" s="32"/>
      <c r="N13" s="32"/>
      <c r="O13" s="32"/>
      <c r="P13" s="32"/>
    </row>
    <row r="14" spans="1:16" ht="18" customHeight="1" x14ac:dyDescent="0.25">
      <c r="A14" s="36" t="s">
        <v>74</v>
      </c>
      <c r="B14" s="31"/>
      <c r="C14" s="31"/>
      <c r="D14" s="37"/>
      <c r="E14" s="31"/>
      <c r="F14" s="31"/>
      <c r="G14" s="31"/>
      <c r="H14" s="31"/>
      <c r="I14" s="31"/>
      <c r="J14" s="31"/>
      <c r="K14" s="31"/>
      <c r="L14" s="31"/>
      <c r="M14" s="32"/>
    </row>
    <row r="15" spans="1:16" ht="15.5" x14ac:dyDescent="0.25">
      <c r="A15" s="38"/>
      <c r="B15" s="31"/>
      <c r="C15" s="31"/>
      <c r="D15" s="37"/>
      <c r="E15" s="31"/>
      <c r="F15" s="31"/>
      <c r="G15" s="31"/>
      <c r="H15" s="31"/>
      <c r="I15" s="31"/>
      <c r="J15" s="31"/>
      <c r="K15" s="31"/>
      <c r="L15" s="31"/>
      <c r="M15" s="32"/>
    </row>
    <row r="16" spans="1:16" ht="15.5" x14ac:dyDescent="0.25">
      <c r="A16" s="31"/>
      <c r="B16" s="31"/>
      <c r="C16" s="31"/>
      <c r="D16" s="35"/>
      <c r="E16" s="31"/>
      <c r="F16" s="31"/>
      <c r="G16" s="31"/>
      <c r="H16" s="31"/>
      <c r="I16" s="31"/>
      <c r="J16" s="31"/>
      <c r="K16" s="31"/>
      <c r="L16" s="31"/>
      <c r="M16" s="32"/>
      <c r="N16" s="32"/>
      <c r="O16" s="32"/>
      <c r="P16" s="32"/>
    </row>
    <row r="17" spans="1:16" ht="15.5" x14ac:dyDescent="0.25">
      <c r="A17" s="31"/>
      <c r="B17" s="31"/>
      <c r="C17" s="31"/>
      <c r="D17" s="35"/>
      <c r="E17" s="31"/>
      <c r="F17" s="31"/>
      <c r="G17" s="31"/>
      <c r="H17" s="31"/>
      <c r="I17" s="31"/>
      <c r="J17" s="31"/>
      <c r="K17" s="31"/>
      <c r="L17" s="31"/>
      <c r="M17" s="32"/>
      <c r="N17" s="32"/>
      <c r="O17" s="32"/>
      <c r="P17" s="32"/>
    </row>
  </sheetData>
  <hyperlinks>
    <hyperlink ref="A12" location="Charts!A1" display="Charts - showing price trends" xr:uid="{00000000-0004-0000-0000-000003000000}"/>
    <hyperlink ref="A14" location="Methodology!A1" display="Methodology notes" xr:uid="{C3366970-CA5C-4E29-B4E7-5469759FDBF8}"/>
    <hyperlink ref="A3" location="'5.1.1 (excl tax)'!A1" display="Table 5.1.1 Premium unleaded petrol prices excluding tax and duty compared with EU countries" xr:uid="{CF743BAE-6E50-41D1-8BC7-74F713EBC905}"/>
    <hyperlink ref="A4" location="'5.1.1 (incl tax)'!A1" display="Table 5.1.1 Premium unleaded petrol prices including tax and duty compared with EU countries" xr:uid="{AC71DC60-8E1B-4B42-860B-F1BD79BF7C44}"/>
    <hyperlink ref="A5" location="'5.1.1 (tax amount)'!A1" display="Table 5.1.1 Premium unleaded petrol price tax and duty amount compared with EU countries" xr:uid="{FBD12E7A-21C2-4DE8-B061-E8D07157614B}"/>
    <hyperlink ref="A6" location="'5.1.1 (% tax)'!A1" display="Table 5.1.1 Premium unleaded petrol price tax and duty percentage compared with EU countries" xr:uid="{791AC04B-76B0-4844-83DD-FC9570B71E99}"/>
    <hyperlink ref="A7" location="'5.2.1 (excl tax)'!A1" display="Table 5.2.1 Diesel prices excluding tax and duty compared with EU countries" xr:uid="{33E5F66C-9F2A-495C-ADCC-C0FA097F5A7D}"/>
    <hyperlink ref="A8" location="'5.2.1 (incl tax)'!A1" display="Table 5.2.1 Diesel prices including tax and duty compared with EU countries" xr:uid="{913B92F2-0B61-4CCC-B744-4D2BDA4D4CC2}"/>
    <hyperlink ref="A9" location="'5.2.1 (tax amount)'!A1" display="Table 5.2.1 Diesel prices tax and duty amount compared with EU countries" xr:uid="{03EF90B4-96CA-4BF7-AFD2-245862CFF2EA}"/>
    <hyperlink ref="A10" location="'5.2.1 (% tax)'!A1" display="Table 5.2.1 Diesel prices tax and duty percentage compared with EU countries" xr:uid="{6D5AC5C8-2571-47C8-962E-BD97A3688479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4C70-EE4F-4F6B-865D-FBB167D7E33E}">
  <sheetPr>
    <tabColor theme="4"/>
  </sheetPr>
  <dimension ref="A1:AG337"/>
  <sheetViews>
    <sheetView showGridLines="0" zoomScaleNormal="100" workbookViewId="0">
      <pane ySplit="8" topLeftCell="A320" activePane="bottomLeft" state="frozen"/>
      <selection activeCell="A9" sqref="A9"/>
      <selection pane="bottomLeft"/>
    </sheetView>
  </sheetViews>
  <sheetFormatPr defaultColWidth="15.54296875" defaultRowHeight="12.5" x14ac:dyDescent="0.25"/>
  <cols>
    <col min="1" max="2" width="7.453125" customWidth="1"/>
    <col min="4" max="33" width="12.54296875" customWidth="1"/>
  </cols>
  <sheetData>
    <row r="1" spans="1:33" ht="18" customHeight="1" x14ac:dyDescent="0.35">
      <c r="A1" s="29" t="s">
        <v>79</v>
      </c>
    </row>
    <row r="2" spans="1:33" ht="18" customHeight="1" x14ac:dyDescent="0.35">
      <c r="A2" s="26" t="s">
        <v>105</v>
      </c>
    </row>
    <row r="3" spans="1:33" ht="18" customHeight="1" x14ac:dyDescent="0.35">
      <c r="A3" s="26" t="s">
        <v>120</v>
      </c>
    </row>
    <row r="4" spans="1:33" ht="18" customHeight="1" x14ac:dyDescent="0.35">
      <c r="A4" s="27" t="s">
        <v>122</v>
      </c>
    </row>
    <row r="5" spans="1:33" ht="18" customHeight="1" x14ac:dyDescent="0.35">
      <c r="A5" s="25" t="s">
        <v>123</v>
      </c>
    </row>
    <row r="6" spans="1:33" ht="18" customHeight="1" x14ac:dyDescent="0.35">
      <c r="A6" s="25" t="s">
        <v>121</v>
      </c>
    </row>
    <row r="7" spans="1:33" ht="18" customHeight="1" x14ac:dyDescent="0.35">
      <c r="A7" s="26" t="s">
        <v>119</v>
      </c>
    </row>
    <row r="8" spans="1:33" s="20" customFormat="1" ht="39" x14ac:dyDescent="0.3">
      <c r="A8" s="20" t="s">
        <v>81</v>
      </c>
      <c r="B8" s="20" t="s">
        <v>80</v>
      </c>
      <c r="C8" s="20" t="s">
        <v>82</v>
      </c>
      <c r="D8" s="20" t="s">
        <v>0</v>
      </c>
      <c r="E8" s="2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20" t="s">
        <v>8</v>
      </c>
      <c r="M8" s="20" t="s">
        <v>9</v>
      </c>
      <c r="N8" s="20" t="s">
        <v>10</v>
      </c>
      <c r="O8" s="20" t="s">
        <v>11</v>
      </c>
      <c r="P8" s="20" t="s">
        <v>12</v>
      </c>
      <c r="Q8" s="20" t="s">
        <v>13</v>
      </c>
      <c r="R8" s="20" t="s">
        <v>90</v>
      </c>
      <c r="S8" s="20" t="s">
        <v>39</v>
      </c>
      <c r="T8" s="20" t="s">
        <v>44</v>
      </c>
      <c r="U8" s="21" t="s">
        <v>18</v>
      </c>
      <c r="V8" s="21" t="s">
        <v>65</v>
      </c>
      <c r="W8" s="21" t="s">
        <v>19</v>
      </c>
      <c r="X8" s="21" t="s">
        <v>20</v>
      </c>
      <c r="Y8" s="21" t="s">
        <v>21</v>
      </c>
      <c r="Z8" s="21" t="s">
        <v>22</v>
      </c>
      <c r="AA8" s="21" t="s">
        <v>23</v>
      </c>
      <c r="AB8" s="21" t="s">
        <v>24</v>
      </c>
      <c r="AC8" s="21" t="s">
        <v>40</v>
      </c>
      <c r="AD8" s="21" t="s">
        <v>25</v>
      </c>
      <c r="AE8" s="21" t="s">
        <v>26</v>
      </c>
      <c r="AF8" s="20" t="s">
        <v>66</v>
      </c>
      <c r="AG8" s="20" t="s">
        <v>67</v>
      </c>
    </row>
    <row r="9" spans="1:33" s="63" customFormat="1" ht="13" x14ac:dyDescent="0.3">
      <c r="A9" s="62">
        <v>1999</v>
      </c>
      <c r="B9" s="60">
        <v>36161</v>
      </c>
      <c r="C9" s="61"/>
      <c r="D9" s="59">
        <v>16.081134495614194</v>
      </c>
      <c r="E9" s="59">
        <v>12.63288828182519</v>
      </c>
      <c r="F9" s="59">
        <v>13.414288597376387</v>
      </c>
      <c r="G9" s="59">
        <v>10.456731889944548</v>
      </c>
      <c r="H9" s="59">
        <v>10.40624614113425</v>
      </c>
      <c r="I9" s="59">
        <v>12.691287075052534</v>
      </c>
      <c r="J9" s="59">
        <v>12.766691039203485</v>
      </c>
      <c r="K9" s="59">
        <v>14.913952587739345</v>
      </c>
      <c r="L9" s="59">
        <v>14.044110841979684</v>
      </c>
      <c r="M9" s="59">
        <v>13.143946811965325</v>
      </c>
      <c r="N9" s="59">
        <v>15.737937387405783</v>
      </c>
      <c r="O9" s="59">
        <v>13.518508644167557</v>
      </c>
      <c r="P9" s="59">
        <v>12.465087206856346</v>
      </c>
      <c r="Q9" s="59">
        <v>13.745734076702144</v>
      </c>
      <c r="R9" s="59">
        <v>9.51</v>
      </c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19">
        <f t="shared" ref="AF9:AF72" si="0">RANK(R9,D9:R9,1)</f>
        <v>1</v>
      </c>
      <c r="AG9" s="19"/>
    </row>
    <row r="10" spans="1:33" s="63" customFormat="1" ht="13" x14ac:dyDescent="0.3">
      <c r="A10" s="62">
        <v>1999</v>
      </c>
      <c r="B10" s="60">
        <f t="shared" ref="B10:B73" si="1">DATE(YEAR(B9),MONTH(B9)+1,1)</f>
        <v>36192</v>
      </c>
      <c r="C10" s="61"/>
      <c r="D10" s="59">
        <v>15.743908199675877</v>
      </c>
      <c r="E10" s="59">
        <v>12.619214474998698</v>
      </c>
      <c r="F10" s="59">
        <v>13.414288597376387</v>
      </c>
      <c r="G10" s="59">
        <v>10.2665483464604</v>
      </c>
      <c r="H10" s="59">
        <v>10.196018946363862</v>
      </c>
      <c r="I10" s="59">
        <v>11.950961995674472</v>
      </c>
      <c r="J10" s="59">
        <v>13.005248599875546</v>
      </c>
      <c r="K10" s="59">
        <v>14.262588882116919</v>
      </c>
      <c r="L10" s="59">
        <v>13.977413867900655</v>
      </c>
      <c r="M10" s="59">
        <v>13.143946811965325</v>
      </c>
      <c r="N10" s="59">
        <v>14.642852280926254</v>
      </c>
      <c r="O10" s="59">
        <v>12.933842689119222</v>
      </c>
      <c r="P10" s="59">
        <v>12.398369153654754</v>
      </c>
      <c r="Q10" s="59">
        <v>14.056372134932701</v>
      </c>
      <c r="R10" s="59">
        <v>9.65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19">
        <f t="shared" si="0"/>
        <v>1</v>
      </c>
      <c r="AG10" s="19"/>
    </row>
    <row r="11" spans="1:33" s="63" customFormat="1" ht="13" x14ac:dyDescent="0.3">
      <c r="A11" s="62">
        <v>1999</v>
      </c>
      <c r="B11" s="60">
        <f t="shared" si="1"/>
        <v>36220</v>
      </c>
      <c r="C11" s="61"/>
      <c r="D11" s="59">
        <v>16.122724068515947</v>
      </c>
      <c r="E11" s="59">
        <v>13.311450945589851</v>
      </c>
      <c r="F11" s="59">
        <v>13.78536158762193</v>
      </c>
      <c r="G11" s="59">
        <v>13.583975558930527</v>
      </c>
      <c r="H11" s="59">
        <v>10.353689342441653</v>
      </c>
      <c r="I11" s="59">
        <v>12.761794225469496</v>
      </c>
      <c r="J11" s="59">
        <v>13.511110765401369</v>
      </c>
      <c r="K11" s="59">
        <v>13.972802072223066</v>
      </c>
      <c r="L11" s="59">
        <v>14.689607931745055</v>
      </c>
      <c r="M11" s="59">
        <v>13.878913928889265</v>
      </c>
      <c r="N11" s="59">
        <v>15.456344074311048</v>
      </c>
      <c r="O11" s="59">
        <v>12.933842689119222</v>
      </c>
      <c r="P11" s="59">
        <v>12.775056795643867</v>
      </c>
      <c r="Q11" s="59">
        <v>14.553393028101592</v>
      </c>
      <c r="R11" s="59">
        <v>9.39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19">
        <f t="shared" si="0"/>
        <v>1</v>
      </c>
      <c r="AG11" s="19"/>
    </row>
    <row r="12" spans="1:33" s="63" customFormat="1" ht="13" x14ac:dyDescent="0.3">
      <c r="A12" s="62">
        <v>1999</v>
      </c>
      <c r="B12" s="60">
        <f t="shared" si="1"/>
        <v>36251</v>
      </c>
      <c r="C12" s="61"/>
      <c r="D12" s="59">
        <v>15.527543948896462</v>
      </c>
      <c r="E12" s="59">
        <v>14.900964801598416</v>
      </c>
      <c r="F12" s="59">
        <v>15.320654864399483</v>
      </c>
      <c r="G12" s="59">
        <v>14.125612414287227</v>
      </c>
      <c r="H12" s="59">
        <v>11.878761870061606</v>
      </c>
      <c r="I12" s="59">
        <v>14.643389251622073</v>
      </c>
      <c r="J12" s="59">
        <v>15.301577828444664</v>
      </c>
      <c r="K12" s="59">
        <v>13.624241962517141</v>
      </c>
      <c r="L12" s="59">
        <v>16.11687404649145</v>
      </c>
      <c r="M12" s="59">
        <v>15.615931125263078</v>
      </c>
      <c r="N12" s="59">
        <v>16.901234735967982</v>
      </c>
      <c r="O12" s="59">
        <v>13.181281162398619</v>
      </c>
      <c r="P12" s="59">
        <v>14.158681800151456</v>
      </c>
      <c r="Q12" s="59">
        <v>16.054702882483372</v>
      </c>
      <c r="R12" s="59">
        <v>12.53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19">
        <f t="shared" si="0"/>
        <v>2</v>
      </c>
      <c r="AG12" s="19"/>
    </row>
    <row r="13" spans="1:33" s="63" customFormat="1" ht="13" x14ac:dyDescent="0.3">
      <c r="A13" s="62">
        <v>1999</v>
      </c>
      <c r="B13" s="60">
        <f t="shared" si="1"/>
        <v>36281</v>
      </c>
      <c r="C13" s="61"/>
      <c r="D13" s="59">
        <v>16.161543716343395</v>
      </c>
      <c r="E13" s="59">
        <v>15.394735237320864</v>
      </c>
      <c r="F13" s="59">
        <v>15.825349118794566</v>
      </c>
      <c r="G13" s="59">
        <v>16.653904684538315</v>
      </c>
      <c r="H13" s="59">
        <v>12.428002140384203</v>
      </c>
      <c r="I13" s="59">
        <v>12.18388612507222</v>
      </c>
      <c r="J13" s="59">
        <v>15.674555579498229</v>
      </c>
      <c r="K13" s="59">
        <v>14.416323835644267</v>
      </c>
      <c r="L13" s="59">
        <v>16.506232999530024</v>
      </c>
      <c r="M13" s="59">
        <v>16.19981705457872</v>
      </c>
      <c r="N13" s="59">
        <v>17.10375230860685</v>
      </c>
      <c r="O13" s="59">
        <v>14.094482646821163</v>
      </c>
      <c r="P13" s="59">
        <v>14.50834625509358</v>
      </c>
      <c r="Q13" s="59">
        <v>16.36050731925355</v>
      </c>
      <c r="R13" s="59">
        <v>12.4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19">
        <f t="shared" si="0"/>
        <v>2</v>
      </c>
      <c r="AG13" s="19"/>
    </row>
    <row r="14" spans="1:33" s="63" customFormat="1" ht="13" x14ac:dyDescent="0.3">
      <c r="A14" s="62">
        <v>1999</v>
      </c>
      <c r="B14" s="60">
        <f t="shared" si="1"/>
        <v>36312</v>
      </c>
      <c r="C14" s="61"/>
      <c r="D14" s="59">
        <v>16.041615371757882</v>
      </c>
      <c r="E14" s="59">
        <v>14.725470068096351</v>
      </c>
      <c r="F14" s="59">
        <v>15.825349118794566</v>
      </c>
      <c r="G14" s="59">
        <v>16.571971297048471</v>
      </c>
      <c r="H14" s="59">
        <v>12.110006296144412</v>
      </c>
      <c r="I14" s="59">
        <v>13.365149322793902</v>
      </c>
      <c r="J14" s="59">
        <v>15.200283330768045</v>
      </c>
      <c r="K14" s="59">
        <v>15.593936335009397</v>
      </c>
      <c r="L14" s="59">
        <v>16.477937204005642</v>
      </c>
      <c r="M14" s="59">
        <v>15.758003862181118</v>
      </c>
      <c r="N14" s="59">
        <v>16.834166020029858</v>
      </c>
      <c r="O14" s="59">
        <v>14.785921279715884</v>
      </c>
      <c r="P14" s="59">
        <v>14.778914812544325</v>
      </c>
      <c r="Q14" s="59">
        <v>16.301497374008271</v>
      </c>
      <c r="R14" s="59">
        <v>12.2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19">
        <f t="shared" si="0"/>
        <v>2</v>
      </c>
      <c r="AG14" s="19"/>
    </row>
    <row r="15" spans="1:33" s="63" customFormat="1" ht="13" x14ac:dyDescent="0.3">
      <c r="A15" s="62">
        <v>1999</v>
      </c>
      <c r="B15" s="60">
        <f t="shared" si="1"/>
        <v>36342</v>
      </c>
      <c r="C15" s="61"/>
      <c r="D15" s="59">
        <v>16.761185439270946</v>
      </c>
      <c r="E15" s="59">
        <v>16.320906596198803</v>
      </c>
      <c r="F15" s="59">
        <v>17.601482577694068</v>
      </c>
      <c r="G15" s="59">
        <v>17.276287571080424</v>
      </c>
      <c r="H15" s="59">
        <v>13.292427552415784</v>
      </c>
      <c r="I15" s="59">
        <v>15.72767571823727</v>
      </c>
      <c r="J15" s="59">
        <v>16.322361890103124</v>
      </c>
      <c r="K15" s="59">
        <v>15.940095738737366</v>
      </c>
      <c r="L15" s="59">
        <v>17.69942919634142</v>
      </c>
      <c r="M15" s="59">
        <v>16.936172375241387</v>
      </c>
      <c r="N15" s="59">
        <v>18.871040200389341</v>
      </c>
      <c r="O15" s="59">
        <v>15.016400824014127</v>
      </c>
      <c r="P15" s="59">
        <v>15.984174750279474</v>
      </c>
      <c r="Q15" s="59">
        <v>17.481696278913844</v>
      </c>
      <c r="R15" s="59">
        <v>13.19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19">
        <f t="shared" si="0"/>
        <v>1</v>
      </c>
      <c r="AG15" s="19"/>
    </row>
    <row r="16" spans="1:33" s="63" customFormat="1" ht="13" x14ac:dyDescent="0.3">
      <c r="A16" s="62">
        <v>1999</v>
      </c>
      <c r="B16" s="60">
        <f t="shared" si="1"/>
        <v>36373</v>
      </c>
      <c r="C16" s="61"/>
      <c r="D16" s="59">
        <v>18.204163281323808</v>
      </c>
      <c r="E16" s="59">
        <v>19.978138022156724</v>
      </c>
      <c r="F16" s="59">
        <v>19.16448002152563</v>
      </c>
      <c r="G16" s="59">
        <v>18.128150555104249</v>
      </c>
      <c r="H16" s="59">
        <v>14.129682433452192</v>
      </c>
      <c r="I16" s="59">
        <v>17.145191555503292</v>
      </c>
      <c r="J16" s="59">
        <v>17.315407511158998</v>
      </c>
      <c r="K16" s="59">
        <v>16.355822286555945</v>
      </c>
      <c r="L16" s="59">
        <v>18.154207403926105</v>
      </c>
      <c r="M16" s="59">
        <v>18.392519564996441</v>
      </c>
      <c r="N16" s="59">
        <v>19.649845034056206</v>
      </c>
      <c r="O16" s="59">
        <v>16.695608932472744</v>
      </c>
      <c r="P16" s="59">
        <v>17.118420359886048</v>
      </c>
      <c r="Q16" s="59">
        <v>18.425855402838305</v>
      </c>
      <c r="R16" s="59">
        <v>14.81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19">
        <f t="shared" si="0"/>
        <v>2</v>
      </c>
      <c r="AG16" s="19"/>
    </row>
    <row r="17" spans="1:33" s="63" customFormat="1" ht="13" x14ac:dyDescent="0.3">
      <c r="A17" s="62">
        <v>1999</v>
      </c>
      <c r="B17" s="60">
        <f t="shared" si="1"/>
        <v>36404</v>
      </c>
      <c r="C17" s="61"/>
      <c r="D17" s="59">
        <v>19.123294114227161</v>
      </c>
      <c r="E17" s="59">
        <v>17.463075515804451</v>
      </c>
      <c r="F17" s="59">
        <v>18.454026637965832</v>
      </c>
      <c r="G17" s="59">
        <v>20.293945301922555</v>
      </c>
      <c r="H17" s="59">
        <v>15.198389985928959</v>
      </c>
      <c r="I17" s="59">
        <v>17.8539494741363</v>
      </c>
      <c r="J17" s="59">
        <v>17.766921194397412</v>
      </c>
      <c r="K17" s="59">
        <v>17.671730915739754</v>
      </c>
      <c r="L17" s="59">
        <v>18.949557897400673</v>
      </c>
      <c r="M17" s="59">
        <v>18.392519564996441</v>
      </c>
      <c r="N17" s="59">
        <v>19.380258745479217</v>
      </c>
      <c r="O17" s="59">
        <v>18.341891391745893</v>
      </c>
      <c r="P17" s="59">
        <v>17.41596642746385</v>
      </c>
      <c r="Q17" s="59">
        <v>18.7209051290647</v>
      </c>
      <c r="R17" s="59">
        <v>14.94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19">
        <f t="shared" si="0"/>
        <v>1</v>
      </c>
      <c r="AG17" s="19"/>
    </row>
    <row r="18" spans="1:33" s="63" customFormat="1" ht="13" x14ac:dyDescent="0.3">
      <c r="A18" s="62">
        <v>1999</v>
      </c>
      <c r="B18" s="60">
        <f t="shared" si="1"/>
        <v>36434</v>
      </c>
      <c r="C18" s="61"/>
      <c r="D18" s="59">
        <v>19.842864181740218</v>
      </c>
      <c r="E18" s="59">
        <v>18.341792865128571</v>
      </c>
      <c r="F18" s="59">
        <v>17.885663931117989</v>
      </c>
      <c r="G18" s="59">
        <v>19.465840779853774</v>
      </c>
      <c r="H18" s="59">
        <v>15.716642706762793</v>
      </c>
      <c r="I18" s="59">
        <v>17.583946457514202</v>
      </c>
      <c r="J18" s="59">
        <v>18.411069878405417</v>
      </c>
      <c r="K18" s="59">
        <v>18.849343415104876</v>
      </c>
      <c r="L18" s="59">
        <v>19.290471096489647</v>
      </c>
      <c r="M18" s="59">
        <v>18.687061693261509</v>
      </c>
      <c r="N18" s="59">
        <v>19.889477290569083</v>
      </c>
      <c r="O18" s="59">
        <v>18.308965742560428</v>
      </c>
      <c r="P18" s="59">
        <v>17.523876467972066</v>
      </c>
      <c r="Q18" s="59">
        <v>19.842094088724998</v>
      </c>
      <c r="R18" s="59">
        <v>15.64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19">
        <f t="shared" si="0"/>
        <v>1</v>
      </c>
      <c r="AG18" s="19"/>
    </row>
    <row r="19" spans="1:33" s="63" customFormat="1" ht="13" x14ac:dyDescent="0.3">
      <c r="A19" s="62">
        <v>1999</v>
      </c>
      <c r="B19" s="60">
        <f t="shared" si="1"/>
        <v>36465</v>
      </c>
      <c r="C19" s="61"/>
      <c r="D19" s="59">
        <v>18.765797330000073</v>
      </c>
      <c r="E19" s="59">
        <v>16.214977478873273</v>
      </c>
      <c r="F19" s="59">
        <v>17.801688875741238</v>
      </c>
      <c r="G19" s="59">
        <v>18.989571003055975</v>
      </c>
      <c r="H19" s="59">
        <v>15.229242160690413</v>
      </c>
      <c r="I19" s="59">
        <v>17.068988613529804</v>
      </c>
      <c r="J19" s="59">
        <v>17.139056681887364</v>
      </c>
      <c r="K19" s="59">
        <v>18.192479468335272</v>
      </c>
      <c r="L19" s="59">
        <v>18.645639125741759</v>
      </c>
      <c r="M19" s="59">
        <v>18.035944561092119</v>
      </c>
      <c r="N19" s="59">
        <v>19.456657182660148</v>
      </c>
      <c r="O19" s="59">
        <v>21.484432367993136</v>
      </c>
      <c r="P19" s="59">
        <v>16.998293305927184</v>
      </c>
      <c r="Q19" s="59">
        <v>17.937731097313293</v>
      </c>
      <c r="R19" s="59">
        <v>15.23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19">
        <f t="shared" si="0"/>
        <v>2</v>
      </c>
      <c r="AG19" s="19"/>
    </row>
    <row r="20" spans="1:33" s="63" customFormat="1" ht="13" x14ac:dyDescent="0.3">
      <c r="A20" s="62">
        <v>1999</v>
      </c>
      <c r="B20" s="60">
        <f t="shared" si="1"/>
        <v>36495</v>
      </c>
      <c r="C20" s="61"/>
      <c r="D20" s="59">
        <v>20.193222095448498</v>
      </c>
      <c r="E20" s="59">
        <v>19.36100213436325</v>
      </c>
      <c r="F20" s="59">
        <v>19.515037179469942</v>
      </c>
      <c r="G20" s="59">
        <v>19.455041584464819</v>
      </c>
      <c r="H20" s="59">
        <v>17.288297860987839</v>
      </c>
      <c r="I20" s="59">
        <v>18.365449962420048</v>
      </c>
      <c r="J20" s="59">
        <v>18.587998569254186</v>
      </c>
      <c r="K20" s="59">
        <v>18.393099100517542</v>
      </c>
      <c r="L20" s="59">
        <v>20.044036559983887</v>
      </c>
      <c r="M20" s="59">
        <v>19.299408278156367</v>
      </c>
      <c r="N20" s="59">
        <v>20.931084398582392</v>
      </c>
      <c r="O20" s="59">
        <v>21.484432367993136</v>
      </c>
      <c r="P20" s="59">
        <v>17.468883319510059</v>
      </c>
      <c r="Q20" s="59">
        <v>20.008038066500319</v>
      </c>
      <c r="R20" s="59">
        <v>16.98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19">
        <f t="shared" si="0"/>
        <v>1</v>
      </c>
      <c r="AG20" s="19"/>
    </row>
    <row r="21" spans="1:33" s="63" customFormat="1" ht="13" x14ac:dyDescent="0.3">
      <c r="A21" s="62">
        <v>2000</v>
      </c>
      <c r="B21" s="60">
        <f t="shared" si="1"/>
        <v>36526</v>
      </c>
      <c r="C21" s="61"/>
      <c r="D21" s="59">
        <v>19.265691445680687</v>
      </c>
      <c r="E21" s="59">
        <v>17.643688011125462</v>
      </c>
      <c r="F21" s="59">
        <v>17.464156671009682</v>
      </c>
      <c r="G21" s="59">
        <v>19.314330401817777</v>
      </c>
      <c r="H21" s="59">
        <v>16.938067266604364</v>
      </c>
      <c r="I21" s="59">
        <v>16.268565621756494</v>
      </c>
      <c r="J21" s="59">
        <v>16.76866565184627</v>
      </c>
      <c r="K21" s="59">
        <v>18.351840993239911</v>
      </c>
      <c r="L21" s="59">
        <v>19.01008725022853</v>
      </c>
      <c r="M21" s="59">
        <v>18.027682269911431</v>
      </c>
      <c r="N21" s="59">
        <v>18.857417718302315</v>
      </c>
      <c r="O21" s="59">
        <v>24.702224987779452</v>
      </c>
      <c r="P21" s="59">
        <v>17.057592706117102</v>
      </c>
      <c r="Q21" s="59">
        <v>17.559914182998959</v>
      </c>
      <c r="R21" s="59">
        <v>16.96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19">
        <f t="shared" si="0"/>
        <v>4</v>
      </c>
      <c r="AG21" s="19"/>
    </row>
    <row r="22" spans="1:33" s="63" customFormat="1" ht="13" x14ac:dyDescent="0.3">
      <c r="A22" s="62">
        <v>2000</v>
      </c>
      <c r="B22" s="60">
        <f t="shared" si="1"/>
        <v>36557</v>
      </c>
      <c r="C22" s="61"/>
      <c r="D22" s="59">
        <v>19.968868847336175</v>
      </c>
      <c r="E22" s="59">
        <v>18.767133284911466</v>
      </c>
      <c r="F22" s="59">
        <v>20.003575602090024</v>
      </c>
      <c r="G22" s="59">
        <v>20.327487524660555</v>
      </c>
      <c r="H22" s="59">
        <v>16.816486720928356</v>
      </c>
      <c r="I22" s="59">
        <v>17.304011596099869</v>
      </c>
      <c r="J22" s="59">
        <v>19.878570862596796</v>
      </c>
      <c r="K22" s="59">
        <v>19.008844106637682</v>
      </c>
      <c r="L22" s="59">
        <v>19.907209201196114</v>
      </c>
      <c r="M22" s="59">
        <v>19.206844836006038</v>
      </c>
      <c r="N22" s="59">
        <v>18.669480104006425</v>
      </c>
      <c r="O22" s="59">
        <v>24.456036601789684</v>
      </c>
      <c r="P22" s="59">
        <v>17.808188850023441</v>
      </c>
      <c r="Q22" s="59">
        <v>19.505191900164824</v>
      </c>
      <c r="R22" s="59">
        <v>16.739999999999998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19">
        <f t="shared" si="0"/>
        <v>1</v>
      </c>
      <c r="AG22" s="19"/>
    </row>
    <row r="23" spans="1:33" s="63" customFormat="1" ht="13" x14ac:dyDescent="0.3">
      <c r="A23" s="62">
        <v>2000</v>
      </c>
      <c r="B23" s="60">
        <f t="shared" si="1"/>
        <v>36586</v>
      </c>
      <c r="C23" s="61"/>
      <c r="D23" s="59">
        <v>22.547498237683772</v>
      </c>
      <c r="E23" s="59">
        <v>20.721409820054088</v>
      </c>
      <c r="F23" s="59">
        <v>22.243329976502181</v>
      </c>
      <c r="G23" s="59">
        <v>20.933538522603616</v>
      </c>
      <c r="H23" s="59">
        <v>19.840145924199298</v>
      </c>
      <c r="I23" s="59">
        <v>18.760648931655616</v>
      </c>
      <c r="J23" s="59">
        <v>22.191990406235949</v>
      </c>
      <c r="K23" s="59">
        <v>19.014911803993073</v>
      </c>
      <c r="L23" s="59">
        <v>22.488451197405318</v>
      </c>
      <c r="M23" s="59">
        <v>22.952758930983965</v>
      </c>
      <c r="N23" s="59">
        <v>24.490790530514452</v>
      </c>
      <c r="O23" s="59">
        <v>24.380591773825081</v>
      </c>
      <c r="P23" s="59">
        <v>19.224909547678291</v>
      </c>
      <c r="Q23" s="59">
        <v>22.954771241830066</v>
      </c>
      <c r="R23" s="59">
        <v>19.45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19">
        <f t="shared" si="0"/>
        <v>4</v>
      </c>
      <c r="AG23" s="19"/>
    </row>
    <row r="24" spans="1:33" s="63" customFormat="1" ht="13" x14ac:dyDescent="0.3">
      <c r="A24" s="62">
        <v>2000</v>
      </c>
      <c r="B24" s="60">
        <f t="shared" si="1"/>
        <v>36617</v>
      </c>
      <c r="C24" s="61"/>
      <c r="D24" s="59">
        <v>21.615749656620856</v>
      </c>
      <c r="E24" s="59">
        <v>21.595349517475253</v>
      </c>
      <c r="F24" s="59">
        <v>19.880899509968451</v>
      </c>
      <c r="G24" s="59">
        <v>21.652298372109062</v>
      </c>
      <c r="H24" s="59">
        <v>18.831063621548367</v>
      </c>
      <c r="I24" s="59">
        <v>15.7566087032104</v>
      </c>
      <c r="J24" s="59">
        <v>20.39489998505902</v>
      </c>
      <c r="K24" s="59">
        <v>18.779548074823126</v>
      </c>
      <c r="L24" s="59">
        <v>20.957468617496527</v>
      </c>
      <c r="M24" s="59">
        <v>20.924910572410941</v>
      </c>
      <c r="N24" s="59">
        <v>22.123854772179644</v>
      </c>
      <c r="O24" s="59">
        <v>25.75238475274589</v>
      </c>
      <c r="P24" s="59">
        <v>19.339737718317647</v>
      </c>
      <c r="Q24" s="59">
        <v>20.411144134348199</v>
      </c>
      <c r="R24" s="59">
        <v>19.23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19">
        <f t="shared" si="0"/>
        <v>4</v>
      </c>
      <c r="AG24" s="19"/>
    </row>
    <row r="25" spans="1:33" s="63" customFormat="1" ht="13" x14ac:dyDescent="0.3">
      <c r="A25" s="62">
        <v>2000</v>
      </c>
      <c r="B25" s="60">
        <f t="shared" si="1"/>
        <v>36647</v>
      </c>
      <c r="C25" s="61"/>
      <c r="D25" s="59">
        <v>21.732531267486898</v>
      </c>
      <c r="E25" s="59">
        <v>20.871335823836947</v>
      </c>
      <c r="F25" s="59">
        <v>22.253522448487125</v>
      </c>
      <c r="G25" s="59">
        <v>22.143029199105914</v>
      </c>
      <c r="H25" s="59">
        <v>18.937941054062996</v>
      </c>
      <c r="I25" s="59">
        <v>17.008449098336769</v>
      </c>
      <c r="J25" s="59">
        <v>22.365152474364695</v>
      </c>
      <c r="K25" s="59">
        <v>22.589960307987671</v>
      </c>
      <c r="L25" s="59">
        <v>22.036322310421586</v>
      </c>
      <c r="M25" s="59">
        <v>22.32789372308806</v>
      </c>
      <c r="N25" s="59">
        <v>24.276447445444273</v>
      </c>
      <c r="O25" s="59">
        <v>23.530880577807487</v>
      </c>
      <c r="P25" s="59">
        <v>19.978153510511703</v>
      </c>
      <c r="Q25" s="59">
        <v>22.352611850060462</v>
      </c>
      <c r="R25" s="59">
        <v>18.87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19">
        <f t="shared" si="0"/>
        <v>2</v>
      </c>
      <c r="AG25" s="19"/>
    </row>
    <row r="26" spans="1:33" s="63" customFormat="1" ht="13" x14ac:dyDescent="0.3">
      <c r="A26" s="62">
        <v>2000</v>
      </c>
      <c r="B26" s="60">
        <f t="shared" si="1"/>
        <v>36678</v>
      </c>
      <c r="C26" s="61"/>
      <c r="D26" s="59">
        <v>24.923787998808166</v>
      </c>
      <c r="E26" s="59">
        <v>26.0124650779997</v>
      </c>
      <c r="F26" s="59">
        <v>26.506086560242334</v>
      </c>
      <c r="G26" s="59">
        <v>23.048604359767431</v>
      </c>
      <c r="H26" s="59">
        <v>22.41368775059075</v>
      </c>
      <c r="I26" s="59">
        <v>21.843117244341279</v>
      </c>
      <c r="J26" s="59">
        <v>26.025709787613248</v>
      </c>
      <c r="K26" s="59">
        <v>22.609041550908881</v>
      </c>
      <c r="L26" s="59">
        <v>25.44360251411219</v>
      </c>
      <c r="M26" s="59">
        <v>26.679451362050976</v>
      </c>
      <c r="N26" s="59">
        <v>27.19905976739226</v>
      </c>
      <c r="O26" s="59">
        <v>26.539032930637166</v>
      </c>
      <c r="P26" s="59">
        <v>22.282096089815251</v>
      </c>
      <c r="Q26" s="59">
        <v>26.08915978630403</v>
      </c>
      <c r="R26" s="59">
        <v>22.91</v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19">
        <f t="shared" si="0"/>
        <v>5</v>
      </c>
      <c r="AG26" s="19"/>
    </row>
    <row r="27" spans="1:33" s="63" customFormat="1" ht="13" x14ac:dyDescent="0.3">
      <c r="A27" s="62">
        <v>2000</v>
      </c>
      <c r="B27" s="60">
        <f t="shared" si="1"/>
        <v>36708</v>
      </c>
      <c r="C27" s="61"/>
      <c r="D27" s="59">
        <v>25.204340021656506</v>
      </c>
      <c r="E27" s="59">
        <v>22.867414148275031</v>
      </c>
      <c r="F27" s="59">
        <v>24.249313343247987</v>
      </c>
      <c r="G27" s="59">
        <v>24.94306199575157</v>
      </c>
      <c r="H27" s="59">
        <v>22.865485390048438</v>
      </c>
      <c r="I27" s="59">
        <v>21.144825470516352</v>
      </c>
      <c r="J27" s="59">
        <v>25.076355212355214</v>
      </c>
      <c r="K27" s="59">
        <v>24.390733959398855</v>
      </c>
      <c r="L27" s="59">
        <v>25.920328879753338</v>
      </c>
      <c r="M27" s="59">
        <v>25.001747649349653</v>
      </c>
      <c r="N27" s="59">
        <v>25.818642198837416</v>
      </c>
      <c r="O27" s="59">
        <v>29.487952035594219</v>
      </c>
      <c r="P27" s="59">
        <v>22.180380560864499</v>
      </c>
      <c r="Q27" s="59">
        <v>24.284252900781436</v>
      </c>
      <c r="R27" s="59">
        <v>23.22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19">
        <f t="shared" si="0"/>
        <v>5</v>
      </c>
      <c r="AG27" s="19"/>
    </row>
    <row r="28" spans="1:33" s="63" customFormat="1" ht="13" x14ac:dyDescent="0.3">
      <c r="A28" s="62">
        <v>2000</v>
      </c>
      <c r="B28" s="60">
        <f t="shared" si="1"/>
        <v>36739</v>
      </c>
      <c r="C28" s="61"/>
      <c r="D28" s="59">
        <v>22.639118042484537</v>
      </c>
      <c r="E28" s="59">
        <v>22.83093017087301</v>
      </c>
      <c r="F28" s="59">
        <v>21.513522788203755</v>
      </c>
      <c r="G28" s="59">
        <v>24.97190501418665</v>
      </c>
      <c r="H28" s="59">
        <v>20.098891604175275</v>
      </c>
      <c r="I28" s="59">
        <v>19.082541938716556</v>
      </c>
      <c r="J28" s="59">
        <v>22.75315343538626</v>
      </c>
      <c r="K28" s="59">
        <v>23.241107008446299</v>
      </c>
      <c r="L28" s="59">
        <v>23.797113914898233</v>
      </c>
      <c r="M28" s="59">
        <v>22.102583298421663</v>
      </c>
      <c r="N28" s="59">
        <v>23.678469490087174</v>
      </c>
      <c r="O28" s="59">
        <v>28.098969483544657</v>
      </c>
      <c r="P28" s="59">
        <v>20.813412666931114</v>
      </c>
      <c r="Q28" s="59">
        <v>21.972190453259497</v>
      </c>
      <c r="R28" s="59">
        <v>19.55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19">
        <f t="shared" si="0"/>
        <v>2</v>
      </c>
      <c r="AG28" s="19"/>
    </row>
    <row r="29" spans="1:33" s="63" customFormat="1" ht="13" x14ac:dyDescent="0.3">
      <c r="A29" s="62">
        <v>2000</v>
      </c>
      <c r="B29" s="60">
        <f t="shared" si="1"/>
        <v>36770</v>
      </c>
      <c r="C29" s="61"/>
      <c r="D29" s="59">
        <v>23.914576717077392</v>
      </c>
      <c r="E29" s="59">
        <v>25.578087699771196</v>
      </c>
      <c r="F29" s="59">
        <v>23.837855574007609</v>
      </c>
      <c r="G29" s="59">
        <v>26.16820600666361</v>
      </c>
      <c r="H29" s="59">
        <v>22.503007056865009</v>
      </c>
      <c r="I29" s="59">
        <v>21.232673596375967</v>
      </c>
      <c r="J29" s="59">
        <v>24.767318765687289</v>
      </c>
      <c r="K29" s="59">
        <v>25.331719072989625</v>
      </c>
      <c r="L29" s="59">
        <v>25.280575539568346</v>
      </c>
      <c r="M29" s="59">
        <v>24.384666298131627</v>
      </c>
      <c r="N29" s="59">
        <v>27.071393241397466</v>
      </c>
      <c r="O29" s="59">
        <v>28.760144302231623</v>
      </c>
      <c r="P29" s="59">
        <v>21.392920678422467</v>
      </c>
      <c r="Q29" s="59">
        <v>24.948161830423643</v>
      </c>
      <c r="R29" s="59">
        <v>19.41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19">
        <f t="shared" si="0"/>
        <v>1</v>
      </c>
      <c r="AG29" s="19"/>
    </row>
    <row r="30" spans="1:33" s="63" customFormat="1" ht="13" x14ac:dyDescent="0.3">
      <c r="A30" s="62">
        <v>2000</v>
      </c>
      <c r="B30" s="60">
        <f t="shared" si="1"/>
        <v>36800</v>
      </c>
      <c r="C30" s="61"/>
      <c r="D30" s="59">
        <v>22.431659048131216</v>
      </c>
      <c r="E30" s="59">
        <v>22.38632619317351</v>
      </c>
      <c r="F30" s="59">
        <v>22.194299975847354</v>
      </c>
      <c r="G30" s="59">
        <v>23.887914385617915</v>
      </c>
      <c r="H30" s="59">
        <v>20.676552548413998</v>
      </c>
      <c r="I30" s="59">
        <v>20.467008891365815</v>
      </c>
      <c r="J30" s="59">
        <v>22.741828177479228</v>
      </c>
      <c r="K30" s="59">
        <v>23.32655225480088</v>
      </c>
      <c r="L30" s="59">
        <v>24.427425328079245</v>
      </c>
      <c r="M30" s="59">
        <v>22.317839161723256</v>
      </c>
      <c r="N30" s="59">
        <v>24.882938317655228</v>
      </c>
      <c r="O30" s="59">
        <v>28.201375784359691</v>
      </c>
      <c r="P30" s="59">
        <v>21.436437921459738</v>
      </c>
      <c r="Q30" s="59">
        <v>23.884986849026827</v>
      </c>
      <c r="R30" s="59">
        <v>18.809999999999999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19">
        <f t="shared" si="0"/>
        <v>1</v>
      </c>
      <c r="AG30" s="19"/>
    </row>
    <row r="31" spans="1:33" s="63" customFormat="1" ht="13" x14ac:dyDescent="0.3">
      <c r="A31" s="62">
        <v>2000</v>
      </c>
      <c r="B31" s="60">
        <f t="shared" si="1"/>
        <v>36831</v>
      </c>
      <c r="C31" s="61"/>
      <c r="D31" s="59">
        <v>23.525282442969988</v>
      </c>
      <c r="E31" s="59">
        <v>21.227554852639695</v>
      </c>
      <c r="F31" s="59">
        <v>21.308851052419897</v>
      </c>
      <c r="G31" s="59">
        <v>20.47758885788625</v>
      </c>
      <c r="H31" s="59">
        <v>20.874779048016869</v>
      </c>
      <c r="I31" s="59">
        <v>20.473403107632056</v>
      </c>
      <c r="J31" s="59">
        <v>22.617436307511394</v>
      </c>
      <c r="K31" s="59">
        <v>23.365391003143873</v>
      </c>
      <c r="L31" s="59">
        <v>24.468097031922202</v>
      </c>
      <c r="M31" s="59">
        <v>22.354998401086768</v>
      </c>
      <c r="N31" s="59">
        <v>23.586696979185103</v>
      </c>
      <c r="O31" s="59">
        <v>28.248331121995989</v>
      </c>
      <c r="P31" s="59">
        <v>22.504770353274914</v>
      </c>
      <c r="Q31" s="59">
        <v>21.3500696314177</v>
      </c>
      <c r="R31" s="59">
        <v>21.01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19">
        <f t="shared" si="0"/>
        <v>4</v>
      </c>
      <c r="AG31" s="19"/>
    </row>
    <row r="32" spans="1:33" s="63" customFormat="1" ht="13" x14ac:dyDescent="0.3">
      <c r="A32" s="62">
        <v>2000</v>
      </c>
      <c r="B32" s="60">
        <f t="shared" si="1"/>
        <v>36861</v>
      </c>
      <c r="C32" s="61"/>
      <c r="D32" s="59">
        <v>22.042761204334205</v>
      </c>
      <c r="E32" s="59">
        <v>19.571577520023599</v>
      </c>
      <c r="F32" s="59">
        <v>19.684606304493627</v>
      </c>
      <c r="G32" s="59">
        <v>21.607284824571583</v>
      </c>
      <c r="H32" s="59">
        <v>20.089806115339879</v>
      </c>
      <c r="I32" s="59">
        <v>19.336214292653246</v>
      </c>
      <c r="J32" s="59">
        <v>21.298693206162874</v>
      </c>
      <c r="K32" s="59">
        <v>21.653276178189962</v>
      </c>
      <c r="L32" s="59">
        <v>23.717270917795553</v>
      </c>
      <c r="M32" s="59">
        <v>19.928460407685691</v>
      </c>
      <c r="N32" s="59">
        <v>21.135857258895225</v>
      </c>
      <c r="O32" s="59">
        <v>28.403283736195768</v>
      </c>
      <c r="P32" s="59">
        <v>21.766962184318391</v>
      </c>
      <c r="Q32" s="59">
        <v>19.537775542899915</v>
      </c>
      <c r="R32" s="59">
        <v>19.12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19">
        <f t="shared" si="0"/>
        <v>1</v>
      </c>
      <c r="AG32" s="19"/>
    </row>
    <row r="33" spans="1:33" s="63" customFormat="1" ht="13" x14ac:dyDescent="0.3">
      <c r="A33" s="62">
        <v>2001</v>
      </c>
      <c r="B33" s="60">
        <f t="shared" si="1"/>
        <v>36892</v>
      </c>
      <c r="C33" s="61"/>
      <c r="D33" s="59">
        <v>19.912391735645297</v>
      </c>
      <c r="E33" s="59">
        <v>20.61615720415767</v>
      </c>
      <c r="F33" s="59">
        <v>20.449129386552372</v>
      </c>
      <c r="G33" s="59">
        <v>21.127340932063852</v>
      </c>
      <c r="H33" s="59">
        <v>17.541760389781647</v>
      </c>
      <c r="I33" s="59">
        <v>15.631710322471793</v>
      </c>
      <c r="J33" s="59">
        <v>20.062163110785036</v>
      </c>
      <c r="K33" s="59">
        <v>26.218277117796141</v>
      </c>
      <c r="L33" s="59">
        <v>21.994749657847304</v>
      </c>
      <c r="M33" s="59">
        <v>20.776095131619069</v>
      </c>
      <c r="N33" s="59">
        <v>23.103021722458948</v>
      </c>
      <c r="O33" s="59">
        <v>31.356584631039198</v>
      </c>
      <c r="P33" s="59">
        <v>19.624404697510609</v>
      </c>
      <c r="Q33" s="59">
        <v>20.771173121370989</v>
      </c>
      <c r="R33" s="59">
        <v>16.59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19">
        <f t="shared" si="0"/>
        <v>2</v>
      </c>
      <c r="AG33" s="19"/>
    </row>
    <row r="34" spans="1:33" s="63" customFormat="1" ht="13" x14ac:dyDescent="0.3">
      <c r="A34" s="62">
        <v>2001</v>
      </c>
      <c r="B34" s="60">
        <f t="shared" si="1"/>
        <v>36923</v>
      </c>
      <c r="C34" s="61"/>
      <c r="D34" s="59">
        <v>20.979433878621833</v>
      </c>
      <c r="E34" s="59">
        <v>22.554024675321457</v>
      </c>
      <c r="F34" s="59">
        <v>21.657236656974018</v>
      </c>
      <c r="G34" s="59">
        <v>21.840211210398049</v>
      </c>
      <c r="H34" s="59">
        <v>19.099366452374166</v>
      </c>
      <c r="I34" s="59">
        <v>20.292949284958304</v>
      </c>
      <c r="J34" s="59">
        <v>21.544294732208364</v>
      </c>
      <c r="K34" s="59">
        <v>26.183893372475126</v>
      </c>
      <c r="L34" s="59">
        <v>22.457071617078196</v>
      </c>
      <c r="M34" s="59">
        <v>22.227154752490712</v>
      </c>
      <c r="N34" s="59">
        <v>23.934002205371847</v>
      </c>
      <c r="O34" s="59">
        <v>30.821539589589094</v>
      </c>
      <c r="P34" s="59">
        <v>20.496395550106378</v>
      </c>
      <c r="Q34" s="59">
        <v>21.695901530272785</v>
      </c>
      <c r="R34" s="59">
        <v>16.850000000000001</v>
      </c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19">
        <f t="shared" si="0"/>
        <v>1</v>
      </c>
      <c r="AG34" s="19"/>
    </row>
    <row r="35" spans="1:33" s="63" customFormat="1" ht="13" x14ac:dyDescent="0.3">
      <c r="A35" s="62">
        <v>2001</v>
      </c>
      <c r="B35" s="60">
        <f t="shared" si="1"/>
        <v>36951</v>
      </c>
      <c r="C35" s="61"/>
      <c r="D35" s="59">
        <v>13.860132555249521</v>
      </c>
      <c r="E35" s="59">
        <v>20.760493952637464</v>
      </c>
      <c r="F35" s="59">
        <v>20.392613133992441</v>
      </c>
      <c r="G35" s="59">
        <v>21.722500264895977</v>
      </c>
      <c r="H35" s="59">
        <v>19.106311084415591</v>
      </c>
      <c r="I35" s="59">
        <v>19.531467458828221</v>
      </c>
      <c r="J35" s="59">
        <v>21.162789288334555</v>
      </c>
      <c r="K35" s="59">
        <v>20.090414874219743</v>
      </c>
      <c r="L35" s="59">
        <v>22.153937673981417</v>
      </c>
      <c r="M35" s="59">
        <v>21.126626491389416</v>
      </c>
      <c r="N35" s="59">
        <v>22.302707706549405</v>
      </c>
      <c r="O35" s="59">
        <v>30.850991610219371</v>
      </c>
      <c r="P35" s="59">
        <v>20.359598463813061</v>
      </c>
      <c r="Q35" s="59">
        <v>20.750737946867822</v>
      </c>
      <c r="R35" s="59">
        <v>16.899999999999999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19">
        <f t="shared" si="0"/>
        <v>2</v>
      </c>
      <c r="AG35" s="19"/>
    </row>
    <row r="36" spans="1:33" s="63" customFormat="1" ht="13" x14ac:dyDescent="0.3">
      <c r="A36" s="62">
        <v>2001</v>
      </c>
      <c r="B36" s="60">
        <f t="shared" si="1"/>
        <v>36982</v>
      </c>
      <c r="C36" s="61"/>
      <c r="D36" s="59">
        <v>21.532440208425683</v>
      </c>
      <c r="E36" s="59">
        <v>21.771639245511267</v>
      </c>
      <c r="F36" s="59">
        <v>23.046642663299032</v>
      </c>
      <c r="G36" s="59">
        <v>23.725861399693557</v>
      </c>
      <c r="H36" s="59">
        <v>22.845734354538486</v>
      </c>
      <c r="I36" s="59">
        <v>20.798937024178993</v>
      </c>
      <c r="J36" s="59">
        <v>23.346380190755685</v>
      </c>
      <c r="K36" s="59">
        <v>19.598143769903142</v>
      </c>
      <c r="L36" s="59">
        <v>22.666464718246939</v>
      </c>
      <c r="M36" s="59">
        <v>22.508759317697862</v>
      </c>
      <c r="N36" s="59">
        <v>24.260143122280155</v>
      </c>
      <c r="O36" s="59">
        <v>30.095056414042158</v>
      </c>
      <c r="P36" s="59">
        <v>20.78488075919849</v>
      </c>
      <c r="Q36" s="59">
        <v>25.106292655991162</v>
      </c>
      <c r="R36" s="59">
        <v>18.781000000000002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19">
        <f t="shared" si="0"/>
        <v>1</v>
      </c>
      <c r="AG36" s="19"/>
    </row>
    <row r="37" spans="1:33" s="63" customFormat="1" ht="13" x14ac:dyDescent="0.3">
      <c r="A37" s="62">
        <v>2001</v>
      </c>
      <c r="B37" s="60">
        <f t="shared" si="1"/>
        <v>37012</v>
      </c>
      <c r="C37" s="61"/>
      <c r="D37" s="59">
        <v>24.91</v>
      </c>
      <c r="E37" s="59">
        <v>26.47</v>
      </c>
      <c r="F37" s="59">
        <v>26.18</v>
      </c>
      <c r="G37" s="59">
        <v>23.7</v>
      </c>
      <c r="H37" s="59">
        <v>23.05</v>
      </c>
      <c r="I37" s="59">
        <v>23.74</v>
      </c>
      <c r="J37" s="59">
        <v>26.05</v>
      </c>
      <c r="K37" s="59">
        <v>19.77</v>
      </c>
      <c r="L37" s="59">
        <v>25.42</v>
      </c>
      <c r="M37" s="59">
        <v>25.99</v>
      </c>
      <c r="N37" s="59">
        <v>28.66</v>
      </c>
      <c r="O37" s="59">
        <v>30.36</v>
      </c>
      <c r="P37" s="59">
        <v>22.69</v>
      </c>
      <c r="Q37" s="59">
        <v>25.48</v>
      </c>
      <c r="R37" s="59">
        <v>20.72</v>
      </c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19">
        <f t="shared" si="0"/>
        <v>2</v>
      </c>
      <c r="AG37" s="19"/>
    </row>
    <row r="38" spans="1:33" s="63" customFormat="1" ht="13" x14ac:dyDescent="0.3">
      <c r="A38" s="62">
        <v>2001</v>
      </c>
      <c r="B38" s="60">
        <f t="shared" si="1"/>
        <v>37043</v>
      </c>
      <c r="C38" s="61"/>
      <c r="D38" s="59">
        <v>24.019785179102197</v>
      </c>
      <c r="E38" s="59">
        <v>21.764406951926006</v>
      </c>
      <c r="F38" s="59">
        <v>22.354637515927841</v>
      </c>
      <c r="G38" s="59">
        <v>26.368313899218428</v>
      </c>
      <c r="H38" s="59">
        <v>21.240361029762621</v>
      </c>
      <c r="I38" s="59">
        <v>20.555237418385037</v>
      </c>
      <c r="J38" s="59">
        <v>23.496880410858399</v>
      </c>
      <c r="K38" s="59">
        <v>19.75648963131885</v>
      </c>
      <c r="L38" s="59">
        <v>24.774977405010667</v>
      </c>
      <c r="M38" s="59">
        <v>23.127350340481755</v>
      </c>
      <c r="N38" s="59">
        <v>24.028343112296991</v>
      </c>
      <c r="O38" s="59">
        <v>30.188321146038049</v>
      </c>
      <c r="P38" s="59">
        <v>23.842126140420469</v>
      </c>
      <c r="Q38" s="59">
        <v>22.532096069868995</v>
      </c>
      <c r="R38" s="59">
        <v>21.35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19">
        <f t="shared" si="0"/>
        <v>4</v>
      </c>
      <c r="AG38" s="19"/>
    </row>
    <row r="39" spans="1:33" s="63" customFormat="1" ht="13" x14ac:dyDescent="0.3">
      <c r="A39" s="62">
        <v>2001</v>
      </c>
      <c r="B39" s="60">
        <f t="shared" si="1"/>
        <v>37073</v>
      </c>
      <c r="C39" s="61"/>
      <c r="D39" s="59">
        <v>21.521871034788489</v>
      </c>
      <c r="E39" s="59">
        <v>18.669684852961957</v>
      </c>
      <c r="F39" s="59">
        <v>20.15062471451219</v>
      </c>
      <c r="G39" s="59">
        <v>22.94142754548222</v>
      </c>
      <c r="H39" s="59">
        <v>17.988448053759623</v>
      </c>
      <c r="I39" s="59">
        <v>16.586061160734829</v>
      </c>
      <c r="J39" s="59">
        <v>20.839944005869405</v>
      </c>
      <c r="K39" s="59">
        <v>22.697091537957551</v>
      </c>
      <c r="L39" s="59">
        <v>21.716457808053629</v>
      </c>
      <c r="M39" s="59">
        <v>20.618201829950003</v>
      </c>
      <c r="N39" s="59">
        <v>20.740660068702326</v>
      </c>
      <c r="O39" s="59">
        <v>29.520742011751679</v>
      </c>
      <c r="P39" s="59">
        <v>20.575466084886951</v>
      </c>
      <c r="Q39" s="59">
        <v>19.528283425622281</v>
      </c>
      <c r="R39" s="59">
        <v>20.399999999999999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19">
        <f t="shared" si="0"/>
        <v>6</v>
      </c>
      <c r="AG39" s="19"/>
    </row>
    <row r="40" spans="1:33" s="63" customFormat="1" ht="13" x14ac:dyDescent="0.3">
      <c r="A40" s="62">
        <v>2001</v>
      </c>
      <c r="B40" s="60">
        <f t="shared" si="1"/>
        <v>37104</v>
      </c>
      <c r="C40" s="61"/>
      <c r="D40" s="59">
        <v>21.021345755543116</v>
      </c>
      <c r="E40" s="59">
        <v>19.194223089298681</v>
      </c>
      <c r="F40" s="59">
        <v>21.695035136987219</v>
      </c>
      <c r="G40" s="59">
        <v>23.373401617631476</v>
      </c>
      <c r="H40" s="59">
        <v>17.812553932651074</v>
      </c>
      <c r="I40" s="59">
        <v>17.982372701103877</v>
      </c>
      <c r="J40" s="59">
        <v>21.12533317681585</v>
      </c>
      <c r="K40" s="59">
        <v>25.357351021631256</v>
      </c>
      <c r="L40" s="59">
        <v>21.977431659840825</v>
      </c>
      <c r="M40" s="59">
        <v>20.794915208019852</v>
      </c>
      <c r="N40" s="59">
        <v>22.026164967259756</v>
      </c>
      <c r="O40" s="59">
        <v>30.983525703055637</v>
      </c>
      <c r="P40" s="59">
        <v>20.426576755255851</v>
      </c>
      <c r="Q40" s="59">
        <v>20.37964996903823</v>
      </c>
      <c r="R40" s="59">
        <v>19.559999999999999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19">
        <f t="shared" si="0"/>
        <v>4</v>
      </c>
      <c r="AG40" s="19"/>
    </row>
    <row r="41" spans="1:33" s="63" customFormat="1" ht="13" x14ac:dyDescent="0.3">
      <c r="A41" s="62">
        <v>2001</v>
      </c>
      <c r="B41" s="60">
        <f t="shared" si="1"/>
        <v>37135</v>
      </c>
      <c r="C41" s="61"/>
      <c r="D41" s="59">
        <v>21.115763755150684</v>
      </c>
      <c r="E41" s="59">
        <v>21.626533531317627</v>
      </c>
      <c r="F41" s="59">
        <v>23.00670267945927</v>
      </c>
      <c r="G41" s="59">
        <v>23.331447812127358</v>
      </c>
      <c r="H41" s="59">
        <v>18.694576321313743</v>
      </c>
      <c r="I41" s="59">
        <v>18.245904194127302</v>
      </c>
      <c r="J41" s="59">
        <v>22.591421863536318</v>
      </c>
      <c r="K41" s="59">
        <v>24.794925618743363</v>
      </c>
      <c r="L41" s="59">
        <v>22.207431484245483</v>
      </c>
      <c r="M41" s="59">
        <v>21.71068346723715</v>
      </c>
      <c r="N41" s="59">
        <v>23.246071397779197</v>
      </c>
      <c r="O41" s="59">
        <v>30.296311888349077</v>
      </c>
      <c r="P41" s="59">
        <v>20.28993160482252</v>
      </c>
      <c r="Q41" s="59">
        <v>21.037821520659076</v>
      </c>
      <c r="R41" s="59">
        <v>19.22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19">
        <f t="shared" si="0"/>
        <v>3</v>
      </c>
      <c r="AG41" s="19"/>
    </row>
    <row r="42" spans="1:33" s="63" customFormat="1" ht="13" x14ac:dyDescent="0.3">
      <c r="A42" s="62">
        <v>2001</v>
      </c>
      <c r="B42" s="60">
        <f t="shared" si="1"/>
        <v>37165</v>
      </c>
      <c r="C42" s="61"/>
      <c r="D42" s="59">
        <v>19.903576230169399</v>
      </c>
      <c r="E42" s="59">
        <v>18.882803130399431</v>
      </c>
      <c r="F42" s="59">
        <v>19.28025868211947</v>
      </c>
      <c r="G42" s="59">
        <v>19.475774732455054</v>
      </c>
      <c r="H42" s="59">
        <v>16.548799753642388</v>
      </c>
      <c r="I42" s="59">
        <v>14.615500171282779</v>
      </c>
      <c r="J42" s="59">
        <v>18.937924666177548</v>
      </c>
      <c r="K42" s="59">
        <v>21.085921779055418</v>
      </c>
      <c r="L42" s="59">
        <v>20.869848895040462</v>
      </c>
      <c r="M42" s="59">
        <v>18.271673950604736</v>
      </c>
      <c r="N42" s="59">
        <v>19.498958574404071</v>
      </c>
      <c r="O42" s="59">
        <v>30.792087568958806</v>
      </c>
      <c r="P42" s="59">
        <v>18.793438390249179</v>
      </c>
      <c r="Q42" s="59">
        <v>17.822335399282355</v>
      </c>
      <c r="R42" s="59">
        <v>18.100000000000001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19">
        <f t="shared" si="0"/>
        <v>4</v>
      </c>
      <c r="AG42" s="19"/>
    </row>
    <row r="43" spans="1:33" s="63" customFormat="1" ht="13" x14ac:dyDescent="0.3">
      <c r="A43" s="62">
        <v>2001</v>
      </c>
      <c r="B43" s="60">
        <f t="shared" si="1"/>
        <v>37196</v>
      </c>
      <c r="C43" s="61"/>
      <c r="D43" s="59">
        <v>17.535286912349296</v>
      </c>
      <c r="E43" s="59">
        <v>15.314452812228092</v>
      </c>
      <c r="F43" s="59">
        <v>17.832261657162029</v>
      </c>
      <c r="G43" s="59">
        <v>18.084655399757473</v>
      </c>
      <c r="H43" s="59">
        <v>14.347348149345157</v>
      </c>
      <c r="I43" s="59">
        <v>13.90583251100556</v>
      </c>
      <c r="J43" s="59">
        <v>16.961889097578869</v>
      </c>
      <c r="K43" s="59">
        <v>20.623732356989404</v>
      </c>
      <c r="L43" s="59">
        <v>18.167768536929252</v>
      </c>
      <c r="M43" s="59">
        <v>16.563153354371231</v>
      </c>
      <c r="N43" s="59">
        <v>17.65162839030544</v>
      </c>
      <c r="O43" s="59">
        <v>30.117145429514871</v>
      </c>
      <c r="P43" s="59">
        <v>16.335668265358866</v>
      </c>
      <c r="Q43" s="59">
        <v>15.882004526762092</v>
      </c>
      <c r="R43" s="59">
        <v>14.12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19">
        <f t="shared" si="0"/>
        <v>2</v>
      </c>
      <c r="AG43" s="19"/>
    </row>
    <row r="44" spans="1:33" s="63" customFormat="1" ht="13" x14ac:dyDescent="0.3">
      <c r="A44" s="62">
        <v>2001</v>
      </c>
      <c r="B44" s="60">
        <f t="shared" si="1"/>
        <v>37226</v>
      </c>
      <c r="C44" s="61"/>
      <c r="D44" s="59">
        <v>16.78</v>
      </c>
      <c r="E44" s="59">
        <v>15</v>
      </c>
      <c r="F44" s="59">
        <v>16.239999999999998</v>
      </c>
      <c r="G44" s="59">
        <v>17.71</v>
      </c>
      <c r="H44" s="59">
        <v>13.585000000000001</v>
      </c>
      <c r="I44" s="59">
        <v>13.39</v>
      </c>
      <c r="J44" s="59">
        <v>16.47</v>
      </c>
      <c r="K44" s="59">
        <v>19.52</v>
      </c>
      <c r="L44" s="59">
        <v>17.53</v>
      </c>
      <c r="M44" s="59">
        <v>16.059999999999999</v>
      </c>
      <c r="N44" s="59">
        <v>16.96</v>
      </c>
      <c r="O44" s="59">
        <v>30.42</v>
      </c>
      <c r="P44" s="59">
        <v>16.07</v>
      </c>
      <c r="Q44" s="59">
        <v>15.52</v>
      </c>
      <c r="R44" s="59">
        <v>13.89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19">
        <f t="shared" si="0"/>
        <v>3</v>
      </c>
      <c r="AG44" s="19"/>
    </row>
    <row r="45" spans="1:33" s="63" customFormat="1" ht="13" x14ac:dyDescent="0.3">
      <c r="A45" s="62">
        <v>2002</v>
      </c>
      <c r="B45" s="60">
        <f t="shared" si="1"/>
        <v>37257</v>
      </c>
      <c r="C45" s="61"/>
      <c r="D45" s="59">
        <v>16.62</v>
      </c>
      <c r="E45" s="59">
        <v>16.91</v>
      </c>
      <c r="F45" s="59">
        <v>17.510000000000002</v>
      </c>
      <c r="G45" s="59">
        <v>16.190000000000001</v>
      </c>
      <c r="H45" s="59">
        <v>14.02</v>
      </c>
      <c r="I45" s="59">
        <v>14.06</v>
      </c>
      <c r="J45" s="59">
        <v>17.649999999999999</v>
      </c>
      <c r="K45" s="59">
        <v>19.71</v>
      </c>
      <c r="L45" s="59">
        <v>17.75</v>
      </c>
      <c r="M45" s="59">
        <v>17.55</v>
      </c>
      <c r="N45" s="59">
        <v>18.41</v>
      </c>
      <c r="O45" s="59">
        <v>24.01</v>
      </c>
      <c r="P45" s="59">
        <v>16.39</v>
      </c>
      <c r="Q45" s="59">
        <v>16.190000000000001</v>
      </c>
      <c r="R45" s="59">
        <v>13.67</v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19">
        <f t="shared" si="0"/>
        <v>1</v>
      </c>
      <c r="AG45" s="19"/>
    </row>
    <row r="46" spans="1:33" s="63" customFormat="1" ht="13" x14ac:dyDescent="0.3">
      <c r="A46" s="62">
        <v>2002</v>
      </c>
      <c r="B46" s="60">
        <f t="shared" si="1"/>
        <v>37288</v>
      </c>
      <c r="C46" s="61"/>
      <c r="D46" s="59">
        <v>16.829999999999998</v>
      </c>
      <c r="E46" s="59">
        <v>16.04</v>
      </c>
      <c r="F46" s="59">
        <v>17.440000000000001</v>
      </c>
      <c r="G46" s="59">
        <v>17.559999999999999</v>
      </c>
      <c r="H46" s="59">
        <v>14.19</v>
      </c>
      <c r="I46" s="59">
        <v>14.6</v>
      </c>
      <c r="J46" s="59">
        <v>18.29</v>
      </c>
      <c r="K46" s="59">
        <v>20.48</v>
      </c>
      <c r="L46" s="59">
        <v>18.22</v>
      </c>
      <c r="M46" s="59">
        <v>17.55</v>
      </c>
      <c r="N46" s="59">
        <v>18.34</v>
      </c>
      <c r="O46" s="59">
        <v>15.69</v>
      </c>
      <c r="P46" s="59">
        <v>16.59</v>
      </c>
      <c r="Q46" s="59">
        <v>16.350000000000001</v>
      </c>
      <c r="R46" s="59">
        <v>13.76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19">
        <f t="shared" si="0"/>
        <v>1</v>
      </c>
      <c r="AG46" s="19"/>
    </row>
    <row r="47" spans="1:33" s="63" customFormat="1" ht="13" x14ac:dyDescent="0.3">
      <c r="A47" s="62">
        <v>2002</v>
      </c>
      <c r="B47" s="60">
        <f t="shared" si="1"/>
        <v>37316</v>
      </c>
      <c r="C47" s="61"/>
      <c r="D47" s="59">
        <v>18.71</v>
      </c>
      <c r="E47" s="59">
        <v>16.850000000000001</v>
      </c>
      <c r="F47" s="59">
        <v>19.95</v>
      </c>
      <c r="G47" s="59">
        <v>17.940000000000001</v>
      </c>
      <c r="H47" s="59">
        <v>15.81</v>
      </c>
      <c r="I47" s="59">
        <v>17.329999999999998</v>
      </c>
      <c r="J47" s="59">
        <v>20.13</v>
      </c>
      <c r="K47" s="59">
        <v>20.05</v>
      </c>
      <c r="L47" s="59">
        <v>19.559999999999999</v>
      </c>
      <c r="M47" s="59">
        <v>18.75</v>
      </c>
      <c r="N47" s="59">
        <v>20.239999999999998</v>
      </c>
      <c r="O47" s="59">
        <v>16.239999999999998</v>
      </c>
      <c r="P47" s="59">
        <v>18.28</v>
      </c>
      <c r="Q47" s="59">
        <v>20.94</v>
      </c>
      <c r="R47" s="59">
        <v>15.03</v>
      </c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19">
        <f t="shared" si="0"/>
        <v>1</v>
      </c>
      <c r="AG47" s="19"/>
    </row>
    <row r="48" spans="1:33" s="63" customFormat="1" ht="13" x14ac:dyDescent="0.3">
      <c r="A48" s="62">
        <v>2002</v>
      </c>
      <c r="B48" s="60">
        <f t="shared" si="1"/>
        <v>37347</v>
      </c>
      <c r="C48" s="61"/>
      <c r="D48" s="59">
        <v>20.993072000000005</v>
      </c>
      <c r="E48" s="59">
        <v>21.018792800000003</v>
      </c>
      <c r="F48" s="59">
        <v>22.944178400000006</v>
      </c>
      <c r="G48" s="59">
        <v>19.230584799999999</v>
      </c>
      <c r="H48" s="59">
        <v>18.163171600000002</v>
      </c>
      <c r="I48" s="59">
        <v>19.87238</v>
      </c>
      <c r="J48" s="59">
        <v>22.664924000000003</v>
      </c>
      <c r="K48" s="59">
        <v>19.756024000000004</v>
      </c>
      <c r="L48" s="59">
        <v>21.501364000000002</v>
      </c>
      <c r="M48" s="59">
        <v>21.8326724</v>
      </c>
      <c r="N48" s="59">
        <v>22.903760000000002</v>
      </c>
      <c r="O48" s="59">
        <v>16.779760000000003</v>
      </c>
      <c r="P48" s="59">
        <v>20.571740800000004</v>
      </c>
      <c r="Q48" s="59">
        <v>20.786080800000001</v>
      </c>
      <c r="R48" s="59">
        <v>17.97</v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19">
        <f t="shared" si="0"/>
        <v>2</v>
      </c>
      <c r="AG48" s="19"/>
    </row>
    <row r="49" spans="1:33" s="63" customFormat="1" ht="13" x14ac:dyDescent="0.3">
      <c r="A49" s="62">
        <v>2002</v>
      </c>
      <c r="B49" s="60">
        <f t="shared" si="1"/>
        <v>37377</v>
      </c>
      <c r="C49" s="61"/>
      <c r="D49" s="59">
        <v>20.883682399999998</v>
      </c>
      <c r="E49" s="59">
        <v>20.5533748</v>
      </c>
      <c r="F49" s="59">
        <v>21.041031199999999</v>
      </c>
      <c r="G49" s="59">
        <v>22.150590000000001</v>
      </c>
      <c r="H49" s="59">
        <v>17.906543199999994</v>
      </c>
      <c r="I49" s="59">
        <v>17.814132000000001</v>
      </c>
      <c r="J49" s="59">
        <v>21.235844</v>
      </c>
      <c r="K49" s="59">
        <v>20.143143999999999</v>
      </c>
      <c r="L49" s="59">
        <v>21.9233084</v>
      </c>
      <c r="M49" s="59">
        <v>20.755680399999999</v>
      </c>
      <c r="N49" s="59">
        <v>21.666679999999999</v>
      </c>
      <c r="O49" s="59">
        <v>20.230560000000001</v>
      </c>
      <c r="P49" s="59">
        <v>20.546506399999998</v>
      </c>
      <c r="Q49" s="59">
        <v>19.701693199999998</v>
      </c>
      <c r="R49" s="59">
        <v>17.789780400000001</v>
      </c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19">
        <f t="shared" si="0"/>
        <v>1</v>
      </c>
      <c r="AG49" s="19"/>
    </row>
    <row r="50" spans="1:33" s="63" customFormat="1" ht="13" x14ac:dyDescent="0.3">
      <c r="A50" s="62">
        <v>2002</v>
      </c>
      <c r="B50" s="60">
        <f t="shared" si="1"/>
        <v>37408</v>
      </c>
      <c r="C50" s="61"/>
      <c r="D50" s="59">
        <v>20.786744899999999</v>
      </c>
      <c r="E50" s="59">
        <v>19.3814566</v>
      </c>
      <c r="F50" s="59">
        <v>20.839176200000001</v>
      </c>
      <c r="G50" s="59">
        <v>22.495616899999998</v>
      </c>
      <c r="H50" s="59">
        <v>17.290677600000002</v>
      </c>
      <c r="I50" s="59">
        <v>17.99494</v>
      </c>
      <c r="J50" s="59">
        <v>21.580981999999999</v>
      </c>
      <c r="K50" s="59">
        <v>22.380397500000001</v>
      </c>
      <c r="L50" s="59">
        <v>21.994606699999999</v>
      </c>
      <c r="M50" s="59">
        <v>20.4747463</v>
      </c>
      <c r="N50" s="59">
        <v>21.619819999999997</v>
      </c>
      <c r="O50" s="59">
        <v>20.584139999999998</v>
      </c>
      <c r="P50" s="59">
        <v>19.750417599999999</v>
      </c>
      <c r="Q50" s="59">
        <v>19.2002126</v>
      </c>
      <c r="R50" s="59">
        <v>17.170279799999999</v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19">
        <f t="shared" si="0"/>
        <v>1</v>
      </c>
      <c r="AG50" s="19"/>
    </row>
    <row r="51" spans="1:33" s="63" customFormat="1" ht="13" x14ac:dyDescent="0.3">
      <c r="A51" s="62">
        <v>2002</v>
      </c>
      <c r="B51" s="60">
        <f t="shared" si="1"/>
        <v>37438</v>
      </c>
      <c r="C51" s="61"/>
      <c r="D51" s="59">
        <v>20.914716899999998</v>
      </c>
      <c r="E51" s="59">
        <v>20.367688000000001</v>
      </c>
      <c r="F51" s="59">
        <v>22.530792899999998</v>
      </c>
      <c r="G51" s="59">
        <v>20.560719299999999</v>
      </c>
      <c r="H51" s="59">
        <v>16.788592700000002</v>
      </c>
      <c r="I51" s="59">
        <v>17.905095999999997</v>
      </c>
      <c r="J51" s="59">
        <v>21.451484999999998</v>
      </c>
      <c r="K51" s="59">
        <v>21.960677199999999</v>
      </c>
      <c r="L51" s="59">
        <v>21.475213099999998</v>
      </c>
      <c r="M51" s="59">
        <v>20.284960300000002</v>
      </c>
      <c r="N51" s="59">
        <v>21.740069999999999</v>
      </c>
      <c r="O51" s="59">
        <v>19.880299999999998</v>
      </c>
      <c r="P51" s="59">
        <v>20.089363799999997</v>
      </c>
      <c r="Q51" s="59">
        <v>19.072261999999998</v>
      </c>
      <c r="R51" s="59">
        <v>16.84</v>
      </c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19">
        <f t="shared" si="0"/>
        <v>2</v>
      </c>
      <c r="AG51" s="19"/>
    </row>
    <row r="52" spans="1:33" s="63" customFormat="1" ht="13" x14ac:dyDescent="0.3">
      <c r="A52" s="62">
        <v>2002</v>
      </c>
      <c r="B52" s="60">
        <f t="shared" si="1"/>
        <v>37469</v>
      </c>
      <c r="C52" s="61"/>
      <c r="D52" s="59">
        <v>20.56</v>
      </c>
      <c r="E52" s="59">
        <v>19.97</v>
      </c>
      <c r="F52" s="59">
        <v>21.48</v>
      </c>
      <c r="G52" s="59">
        <v>22.46</v>
      </c>
      <c r="H52" s="59">
        <v>17.32</v>
      </c>
      <c r="I52" s="59">
        <v>18.309999999999999</v>
      </c>
      <c r="J52" s="59">
        <v>21.94</v>
      </c>
      <c r="K52" s="59">
        <v>21.39</v>
      </c>
      <c r="L52" s="59">
        <v>21.35</v>
      </c>
      <c r="M52" s="59">
        <v>21.29</v>
      </c>
      <c r="N52" s="59">
        <v>22.16</v>
      </c>
      <c r="O52" s="59">
        <v>19.8</v>
      </c>
      <c r="P52" s="59">
        <v>20.07</v>
      </c>
      <c r="Q52" s="59">
        <v>19.79</v>
      </c>
      <c r="R52" s="59">
        <v>16.89</v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19">
        <f t="shared" si="0"/>
        <v>1</v>
      </c>
      <c r="AG52" s="19"/>
    </row>
    <row r="53" spans="1:33" s="63" customFormat="1" ht="13" x14ac:dyDescent="0.3">
      <c r="A53" s="62">
        <v>2002</v>
      </c>
      <c r="B53" s="60">
        <f t="shared" si="1"/>
        <v>37500</v>
      </c>
      <c r="C53" s="61"/>
      <c r="D53" s="59">
        <v>22.08</v>
      </c>
      <c r="E53" s="59">
        <v>22.513747000000002</v>
      </c>
      <c r="F53" s="59">
        <v>22.503687800000002</v>
      </c>
      <c r="G53" s="59">
        <v>21.786969800000001</v>
      </c>
      <c r="H53" s="59">
        <v>17.8997177</v>
      </c>
      <c r="I53" s="59">
        <v>19.238220000000002</v>
      </c>
      <c r="J53" s="59">
        <v>22.293702000000003</v>
      </c>
      <c r="K53" s="59">
        <v>20.594325900000001</v>
      </c>
      <c r="L53" s="59">
        <v>21.722213700000001</v>
      </c>
      <c r="M53" s="59">
        <v>21.904536700000001</v>
      </c>
      <c r="N53" s="59">
        <v>22.884679999999999</v>
      </c>
      <c r="O53" s="59">
        <v>19.519248900000001</v>
      </c>
      <c r="P53" s="59">
        <v>20.347246800000001</v>
      </c>
      <c r="Q53" s="59">
        <v>20.410116800000001</v>
      </c>
      <c r="R53" s="59">
        <v>17.350233900000003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19">
        <f t="shared" si="0"/>
        <v>1</v>
      </c>
      <c r="AG53" s="19"/>
    </row>
    <row r="54" spans="1:33" s="63" customFormat="1" ht="13" x14ac:dyDescent="0.3">
      <c r="A54" s="62">
        <v>2002</v>
      </c>
      <c r="B54" s="60">
        <f t="shared" si="1"/>
        <v>37530</v>
      </c>
      <c r="C54" s="61"/>
      <c r="D54" s="59">
        <v>21.250139999999998</v>
      </c>
      <c r="E54" s="59">
        <v>20.6533418</v>
      </c>
      <c r="F54" s="59">
        <v>22.278728000000001</v>
      </c>
      <c r="G54" s="59">
        <v>22.23827</v>
      </c>
      <c r="H54" s="59">
        <v>18.343283</v>
      </c>
      <c r="I54" s="59">
        <v>19.161981999999998</v>
      </c>
      <c r="J54" s="59">
        <v>21.7432546</v>
      </c>
      <c r="K54" s="59">
        <v>20.7089754</v>
      </c>
      <c r="L54" s="59">
        <v>22.028379999999999</v>
      </c>
      <c r="M54" s="59">
        <v>21.293130000000001</v>
      </c>
      <c r="N54" s="59">
        <v>23.113230000000001</v>
      </c>
      <c r="O54" s="59">
        <v>19.62791</v>
      </c>
      <c r="P54" s="59">
        <v>20.759551399999999</v>
      </c>
      <c r="Q54" s="59">
        <v>20.9922</v>
      </c>
      <c r="R54" s="59">
        <v>17.539760000000001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19">
        <f t="shared" si="0"/>
        <v>1</v>
      </c>
      <c r="AG54" s="19"/>
    </row>
    <row r="55" spans="1:33" s="63" customFormat="1" ht="13" x14ac:dyDescent="0.3">
      <c r="A55" s="62">
        <v>2002</v>
      </c>
      <c r="B55" s="60">
        <f t="shared" si="1"/>
        <v>37561</v>
      </c>
      <c r="C55" s="61"/>
      <c r="D55" s="59">
        <v>19.98</v>
      </c>
      <c r="E55" s="59">
        <v>18.7</v>
      </c>
      <c r="F55" s="59">
        <v>19.16</v>
      </c>
      <c r="G55" s="59">
        <v>19.78</v>
      </c>
      <c r="H55" s="59">
        <v>16.8</v>
      </c>
      <c r="I55" s="59">
        <v>17.04</v>
      </c>
      <c r="J55" s="59">
        <v>18.600000000000001</v>
      </c>
      <c r="K55" s="59">
        <v>21.08</v>
      </c>
      <c r="L55" s="59">
        <v>20.84</v>
      </c>
      <c r="M55" s="59">
        <v>19.18</v>
      </c>
      <c r="N55" s="59">
        <v>19.3</v>
      </c>
      <c r="O55" s="59">
        <v>20.85</v>
      </c>
      <c r="P55" s="59">
        <v>18.05</v>
      </c>
      <c r="Q55" s="59">
        <v>17.170000000000002</v>
      </c>
      <c r="R55" s="59">
        <v>17.239999999999998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19">
        <f t="shared" si="0"/>
        <v>4</v>
      </c>
      <c r="AG55" s="19"/>
    </row>
    <row r="56" spans="1:33" s="63" customFormat="1" ht="13" x14ac:dyDescent="0.3">
      <c r="A56" s="62">
        <v>2002</v>
      </c>
      <c r="B56" s="60">
        <f t="shared" si="1"/>
        <v>37591</v>
      </c>
      <c r="C56" s="61"/>
      <c r="D56" s="59">
        <v>19.943602800000001</v>
      </c>
      <c r="E56" s="59">
        <v>18.507735</v>
      </c>
      <c r="F56" s="59">
        <v>20.814329399999998</v>
      </c>
      <c r="G56" s="59">
        <v>20.822640299999996</v>
      </c>
      <c r="H56" s="59">
        <v>16.766921099999998</v>
      </c>
      <c r="I56" s="59">
        <v>16.839161999999998</v>
      </c>
      <c r="J56" s="59">
        <v>20.103427799999999</v>
      </c>
      <c r="K56" s="59">
        <v>19.9499958</v>
      </c>
      <c r="L56" s="59">
        <v>21.153797699999998</v>
      </c>
      <c r="M56" s="59">
        <v>20.1641613</v>
      </c>
      <c r="N56" s="59">
        <v>21.800129999999999</v>
      </c>
      <c r="O56" s="59">
        <v>19.754370000000002</v>
      </c>
      <c r="P56" s="59">
        <v>18.877250399999998</v>
      </c>
      <c r="Q56" s="59">
        <v>18.420150899999999</v>
      </c>
      <c r="R56" s="59">
        <v>16.869848399999999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19">
        <f t="shared" si="0"/>
        <v>3</v>
      </c>
      <c r="AG56" s="19"/>
    </row>
    <row r="57" spans="1:33" s="63" customFormat="1" ht="13" x14ac:dyDescent="0.3">
      <c r="A57" s="62">
        <v>2003</v>
      </c>
      <c r="B57" s="60">
        <f t="shared" si="1"/>
        <v>37622</v>
      </c>
      <c r="C57" s="61"/>
      <c r="D57" s="59">
        <v>22.02</v>
      </c>
      <c r="E57" s="59">
        <v>20.05</v>
      </c>
      <c r="F57" s="59">
        <v>22.22</v>
      </c>
      <c r="G57" s="59">
        <v>19.14</v>
      </c>
      <c r="H57" s="59">
        <v>18.75</v>
      </c>
      <c r="I57" s="59">
        <v>19.88</v>
      </c>
      <c r="J57" s="59">
        <v>22.15</v>
      </c>
      <c r="K57" s="59">
        <v>20.81</v>
      </c>
      <c r="L57" s="59">
        <v>22.99</v>
      </c>
      <c r="M57" s="59">
        <v>21.77</v>
      </c>
      <c r="N57" s="59">
        <v>22.27</v>
      </c>
      <c r="O57" s="59">
        <v>19.7</v>
      </c>
      <c r="P57" s="59">
        <v>21.09</v>
      </c>
      <c r="Q57" s="59">
        <v>19.96</v>
      </c>
      <c r="R57" s="59">
        <v>17.97</v>
      </c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19">
        <f t="shared" si="0"/>
        <v>1</v>
      </c>
      <c r="AG57" s="19"/>
    </row>
    <row r="58" spans="1:33" s="63" customFormat="1" ht="13" x14ac:dyDescent="0.3">
      <c r="A58" s="62">
        <v>2003</v>
      </c>
      <c r="B58" s="60">
        <f t="shared" si="1"/>
        <v>37653</v>
      </c>
      <c r="C58" s="61"/>
      <c r="D58" s="59">
        <v>23.55</v>
      </c>
      <c r="E58" s="59">
        <v>22.92</v>
      </c>
      <c r="F58" s="59">
        <v>24.79</v>
      </c>
      <c r="G58" s="59">
        <v>23.41</v>
      </c>
      <c r="H58" s="59">
        <v>21.14</v>
      </c>
      <c r="I58" s="59">
        <v>22.34</v>
      </c>
      <c r="J58" s="59">
        <v>24.95</v>
      </c>
      <c r="K58" s="59">
        <v>21.34</v>
      </c>
      <c r="L58" s="59">
        <v>24.42</v>
      </c>
      <c r="M58" s="59">
        <v>24.35</v>
      </c>
      <c r="N58" s="59">
        <v>25.46</v>
      </c>
      <c r="O58" s="59">
        <v>20.98</v>
      </c>
      <c r="P58" s="59">
        <v>22.09</v>
      </c>
      <c r="Q58" s="59">
        <v>23.06</v>
      </c>
      <c r="R58" s="59">
        <v>19.420000000000002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19">
        <f t="shared" si="0"/>
        <v>1</v>
      </c>
      <c r="AG58" s="19"/>
    </row>
    <row r="59" spans="1:33" s="63" customFormat="1" ht="13" x14ac:dyDescent="0.3">
      <c r="A59" s="62">
        <v>2003</v>
      </c>
      <c r="B59" s="60">
        <f t="shared" si="1"/>
        <v>37681</v>
      </c>
      <c r="C59" s="61"/>
      <c r="D59" s="59">
        <v>24.94</v>
      </c>
      <c r="E59" s="59">
        <v>23.64</v>
      </c>
      <c r="F59" s="59">
        <v>24.94</v>
      </c>
      <c r="G59" s="59">
        <v>23.43</v>
      </c>
      <c r="H59" s="59">
        <v>21.78</v>
      </c>
      <c r="I59" s="59">
        <v>21.79</v>
      </c>
      <c r="J59" s="59">
        <v>24.94</v>
      </c>
      <c r="K59" s="59">
        <v>22.62</v>
      </c>
      <c r="L59" s="59">
        <v>25.85</v>
      </c>
      <c r="M59" s="59">
        <v>23.94</v>
      </c>
      <c r="N59" s="59">
        <v>25.69</v>
      </c>
      <c r="O59" s="59">
        <v>23.06</v>
      </c>
      <c r="P59" s="59">
        <v>23.91</v>
      </c>
      <c r="Q59" s="59">
        <v>22.76</v>
      </c>
      <c r="R59" s="59">
        <v>21.03</v>
      </c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19">
        <f t="shared" si="0"/>
        <v>1</v>
      </c>
      <c r="AG59" s="19"/>
    </row>
    <row r="60" spans="1:33" s="63" customFormat="1" ht="13" x14ac:dyDescent="0.3">
      <c r="A60" s="62">
        <v>2003</v>
      </c>
      <c r="B60" s="60">
        <f t="shared" si="1"/>
        <v>37712</v>
      </c>
      <c r="C60" s="61"/>
      <c r="D60" s="59">
        <v>22.32</v>
      </c>
      <c r="E60" s="59">
        <v>21.34</v>
      </c>
      <c r="F60" s="59">
        <v>21.79</v>
      </c>
      <c r="G60" s="59">
        <v>21.43</v>
      </c>
      <c r="H60" s="59">
        <v>19.18</v>
      </c>
      <c r="I60" s="59">
        <v>19.64</v>
      </c>
      <c r="J60" s="59">
        <v>22</v>
      </c>
      <c r="K60" s="59">
        <v>23.38</v>
      </c>
      <c r="L60" s="59">
        <v>23.34</v>
      </c>
      <c r="M60" s="59">
        <v>23.42</v>
      </c>
      <c r="N60" s="59">
        <v>23.55</v>
      </c>
      <c r="O60" s="59">
        <v>22.8</v>
      </c>
      <c r="P60" s="59">
        <v>21.34</v>
      </c>
      <c r="Q60" s="59">
        <v>21.2</v>
      </c>
      <c r="R60" s="59">
        <v>20.73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19">
        <f t="shared" si="0"/>
        <v>3</v>
      </c>
      <c r="AG60" s="19"/>
    </row>
    <row r="61" spans="1:33" s="63" customFormat="1" ht="13" x14ac:dyDescent="0.3">
      <c r="A61" s="62">
        <v>2003</v>
      </c>
      <c r="B61" s="60">
        <f t="shared" si="1"/>
        <v>37742</v>
      </c>
      <c r="C61" s="61"/>
      <c r="D61" s="59">
        <v>21.97</v>
      </c>
      <c r="E61" s="59">
        <v>18.93</v>
      </c>
      <c r="F61" s="59">
        <v>21.34</v>
      </c>
      <c r="G61" s="59">
        <v>21.56</v>
      </c>
      <c r="H61" s="59">
        <v>17.7</v>
      </c>
      <c r="I61" s="59">
        <v>19.37</v>
      </c>
      <c r="J61" s="59">
        <v>21.32</v>
      </c>
      <c r="K61" s="59">
        <v>24.65</v>
      </c>
      <c r="L61" s="59">
        <v>23.18</v>
      </c>
      <c r="M61" s="59">
        <v>20.97</v>
      </c>
      <c r="N61" s="59">
        <v>22.31</v>
      </c>
      <c r="O61" s="59">
        <v>23.44</v>
      </c>
      <c r="P61" s="59">
        <v>20.85</v>
      </c>
      <c r="Q61" s="59">
        <v>18.989999999999998</v>
      </c>
      <c r="R61" s="59">
        <v>18.72</v>
      </c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19">
        <f t="shared" si="0"/>
        <v>2</v>
      </c>
      <c r="AG61" s="19"/>
    </row>
    <row r="62" spans="1:33" s="63" customFormat="1" ht="13" x14ac:dyDescent="0.3">
      <c r="A62" s="62">
        <v>2003</v>
      </c>
      <c r="B62" s="60">
        <f t="shared" si="1"/>
        <v>37773</v>
      </c>
      <c r="C62" s="61"/>
      <c r="D62" s="59">
        <v>21.62</v>
      </c>
      <c r="E62" s="59">
        <v>19.690000000000001</v>
      </c>
      <c r="F62" s="59">
        <v>21.16</v>
      </c>
      <c r="G62" s="59">
        <v>20.6</v>
      </c>
      <c r="H62" s="59">
        <v>16.95</v>
      </c>
      <c r="I62" s="59">
        <v>19.05</v>
      </c>
      <c r="J62" s="59">
        <v>22.4</v>
      </c>
      <c r="K62" s="59">
        <v>23.44</v>
      </c>
      <c r="L62" s="59">
        <v>22.8</v>
      </c>
      <c r="M62" s="59">
        <v>21.52</v>
      </c>
      <c r="N62" s="59">
        <v>23.16</v>
      </c>
      <c r="O62" s="59">
        <v>21.2</v>
      </c>
      <c r="P62" s="59">
        <v>20.309999999999999</v>
      </c>
      <c r="Q62" s="59">
        <v>20.59</v>
      </c>
      <c r="R62" s="59">
        <v>17.489999999999998</v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19">
        <f t="shared" si="0"/>
        <v>2</v>
      </c>
      <c r="AG62" s="19"/>
    </row>
    <row r="63" spans="1:33" s="63" customFormat="1" ht="13" x14ac:dyDescent="0.3">
      <c r="A63" s="62">
        <v>2003</v>
      </c>
      <c r="B63" s="60">
        <f t="shared" si="1"/>
        <v>37803</v>
      </c>
      <c r="C63" s="61"/>
      <c r="D63" s="59">
        <v>20.58</v>
      </c>
      <c r="E63" s="59">
        <v>19.829999999999998</v>
      </c>
      <c r="F63" s="59">
        <v>23.28</v>
      </c>
      <c r="G63" s="59">
        <v>21.95</v>
      </c>
      <c r="H63" s="59">
        <v>17.059999999999999</v>
      </c>
      <c r="I63" s="59">
        <v>20.05</v>
      </c>
      <c r="J63" s="59">
        <v>22.81</v>
      </c>
      <c r="K63" s="59">
        <v>21.39</v>
      </c>
      <c r="L63" s="59">
        <v>22.93</v>
      </c>
      <c r="M63" s="59">
        <v>21.98</v>
      </c>
      <c r="N63" s="59">
        <v>23.91</v>
      </c>
      <c r="O63" s="59">
        <v>20.22</v>
      </c>
      <c r="P63" s="59">
        <v>21.26</v>
      </c>
      <c r="Q63" s="59">
        <v>21.14</v>
      </c>
      <c r="R63" s="59">
        <v>17.559999999999999</v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19">
        <f t="shared" si="0"/>
        <v>2</v>
      </c>
      <c r="AG63" s="19"/>
    </row>
    <row r="64" spans="1:33" s="63" customFormat="1" ht="13" x14ac:dyDescent="0.3">
      <c r="A64" s="62">
        <v>2003</v>
      </c>
      <c r="B64" s="60">
        <f t="shared" si="1"/>
        <v>37834</v>
      </c>
      <c r="C64" s="61"/>
      <c r="D64" s="59">
        <v>22.936722899999999</v>
      </c>
      <c r="E64" s="59">
        <v>21.204495000000001</v>
      </c>
      <c r="F64" s="59">
        <v>24.0922448</v>
      </c>
      <c r="G64" s="59">
        <v>25.030447000000002</v>
      </c>
      <c r="H64" s="59">
        <v>18.138810300000003</v>
      </c>
      <c r="I64" s="59">
        <v>20.796581</v>
      </c>
      <c r="J64" s="59">
        <v>23.996596</v>
      </c>
      <c r="K64" s="59">
        <v>21.293814099999999</v>
      </c>
      <c r="L64" s="59">
        <v>24.494532400000001</v>
      </c>
      <c r="M64" s="59">
        <v>22.246082300000001</v>
      </c>
      <c r="N64" s="59">
        <v>25.670449999999999</v>
      </c>
      <c r="O64" s="59">
        <v>20.46603</v>
      </c>
      <c r="P64" s="59">
        <v>22.257335100000002</v>
      </c>
      <c r="Q64" s="59">
        <v>20.350688800000004</v>
      </c>
      <c r="R64" s="59">
        <v>18.63</v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19">
        <f t="shared" si="0"/>
        <v>2</v>
      </c>
      <c r="AG64" s="19"/>
    </row>
    <row r="65" spans="1:33" s="63" customFormat="1" ht="13" x14ac:dyDescent="0.3">
      <c r="A65" s="62">
        <v>2003</v>
      </c>
      <c r="B65" s="60">
        <f t="shared" si="1"/>
        <v>37865</v>
      </c>
      <c r="C65" s="61"/>
      <c r="D65" s="59">
        <v>23.246513999999998</v>
      </c>
      <c r="E65" s="59">
        <v>21.704488199999997</v>
      </c>
      <c r="F65" s="59">
        <v>23.5202922</v>
      </c>
      <c r="G65" s="59">
        <v>20.3412276</v>
      </c>
      <c r="H65" s="59">
        <v>18.118627199999999</v>
      </c>
      <c r="I65" s="59">
        <v>18.735155999999996</v>
      </c>
      <c r="J65" s="59">
        <v>23.872895999999997</v>
      </c>
      <c r="K65" s="59">
        <v>21.308952599999998</v>
      </c>
      <c r="L65" s="59">
        <v>24.880737599999996</v>
      </c>
      <c r="M65" s="59">
        <v>24.397930800000001</v>
      </c>
      <c r="N65" s="59">
        <v>23.19021</v>
      </c>
      <c r="O65" s="59">
        <v>21.677039999999998</v>
      </c>
      <c r="P65" s="59">
        <v>21.9487068</v>
      </c>
      <c r="Q65" s="59">
        <v>21.325139999999998</v>
      </c>
      <c r="R65" s="59">
        <v>18.95</v>
      </c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19">
        <f t="shared" si="0"/>
        <v>3</v>
      </c>
      <c r="AG65" s="19"/>
    </row>
    <row r="66" spans="1:33" s="63" customFormat="1" ht="13" x14ac:dyDescent="0.3">
      <c r="A66" s="62">
        <v>2003</v>
      </c>
      <c r="B66" s="60">
        <f t="shared" si="1"/>
        <v>37895</v>
      </c>
      <c r="C66" s="61"/>
      <c r="D66" s="59">
        <v>21.39</v>
      </c>
      <c r="E66" s="59">
        <v>20.52</v>
      </c>
      <c r="F66" s="59">
        <v>24.51</v>
      </c>
      <c r="G66" s="59">
        <v>21.56</v>
      </c>
      <c r="H66" s="59">
        <v>16.559999999999999</v>
      </c>
      <c r="I66" s="59">
        <v>19.05</v>
      </c>
      <c r="J66" s="59">
        <v>22.13</v>
      </c>
      <c r="K66" s="59">
        <v>21.33</v>
      </c>
      <c r="L66" s="59">
        <v>23.06</v>
      </c>
      <c r="M66" s="59">
        <v>21.08</v>
      </c>
      <c r="N66" s="59">
        <v>23.8</v>
      </c>
      <c r="O66" s="59">
        <v>21.69</v>
      </c>
      <c r="P66" s="59">
        <v>20.51</v>
      </c>
      <c r="Q66" s="59">
        <v>19.97</v>
      </c>
      <c r="R66" s="59">
        <v>17.440000000000001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19">
        <f t="shared" si="0"/>
        <v>2</v>
      </c>
      <c r="AG66" s="19"/>
    </row>
    <row r="67" spans="1:33" s="63" customFormat="1" ht="13" x14ac:dyDescent="0.3">
      <c r="A67" s="62">
        <v>2003</v>
      </c>
      <c r="B67" s="60">
        <f t="shared" si="1"/>
        <v>37926</v>
      </c>
      <c r="C67" s="61"/>
      <c r="D67" s="59">
        <v>20.62</v>
      </c>
      <c r="E67" s="59">
        <v>21.58</v>
      </c>
      <c r="F67" s="59">
        <v>21.74</v>
      </c>
      <c r="G67" s="59">
        <v>16.23</v>
      </c>
      <c r="H67" s="59">
        <v>16.47</v>
      </c>
      <c r="I67" s="59">
        <v>18.059999999999999</v>
      </c>
      <c r="J67" s="59">
        <v>21.64</v>
      </c>
      <c r="K67" s="59">
        <v>21.02</v>
      </c>
      <c r="L67" s="59">
        <v>22.43</v>
      </c>
      <c r="M67" s="59">
        <v>21.04</v>
      </c>
      <c r="N67" s="59">
        <v>22.45</v>
      </c>
      <c r="O67" s="59">
        <v>19.98</v>
      </c>
      <c r="P67" s="59">
        <v>20</v>
      </c>
      <c r="Q67" s="59">
        <v>19.66</v>
      </c>
      <c r="R67" s="59">
        <v>17.46</v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19">
        <f t="shared" si="0"/>
        <v>3</v>
      </c>
      <c r="AG67" s="19"/>
    </row>
    <row r="68" spans="1:33" s="63" customFormat="1" ht="13" x14ac:dyDescent="0.3">
      <c r="A68" s="62">
        <v>2003</v>
      </c>
      <c r="B68" s="60">
        <f t="shared" si="1"/>
        <v>37956</v>
      </c>
      <c r="C68" s="61"/>
      <c r="D68" s="59">
        <v>21.41</v>
      </c>
      <c r="E68" s="59">
        <v>20.58</v>
      </c>
      <c r="F68" s="59">
        <v>21.51</v>
      </c>
      <c r="G68" s="59">
        <v>15.68</v>
      </c>
      <c r="H68" s="59">
        <v>16.55</v>
      </c>
      <c r="I68" s="59">
        <v>18.7</v>
      </c>
      <c r="J68" s="59">
        <v>21.47</v>
      </c>
      <c r="K68" s="59">
        <v>19.38</v>
      </c>
      <c r="L68" s="59">
        <v>22.48</v>
      </c>
      <c r="M68" s="59">
        <v>21.5</v>
      </c>
      <c r="N68" s="59">
        <v>22.16</v>
      </c>
      <c r="O68" s="59">
        <v>20.41</v>
      </c>
      <c r="P68" s="59">
        <v>20.329999999999998</v>
      </c>
      <c r="Q68" s="59">
        <v>19.29</v>
      </c>
      <c r="R68" s="59">
        <v>17.48</v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19">
        <f t="shared" si="0"/>
        <v>3</v>
      </c>
      <c r="AG68" s="19"/>
    </row>
    <row r="69" spans="1:33" s="63" customFormat="1" ht="13" x14ac:dyDescent="0.3">
      <c r="A69" s="62">
        <v>2004</v>
      </c>
      <c r="B69" s="60">
        <f t="shared" si="1"/>
        <v>37987</v>
      </c>
      <c r="C69" s="61"/>
      <c r="D69" s="59">
        <v>20.100000000000001</v>
      </c>
      <c r="E69" s="59">
        <v>20.59</v>
      </c>
      <c r="F69" s="59">
        <v>21.52</v>
      </c>
      <c r="G69" s="59">
        <v>18.350000000000001</v>
      </c>
      <c r="H69" s="59">
        <v>16.920000000000002</v>
      </c>
      <c r="I69" s="59">
        <v>18.940000000000001</v>
      </c>
      <c r="J69" s="59">
        <v>22.49</v>
      </c>
      <c r="K69" s="59">
        <v>19.14</v>
      </c>
      <c r="L69" s="59">
        <v>21.77</v>
      </c>
      <c r="M69" s="59">
        <v>20.46</v>
      </c>
      <c r="N69" s="59">
        <v>23.06</v>
      </c>
      <c r="O69" s="59">
        <v>19.440000000000001</v>
      </c>
      <c r="P69" s="59">
        <v>20.399999999999999</v>
      </c>
      <c r="Q69" s="59">
        <v>20.2</v>
      </c>
      <c r="R69" s="59">
        <v>17.75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19">
        <f t="shared" si="0"/>
        <v>2</v>
      </c>
      <c r="AG69" s="19"/>
    </row>
    <row r="70" spans="1:33" s="63" customFormat="1" ht="13" x14ac:dyDescent="0.3">
      <c r="A70" s="62">
        <v>2004</v>
      </c>
      <c r="B70" s="60">
        <f t="shared" si="1"/>
        <v>38018</v>
      </c>
      <c r="C70" s="61"/>
      <c r="D70" s="59">
        <v>20.82</v>
      </c>
      <c r="E70" s="59">
        <v>17.98</v>
      </c>
      <c r="F70" s="59">
        <v>21.02</v>
      </c>
      <c r="G70" s="59">
        <v>19.07</v>
      </c>
      <c r="H70" s="59">
        <v>17</v>
      </c>
      <c r="I70" s="59">
        <v>18.690000000000001</v>
      </c>
      <c r="J70" s="59">
        <v>22.1</v>
      </c>
      <c r="K70" s="59">
        <v>20.59</v>
      </c>
      <c r="L70" s="59">
        <v>22.43</v>
      </c>
      <c r="M70" s="59">
        <v>21.6</v>
      </c>
      <c r="N70" s="59">
        <v>22.7</v>
      </c>
      <c r="O70" s="59">
        <v>19.559999999999999</v>
      </c>
      <c r="P70" s="59">
        <v>20.64</v>
      </c>
      <c r="Q70" s="59">
        <v>20.38</v>
      </c>
      <c r="R70" s="59">
        <v>17.89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19">
        <f t="shared" si="0"/>
        <v>2</v>
      </c>
      <c r="AG70" s="19"/>
    </row>
    <row r="71" spans="1:33" s="63" customFormat="1" ht="13" x14ac:dyDescent="0.3">
      <c r="A71" s="62">
        <v>2004</v>
      </c>
      <c r="B71" s="60">
        <f t="shared" si="1"/>
        <v>38047</v>
      </c>
      <c r="C71" s="61"/>
      <c r="D71" s="59">
        <v>22.58</v>
      </c>
      <c r="E71" s="59">
        <v>20.8</v>
      </c>
      <c r="F71" s="59">
        <v>20.51</v>
      </c>
      <c r="G71" s="59">
        <v>20.079999999999998</v>
      </c>
      <c r="H71" s="59">
        <v>18.510000000000002</v>
      </c>
      <c r="I71" s="59">
        <v>20.149999999999999</v>
      </c>
      <c r="J71" s="59">
        <v>23.64</v>
      </c>
      <c r="K71" s="59">
        <v>20.53</v>
      </c>
      <c r="L71" s="59">
        <v>23.32</v>
      </c>
      <c r="M71" s="59">
        <v>22.58</v>
      </c>
      <c r="N71" s="59">
        <v>24.27</v>
      </c>
      <c r="O71" s="59">
        <v>20.45</v>
      </c>
      <c r="P71" s="59">
        <v>21.5</v>
      </c>
      <c r="Q71" s="59">
        <v>21.35</v>
      </c>
      <c r="R71" s="59">
        <v>18.559999999999999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19">
        <f t="shared" si="0"/>
        <v>2</v>
      </c>
      <c r="AG71" s="19"/>
    </row>
    <row r="72" spans="1:33" s="63" customFormat="1" ht="13" x14ac:dyDescent="0.3">
      <c r="A72" s="62">
        <v>2004</v>
      </c>
      <c r="B72" s="60">
        <f t="shared" si="1"/>
        <v>38078</v>
      </c>
      <c r="C72" s="61"/>
      <c r="D72" s="59">
        <v>22.53</v>
      </c>
      <c r="E72" s="59">
        <v>20.94</v>
      </c>
      <c r="F72" s="59">
        <v>21.15</v>
      </c>
      <c r="G72" s="59">
        <v>20.7</v>
      </c>
      <c r="H72" s="59">
        <v>18.39</v>
      </c>
      <c r="I72" s="59">
        <v>21.29</v>
      </c>
      <c r="J72" s="59">
        <v>23.65</v>
      </c>
      <c r="K72" s="59">
        <v>19.739999999999998</v>
      </c>
      <c r="L72" s="59">
        <v>23.32</v>
      </c>
      <c r="M72" s="59">
        <v>22.76</v>
      </c>
      <c r="N72" s="59">
        <v>23.99</v>
      </c>
      <c r="O72" s="59">
        <v>19.66</v>
      </c>
      <c r="P72" s="59">
        <v>21.97</v>
      </c>
      <c r="Q72" s="59">
        <v>21.2</v>
      </c>
      <c r="R72" s="59">
        <v>19.12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19">
        <f t="shared" si="0"/>
        <v>2</v>
      </c>
      <c r="AG72" s="19"/>
    </row>
    <row r="73" spans="1:33" s="63" customFormat="1" ht="13" x14ac:dyDescent="0.3">
      <c r="A73" s="62">
        <v>2004</v>
      </c>
      <c r="B73" s="60">
        <f t="shared" si="1"/>
        <v>38108</v>
      </c>
      <c r="C73" s="61" t="s">
        <v>15</v>
      </c>
      <c r="D73" s="59">
        <v>26.920994799999999</v>
      </c>
      <c r="E73" s="59">
        <v>25.510824800000002</v>
      </c>
      <c r="F73" s="59">
        <v>25.154034799999998</v>
      </c>
      <c r="G73" s="59">
        <v>25.720141599999998</v>
      </c>
      <c r="H73" s="59">
        <v>22.9698004</v>
      </c>
      <c r="I73" s="59">
        <v>24.798603999999997</v>
      </c>
      <c r="J73" s="59">
        <v>27.910492399999999</v>
      </c>
      <c r="K73" s="59">
        <v>22.5987388</v>
      </c>
      <c r="L73" s="59">
        <v>26.524788000000001</v>
      </c>
      <c r="M73" s="59">
        <v>27.782727599999998</v>
      </c>
      <c r="N73" s="59">
        <v>29.698520000000002</v>
      </c>
      <c r="O73" s="59">
        <v>24.248807599999999</v>
      </c>
      <c r="P73" s="59">
        <v>25.539368</v>
      </c>
      <c r="Q73" s="59">
        <v>26.2760544</v>
      </c>
      <c r="R73" s="59">
        <v>21.85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19">
        <f t="shared" ref="AF73:AF136" si="2">RANK(R73,D73:R73,1)</f>
        <v>1</v>
      </c>
      <c r="AG73" s="19"/>
    </row>
    <row r="74" spans="1:33" s="63" customFormat="1" ht="13" x14ac:dyDescent="0.3">
      <c r="A74" s="62">
        <v>2004</v>
      </c>
      <c r="B74" s="60">
        <f t="shared" ref="B74:B137" si="3">DATE(YEAR(B73),MONTH(B73)+1,1)</f>
        <v>38139</v>
      </c>
      <c r="C74" s="61" t="s">
        <v>16</v>
      </c>
      <c r="D74" s="59">
        <v>25.627448099999999</v>
      </c>
      <c r="E74" s="59">
        <v>22.802740899999996</v>
      </c>
      <c r="F74" s="59">
        <v>22.089927099999997</v>
      </c>
      <c r="G74" s="59">
        <v>22.095900399999998</v>
      </c>
      <c r="H74" s="59">
        <v>19.897725999999999</v>
      </c>
      <c r="I74" s="59">
        <v>21.271584999999998</v>
      </c>
      <c r="J74" s="59">
        <v>25.327455699999998</v>
      </c>
      <c r="K74" s="59">
        <v>22.070016099999997</v>
      </c>
      <c r="L74" s="59">
        <v>26.196902699999999</v>
      </c>
      <c r="M74" s="59">
        <v>26.064162699999997</v>
      </c>
      <c r="N74" s="59">
        <v>25.531211599999999</v>
      </c>
      <c r="O74" s="59">
        <v>25.762842899999999</v>
      </c>
      <c r="P74" s="59">
        <v>24.357789999999998</v>
      </c>
      <c r="Q74" s="59">
        <v>22.225985599999998</v>
      </c>
      <c r="R74" s="59">
        <v>22.43</v>
      </c>
      <c r="S74" s="59"/>
      <c r="T74" s="59"/>
      <c r="U74" s="59">
        <v>27.6</v>
      </c>
      <c r="V74" s="59">
        <v>24.4</v>
      </c>
      <c r="W74" s="59">
        <v>22.3</v>
      </c>
      <c r="X74" s="59">
        <v>24.3</v>
      </c>
      <c r="Y74" s="59">
        <v>23.1</v>
      </c>
      <c r="Z74" s="59">
        <v>24.9</v>
      </c>
      <c r="AA74" s="59">
        <v>27.3</v>
      </c>
      <c r="AB74" s="59">
        <v>23.9</v>
      </c>
      <c r="AC74" s="59"/>
      <c r="AD74" s="59">
        <v>24.3</v>
      </c>
      <c r="AE74" s="59">
        <v>23.1</v>
      </c>
      <c r="AF74" s="19">
        <f t="shared" si="2"/>
        <v>7</v>
      </c>
      <c r="AG74" s="19">
        <f t="shared" ref="AG74:AG137" si="4">RANK(R74,D74:AE74,1)</f>
        <v>8</v>
      </c>
    </row>
    <row r="75" spans="1:33" s="63" customFormat="1" ht="13" x14ac:dyDescent="0.3">
      <c r="A75" s="62">
        <v>2004</v>
      </c>
      <c r="B75" s="60">
        <f t="shared" si="3"/>
        <v>38169</v>
      </c>
      <c r="C75" s="61" t="s">
        <v>14</v>
      </c>
      <c r="D75" s="59">
        <v>25.3</v>
      </c>
      <c r="E75" s="59">
        <v>24.55</v>
      </c>
      <c r="F75" s="59">
        <v>24.48</v>
      </c>
      <c r="G75" s="59">
        <v>22.95</v>
      </c>
      <c r="H75" s="59">
        <v>21.04</v>
      </c>
      <c r="I75" s="59">
        <v>23.93</v>
      </c>
      <c r="J75" s="59">
        <v>25.88</v>
      </c>
      <c r="K75" s="59">
        <v>25.42</v>
      </c>
      <c r="L75" s="59">
        <v>26.48</v>
      </c>
      <c r="M75" s="59">
        <v>26.18</v>
      </c>
      <c r="N75" s="59">
        <v>27.78</v>
      </c>
      <c r="O75" s="59">
        <v>24.1</v>
      </c>
      <c r="P75" s="59">
        <v>24.45</v>
      </c>
      <c r="Q75" s="59">
        <v>25.17</v>
      </c>
      <c r="R75" s="59">
        <v>21.28</v>
      </c>
      <c r="S75" s="59"/>
      <c r="T75" s="59"/>
      <c r="U75" s="59">
        <v>25.5</v>
      </c>
      <c r="V75" s="59">
        <v>23.7</v>
      </c>
      <c r="W75" s="59">
        <v>20</v>
      </c>
      <c r="X75" s="59">
        <v>24.51</v>
      </c>
      <c r="Y75" s="59">
        <v>22.1</v>
      </c>
      <c r="Z75" s="59">
        <v>24.3</v>
      </c>
      <c r="AA75" s="59">
        <v>27.3</v>
      </c>
      <c r="AB75" s="59">
        <v>23.7</v>
      </c>
      <c r="AC75" s="59"/>
      <c r="AD75" s="59">
        <v>24.1</v>
      </c>
      <c r="AE75" s="59">
        <v>21.7</v>
      </c>
      <c r="AF75" s="19">
        <f t="shared" si="2"/>
        <v>2</v>
      </c>
      <c r="AG75" s="19">
        <f t="shared" si="4"/>
        <v>3</v>
      </c>
    </row>
    <row r="76" spans="1:33" s="63" customFormat="1" ht="13" x14ac:dyDescent="0.3">
      <c r="A76" s="62">
        <v>2004</v>
      </c>
      <c r="B76" s="60">
        <f t="shared" si="3"/>
        <v>38200</v>
      </c>
      <c r="C76" s="61" t="s">
        <v>17</v>
      </c>
      <c r="D76" s="59">
        <v>26.38</v>
      </c>
      <c r="E76" s="59">
        <v>24.94</v>
      </c>
      <c r="F76" s="59">
        <v>23.45</v>
      </c>
      <c r="G76" s="59">
        <v>24.68</v>
      </c>
      <c r="H76" s="59">
        <v>20.99</v>
      </c>
      <c r="I76" s="59">
        <v>24.52</v>
      </c>
      <c r="J76" s="59">
        <v>26.97</v>
      </c>
      <c r="K76" s="59">
        <v>25.55</v>
      </c>
      <c r="L76" s="59">
        <v>27.24</v>
      </c>
      <c r="M76" s="59">
        <v>25.58</v>
      </c>
      <c r="N76" s="59">
        <v>27.41</v>
      </c>
      <c r="O76" s="59">
        <v>25.32</v>
      </c>
      <c r="P76" s="59">
        <v>25.54</v>
      </c>
      <c r="Q76" s="59">
        <v>23.69</v>
      </c>
      <c r="R76" s="59">
        <v>21.96</v>
      </c>
      <c r="S76" s="59"/>
      <c r="T76" s="59"/>
      <c r="U76" s="59">
        <v>26.6</v>
      </c>
      <c r="V76" s="59">
        <v>23.88</v>
      </c>
      <c r="W76" s="59">
        <v>21.2</v>
      </c>
      <c r="X76" s="59">
        <v>25.68</v>
      </c>
      <c r="Y76" s="59">
        <v>22.84</v>
      </c>
      <c r="Z76" s="59">
        <v>25.4</v>
      </c>
      <c r="AA76" s="59">
        <v>27.43</v>
      </c>
      <c r="AB76" s="59">
        <v>24.19</v>
      </c>
      <c r="AC76" s="59"/>
      <c r="AD76" s="59">
        <v>24.84</v>
      </c>
      <c r="AE76" s="59">
        <v>22.94</v>
      </c>
      <c r="AF76" s="19">
        <f t="shared" si="2"/>
        <v>2</v>
      </c>
      <c r="AG76" s="19">
        <f t="shared" si="4"/>
        <v>3</v>
      </c>
    </row>
    <row r="77" spans="1:33" s="63" customFormat="1" ht="13" x14ac:dyDescent="0.3">
      <c r="A77" s="62">
        <v>2004</v>
      </c>
      <c r="B77" s="60">
        <f t="shared" si="3"/>
        <v>38231</v>
      </c>
      <c r="C77" s="61" t="s">
        <v>27</v>
      </c>
      <c r="D77" s="59">
        <v>25.86</v>
      </c>
      <c r="E77" s="59">
        <v>23.58</v>
      </c>
      <c r="F77" s="59">
        <v>24.45</v>
      </c>
      <c r="G77" s="59">
        <v>23.76</v>
      </c>
      <c r="H77" s="59">
        <v>20.76</v>
      </c>
      <c r="I77" s="59">
        <v>22.82</v>
      </c>
      <c r="J77" s="59">
        <v>26.91</v>
      </c>
      <c r="K77" s="59">
        <v>25.59</v>
      </c>
      <c r="L77" s="59">
        <v>27.45</v>
      </c>
      <c r="M77" s="59">
        <v>25.31</v>
      </c>
      <c r="N77" s="59">
        <v>26.86</v>
      </c>
      <c r="O77" s="59">
        <v>25.1</v>
      </c>
      <c r="P77" s="59">
        <v>25.49</v>
      </c>
      <c r="Q77" s="59">
        <v>23.83</v>
      </c>
      <c r="R77" s="59">
        <v>22.05</v>
      </c>
      <c r="S77" s="59"/>
      <c r="T77" s="59"/>
      <c r="U77" s="59">
        <v>26.98</v>
      </c>
      <c r="V77" s="59">
        <v>23.81</v>
      </c>
      <c r="W77" s="59">
        <v>20.59</v>
      </c>
      <c r="X77" s="59">
        <v>25.72</v>
      </c>
      <c r="Y77" s="59">
        <v>23.33</v>
      </c>
      <c r="Z77" s="59">
        <v>25.33</v>
      </c>
      <c r="AA77" s="59">
        <v>30.88</v>
      </c>
      <c r="AB77" s="59">
        <v>24.68</v>
      </c>
      <c r="AC77" s="59"/>
      <c r="AD77" s="59">
        <v>24.94</v>
      </c>
      <c r="AE77" s="59">
        <v>23.38</v>
      </c>
      <c r="AF77" s="19">
        <f t="shared" si="2"/>
        <v>2</v>
      </c>
      <c r="AG77" s="19">
        <f t="shared" si="4"/>
        <v>3</v>
      </c>
    </row>
    <row r="78" spans="1:33" s="63" customFormat="1" ht="13" x14ac:dyDescent="0.3">
      <c r="A78" s="62">
        <v>2004</v>
      </c>
      <c r="B78" s="60">
        <f t="shared" si="3"/>
        <v>38261</v>
      </c>
      <c r="C78" s="61" t="s">
        <v>28</v>
      </c>
      <c r="D78" s="59">
        <v>28.91</v>
      </c>
      <c r="E78" s="59">
        <v>27.58</v>
      </c>
      <c r="F78" s="59">
        <v>26.95</v>
      </c>
      <c r="G78" s="59">
        <v>26.62</v>
      </c>
      <c r="H78" s="59">
        <v>23.77</v>
      </c>
      <c r="I78" s="59">
        <v>26.81</v>
      </c>
      <c r="J78" s="59">
        <v>29.62</v>
      </c>
      <c r="K78" s="59">
        <v>25.86</v>
      </c>
      <c r="L78" s="59">
        <v>28.89</v>
      </c>
      <c r="M78" s="59">
        <v>29.15</v>
      </c>
      <c r="N78" s="59">
        <v>30.68</v>
      </c>
      <c r="O78" s="59">
        <v>26.7</v>
      </c>
      <c r="P78" s="59">
        <v>27.7</v>
      </c>
      <c r="Q78" s="59">
        <v>26.84</v>
      </c>
      <c r="R78" s="59">
        <v>23.65</v>
      </c>
      <c r="S78" s="59"/>
      <c r="T78" s="59"/>
      <c r="U78" s="59">
        <v>29.41</v>
      </c>
      <c r="V78" s="59">
        <v>25.71</v>
      </c>
      <c r="W78" s="59">
        <v>22.82</v>
      </c>
      <c r="X78" s="59">
        <v>27.53</v>
      </c>
      <c r="Y78" s="59">
        <v>25.14</v>
      </c>
      <c r="Z78" s="59">
        <v>27.15</v>
      </c>
      <c r="AA78" s="59">
        <v>31.26</v>
      </c>
      <c r="AB78" s="59">
        <v>26.58</v>
      </c>
      <c r="AC78" s="59"/>
      <c r="AD78" s="59">
        <v>26.23</v>
      </c>
      <c r="AE78" s="59">
        <v>25.46</v>
      </c>
      <c r="AF78" s="19">
        <f t="shared" si="2"/>
        <v>1</v>
      </c>
      <c r="AG78" s="19">
        <f t="shared" si="4"/>
        <v>2</v>
      </c>
    </row>
    <row r="79" spans="1:33" s="63" customFormat="1" ht="13" x14ac:dyDescent="0.3">
      <c r="A79" s="62">
        <v>2004</v>
      </c>
      <c r="B79" s="60">
        <f t="shared" si="3"/>
        <v>38292</v>
      </c>
      <c r="C79" s="61" t="s">
        <v>29</v>
      </c>
      <c r="D79" s="59">
        <v>26.81</v>
      </c>
      <c r="E79" s="59">
        <v>25.16</v>
      </c>
      <c r="F79" s="59">
        <v>24.17</v>
      </c>
      <c r="G79" s="59">
        <v>24.04</v>
      </c>
      <c r="H79" s="59">
        <v>21.72</v>
      </c>
      <c r="I79" s="59">
        <v>23.39</v>
      </c>
      <c r="J79" s="59">
        <v>27.5</v>
      </c>
      <c r="K79" s="59">
        <v>25.96</v>
      </c>
      <c r="L79" s="59">
        <v>28.9</v>
      </c>
      <c r="M79" s="59">
        <v>25.89</v>
      </c>
      <c r="N79" s="59">
        <v>27.05</v>
      </c>
      <c r="O79" s="59">
        <v>26.71</v>
      </c>
      <c r="P79" s="59">
        <v>25.95</v>
      </c>
      <c r="Q79" s="59">
        <v>24.72</v>
      </c>
      <c r="R79" s="59">
        <v>24.53</v>
      </c>
      <c r="S79" s="59"/>
      <c r="T79" s="59"/>
      <c r="U79" s="59">
        <v>27.08</v>
      </c>
      <c r="V79" s="59">
        <v>24.89</v>
      </c>
      <c r="W79" s="59">
        <v>23.43</v>
      </c>
      <c r="X79" s="59">
        <v>27.28</v>
      </c>
      <c r="Y79" s="59">
        <v>24.74</v>
      </c>
      <c r="Z79" s="59">
        <v>26.86</v>
      </c>
      <c r="AA79" s="59">
        <v>31.69</v>
      </c>
      <c r="AB79" s="59">
        <v>26.34</v>
      </c>
      <c r="AC79" s="59"/>
      <c r="AD79" s="59">
        <v>26.6</v>
      </c>
      <c r="AE79" s="59">
        <v>24.36</v>
      </c>
      <c r="AF79" s="19">
        <f t="shared" si="2"/>
        <v>5</v>
      </c>
      <c r="AG79" s="19">
        <f t="shared" si="4"/>
        <v>7</v>
      </c>
    </row>
    <row r="80" spans="1:33" s="63" customFormat="1" ht="13" x14ac:dyDescent="0.3">
      <c r="A80" s="62">
        <v>2004</v>
      </c>
      <c r="B80" s="60">
        <f t="shared" si="3"/>
        <v>38322</v>
      </c>
      <c r="C80" s="61" t="s">
        <v>27</v>
      </c>
      <c r="D80" s="59">
        <v>24.65</v>
      </c>
      <c r="E80" s="59">
        <v>23.02</v>
      </c>
      <c r="F80" s="59">
        <v>21.71</v>
      </c>
      <c r="G80" s="59">
        <v>22.12</v>
      </c>
      <c r="H80" s="59">
        <v>19.3</v>
      </c>
      <c r="I80" s="59">
        <v>18.68</v>
      </c>
      <c r="J80" s="59">
        <v>23.88</v>
      </c>
      <c r="K80" s="59">
        <v>27.08</v>
      </c>
      <c r="L80" s="59">
        <v>26.09</v>
      </c>
      <c r="M80" s="59">
        <v>22.18</v>
      </c>
      <c r="N80" s="59">
        <v>24.09</v>
      </c>
      <c r="O80" s="59">
        <v>25.17</v>
      </c>
      <c r="P80" s="59">
        <v>23.94</v>
      </c>
      <c r="Q80" s="59">
        <v>21.01</v>
      </c>
      <c r="R80" s="59">
        <v>23.04</v>
      </c>
      <c r="S80" s="59"/>
      <c r="T80" s="59"/>
      <c r="U80" s="59">
        <v>25.95</v>
      </c>
      <c r="V80" s="59">
        <v>22.83</v>
      </c>
      <c r="W80" s="59">
        <v>22.27</v>
      </c>
      <c r="X80" s="59">
        <v>23.73</v>
      </c>
      <c r="Y80" s="59">
        <v>24.23</v>
      </c>
      <c r="Z80" s="59">
        <v>23.22</v>
      </c>
      <c r="AA80" s="59">
        <v>31.38</v>
      </c>
      <c r="AB80" s="59">
        <v>25.53</v>
      </c>
      <c r="AC80" s="59"/>
      <c r="AD80" s="59">
        <v>23.58</v>
      </c>
      <c r="AE80" s="59">
        <v>22.3</v>
      </c>
      <c r="AF80" s="19">
        <f t="shared" si="2"/>
        <v>8</v>
      </c>
      <c r="AG80" s="19">
        <f t="shared" si="4"/>
        <v>11</v>
      </c>
    </row>
    <row r="81" spans="1:33" s="63" customFormat="1" ht="13" x14ac:dyDescent="0.3">
      <c r="A81" s="62">
        <v>2005</v>
      </c>
      <c r="B81" s="60">
        <f t="shared" si="3"/>
        <v>38353</v>
      </c>
      <c r="C81" s="61" t="s">
        <v>15</v>
      </c>
      <c r="D81" s="59">
        <v>23.46</v>
      </c>
      <c r="E81" s="59">
        <v>22.43</v>
      </c>
      <c r="F81" s="59">
        <v>23.68</v>
      </c>
      <c r="G81" s="59">
        <v>23.87</v>
      </c>
      <c r="H81" s="59">
        <v>19.61</v>
      </c>
      <c r="I81" s="59">
        <v>21.34</v>
      </c>
      <c r="J81" s="59">
        <v>24.52</v>
      </c>
      <c r="K81" s="59">
        <v>23.55</v>
      </c>
      <c r="L81" s="59">
        <v>24.48</v>
      </c>
      <c r="M81" s="59">
        <v>24.06</v>
      </c>
      <c r="N81" s="59">
        <v>27</v>
      </c>
      <c r="O81" s="59">
        <v>22.13</v>
      </c>
      <c r="P81" s="59">
        <v>22.85</v>
      </c>
      <c r="Q81" s="59">
        <v>23.51</v>
      </c>
      <c r="R81" s="59">
        <v>20.13</v>
      </c>
      <c r="S81" s="59"/>
      <c r="T81" s="59"/>
      <c r="U81" s="59">
        <v>25.13</v>
      </c>
      <c r="V81" s="59">
        <v>20.29</v>
      </c>
      <c r="W81" s="59">
        <v>19.920000000000002</v>
      </c>
      <c r="X81" s="59">
        <v>23.52</v>
      </c>
      <c r="Y81" s="59">
        <v>25.14</v>
      </c>
      <c r="Z81" s="59">
        <v>21.93</v>
      </c>
      <c r="AA81" s="59">
        <v>30.03</v>
      </c>
      <c r="AB81" s="59">
        <v>22.16</v>
      </c>
      <c r="AC81" s="59"/>
      <c r="AD81" s="59">
        <v>22.38</v>
      </c>
      <c r="AE81" s="59">
        <v>19.47</v>
      </c>
      <c r="AF81" s="19">
        <f t="shared" si="2"/>
        <v>2</v>
      </c>
      <c r="AG81" s="19">
        <f t="shared" si="4"/>
        <v>4</v>
      </c>
    </row>
    <row r="82" spans="1:33" s="63" customFormat="1" ht="13" x14ac:dyDescent="0.3">
      <c r="A82" s="62">
        <v>2005</v>
      </c>
      <c r="B82" s="60">
        <f t="shared" si="3"/>
        <v>38384</v>
      </c>
      <c r="C82" s="61" t="s">
        <v>16</v>
      </c>
      <c r="D82" s="59">
        <v>23.56</v>
      </c>
      <c r="E82" s="59">
        <v>23.88</v>
      </c>
      <c r="F82" s="59">
        <v>24.1</v>
      </c>
      <c r="G82" s="59">
        <v>20.96</v>
      </c>
      <c r="H82" s="59">
        <v>21.71</v>
      </c>
      <c r="I82" s="59">
        <v>20.8</v>
      </c>
      <c r="J82" s="59">
        <v>26.16</v>
      </c>
      <c r="K82" s="59">
        <v>23.03</v>
      </c>
      <c r="L82" s="59">
        <v>26.66</v>
      </c>
      <c r="M82" s="59">
        <v>24.78</v>
      </c>
      <c r="N82" s="59">
        <v>27.42</v>
      </c>
      <c r="O82" s="59">
        <v>24.11</v>
      </c>
      <c r="P82" s="59">
        <v>24.67</v>
      </c>
      <c r="Q82" s="59">
        <v>23.39</v>
      </c>
      <c r="R82" s="59">
        <v>20.95</v>
      </c>
      <c r="S82" s="59"/>
      <c r="T82" s="59"/>
      <c r="U82" s="59">
        <v>25.95</v>
      </c>
      <c r="V82" s="59">
        <v>19.89</v>
      </c>
      <c r="W82" s="59">
        <v>21.14</v>
      </c>
      <c r="X82" s="59">
        <v>24.28</v>
      </c>
      <c r="Y82" s="59">
        <v>25.33</v>
      </c>
      <c r="Z82" s="59">
        <v>23.55</v>
      </c>
      <c r="AA82" s="59">
        <v>29.5</v>
      </c>
      <c r="AB82" s="59">
        <v>23.72</v>
      </c>
      <c r="AC82" s="59"/>
      <c r="AD82" s="59">
        <v>23.39</v>
      </c>
      <c r="AE82" s="59">
        <v>22.54</v>
      </c>
      <c r="AF82" s="19">
        <f t="shared" si="2"/>
        <v>2</v>
      </c>
      <c r="AG82" s="19">
        <f t="shared" si="4"/>
        <v>3</v>
      </c>
    </row>
    <row r="83" spans="1:33" s="63" customFormat="1" ht="13" x14ac:dyDescent="0.3">
      <c r="A83" s="62">
        <v>2005</v>
      </c>
      <c r="B83" s="60">
        <f t="shared" si="3"/>
        <v>38412</v>
      </c>
      <c r="C83" s="61" t="s">
        <v>16</v>
      </c>
      <c r="D83" s="59">
        <v>26.46</v>
      </c>
      <c r="E83" s="59">
        <v>25.16</v>
      </c>
      <c r="F83" s="59">
        <v>25.04</v>
      </c>
      <c r="G83" s="59">
        <v>23.14</v>
      </c>
      <c r="H83" s="59">
        <v>23.45</v>
      </c>
      <c r="I83" s="59">
        <v>23.6</v>
      </c>
      <c r="J83" s="59">
        <v>27.41</v>
      </c>
      <c r="K83" s="59">
        <v>23.13</v>
      </c>
      <c r="L83" s="59">
        <v>29.59</v>
      </c>
      <c r="M83" s="59">
        <v>26.96</v>
      </c>
      <c r="N83" s="59">
        <v>28.7</v>
      </c>
      <c r="O83" s="59">
        <v>24.95</v>
      </c>
      <c r="P83" s="59">
        <v>26.16</v>
      </c>
      <c r="Q83" s="59">
        <v>25.14</v>
      </c>
      <c r="R83" s="59">
        <v>22.2</v>
      </c>
      <c r="S83" s="59"/>
      <c r="T83" s="59"/>
      <c r="U83" s="59">
        <v>27.11</v>
      </c>
      <c r="V83" s="59">
        <v>21.69</v>
      </c>
      <c r="W83" s="59">
        <v>23.23</v>
      </c>
      <c r="X83" s="59">
        <v>25.69</v>
      </c>
      <c r="Y83" s="59">
        <v>26.64</v>
      </c>
      <c r="Z83" s="59">
        <v>25.83</v>
      </c>
      <c r="AA83" s="59">
        <v>29.79</v>
      </c>
      <c r="AB83" s="59">
        <v>24.68</v>
      </c>
      <c r="AC83" s="59"/>
      <c r="AD83" s="59">
        <v>23.51</v>
      </c>
      <c r="AE83" s="59">
        <v>23.17</v>
      </c>
      <c r="AF83" s="19">
        <f t="shared" si="2"/>
        <v>1</v>
      </c>
      <c r="AG83" s="19">
        <f t="shared" si="4"/>
        <v>2</v>
      </c>
    </row>
    <row r="84" spans="1:33" s="63" customFormat="1" ht="13" x14ac:dyDescent="0.3">
      <c r="A84" s="62">
        <v>2005</v>
      </c>
      <c r="B84" s="60">
        <f t="shared" si="3"/>
        <v>38443</v>
      </c>
      <c r="C84" s="61" t="s">
        <v>28</v>
      </c>
      <c r="D84" s="59">
        <v>28.74</v>
      </c>
      <c r="E84" s="59">
        <v>27.37</v>
      </c>
      <c r="F84" s="59">
        <v>27.22</v>
      </c>
      <c r="G84" s="59">
        <v>23.18</v>
      </c>
      <c r="H84" s="59">
        <v>24.91</v>
      </c>
      <c r="I84" s="59">
        <v>25.5</v>
      </c>
      <c r="J84" s="59">
        <v>30.29</v>
      </c>
      <c r="K84" s="59">
        <v>26.16</v>
      </c>
      <c r="L84" s="59">
        <v>31.86</v>
      </c>
      <c r="M84" s="59">
        <v>28.37</v>
      </c>
      <c r="N84" s="59">
        <v>30.06</v>
      </c>
      <c r="O84" s="59">
        <v>27.55</v>
      </c>
      <c r="P84" s="59">
        <v>27.44</v>
      </c>
      <c r="Q84" s="59">
        <v>26.15</v>
      </c>
      <c r="R84" s="59">
        <v>25.54</v>
      </c>
      <c r="S84" s="59"/>
      <c r="T84" s="59"/>
      <c r="U84" s="59">
        <v>28.89</v>
      </c>
      <c r="V84" s="59">
        <v>25.57</v>
      </c>
      <c r="W84" s="59">
        <v>24.42</v>
      </c>
      <c r="X84" s="59">
        <v>27.98</v>
      </c>
      <c r="Y84" s="59">
        <v>29.01</v>
      </c>
      <c r="Z84" s="59">
        <v>27.02</v>
      </c>
      <c r="AA84" s="59">
        <v>30.19</v>
      </c>
      <c r="AB84" s="59">
        <v>26.36</v>
      </c>
      <c r="AC84" s="59"/>
      <c r="AD84" s="59">
        <v>25.9</v>
      </c>
      <c r="AE84" s="59">
        <v>27.3</v>
      </c>
      <c r="AF84" s="19">
        <f t="shared" si="2"/>
        <v>4</v>
      </c>
      <c r="AG84" s="19">
        <f t="shared" si="4"/>
        <v>5</v>
      </c>
    </row>
    <row r="85" spans="1:33" s="63" customFormat="1" ht="13" x14ac:dyDescent="0.3">
      <c r="A85" s="62">
        <v>2005</v>
      </c>
      <c r="B85" s="60">
        <f t="shared" si="3"/>
        <v>38473</v>
      </c>
      <c r="C85" s="61" t="s">
        <v>17</v>
      </c>
      <c r="D85" s="59">
        <v>28.21</v>
      </c>
      <c r="E85" s="59">
        <v>28.49</v>
      </c>
      <c r="F85" s="59">
        <v>26.16</v>
      </c>
      <c r="G85" s="59">
        <v>26.84</v>
      </c>
      <c r="H85" s="59">
        <v>24.24</v>
      </c>
      <c r="I85" s="59">
        <v>26.04</v>
      </c>
      <c r="J85" s="59">
        <v>29.1</v>
      </c>
      <c r="K85" s="59">
        <v>27.21</v>
      </c>
      <c r="L85" s="59">
        <v>30.01</v>
      </c>
      <c r="M85" s="59">
        <v>28.05</v>
      </c>
      <c r="N85" s="59">
        <v>29.33</v>
      </c>
      <c r="O85" s="59">
        <v>28.09</v>
      </c>
      <c r="P85" s="59">
        <v>27.33</v>
      </c>
      <c r="Q85" s="59">
        <v>25.97</v>
      </c>
      <c r="R85" s="59">
        <v>25.38</v>
      </c>
      <c r="S85" s="59"/>
      <c r="T85" s="59"/>
      <c r="U85" s="59">
        <v>29.41</v>
      </c>
      <c r="V85" s="59">
        <v>26.15</v>
      </c>
      <c r="W85" s="59">
        <v>24.24</v>
      </c>
      <c r="X85" s="59">
        <v>26.78</v>
      </c>
      <c r="Y85" s="59">
        <v>26.8</v>
      </c>
      <c r="Z85" s="59">
        <v>26.59</v>
      </c>
      <c r="AA85" s="59">
        <v>30.4</v>
      </c>
      <c r="AB85" s="59">
        <v>26.13</v>
      </c>
      <c r="AC85" s="59"/>
      <c r="AD85" s="59">
        <v>26.28</v>
      </c>
      <c r="AE85" s="59">
        <v>25.96</v>
      </c>
      <c r="AF85" s="19">
        <f t="shared" si="2"/>
        <v>2</v>
      </c>
      <c r="AG85" s="19">
        <f t="shared" si="4"/>
        <v>3</v>
      </c>
    </row>
    <row r="86" spans="1:33" s="63" customFormat="1" ht="13" x14ac:dyDescent="0.3">
      <c r="A86" s="62">
        <v>2005</v>
      </c>
      <c r="B86" s="60">
        <f t="shared" si="3"/>
        <v>38504</v>
      </c>
      <c r="C86" s="61" t="s">
        <v>27</v>
      </c>
      <c r="D86" s="59">
        <v>28.45</v>
      </c>
      <c r="E86" s="59">
        <v>28.17</v>
      </c>
      <c r="F86" s="59">
        <v>28.04</v>
      </c>
      <c r="G86" s="59">
        <v>26.46</v>
      </c>
      <c r="H86" s="59">
        <v>24.62</v>
      </c>
      <c r="I86" s="59">
        <v>26.65</v>
      </c>
      <c r="J86" s="59">
        <v>29.22</v>
      </c>
      <c r="K86" s="59">
        <v>26.48</v>
      </c>
      <c r="L86" s="59">
        <v>30.04</v>
      </c>
      <c r="M86" s="59">
        <v>28.98</v>
      </c>
      <c r="N86" s="59">
        <v>31.08</v>
      </c>
      <c r="O86" s="59">
        <v>26.5</v>
      </c>
      <c r="P86" s="59">
        <v>27.61</v>
      </c>
      <c r="Q86" s="59">
        <v>26.77</v>
      </c>
      <c r="R86" s="59">
        <v>23.13</v>
      </c>
      <c r="S86" s="59"/>
      <c r="T86" s="59"/>
      <c r="U86" s="59">
        <v>27.53</v>
      </c>
      <c r="V86" s="59">
        <v>26.65</v>
      </c>
      <c r="W86" s="59">
        <v>25.39</v>
      </c>
      <c r="X86" s="59">
        <v>27.59</v>
      </c>
      <c r="Y86" s="59">
        <v>26.33</v>
      </c>
      <c r="Z86" s="59">
        <v>26.82</v>
      </c>
      <c r="AA86" s="59">
        <v>29.58</v>
      </c>
      <c r="AB86" s="59">
        <v>26.63</v>
      </c>
      <c r="AC86" s="59"/>
      <c r="AD86" s="59">
        <v>27.07</v>
      </c>
      <c r="AE86" s="59">
        <v>24.88</v>
      </c>
      <c r="AF86" s="19">
        <f t="shared" si="2"/>
        <v>1</v>
      </c>
      <c r="AG86" s="19">
        <f t="shared" si="4"/>
        <v>1</v>
      </c>
    </row>
    <row r="87" spans="1:33" s="63" customFormat="1" ht="13" x14ac:dyDescent="0.3">
      <c r="A87" s="62">
        <v>2005</v>
      </c>
      <c r="B87" s="60">
        <f t="shared" si="3"/>
        <v>38534</v>
      </c>
      <c r="C87" s="61" t="s">
        <v>28</v>
      </c>
      <c r="D87" s="59">
        <v>32.25</v>
      </c>
      <c r="E87" s="59">
        <v>32.72</v>
      </c>
      <c r="F87" s="59">
        <v>31.54</v>
      </c>
      <c r="G87" s="59">
        <v>27.42</v>
      </c>
      <c r="H87" s="59">
        <v>28.54</v>
      </c>
      <c r="I87" s="59">
        <v>29.83</v>
      </c>
      <c r="J87" s="59">
        <v>32.700000000000003</v>
      </c>
      <c r="K87" s="59">
        <v>29.56</v>
      </c>
      <c r="L87" s="59">
        <v>32.82</v>
      </c>
      <c r="M87" s="59">
        <v>33.99</v>
      </c>
      <c r="N87" s="59">
        <v>35</v>
      </c>
      <c r="O87" s="59">
        <v>31.38</v>
      </c>
      <c r="P87" s="59">
        <v>31.69</v>
      </c>
      <c r="Q87" s="59">
        <v>31.62</v>
      </c>
      <c r="R87" s="59">
        <v>28.01</v>
      </c>
      <c r="S87" s="59"/>
      <c r="T87" s="59"/>
      <c r="U87" s="59">
        <v>32.14</v>
      </c>
      <c r="V87" s="59">
        <v>29.92</v>
      </c>
      <c r="W87" s="59">
        <v>29.56</v>
      </c>
      <c r="X87" s="59">
        <v>30.89</v>
      </c>
      <c r="Y87" s="59">
        <v>29.77</v>
      </c>
      <c r="Z87" s="59">
        <v>31.62</v>
      </c>
      <c r="AA87" s="59">
        <v>30.54</v>
      </c>
      <c r="AB87" s="59">
        <v>29.92</v>
      </c>
      <c r="AC87" s="59"/>
      <c r="AD87" s="59">
        <v>29.09</v>
      </c>
      <c r="AE87" s="59">
        <v>28.99</v>
      </c>
      <c r="AF87" s="19">
        <f t="shared" si="2"/>
        <v>2</v>
      </c>
      <c r="AG87" s="19">
        <f t="shared" si="4"/>
        <v>2</v>
      </c>
    </row>
    <row r="88" spans="1:33" s="63" customFormat="1" ht="13" x14ac:dyDescent="0.3">
      <c r="A88" s="62">
        <v>2005</v>
      </c>
      <c r="B88" s="60">
        <f t="shared" si="3"/>
        <v>38565</v>
      </c>
      <c r="C88" s="61" t="s">
        <v>32</v>
      </c>
      <c r="D88" s="59">
        <v>33.56</v>
      </c>
      <c r="E88" s="59">
        <v>34.46</v>
      </c>
      <c r="F88" s="59">
        <v>33.200000000000003</v>
      </c>
      <c r="G88" s="59">
        <v>32.36</v>
      </c>
      <c r="H88" s="59">
        <v>30.25</v>
      </c>
      <c r="I88" s="59">
        <v>31.93</v>
      </c>
      <c r="J88" s="59">
        <v>34.97</v>
      </c>
      <c r="K88" s="59">
        <v>31.29</v>
      </c>
      <c r="L88" s="59">
        <v>33.840000000000003</v>
      </c>
      <c r="M88" s="59">
        <v>35.409999999999997</v>
      </c>
      <c r="N88" s="59">
        <v>36.21</v>
      </c>
      <c r="O88" s="59">
        <v>32.29</v>
      </c>
      <c r="P88" s="59">
        <v>33.14</v>
      </c>
      <c r="Q88" s="59">
        <v>32.61</v>
      </c>
      <c r="R88" s="59">
        <v>29.84</v>
      </c>
      <c r="S88" s="59"/>
      <c r="T88" s="59"/>
      <c r="U88" s="59">
        <v>35.08</v>
      </c>
      <c r="V88" s="59">
        <v>30.12</v>
      </c>
      <c r="W88" s="59">
        <v>30.7</v>
      </c>
      <c r="X88" s="59">
        <v>32.81</v>
      </c>
      <c r="Y88" s="59">
        <v>31.17</v>
      </c>
      <c r="Z88" s="59">
        <v>31.91</v>
      </c>
      <c r="AA88" s="59">
        <v>30.01</v>
      </c>
      <c r="AB88" s="59">
        <v>31.51</v>
      </c>
      <c r="AC88" s="59"/>
      <c r="AD88" s="59">
        <v>31.42</v>
      </c>
      <c r="AE88" s="59">
        <v>30.6</v>
      </c>
      <c r="AF88" s="19">
        <f t="shared" si="2"/>
        <v>1</v>
      </c>
      <c r="AG88" s="19">
        <f t="shared" si="4"/>
        <v>1</v>
      </c>
    </row>
    <row r="89" spans="1:33" s="63" customFormat="1" ht="13" x14ac:dyDescent="0.3">
      <c r="A89" s="62">
        <v>2005</v>
      </c>
      <c r="B89" s="60">
        <f t="shared" si="3"/>
        <v>38596</v>
      </c>
      <c r="C89" s="61" t="s">
        <v>14</v>
      </c>
      <c r="D89" s="59">
        <v>37.590000000000003</v>
      </c>
      <c r="E89" s="59">
        <v>35.83</v>
      </c>
      <c r="F89" s="59">
        <v>35.840000000000003</v>
      </c>
      <c r="G89" s="59">
        <v>38.1</v>
      </c>
      <c r="H89" s="59">
        <v>33.94</v>
      </c>
      <c r="I89" s="59">
        <v>35.159999999999997</v>
      </c>
      <c r="J89" s="59">
        <v>39.479999999999997</v>
      </c>
      <c r="K89" s="59">
        <v>31.12</v>
      </c>
      <c r="L89" s="59">
        <v>36.700000000000003</v>
      </c>
      <c r="M89" s="59">
        <v>38.270000000000003</v>
      </c>
      <c r="N89" s="59">
        <v>40.46</v>
      </c>
      <c r="O89" s="59">
        <v>34.799999999999997</v>
      </c>
      <c r="P89" s="59">
        <v>36.369999999999997</v>
      </c>
      <c r="Q89" s="59">
        <v>34.46</v>
      </c>
      <c r="R89" s="59">
        <v>33.56</v>
      </c>
      <c r="S89" s="59"/>
      <c r="T89" s="59"/>
      <c r="U89" s="59">
        <v>37.86</v>
      </c>
      <c r="V89" s="59">
        <v>37.92</v>
      </c>
      <c r="W89" s="59">
        <v>34.83</v>
      </c>
      <c r="X89" s="59">
        <v>34.979999999999997</v>
      </c>
      <c r="Y89" s="59">
        <v>35.26</v>
      </c>
      <c r="Z89" s="59">
        <v>34.909999999999997</v>
      </c>
      <c r="AA89" s="59">
        <v>29.85</v>
      </c>
      <c r="AB89" s="59">
        <v>35.51</v>
      </c>
      <c r="AC89" s="59"/>
      <c r="AD89" s="59">
        <v>35.08</v>
      </c>
      <c r="AE89" s="59">
        <v>31.56</v>
      </c>
      <c r="AF89" s="19">
        <f t="shared" si="2"/>
        <v>2</v>
      </c>
      <c r="AG89" s="19">
        <f t="shared" si="4"/>
        <v>4</v>
      </c>
    </row>
    <row r="90" spans="1:33" s="63" customFormat="1" ht="13" x14ac:dyDescent="0.3">
      <c r="A90" s="62">
        <v>2005</v>
      </c>
      <c r="B90" s="60">
        <f t="shared" si="3"/>
        <v>38626</v>
      </c>
      <c r="C90" s="61" t="s">
        <v>15</v>
      </c>
      <c r="D90" s="59">
        <v>35.53</v>
      </c>
      <c r="E90" s="59">
        <v>35</v>
      </c>
      <c r="F90" s="59">
        <v>33.78</v>
      </c>
      <c r="G90" s="59">
        <v>34.89</v>
      </c>
      <c r="H90" s="59">
        <v>30.94</v>
      </c>
      <c r="I90" s="59">
        <v>32.9</v>
      </c>
      <c r="J90" s="59">
        <v>36.380000000000003</v>
      </c>
      <c r="K90" s="59">
        <v>36.909999999999997</v>
      </c>
      <c r="L90" s="59">
        <v>37.5</v>
      </c>
      <c r="M90" s="59">
        <v>34.74</v>
      </c>
      <c r="N90" s="59">
        <v>35.74</v>
      </c>
      <c r="O90" s="59">
        <v>36.54</v>
      </c>
      <c r="P90" s="59">
        <v>34.46</v>
      </c>
      <c r="Q90" s="59">
        <v>31.08</v>
      </c>
      <c r="R90" s="59">
        <v>32.9</v>
      </c>
      <c r="S90" s="59"/>
      <c r="T90" s="59"/>
      <c r="U90" s="59">
        <v>37.15</v>
      </c>
      <c r="V90" s="59">
        <v>35.619999999999997</v>
      </c>
      <c r="W90" s="59">
        <v>32.29</v>
      </c>
      <c r="X90" s="59">
        <v>33.07</v>
      </c>
      <c r="Y90" s="59">
        <v>33.36</v>
      </c>
      <c r="Z90" s="59">
        <v>33.29</v>
      </c>
      <c r="AA90" s="59">
        <v>38.93</v>
      </c>
      <c r="AB90" s="59">
        <v>37.42</v>
      </c>
      <c r="AC90" s="59"/>
      <c r="AD90" s="59">
        <v>32.83</v>
      </c>
      <c r="AE90" s="59">
        <v>32.19</v>
      </c>
      <c r="AF90" s="19">
        <f t="shared" si="2"/>
        <v>3</v>
      </c>
      <c r="AG90" s="19">
        <f t="shared" si="4"/>
        <v>6</v>
      </c>
    </row>
    <row r="91" spans="1:33" s="63" customFormat="1" ht="13" x14ac:dyDescent="0.3">
      <c r="A91" s="62">
        <v>2005</v>
      </c>
      <c r="B91" s="60">
        <f t="shared" si="3"/>
        <v>38657</v>
      </c>
      <c r="C91" s="61" t="s">
        <v>16</v>
      </c>
      <c r="D91" s="59">
        <v>31.33</v>
      </c>
      <c r="E91" s="59">
        <v>30.85</v>
      </c>
      <c r="F91" s="59">
        <v>29.4</v>
      </c>
      <c r="G91" s="59">
        <v>28.68</v>
      </c>
      <c r="H91" s="59">
        <v>26.34</v>
      </c>
      <c r="I91" s="59">
        <v>28.02</v>
      </c>
      <c r="J91" s="59">
        <v>30.52</v>
      </c>
      <c r="K91" s="59">
        <v>36.28</v>
      </c>
      <c r="L91" s="59">
        <v>31.91</v>
      </c>
      <c r="M91" s="59">
        <v>31.34</v>
      </c>
      <c r="N91" s="59">
        <v>31.62</v>
      </c>
      <c r="O91" s="59">
        <v>31.92</v>
      </c>
      <c r="P91" s="59">
        <v>30.46</v>
      </c>
      <c r="Q91" s="59">
        <v>27.97</v>
      </c>
      <c r="R91" s="59">
        <v>29.75</v>
      </c>
      <c r="S91" s="59"/>
      <c r="T91" s="59"/>
      <c r="U91" s="59">
        <v>31.75</v>
      </c>
      <c r="V91" s="59">
        <v>31.93</v>
      </c>
      <c r="W91" s="59">
        <v>27.55</v>
      </c>
      <c r="X91" s="59">
        <v>30.03</v>
      </c>
      <c r="Y91" s="59">
        <v>29.75</v>
      </c>
      <c r="Z91" s="59">
        <v>29.16</v>
      </c>
      <c r="AA91" s="59">
        <v>46.1</v>
      </c>
      <c r="AB91" s="59">
        <v>33.659999999999997</v>
      </c>
      <c r="AC91" s="59"/>
      <c r="AD91" s="59">
        <v>29.98</v>
      </c>
      <c r="AE91" s="59">
        <v>31.83</v>
      </c>
      <c r="AF91" s="19">
        <f t="shared" si="2"/>
        <v>6</v>
      </c>
      <c r="AG91" s="19">
        <f t="shared" si="4"/>
        <v>8</v>
      </c>
    </row>
    <row r="92" spans="1:33" s="63" customFormat="1" ht="13" x14ac:dyDescent="0.3">
      <c r="A92" s="62">
        <v>2005</v>
      </c>
      <c r="B92" s="60">
        <f t="shared" si="3"/>
        <v>38687</v>
      </c>
      <c r="C92" s="61" t="s">
        <v>14</v>
      </c>
      <c r="D92" s="59">
        <v>29.45</v>
      </c>
      <c r="E92" s="59">
        <v>28.86</v>
      </c>
      <c r="F92" s="59">
        <v>30.12</v>
      </c>
      <c r="G92" s="59">
        <v>26.97</v>
      </c>
      <c r="H92" s="59">
        <v>26.39</v>
      </c>
      <c r="I92" s="59">
        <v>26.38</v>
      </c>
      <c r="J92" s="59">
        <v>30.6</v>
      </c>
      <c r="K92" s="59">
        <v>32.090000000000003</v>
      </c>
      <c r="L92" s="59">
        <v>30.35</v>
      </c>
      <c r="M92" s="59">
        <v>30.36</v>
      </c>
      <c r="N92" s="59">
        <v>33.19</v>
      </c>
      <c r="O92" s="59">
        <v>29.88</v>
      </c>
      <c r="P92" s="59">
        <v>29.78</v>
      </c>
      <c r="Q92" s="59">
        <v>26.68</v>
      </c>
      <c r="R92" s="59">
        <v>27.33</v>
      </c>
      <c r="S92" s="59"/>
      <c r="T92" s="59"/>
      <c r="U92" s="59">
        <v>30.83</v>
      </c>
      <c r="V92" s="59">
        <v>28.47</v>
      </c>
      <c r="W92" s="59">
        <v>27.23</v>
      </c>
      <c r="X92" s="59">
        <v>28.9</v>
      </c>
      <c r="Y92" s="59">
        <v>28.95</v>
      </c>
      <c r="Z92" s="59">
        <v>29.28</v>
      </c>
      <c r="AA92" s="59">
        <v>46.13</v>
      </c>
      <c r="AB92" s="59">
        <v>31.24</v>
      </c>
      <c r="AC92" s="59"/>
      <c r="AD92" s="59">
        <v>30.1</v>
      </c>
      <c r="AE92" s="59">
        <v>27.47</v>
      </c>
      <c r="AF92" s="19">
        <f t="shared" si="2"/>
        <v>5</v>
      </c>
      <c r="AG92" s="19">
        <f t="shared" si="4"/>
        <v>6</v>
      </c>
    </row>
    <row r="93" spans="1:33" s="63" customFormat="1" ht="13" x14ac:dyDescent="0.3">
      <c r="A93" s="62">
        <v>2006</v>
      </c>
      <c r="B93" s="60">
        <f t="shared" si="3"/>
        <v>38718</v>
      </c>
      <c r="C93" s="61" t="s">
        <v>17</v>
      </c>
      <c r="D93" s="59">
        <v>30.95</v>
      </c>
      <c r="E93" s="59">
        <v>33.33</v>
      </c>
      <c r="F93" s="59">
        <v>32.43</v>
      </c>
      <c r="G93" s="59">
        <v>28.94</v>
      </c>
      <c r="H93" s="59">
        <v>29.52</v>
      </c>
      <c r="I93" s="59">
        <v>29.72</v>
      </c>
      <c r="J93" s="59">
        <v>33.36</v>
      </c>
      <c r="K93" s="59">
        <v>30.61</v>
      </c>
      <c r="L93" s="59">
        <v>33.299999999999997</v>
      </c>
      <c r="M93" s="59">
        <v>33.24</v>
      </c>
      <c r="N93" s="59">
        <v>33.450000000000003</v>
      </c>
      <c r="O93" s="59">
        <v>31.19</v>
      </c>
      <c r="P93" s="59">
        <v>31.21</v>
      </c>
      <c r="Q93" s="59">
        <v>29.4</v>
      </c>
      <c r="R93" s="59">
        <v>28.51</v>
      </c>
      <c r="S93" s="59"/>
      <c r="T93" s="59"/>
      <c r="U93" s="59">
        <v>32.44</v>
      </c>
      <c r="V93" s="59">
        <v>28.1</v>
      </c>
      <c r="W93" s="59">
        <v>29.17</v>
      </c>
      <c r="X93" s="59">
        <v>31.07</v>
      </c>
      <c r="Y93" s="59">
        <v>30.75</v>
      </c>
      <c r="Z93" s="59">
        <v>31.94</v>
      </c>
      <c r="AA93" s="59">
        <v>46.69</v>
      </c>
      <c r="AB93" s="59">
        <v>29.56</v>
      </c>
      <c r="AC93" s="59"/>
      <c r="AD93" s="59">
        <v>31.76</v>
      </c>
      <c r="AE93" s="59">
        <v>27.8</v>
      </c>
      <c r="AF93" s="19">
        <f t="shared" si="2"/>
        <v>1</v>
      </c>
      <c r="AG93" s="19">
        <f t="shared" si="4"/>
        <v>3</v>
      </c>
    </row>
    <row r="94" spans="1:33" s="63" customFormat="1" ht="13" x14ac:dyDescent="0.3">
      <c r="A94" s="62">
        <v>2006</v>
      </c>
      <c r="B94" s="60">
        <f t="shared" si="3"/>
        <v>38749</v>
      </c>
      <c r="C94" s="61" t="s">
        <v>27</v>
      </c>
      <c r="D94" s="59">
        <v>31.61</v>
      </c>
      <c r="E94" s="59">
        <v>31.04</v>
      </c>
      <c r="F94" s="59">
        <v>30.94</v>
      </c>
      <c r="G94" s="59">
        <v>27.48</v>
      </c>
      <c r="H94" s="59">
        <v>29.15</v>
      </c>
      <c r="I94" s="59">
        <v>29.62</v>
      </c>
      <c r="J94" s="59">
        <v>32.96</v>
      </c>
      <c r="K94" s="59">
        <v>30.53</v>
      </c>
      <c r="L94" s="59">
        <v>33.11</v>
      </c>
      <c r="M94" s="59">
        <v>32.200000000000003</v>
      </c>
      <c r="N94" s="59">
        <v>32.61</v>
      </c>
      <c r="O94" s="59">
        <v>32.479999999999997</v>
      </c>
      <c r="P94" s="59">
        <v>31.28</v>
      </c>
      <c r="Q94" s="59">
        <v>27.78</v>
      </c>
      <c r="R94" s="59">
        <v>29.04</v>
      </c>
      <c r="S94" s="59"/>
      <c r="T94" s="59"/>
      <c r="U94" s="59">
        <v>33.08</v>
      </c>
      <c r="V94" s="59">
        <v>28.99</v>
      </c>
      <c r="W94" s="59">
        <v>30.8</v>
      </c>
      <c r="X94" s="59">
        <v>30.95</v>
      </c>
      <c r="Y94" s="59">
        <v>28.59</v>
      </c>
      <c r="Z94" s="59">
        <v>31.1</v>
      </c>
      <c r="AA94" s="59">
        <v>43.06</v>
      </c>
      <c r="AB94" s="59">
        <v>29.28</v>
      </c>
      <c r="AC94" s="59"/>
      <c r="AD94" s="59">
        <v>31.49</v>
      </c>
      <c r="AE94" s="59">
        <v>29.54</v>
      </c>
      <c r="AF94" s="19">
        <f t="shared" si="2"/>
        <v>3</v>
      </c>
      <c r="AG94" s="19">
        <f t="shared" si="4"/>
        <v>5</v>
      </c>
    </row>
    <row r="95" spans="1:33" s="63" customFormat="1" ht="13" x14ac:dyDescent="0.3">
      <c r="A95" s="62">
        <v>2006</v>
      </c>
      <c r="B95" s="60">
        <f t="shared" si="3"/>
        <v>38777</v>
      </c>
      <c r="C95" s="61" t="s">
        <v>27</v>
      </c>
      <c r="D95" s="59">
        <v>31.68</v>
      </c>
      <c r="E95" s="59">
        <v>30.59</v>
      </c>
      <c r="F95" s="59">
        <v>31.47</v>
      </c>
      <c r="G95" s="59">
        <v>32.58</v>
      </c>
      <c r="H95" s="59">
        <v>29.05</v>
      </c>
      <c r="I95" s="59">
        <v>28.5</v>
      </c>
      <c r="J95" s="59">
        <v>33.42</v>
      </c>
      <c r="K95" s="59">
        <v>31.62</v>
      </c>
      <c r="L95" s="59">
        <v>33.31</v>
      </c>
      <c r="M95" s="59">
        <v>31.54</v>
      </c>
      <c r="N95" s="59">
        <v>35.25</v>
      </c>
      <c r="O95" s="59">
        <v>31.44</v>
      </c>
      <c r="P95" s="59">
        <v>31.56</v>
      </c>
      <c r="Q95" s="59">
        <v>30.33</v>
      </c>
      <c r="R95" s="59">
        <v>29.01</v>
      </c>
      <c r="S95" s="59"/>
      <c r="T95" s="59"/>
      <c r="U95" s="59">
        <v>32.729999999999997</v>
      </c>
      <c r="V95" s="59">
        <v>27.96</v>
      </c>
      <c r="W95" s="59">
        <v>30.03</v>
      </c>
      <c r="X95" s="59">
        <v>29.18</v>
      </c>
      <c r="Y95" s="59">
        <v>30.45</v>
      </c>
      <c r="Z95" s="59">
        <v>31.18</v>
      </c>
      <c r="AA95" s="59">
        <v>40.61</v>
      </c>
      <c r="AB95" s="59">
        <v>28.18</v>
      </c>
      <c r="AC95" s="59"/>
      <c r="AD95" s="59">
        <v>30.65</v>
      </c>
      <c r="AE95" s="59">
        <v>29.98</v>
      </c>
      <c r="AF95" s="19">
        <f t="shared" si="2"/>
        <v>2</v>
      </c>
      <c r="AG95" s="19">
        <f t="shared" si="4"/>
        <v>4</v>
      </c>
    </row>
    <row r="96" spans="1:33" s="63" customFormat="1" ht="13" x14ac:dyDescent="0.3">
      <c r="A96" s="62">
        <v>2006</v>
      </c>
      <c r="B96" s="60">
        <f t="shared" si="3"/>
        <v>38808</v>
      </c>
      <c r="C96" s="61" t="s">
        <v>34</v>
      </c>
      <c r="D96" s="59">
        <v>36.33</v>
      </c>
      <c r="E96" s="59">
        <v>36.29</v>
      </c>
      <c r="F96" s="59">
        <v>36.89</v>
      </c>
      <c r="G96" s="59">
        <v>34.36</v>
      </c>
      <c r="H96" s="59">
        <v>34.81</v>
      </c>
      <c r="I96" s="59">
        <v>35.520000000000003</v>
      </c>
      <c r="J96" s="59">
        <v>37.950000000000003</v>
      </c>
      <c r="K96" s="59">
        <v>31.3</v>
      </c>
      <c r="L96" s="59">
        <v>38.130000000000003</v>
      </c>
      <c r="M96" s="59">
        <v>38.96</v>
      </c>
      <c r="N96" s="59">
        <v>39.76</v>
      </c>
      <c r="O96" s="59">
        <v>36.72</v>
      </c>
      <c r="P96" s="59">
        <v>36.479999999999997</v>
      </c>
      <c r="Q96" s="59">
        <v>35.57</v>
      </c>
      <c r="R96" s="59">
        <v>33.020000000000003</v>
      </c>
      <c r="S96" s="59"/>
      <c r="T96" s="59"/>
      <c r="U96" s="59">
        <v>35.25</v>
      </c>
      <c r="V96" s="59">
        <v>34.200000000000003</v>
      </c>
      <c r="W96" s="59">
        <v>34.68</v>
      </c>
      <c r="X96" s="59">
        <v>33.090000000000003</v>
      </c>
      <c r="Y96" s="59">
        <v>34.409999999999997</v>
      </c>
      <c r="Z96" s="59">
        <v>36.71</v>
      </c>
      <c r="AA96" s="59">
        <v>41.94</v>
      </c>
      <c r="AB96" s="59">
        <v>36.1</v>
      </c>
      <c r="AC96" s="59"/>
      <c r="AD96" s="59">
        <v>34.619999999999997</v>
      </c>
      <c r="AE96" s="59">
        <v>32.36</v>
      </c>
      <c r="AF96" s="19">
        <f t="shared" si="2"/>
        <v>2</v>
      </c>
      <c r="AG96" s="19">
        <f t="shared" si="4"/>
        <v>3</v>
      </c>
    </row>
    <row r="97" spans="1:33" s="63" customFormat="1" ht="13" x14ac:dyDescent="0.3">
      <c r="A97" s="62">
        <v>2006</v>
      </c>
      <c r="B97" s="60">
        <f t="shared" si="3"/>
        <v>38838</v>
      </c>
      <c r="C97" s="61" t="s">
        <v>29</v>
      </c>
      <c r="D97" s="59">
        <v>35.94</v>
      </c>
      <c r="E97" s="59">
        <v>34.950000000000003</v>
      </c>
      <c r="F97" s="59">
        <v>37.299999999999997</v>
      </c>
      <c r="G97" s="59">
        <v>32.619999999999997</v>
      </c>
      <c r="H97" s="59">
        <v>34.19</v>
      </c>
      <c r="I97" s="59">
        <v>34.03</v>
      </c>
      <c r="J97" s="59">
        <v>38.44</v>
      </c>
      <c r="K97" s="59">
        <v>33.18</v>
      </c>
      <c r="L97" s="59">
        <v>37.89</v>
      </c>
      <c r="M97" s="59">
        <v>37</v>
      </c>
      <c r="N97" s="59">
        <v>38.9</v>
      </c>
      <c r="O97" s="59">
        <v>37.76</v>
      </c>
      <c r="P97" s="59">
        <v>36.75</v>
      </c>
      <c r="Q97" s="59">
        <v>34.909999999999997</v>
      </c>
      <c r="R97" s="59">
        <v>34.700000000000003</v>
      </c>
      <c r="S97" s="59"/>
      <c r="T97" s="59"/>
      <c r="U97" s="59">
        <v>37.549999999999997</v>
      </c>
      <c r="V97" s="59">
        <v>33.99</v>
      </c>
      <c r="W97" s="59">
        <v>33.75</v>
      </c>
      <c r="X97" s="59">
        <v>34.409999999999997</v>
      </c>
      <c r="Y97" s="59">
        <v>36.53</v>
      </c>
      <c r="Z97" s="59">
        <v>36.369999999999997</v>
      </c>
      <c r="AA97" s="59">
        <v>45.32</v>
      </c>
      <c r="AB97" s="59">
        <v>35.4</v>
      </c>
      <c r="AC97" s="59"/>
      <c r="AD97" s="59">
        <v>34.700000000000003</v>
      </c>
      <c r="AE97" s="59">
        <v>35.1</v>
      </c>
      <c r="AF97" s="19">
        <f t="shared" si="2"/>
        <v>5</v>
      </c>
      <c r="AG97" s="19">
        <f t="shared" si="4"/>
        <v>8</v>
      </c>
    </row>
    <row r="98" spans="1:33" s="63" customFormat="1" ht="13" x14ac:dyDescent="0.3">
      <c r="A98" s="62">
        <v>2006</v>
      </c>
      <c r="B98" s="60">
        <f t="shared" si="3"/>
        <v>38869</v>
      </c>
      <c r="C98" s="61" t="s">
        <v>14</v>
      </c>
      <c r="D98" s="59">
        <v>36.340000000000003</v>
      </c>
      <c r="E98" s="59">
        <v>37.72</v>
      </c>
      <c r="F98" s="59">
        <v>36.78</v>
      </c>
      <c r="G98" s="59">
        <v>37.4</v>
      </c>
      <c r="H98" s="59">
        <v>33.770000000000003</v>
      </c>
      <c r="I98" s="59">
        <v>34.93</v>
      </c>
      <c r="J98" s="59">
        <v>38.119999999999997</v>
      </c>
      <c r="K98" s="59">
        <v>35.61</v>
      </c>
      <c r="L98" s="59">
        <v>37.53</v>
      </c>
      <c r="M98" s="59">
        <v>38.6</v>
      </c>
      <c r="N98" s="59">
        <v>40.36</v>
      </c>
      <c r="O98" s="59">
        <v>36.979999999999997</v>
      </c>
      <c r="P98" s="59">
        <v>36.32</v>
      </c>
      <c r="Q98" s="59">
        <v>34.99</v>
      </c>
      <c r="R98" s="59">
        <v>34.01</v>
      </c>
      <c r="S98" s="59"/>
      <c r="T98" s="59"/>
      <c r="U98" s="59">
        <v>37.57</v>
      </c>
      <c r="V98" s="59">
        <v>34.25</v>
      </c>
      <c r="W98" s="59">
        <v>32.31</v>
      </c>
      <c r="X98" s="59">
        <v>35.03</v>
      </c>
      <c r="Y98" s="59">
        <v>36.590000000000003</v>
      </c>
      <c r="Z98" s="59">
        <v>36.01</v>
      </c>
      <c r="AA98" s="59">
        <v>45.81</v>
      </c>
      <c r="AB98" s="59">
        <v>34.619999999999997</v>
      </c>
      <c r="AC98" s="59"/>
      <c r="AD98" s="59">
        <v>34.369999999999997</v>
      </c>
      <c r="AE98" s="59">
        <v>34.369999999999997</v>
      </c>
      <c r="AF98" s="19">
        <f t="shared" si="2"/>
        <v>2</v>
      </c>
      <c r="AG98" s="19">
        <f t="shared" si="4"/>
        <v>3</v>
      </c>
    </row>
    <row r="99" spans="1:33" s="63" customFormat="1" ht="13" x14ac:dyDescent="0.3">
      <c r="A99" s="62">
        <v>2006</v>
      </c>
      <c r="B99" s="60">
        <f t="shared" si="3"/>
        <v>38899</v>
      </c>
      <c r="C99" s="61" t="s">
        <v>15</v>
      </c>
      <c r="D99" s="59">
        <v>37.01</v>
      </c>
      <c r="E99" s="59">
        <v>39.630000000000003</v>
      </c>
      <c r="F99" s="59">
        <v>39.520000000000003</v>
      </c>
      <c r="G99" s="59">
        <v>38.56</v>
      </c>
      <c r="H99" s="59">
        <v>35.6</v>
      </c>
      <c r="I99" s="59">
        <v>36.56</v>
      </c>
      <c r="J99" s="59">
        <v>40.35</v>
      </c>
      <c r="K99" s="59">
        <v>35.86</v>
      </c>
      <c r="L99" s="59">
        <v>40.630000000000003</v>
      </c>
      <c r="M99" s="59">
        <v>40.020000000000003</v>
      </c>
      <c r="N99" s="59">
        <v>43.03</v>
      </c>
      <c r="O99" s="59">
        <v>38.86</v>
      </c>
      <c r="P99" s="59">
        <v>39.049999999999997</v>
      </c>
      <c r="Q99" s="59">
        <v>37.880000000000003</v>
      </c>
      <c r="R99" s="59">
        <v>35.270000000000003</v>
      </c>
      <c r="S99" s="59"/>
      <c r="T99" s="59"/>
      <c r="U99" s="59">
        <v>39.590000000000003</v>
      </c>
      <c r="V99" s="59">
        <v>35.78</v>
      </c>
      <c r="W99" s="59">
        <v>35.630000000000003</v>
      </c>
      <c r="X99" s="59">
        <v>37.020000000000003</v>
      </c>
      <c r="Y99" s="59">
        <v>36.74</v>
      </c>
      <c r="Z99" s="59">
        <v>37.64</v>
      </c>
      <c r="AA99" s="59">
        <v>46.08</v>
      </c>
      <c r="AB99" s="59">
        <v>36.43</v>
      </c>
      <c r="AC99" s="59"/>
      <c r="AD99" s="59">
        <v>35.94</v>
      </c>
      <c r="AE99" s="59">
        <v>34.97</v>
      </c>
      <c r="AF99" s="19">
        <f t="shared" si="2"/>
        <v>1</v>
      </c>
      <c r="AG99" s="19">
        <f t="shared" si="4"/>
        <v>2</v>
      </c>
    </row>
    <row r="100" spans="1:33" s="63" customFormat="1" ht="13" x14ac:dyDescent="0.3">
      <c r="A100" s="62">
        <v>2006</v>
      </c>
      <c r="B100" s="60">
        <f t="shared" si="3"/>
        <v>38930</v>
      </c>
      <c r="C100" s="61" t="s">
        <v>16</v>
      </c>
      <c r="D100" s="59">
        <v>38.42</v>
      </c>
      <c r="E100" s="59">
        <v>37.200000000000003</v>
      </c>
      <c r="F100" s="59">
        <v>35.86</v>
      </c>
      <c r="G100" s="59">
        <v>33.71</v>
      </c>
      <c r="H100" s="59">
        <v>35.06</v>
      </c>
      <c r="I100" s="59">
        <v>36.19</v>
      </c>
      <c r="J100" s="59">
        <v>40.68</v>
      </c>
      <c r="K100" s="59">
        <v>35.950000000000003</v>
      </c>
      <c r="L100" s="59">
        <v>40.03</v>
      </c>
      <c r="M100" s="59">
        <v>39.54</v>
      </c>
      <c r="N100" s="59">
        <v>41.18</v>
      </c>
      <c r="O100" s="59">
        <v>39.5</v>
      </c>
      <c r="P100" s="59">
        <v>38.08</v>
      </c>
      <c r="Q100" s="59">
        <v>34.01</v>
      </c>
      <c r="R100" s="59">
        <v>36.020000000000003</v>
      </c>
      <c r="S100" s="59"/>
      <c r="T100" s="59"/>
      <c r="U100" s="59">
        <v>40.81</v>
      </c>
      <c r="V100" s="59">
        <v>35.659999999999997</v>
      </c>
      <c r="W100" s="59">
        <v>35.89</v>
      </c>
      <c r="X100" s="59">
        <v>37.03</v>
      </c>
      <c r="Y100" s="59">
        <v>36.4</v>
      </c>
      <c r="Z100" s="59">
        <v>36.22</v>
      </c>
      <c r="AA100" s="59">
        <v>44.98</v>
      </c>
      <c r="AB100" s="59">
        <v>38.35</v>
      </c>
      <c r="AC100" s="59"/>
      <c r="AD100" s="59">
        <v>36.08</v>
      </c>
      <c r="AE100" s="59">
        <v>36.89</v>
      </c>
      <c r="AF100" s="19">
        <f t="shared" si="2"/>
        <v>6</v>
      </c>
      <c r="AG100" s="19">
        <f t="shared" si="4"/>
        <v>8</v>
      </c>
    </row>
    <row r="101" spans="1:33" s="63" customFormat="1" ht="13" x14ac:dyDescent="0.3">
      <c r="A101" s="62">
        <v>2006</v>
      </c>
      <c r="B101" s="60">
        <f t="shared" si="3"/>
        <v>38961</v>
      </c>
      <c r="C101" s="61" t="s">
        <v>28</v>
      </c>
      <c r="D101" s="59">
        <v>31.89</v>
      </c>
      <c r="E101" s="59">
        <v>31.09</v>
      </c>
      <c r="F101" s="59">
        <v>29.54</v>
      </c>
      <c r="G101" s="59">
        <v>32.28</v>
      </c>
      <c r="H101" s="59">
        <v>27.3</v>
      </c>
      <c r="I101" s="59">
        <v>28.63</v>
      </c>
      <c r="J101" s="59">
        <v>31.73</v>
      </c>
      <c r="K101" s="59">
        <v>37.549999999999997</v>
      </c>
      <c r="L101" s="59">
        <v>32.32</v>
      </c>
      <c r="M101" s="59">
        <v>31.14</v>
      </c>
      <c r="N101" s="59">
        <v>32.659999999999997</v>
      </c>
      <c r="O101" s="59">
        <v>34.85</v>
      </c>
      <c r="P101" s="59">
        <v>31.06</v>
      </c>
      <c r="Q101" s="59">
        <v>25.97</v>
      </c>
      <c r="R101" s="59">
        <v>28.94</v>
      </c>
      <c r="S101" s="59"/>
      <c r="T101" s="59"/>
      <c r="U101" s="59">
        <v>33.08</v>
      </c>
      <c r="V101" s="59">
        <v>32.93</v>
      </c>
      <c r="W101" s="59">
        <v>27.33</v>
      </c>
      <c r="X101" s="59">
        <v>31.34</v>
      </c>
      <c r="Y101" s="59">
        <v>30.44</v>
      </c>
      <c r="Z101" s="59">
        <v>29</v>
      </c>
      <c r="AA101" s="59">
        <v>44.5</v>
      </c>
      <c r="AB101" s="59">
        <v>35.56</v>
      </c>
      <c r="AC101" s="59"/>
      <c r="AD101" s="59">
        <v>30.72</v>
      </c>
      <c r="AE101" s="59">
        <v>34.31</v>
      </c>
      <c r="AF101" s="19">
        <f t="shared" si="2"/>
        <v>4</v>
      </c>
      <c r="AG101" s="19">
        <f t="shared" si="4"/>
        <v>5</v>
      </c>
    </row>
    <row r="102" spans="1:33" s="63" customFormat="1" ht="13" x14ac:dyDescent="0.3">
      <c r="A102" s="62">
        <v>2006</v>
      </c>
      <c r="B102" s="60">
        <f t="shared" si="3"/>
        <v>38991</v>
      </c>
      <c r="C102" s="61" t="s">
        <v>17</v>
      </c>
      <c r="D102" s="59">
        <v>29.1</v>
      </c>
      <c r="E102" s="59">
        <v>26.08</v>
      </c>
      <c r="F102" s="59">
        <v>26.65</v>
      </c>
      <c r="G102" s="59">
        <v>29.34</v>
      </c>
      <c r="H102" s="59">
        <v>25.48</v>
      </c>
      <c r="I102" s="59">
        <v>26.49</v>
      </c>
      <c r="J102" s="59">
        <v>29.56</v>
      </c>
      <c r="K102" s="59">
        <v>33.659999999999997</v>
      </c>
      <c r="L102" s="59">
        <v>30.44</v>
      </c>
      <c r="M102" s="59">
        <v>29.22</v>
      </c>
      <c r="N102" s="59">
        <v>30.68</v>
      </c>
      <c r="O102" s="59">
        <v>30.51</v>
      </c>
      <c r="P102" s="59">
        <v>28.65</v>
      </c>
      <c r="Q102" s="59">
        <v>25.17</v>
      </c>
      <c r="R102" s="59">
        <v>25.87</v>
      </c>
      <c r="S102" s="59"/>
      <c r="T102" s="59"/>
      <c r="U102" s="59">
        <v>30.77</v>
      </c>
      <c r="V102" s="59">
        <v>29.4</v>
      </c>
      <c r="W102" s="59">
        <v>24.58</v>
      </c>
      <c r="X102" s="59">
        <v>29.15</v>
      </c>
      <c r="Y102" s="59">
        <v>28.62</v>
      </c>
      <c r="Z102" s="59">
        <v>27.97</v>
      </c>
      <c r="AA102" s="59">
        <v>40.64</v>
      </c>
      <c r="AB102" s="59">
        <v>30.82</v>
      </c>
      <c r="AC102" s="59"/>
      <c r="AD102" s="59">
        <v>29.01</v>
      </c>
      <c r="AE102" s="59">
        <v>26.81</v>
      </c>
      <c r="AF102" s="19">
        <f t="shared" si="2"/>
        <v>3</v>
      </c>
      <c r="AG102" s="19">
        <f t="shared" si="4"/>
        <v>4</v>
      </c>
    </row>
    <row r="103" spans="1:33" s="63" customFormat="1" ht="13" x14ac:dyDescent="0.3">
      <c r="A103" s="62">
        <v>2006</v>
      </c>
      <c r="B103" s="60">
        <f t="shared" si="3"/>
        <v>39022</v>
      </c>
      <c r="C103" s="61" t="s">
        <v>27</v>
      </c>
      <c r="D103" s="59">
        <v>28.36</v>
      </c>
      <c r="E103" s="59">
        <v>24.02</v>
      </c>
      <c r="F103" s="59">
        <v>29.36</v>
      </c>
      <c r="G103" s="59">
        <v>28.88</v>
      </c>
      <c r="H103" s="59">
        <v>25.36</v>
      </c>
      <c r="I103" s="59">
        <v>25.44</v>
      </c>
      <c r="J103" s="59">
        <v>29.7</v>
      </c>
      <c r="K103" s="59">
        <v>29.14</v>
      </c>
      <c r="L103" s="59">
        <v>30.49</v>
      </c>
      <c r="M103" s="59">
        <v>29.09</v>
      </c>
      <c r="N103" s="59">
        <v>30.99</v>
      </c>
      <c r="O103" s="59">
        <v>29.58</v>
      </c>
      <c r="P103" s="59">
        <v>28.05</v>
      </c>
      <c r="Q103" s="59">
        <v>25.03</v>
      </c>
      <c r="R103" s="59">
        <v>25.56</v>
      </c>
      <c r="S103" s="59"/>
      <c r="T103" s="59"/>
      <c r="U103" s="59">
        <v>30.43</v>
      </c>
      <c r="V103" s="59">
        <v>28.34</v>
      </c>
      <c r="W103" s="59">
        <v>25.95</v>
      </c>
      <c r="X103" s="59">
        <v>28.39</v>
      </c>
      <c r="Y103" s="59">
        <v>26.53</v>
      </c>
      <c r="Z103" s="59">
        <v>27.63</v>
      </c>
      <c r="AA103" s="59">
        <v>35.78</v>
      </c>
      <c r="AB103" s="59">
        <v>29.22</v>
      </c>
      <c r="AC103" s="59"/>
      <c r="AD103" s="59">
        <v>28.2</v>
      </c>
      <c r="AE103" s="59">
        <v>27.22</v>
      </c>
      <c r="AF103" s="19">
        <f t="shared" si="2"/>
        <v>5</v>
      </c>
      <c r="AG103" s="19">
        <f t="shared" si="4"/>
        <v>5</v>
      </c>
    </row>
    <row r="104" spans="1:33" s="63" customFormat="1" ht="13" x14ac:dyDescent="0.3">
      <c r="A104" s="62">
        <v>2006</v>
      </c>
      <c r="B104" s="60">
        <f t="shared" si="3"/>
        <v>39052</v>
      </c>
      <c r="C104" s="61" t="s">
        <v>28</v>
      </c>
      <c r="D104" s="59">
        <v>28.16</v>
      </c>
      <c r="E104" s="59">
        <v>29.46</v>
      </c>
      <c r="F104" s="59">
        <v>29.86</v>
      </c>
      <c r="G104" s="59">
        <v>28.74</v>
      </c>
      <c r="H104" s="59">
        <v>25.79</v>
      </c>
      <c r="I104" s="59">
        <v>25.75</v>
      </c>
      <c r="J104" s="59">
        <v>30</v>
      </c>
      <c r="K104" s="59">
        <v>27.44</v>
      </c>
      <c r="L104" s="59">
        <v>30.36</v>
      </c>
      <c r="M104" s="59">
        <v>30.05</v>
      </c>
      <c r="N104" s="59">
        <v>31.76</v>
      </c>
      <c r="O104" s="59">
        <v>29.86</v>
      </c>
      <c r="P104" s="59">
        <v>28.53</v>
      </c>
      <c r="Q104" s="59">
        <v>26.12</v>
      </c>
      <c r="R104" s="59">
        <v>26.23</v>
      </c>
      <c r="S104" s="59"/>
      <c r="T104" s="59"/>
      <c r="U104" s="59">
        <v>30.63</v>
      </c>
      <c r="V104" s="59">
        <v>27.72</v>
      </c>
      <c r="W104" s="59">
        <v>26.82</v>
      </c>
      <c r="X104" s="59">
        <v>28.85</v>
      </c>
      <c r="Y104" s="59">
        <v>27.21</v>
      </c>
      <c r="Z104" s="59">
        <v>27.72</v>
      </c>
      <c r="AA104" s="59">
        <v>35.67</v>
      </c>
      <c r="AB104" s="59">
        <v>26.99</v>
      </c>
      <c r="AC104" s="59"/>
      <c r="AD104" s="59">
        <v>28.35</v>
      </c>
      <c r="AE104" s="59">
        <v>27.38</v>
      </c>
      <c r="AF104" s="19">
        <f t="shared" si="2"/>
        <v>4</v>
      </c>
      <c r="AG104" s="19">
        <f t="shared" si="4"/>
        <v>4</v>
      </c>
    </row>
    <row r="105" spans="1:33" s="63" customFormat="1" ht="13" x14ac:dyDescent="0.3">
      <c r="A105" s="62">
        <v>2007</v>
      </c>
      <c r="B105" s="60">
        <f t="shared" si="3"/>
        <v>39083</v>
      </c>
      <c r="C105" s="61" t="s">
        <v>29</v>
      </c>
      <c r="D105" s="59">
        <v>26.18</v>
      </c>
      <c r="E105" s="59">
        <v>26.35</v>
      </c>
      <c r="F105" s="59">
        <v>26.17</v>
      </c>
      <c r="G105" s="59">
        <v>24.41</v>
      </c>
      <c r="H105" s="59">
        <v>25.55</v>
      </c>
      <c r="I105" s="59">
        <v>23.55</v>
      </c>
      <c r="J105" s="59">
        <v>28.21</v>
      </c>
      <c r="K105" s="59">
        <v>27.12</v>
      </c>
      <c r="L105" s="59">
        <v>29.13</v>
      </c>
      <c r="M105" s="59">
        <v>27.35</v>
      </c>
      <c r="N105" s="59">
        <v>30.49</v>
      </c>
      <c r="O105" s="59">
        <v>29.04</v>
      </c>
      <c r="P105" s="59">
        <v>27.08</v>
      </c>
      <c r="Q105" s="59">
        <v>23.28</v>
      </c>
      <c r="R105" s="59">
        <v>25.62</v>
      </c>
      <c r="S105" s="59"/>
      <c r="T105" s="59"/>
      <c r="U105" s="59">
        <v>29.39</v>
      </c>
      <c r="V105" s="59">
        <v>26.15</v>
      </c>
      <c r="W105" s="59">
        <v>24.71</v>
      </c>
      <c r="X105" s="59">
        <v>27.37</v>
      </c>
      <c r="Y105" s="59">
        <v>27.39</v>
      </c>
      <c r="Z105" s="59">
        <v>25.47</v>
      </c>
      <c r="AA105" s="59">
        <v>34.97</v>
      </c>
      <c r="AB105" s="59">
        <v>22.99</v>
      </c>
      <c r="AC105" s="59"/>
      <c r="AD105" s="59">
        <v>26.84</v>
      </c>
      <c r="AE105" s="59">
        <v>27.1</v>
      </c>
      <c r="AF105" s="19">
        <f t="shared" si="2"/>
        <v>5</v>
      </c>
      <c r="AG105" s="19">
        <f t="shared" si="4"/>
        <v>8</v>
      </c>
    </row>
    <row r="106" spans="1:33" s="63" customFormat="1" ht="13" x14ac:dyDescent="0.3">
      <c r="A106" s="62">
        <v>2007</v>
      </c>
      <c r="B106" s="60">
        <f t="shared" si="3"/>
        <v>39114</v>
      </c>
      <c r="C106" s="61" t="s">
        <v>14</v>
      </c>
      <c r="D106" s="59">
        <v>27.08</v>
      </c>
      <c r="E106" s="59">
        <v>27.67</v>
      </c>
      <c r="F106" s="59">
        <v>28.31</v>
      </c>
      <c r="G106" s="59">
        <v>26.67</v>
      </c>
      <c r="H106" s="59">
        <v>25.72</v>
      </c>
      <c r="I106" s="59">
        <v>25.54</v>
      </c>
      <c r="J106" s="59">
        <v>28.21</v>
      </c>
      <c r="K106" s="59">
        <v>27.36</v>
      </c>
      <c r="L106" s="59">
        <v>29.07</v>
      </c>
      <c r="M106" s="59">
        <v>28.8</v>
      </c>
      <c r="N106" s="59">
        <v>32.08</v>
      </c>
      <c r="O106" s="59">
        <v>27.96</v>
      </c>
      <c r="P106" s="59">
        <v>27.77</v>
      </c>
      <c r="Q106" s="59">
        <v>25.24</v>
      </c>
      <c r="R106" s="59">
        <v>24.99</v>
      </c>
      <c r="S106" s="59"/>
      <c r="T106" s="59"/>
      <c r="U106" s="59">
        <v>28.84</v>
      </c>
      <c r="V106" s="59">
        <v>24.34</v>
      </c>
      <c r="W106" s="59">
        <v>25.78</v>
      </c>
      <c r="X106" s="59">
        <v>27.1</v>
      </c>
      <c r="Y106" s="59">
        <v>26.03</v>
      </c>
      <c r="Z106" s="59">
        <v>26.26</v>
      </c>
      <c r="AA106" s="59">
        <v>35.36</v>
      </c>
      <c r="AB106" s="59">
        <v>24.27</v>
      </c>
      <c r="AC106" s="59"/>
      <c r="AD106" s="59">
        <v>26.61</v>
      </c>
      <c r="AE106" s="59">
        <v>24.68</v>
      </c>
      <c r="AF106" s="19">
        <f t="shared" si="2"/>
        <v>1</v>
      </c>
      <c r="AG106" s="19">
        <f t="shared" si="4"/>
        <v>4</v>
      </c>
    </row>
    <row r="107" spans="1:33" s="63" customFormat="1" ht="13" x14ac:dyDescent="0.3">
      <c r="A107" s="62">
        <v>2007</v>
      </c>
      <c r="B107" s="60">
        <f t="shared" si="3"/>
        <v>39142</v>
      </c>
      <c r="C107" s="61" t="s">
        <v>14</v>
      </c>
      <c r="D107" s="59">
        <v>30.02</v>
      </c>
      <c r="E107" s="59">
        <v>31.05</v>
      </c>
      <c r="F107" s="59">
        <v>32.03</v>
      </c>
      <c r="G107" s="59">
        <v>30.75</v>
      </c>
      <c r="H107" s="59">
        <v>29.56</v>
      </c>
      <c r="I107" s="59">
        <v>28.94</v>
      </c>
      <c r="J107" s="59">
        <v>30.98</v>
      </c>
      <c r="K107" s="59">
        <v>27.08</v>
      </c>
      <c r="L107" s="59">
        <v>32.090000000000003</v>
      </c>
      <c r="M107" s="59">
        <v>32.72</v>
      </c>
      <c r="N107" s="59">
        <v>36.68</v>
      </c>
      <c r="O107" s="59">
        <v>31.32</v>
      </c>
      <c r="P107" s="59">
        <v>31.55</v>
      </c>
      <c r="Q107" s="59">
        <v>29.45</v>
      </c>
      <c r="R107" s="59">
        <v>26.88</v>
      </c>
      <c r="S107" s="59"/>
      <c r="T107" s="59"/>
      <c r="U107" s="59">
        <v>31.79</v>
      </c>
      <c r="V107" s="59">
        <v>27.27</v>
      </c>
      <c r="W107" s="59">
        <v>29.36</v>
      </c>
      <c r="X107" s="59">
        <v>30.93</v>
      </c>
      <c r="Y107" s="59">
        <v>29.27</v>
      </c>
      <c r="Z107" s="59">
        <v>30.49</v>
      </c>
      <c r="AA107" s="59">
        <v>36.229999999999997</v>
      </c>
      <c r="AB107" s="59">
        <v>28.52</v>
      </c>
      <c r="AC107" s="59"/>
      <c r="AD107" s="59">
        <v>29.45</v>
      </c>
      <c r="AE107" s="59">
        <v>27.68</v>
      </c>
      <c r="AF107" s="19">
        <f t="shared" si="2"/>
        <v>1</v>
      </c>
      <c r="AG107" s="19">
        <f t="shared" si="4"/>
        <v>1</v>
      </c>
    </row>
    <row r="108" spans="1:33" s="63" customFormat="1" ht="13" x14ac:dyDescent="0.3">
      <c r="A108" s="62">
        <v>2007</v>
      </c>
      <c r="B108" s="60">
        <f t="shared" si="3"/>
        <v>39173</v>
      </c>
      <c r="C108" s="61" t="s">
        <v>17</v>
      </c>
      <c r="D108" s="59">
        <v>31.97</v>
      </c>
      <c r="E108" s="59">
        <v>33.299999999999997</v>
      </c>
      <c r="F108" s="59">
        <v>34.49</v>
      </c>
      <c r="G108" s="59">
        <v>33.619999999999997</v>
      </c>
      <c r="H108" s="59">
        <v>31.8</v>
      </c>
      <c r="I108" s="59">
        <v>30.33</v>
      </c>
      <c r="J108" s="59">
        <v>34.46</v>
      </c>
      <c r="K108" s="59">
        <v>29.15</v>
      </c>
      <c r="L108" s="59">
        <v>33.99</v>
      </c>
      <c r="M108" s="59">
        <v>35.54</v>
      </c>
      <c r="N108" s="59">
        <v>38.86</v>
      </c>
      <c r="O108" s="59">
        <v>34.15</v>
      </c>
      <c r="P108" s="59">
        <v>33.659999999999997</v>
      </c>
      <c r="Q108" s="59">
        <v>31.37</v>
      </c>
      <c r="R108" s="59">
        <v>29.88</v>
      </c>
      <c r="S108" s="59"/>
      <c r="T108" s="59"/>
      <c r="U108" s="59">
        <v>35.43</v>
      </c>
      <c r="V108" s="59">
        <v>30.26</v>
      </c>
      <c r="W108" s="59">
        <v>30.85</v>
      </c>
      <c r="X108" s="59">
        <v>33.29</v>
      </c>
      <c r="Y108" s="59">
        <v>31.53</v>
      </c>
      <c r="Z108" s="59">
        <v>32.729999999999997</v>
      </c>
      <c r="AA108" s="59">
        <v>36.15</v>
      </c>
      <c r="AB108" s="59">
        <v>32.57</v>
      </c>
      <c r="AC108" s="59"/>
      <c r="AD108" s="59">
        <v>32.28</v>
      </c>
      <c r="AE108" s="59">
        <v>32.1</v>
      </c>
      <c r="AF108" s="19">
        <f t="shared" si="2"/>
        <v>2</v>
      </c>
      <c r="AG108" s="19">
        <f t="shared" si="4"/>
        <v>2</v>
      </c>
    </row>
    <row r="109" spans="1:33" s="63" customFormat="1" ht="13" x14ac:dyDescent="0.3">
      <c r="A109" s="62">
        <v>2007</v>
      </c>
      <c r="B109" s="60">
        <f t="shared" si="3"/>
        <v>39203</v>
      </c>
      <c r="C109" s="61" t="s">
        <v>16</v>
      </c>
      <c r="D109" s="59">
        <v>34.25</v>
      </c>
      <c r="E109" s="59">
        <v>34.159999999999997</v>
      </c>
      <c r="F109" s="59">
        <v>36.9</v>
      </c>
      <c r="G109" s="59">
        <v>32.97</v>
      </c>
      <c r="H109" s="59">
        <v>33.75</v>
      </c>
      <c r="I109" s="59">
        <v>34.61</v>
      </c>
      <c r="J109" s="59">
        <v>37.21</v>
      </c>
      <c r="K109" s="59">
        <v>32.43</v>
      </c>
      <c r="L109" s="59">
        <v>36.270000000000003</v>
      </c>
      <c r="M109" s="59">
        <v>37.35</v>
      </c>
      <c r="N109" s="59">
        <v>41.4</v>
      </c>
      <c r="O109" s="59">
        <v>37.24</v>
      </c>
      <c r="P109" s="59">
        <v>35.56</v>
      </c>
      <c r="Q109" s="59">
        <v>33.299999999999997</v>
      </c>
      <c r="R109" s="59">
        <v>32.54</v>
      </c>
      <c r="S109" s="59"/>
      <c r="T109" s="59"/>
      <c r="U109" s="59">
        <v>36.56</v>
      </c>
      <c r="V109" s="59">
        <v>32.46</v>
      </c>
      <c r="W109" s="59">
        <v>34.32</v>
      </c>
      <c r="X109" s="59">
        <v>34.840000000000003</v>
      </c>
      <c r="Y109" s="59">
        <v>35.26</v>
      </c>
      <c r="Z109" s="59">
        <v>35.619999999999997</v>
      </c>
      <c r="AA109" s="59">
        <v>36.35</v>
      </c>
      <c r="AB109" s="59">
        <v>34.57</v>
      </c>
      <c r="AC109" s="59"/>
      <c r="AD109" s="59">
        <v>33.14</v>
      </c>
      <c r="AE109" s="59">
        <v>35.19</v>
      </c>
      <c r="AF109" s="19">
        <f t="shared" si="2"/>
        <v>2</v>
      </c>
      <c r="AG109" s="19">
        <f t="shared" si="4"/>
        <v>3</v>
      </c>
    </row>
    <row r="110" spans="1:33" s="63" customFormat="1" ht="13" x14ac:dyDescent="0.3">
      <c r="A110" s="62">
        <v>2007</v>
      </c>
      <c r="B110" s="60">
        <f t="shared" si="3"/>
        <v>39234</v>
      </c>
      <c r="C110" s="61" t="s">
        <v>28</v>
      </c>
      <c r="D110" s="59">
        <v>35.15</v>
      </c>
      <c r="E110" s="59">
        <v>34.43</v>
      </c>
      <c r="F110" s="59">
        <v>37.01</v>
      </c>
      <c r="G110" s="59">
        <v>34.64</v>
      </c>
      <c r="H110" s="59">
        <v>33.409999999999997</v>
      </c>
      <c r="I110" s="59">
        <v>34.78</v>
      </c>
      <c r="J110" s="59">
        <v>36.54</v>
      </c>
      <c r="K110" s="59">
        <v>34.56</v>
      </c>
      <c r="L110" s="59">
        <v>37.72</v>
      </c>
      <c r="M110" s="59">
        <v>37.08</v>
      </c>
      <c r="N110" s="59">
        <v>40.68</v>
      </c>
      <c r="O110" s="59">
        <v>37.229999999999997</v>
      </c>
      <c r="P110" s="59">
        <v>36.14</v>
      </c>
      <c r="Q110" s="59">
        <v>33.35</v>
      </c>
      <c r="R110" s="59">
        <v>33.729999999999997</v>
      </c>
      <c r="S110" s="59"/>
      <c r="T110" s="59"/>
      <c r="U110" s="59">
        <v>39.229999999999997</v>
      </c>
      <c r="V110" s="59">
        <v>32.64</v>
      </c>
      <c r="W110" s="59">
        <v>33.799999999999997</v>
      </c>
      <c r="X110" s="59">
        <v>35.99</v>
      </c>
      <c r="Y110" s="59">
        <v>34.270000000000003</v>
      </c>
      <c r="Z110" s="59">
        <v>33.92</v>
      </c>
      <c r="AA110" s="59">
        <v>39.93</v>
      </c>
      <c r="AB110" s="59">
        <v>35.14</v>
      </c>
      <c r="AC110" s="59"/>
      <c r="AD110" s="59">
        <v>33.42</v>
      </c>
      <c r="AE110" s="59">
        <v>35.22</v>
      </c>
      <c r="AF110" s="19">
        <f t="shared" si="2"/>
        <v>3</v>
      </c>
      <c r="AG110" s="19">
        <f t="shared" si="4"/>
        <v>5</v>
      </c>
    </row>
    <row r="111" spans="1:33" s="63" customFormat="1" ht="13" x14ac:dyDescent="0.3">
      <c r="A111" s="62">
        <v>2007</v>
      </c>
      <c r="B111" s="60">
        <f t="shared" si="3"/>
        <v>39264</v>
      </c>
      <c r="C111" s="61" t="s">
        <v>17</v>
      </c>
      <c r="D111" s="59">
        <v>35.270000000000003</v>
      </c>
      <c r="E111" s="59">
        <v>35.950000000000003</v>
      </c>
      <c r="F111" s="59">
        <v>36.6</v>
      </c>
      <c r="G111" s="59">
        <v>34.93</v>
      </c>
      <c r="H111" s="59">
        <v>34.24</v>
      </c>
      <c r="I111" s="59">
        <v>34.869999999999997</v>
      </c>
      <c r="J111" s="59">
        <v>36.96</v>
      </c>
      <c r="K111" s="59">
        <v>35.75</v>
      </c>
      <c r="L111" s="59">
        <v>38.46</v>
      </c>
      <c r="M111" s="59">
        <v>38.159999999999997</v>
      </c>
      <c r="N111" s="59">
        <v>40.47</v>
      </c>
      <c r="O111" s="59">
        <v>37.020000000000003</v>
      </c>
      <c r="P111" s="59">
        <v>36.200000000000003</v>
      </c>
      <c r="Q111" s="59">
        <v>33.21</v>
      </c>
      <c r="R111" s="59">
        <v>33.39</v>
      </c>
      <c r="S111" s="59"/>
      <c r="T111" s="59"/>
      <c r="U111" s="59">
        <v>38.729999999999997</v>
      </c>
      <c r="V111" s="59">
        <v>33.659999999999997</v>
      </c>
      <c r="W111" s="59">
        <v>34.159999999999997</v>
      </c>
      <c r="X111" s="59">
        <v>36.85</v>
      </c>
      <c r="Y111" s="59">
        <v>34.56</v>
      </c>
      <c r="Z111" s="59">
        <v>35.71</v>
      </c>
      <c r="AA111" s="59">
        <v>40.880000000000003</v>
      </c>
      <c r="AB111" s="59">
        <v>35.57</v>
      </c>
      <c r="AC111" s="59"/>
      <c r="AD111" s="59">
        <v>34.4</v>
      </c>
      <c r="AE111" s="59">
        <v>34.5</v>
      </c>
      <c r="AF111" s="19">
        <f t="shared" si="2"/>
        <v>2</v>
      </c>
      <c r="AG111" s="19">
        <f t="shared" si="4"/>
        <v>2</v>
      </c>
    </row>
    <row r="112" spans="1:33" s="63" customFormat="1" ht="13" x14ac:dyDescent="0.3">
      <c r="A112" s="62">
        <v>2007</v>
      </c>
      <c r="B112" s="60">
        <f t="shared" si="3"/>
        <v>39295</v>
      </c>
      <c r="C112" s="61" t="s">
        <v>36</v>
      </c>
      <c r="D112" s="59">
        <v>34.04</v>
      </c>
      <c r="E112" s="59">
        <v>33.6</v>
      </c>
      <c r="F112" s="59">
        <v>32.799999999999997</v>
      </c>
      <c r="G112" s="59">
        <v>32.75</v>
      </c>
      <c r="H112" s="59">
        <v>31.18</v>
      </c>
      <c r="I112" s="59">
        <v>31.81</v>
      </c>
      <c r="J112" s="59">
        <v>35.380000000000003</v>
      </c>
      <c r="K112" s="59">
        <v>35.81</v>
      </c>
      <c r="L112" s="59">
        <v>35.33</v>
      </c>
      <c r="M112" s="59">
        <v>34.69</v>
      </c>
      <c r="N112" s="59">
        <v>38.6</v>
      </c>
      <c r="O112" s="59">
        <v>35.299999999999997</v>
      </c>
      <c r="P112" s="59">
        <v>34.08</v>
      </c>
      <c r="Q112" s="59">
        <v>28.9</v>
      </c>
      <c r="R112" s="59">
        <v>33.1</v>
      </c>
      <c r="S112" s="59"/>
      <c r="T112" s="59"/>
      <c r="U112" s="59">
        <v>37.1</v>
      </c>
      <c r="V112" s="59">
        <v>33.75</v>
      </c>
      <c r="W112" s="59">
        <v>30.71</v>
      </c>
      <c r="X112" s="59">
        <v>35.33</v>
      </c>
      <c r="Y112" s="59">
        <v>34.020000000000003</v>
      </c>
      <c r="Z112" s="59">
        <v>31.77</v>
      </c>
      <c r="AA112" s="59">
        <v>40.950000000000003</v>
      </c>
      <c r="AB112" s="59">
        <v>34.409999999999997</v>
      </c>
      <c r="AC112" s="59"/>
      <c r="AD112" s="59">
        <v>33.86</v>
      </c>
      <c r="AE112" s="59">
        <v>32.53</v>
      </c>
      <c r="AF112" s="19">
        <f t="shared" si="2"/>
        <v>6</v>
      </c>
      <c r="AG112" s="19">
        <f t="shared" si="4"/>
        <v>9</v>
      </c>
    </row>
    <row r="113" spans="1:33" s="63" customFormat="1" ht="13" x14ac:dyDescent="0.3">
      <c r="A113" s="62">
        <v>2007</v>
      </c>
      <c r="B113" s="60">
        <f t="shared" si="3"/>
        <v>39326</v>
      </c>
      <c r="C113" s="61" t="s">
        <v>15</v>
      </c>
      <c r="D113" s="59">
        <v>36.49</v>
      </c>
      <c r="E113" s="59">
        <v>35.869999999999997</v>
      </c>
      <c r="F113" s="59">
        <v>35.36</v>
      </c>
      <c r="G113" s="59">
        <v>35.15</v>
      </c>
      <c r="H113" s="59">
        <v>32.29</v>
      </c>
      <c r="I113" s="59">
        <v>33.979999999999997</v>
      </c>
      <c r="J113" s="59">
        <v>36.11</v>
      </c>
      <c r="K113" s="59">
        <v>36.69</v>
      </c>
      <c r="L113" s="59">
        <v>36.49</v>
      </c>
      <c r="M113" s="59">
        <v>35.42</v>
      </c>
      <c r="N113" s="59">
        <v>39.950000000000003</v>
      </c>
      <c r="O113" s="59">
        <v>35.78</v>
      </c>
      <c r="P113" s="59">
        <v>35.39</v>
      </c>
      <c r="Q113" s="59">
        <v>31.5</v>
      </c>
      <c r="R113" s="59">
        <v>32.03</v>
      </c>
      <c r="S113" s="59"/>
      <c r="T113" s="59"/>
      <c r="U113" s="59">
        <v>36.81</v>
      </c>
      <c r="V113" s="59">
        <v>34.369999999999997</v>
      </c>
      <c r="W113" s="59">
        <v>32.49</v>
      </c>
      <c r="X113" s="59">
        <v>34.770000000000003</v>
      </c>
      <c r="Y113" s="59">
        <v>32.729999999999997</v>
      </c>
      <c r="Z113" s="59">
        <v>34.159999999999997</v>
      </c>
      <c r="AA113" s="59">
        <v>42.08</v>
      </c>
      <c r="AB113" s="59">
        <v>34.43</v>
      </c>
      <c r="AC113" s="59"/>
      <c r="AD113" s="59">
        <v>33.86</v>
      </c>
      <c r="AE113" s="59">
        <v>33.159999999999997</v>
      </c>
      <c r="AF113" s="19">
        <f t="shared" si="2"/>
        <v>2</v>
      </c>
      <c r="AG113" s="19">
        <f t="shared" si="4"/>
        <v>2</v>
      </c>
    </row>
    <row r="114" spans="1:33" s="63" customFormat="1" ht="13" x14ac:dyDescent="0.3">
      <c r="A114" s="62">
        <v>2007</v>
      </c>
      <c r="B114" s="60">
        <f t="shared" si="3"/>
        <v>39356</v>
      </c>
      <c r="C114" s="61" t="s">
        <v>29</v>
      </c>
      <c r="D114" s="59">
        <v>33.17</v>
      </c>
      <c r="E114" s="59">
        <v>34.89</v>
      </c>
      <c r="F114" s="59">
        <v>35.340000000000003</v>
      </c>
      <c r="G114" s="59">
        <v>34.090000000000003</v>
      </c>
      <c r="H114" s="59">
        <v>32.01</v>
      </c>
      <c r="I114" s="59">
        <v>32.44</v>
      </c>
      <c r="J114" s="59">
        <v>35.78</v>
      </c>
      <c r="K114" s="59">
        <v>35.33</v>
      </c>
      <c r="L114" s="59">
        <v>36.880000000000003</v>
      </c>
      <c r="M114" s="59">
        <v>35.67</v>
      </c>
      <c r="N114" s="59">
        <v>39.17</v>
      </c>
      <c r="O114" s="59">
        <v>35.47</v>
      </c>
      <c r="P114" s="59">
        <v>35.03</v>
      </c>
      <c r="Q114" s="59">
        <v>30.45</v>
      </c>
      <c r="R114" s="59">
        <v>32.229999999999997</v>
      </c>
      <c r="S114" s="59"/>
      <c r="T114" s="59"/>
      <c r="U114" s="59">
        <v>37.08</v>
      </c>
      <c r="V114" s="59">
        <v>34.200000000000003</v>
      </c>
      <c r="W114" s="59">
        <v>30.05</v>
      </c>
      <c r="X114" s="59">
        <v>35.64</v>
      </c>
      <c r="Y114" s="59">
        <v>33.21</v>
      </c>
      <c r="Z114" s="59">
        <v>31.42</v>
      </c>
      <c r="AA114" s="59">
        <v>41.28</v>
      </c>
      <c r="AB114" s="59">
        <v>34.74</v>
      </c>
      <c r="AC114" s="59"/>
      <c r="AD114" s="59">
        <v>34.26</v>
      </c>
      <c r="AE114" s="59">
        <v>32.36</v>
      </c>
      <c r="AF114" s="19">
        <f t="shared" si="2"/>
        <v>3</v>
      </c>
      <c r="AG114" s="19">
        <f t="shared" si="4"/>
        <v>5</v>
      </c>
    </row>
    <row r="115" spans="1:33" s="63" customFormat="1" ht="13" x14ac:dyDescent="0.3">
      <c r="A115" s="62">
        <v>2007</v>
      </c>
      <c r="B115" s="60">
        <f t="shared" si="3"/>
        <v>39387</v>
      </c>
      <c r="C115" s="61" t="s">
        <v>14</v>
      </c>
      <c r="D115" s="59">
        <v>38.92</v>
      </c>
      <c r="E115" s="59">
        <v>39.46</v>
      </c>
      <c r="F115" s="59">
        <v>40.1</v>
      </c>
      <c r="G115" s="59">
        <v>35.11</v>
      </c>
      <c r="H115" s="59">
        <v>36.79</v>
      </c>
      <c r="I115" s="59">
        <v>39.61</v>
      </c>
      <c r="J115" s="59">
        <v>39.58</v>
      </c>
      <c r="K115" s="59">
        <v>34.78</v>
      </c>
      <c r="L115" s="59">
        <v>39.9</v>
      </c>
      <c r="M115" s="59">
        <v>40.159999999999997</v>
      </c>
      <c r="N115" s="59">
        <v>43.44</v>
      </c>
      <c r="O115" s="59">
        <v>37.39</v>
      </c>
      <c r="P115" s="59">
        <v>37.58</v>
      </c>
      <c r="Q115" s="59">
        <v>35.159999999999997</v>
      </c>
      <c r="R115" s="59">
        <v>35.15</v>
      </c>
      <c r="S115" s="59"/>
      <c r="T115" s="59"/>
      <c r="U115" s="59">
        <v>39.54</v>
      </c>
      <c r="V115" s="59">
        <v>37.42</v>
      </c>
      <c r="W115" s="59">
        <v>34.57</v>
      </c>
      <c r="X115" s="59">
        <v>36.840000000000003</v>
      </c>
      <c r="Y115" s="59">
        <v>37</v>
      </c>
      <c r="Z115" s="59">
        <v>36.950000000000003</v>
      </c>
      <c r="AA115" s="59">
        <v>42.56</v>
      </c>
      <c r="AB115" s="59">
        <v>37.619999999999997</v>
      </c>
      <c r="AC115" s="59"/>
      <c r="AD115" s="59">
        <v>35.44</v>
      </c>
      <c r="AE115" s="59">
        <v>35.47</v>
      </c>
      <c r="AF115" s="19">
        <f t="shared" si="2"/>
        <v>3</v>
      </c>
      <c r="AG115" s="19">
        <f t="shared" si="4"/>
        <v>4</v>
      </c>
    </row>
    <row r="116" spans="1:33" s="63" customFormat="1" ht="13" x14ac:dyDescent="0.3">
      <c r="A116" s="62">
        <v>2007</v>
      </c>
      <c r="B116" s="60">
        <f t="shared" si="3"/>
        <v>39417</v>
      </c>
      <c r="C116" s="61" t="s">
        <v>15</v>
      </c>
      <c r="D116" s="59">
        <v>37.35</v>
      </c>
      <c r="E116" s="59">
        <v>37.590000000000003</v>
      </c>
      <c r="F116" s="59">
        <v>39.19</v>
      </c>
      <c r="G116" s="59">
        <v>37.21</v>
      </c>
      <c r="H116" s="59">
        <v>35.93</v>
      </c>
      <c r="I116" s="59">
        <v>34.64</v>
      </c>
      <c r="J116" s="59">
        <v>39.17</v>
      </c>
      <c r="K116" s="59">
        <v>38.42</v>
      </c>
      <c r="L116" s="59">
        <v>40.549999999999997</v>
      </c>
      <c r="M116" s="59">
        <v>38.14</v>
      </c>
      <c r="N116" s="59">
        <v>41.54</v>
      </c>
      <c r="O116" s="59">
        <v>38.909999999999997</v>
      </c>
      <c r="P116" s="59">
        <v>38.340000000000003</v>
      </c>
      <c r="Q116" s="59">
        <v>33.89</v>
      </c>
      <c r="R116" s="59">
        <v>36.97</v>
      </c>
      <c r="S116" s="59"/>
      <c r="T116" s="59"/>
      <c r="U116" s="59">
        <v>40.51</v>
      </c>
      <c r="V116" s="59">
        <v>38.33</v>
      </c>
      <c r="W116" s="59">
        <v>35.69</v>
      </c>
      <c r="X116" s="59">
        <v>37.49</v>
      </c>
      <c r="Y116" s="59">
        <v>37.19</v>
      </c>
      <c r="Z116" s="59">
        <v>36.65</v>
      </c>
      <c r="AA116" s="59">
        <v>43.82</v>
      </c>
      <c r="AB116" s="59">
        <v>37.94</v>
      </c>
      <c r="AC116" s="59"/>
      <c r="AD116" s="59">
        <v>36.119999999999997</v>
      </c>
      <c r="AE116" s="59">
        <v>36.71</v>
      </c>
      <c r="AF116" s="19">
        <f t="shared" si="2"/>
        <v>4</v>
      </c>
      <c r="AG116" s="19">
        <f t="shared" si="4"/>
        <v>8</v>
      </c>
    </row>
    <row r="117" spans="1:33" s="63" customFormat="1" ht="13" x14ac:dyDescent="0.3">
      <c r="A117" s="62">
        <v>2008</v>
      </c>
      <c r="B117" s="60">
        <f t="shared" si="3"/>
        <v>39448</v>
      </c>
      <c r="C117" s="61" t="s">
        <v>16</v>
      </c>
      <c r="D117" s="59">
        <v>39.46</v>
      </c>
      <c r="E117" s="59">
        <v>39.090000000000003</v>
      </c>
      <c r="F117" s="59">
        <v>41.25</v>
      </c>
      <c r="G117" s="59">
        <v>39.43</v>
      </c>
      <c r="H117" s="59">
        <v>41.28</v>
      </c>
      <c r="I117" s="59">
        <v>38.659999999999997</v>
      </c>
      <c r="J117" s="59">
        <v>43.63</v>
      </c>
      <c r="K117" s="59">
        <v>40.909999999999997</v>
      </c>
      <c r="L117" s="59">
        <v>44.03</v>
      </c>
      <c r="M117" s="59">
        <v>43.19</v>
      </c>
      <c r="N117" s="59">
        <v>45.52</v>
      </c>
      <c r="O117" s="59">
        <v>43.49</v>
      </c>
      <c r="P117" s="59">
        <v>41.92</v>
      </c>
      <c r="Q117" s="59">
        <v>35.76</v>
      </c>
      <c r="R117" s="59">
        <v>37.909999999999997</v>
      </c>
      <c r="S117" s="59">
        <v>36.06</v>
      </c>
      <c r="T117" s="59"/>
      <c r="U117" s="59">
        <v>44.1</v>
      </c>
      <c r="V117" s="59">
        <v>42.57</v>
      </c>
      <c r="W117" s="59">
        <v>37.86</v>
      </c>
      <c r="X117" s="59">
        <v>41.37</v>
      </c>
      <c r="Y117" s="59">
        <v>44.26</v>
      </c>
      <c r="Z117" s="59">
        <v>41.56</v>
      </c>
      <c r="AA117" s="59">
        <v>46.67</v>
      </c>
      <c r="AB117" s="59">
        <v>39.82</v>
      </c>
      <c r="AC117" s="59">
        <v>37.03</v>
      </c>
      <c r="AD117" s="59">
        <v>39.54</v>
      </c>
      <c r="AE117" s="59">
        <v>39.53</v>
      </c>
      <c r="AF117" s="19">
        <f t="shared" si="2"/>
        <v>2</v>
      </c>
      <c r="AG117" s="19">
        <f t="shared" si="4"/>
        <v>5</v>
      </c>
    </row>
    <row r="118" spans="1:33" s="63" customFormat="1" ht="13" x14ac:dyDescent="0.3">
      <c r="A118" s="62">
        <v>2008</v>
      </c>
      <c r="B118" s="60">
        <f t="shared" si="3"/>
        <v>39479</v>
      </c>
      <c r="C118" s="61" t="s">
        <v>28</v>
      </c>
      <c r="D118" s="59">
        <v>40.33</v>
      </c>
      <c r="E118" s="59">
        <v>41.93</v>
      </c>
      <c r="F118" s="59">
        <v>42.12</v>
      </c>
      <c r="G118" s="59">
        <v>44.18</v>
      </c>
      <c r="H118" s="59">
        <v>39.56</v>
      </c>
      <c r="I118" s="59">
        <v>38.36</v>
      </c>
      <c r="J118" s="59">
        <v>41.68</v>
      </c>
      <c r="K118" s="59">
        <v>40.89</v>
      </c>
      <c r="L118" s="59">
        <v>43.16</v>
      </c>
      <c r="M118" s="59">
        <v>41.73</v>
      </c>
      <c r="N118" s="59">
        <v>47.79</v>
      </c>
      <c r="O118" s="59">
        <v>40.4</v>
      </c>
      <c r="P118" s="59">
        <v>41.38</v>
      </c>
      <c r="Q118" s="59">
        <v>37.93</v>
      </c>
      <c r="R118" s="59">
        <v>37.74</v>
      </c>
      <c r="S118" s="59">
        <v>36.75</v>
      </c>
      <c r="T118" s="59"/>
      <c r="U118" s="59">
        <v>41.56</v>
      </c>
      <c r="V118" s="59">
        <v>40.83</v>
      </c>
      <c r="W118" s="59">
        <v>36.85</v>
      </c>
      <c r="X118" s="59">
        <v>39.47</v>
      </c>
      <c r="Y118" s="59">
        <v>41.83</v>
      </c>
      <c r="Z118" s="59">
        <v>40.24</v>
      </c>
      <c r="AA118" s="59">
        <v>46.07</v>
      </c>
      <c r="AB118" s="59">
        <v>37.64</v>
      </c>
      <c r="AC118" s="59">
        <v>39.35</v>
      </c>
      <c r="AD118" s="59">
        <v>39.130000000000003</v>
      </c>
      <c r="AE118" s="59">
        <v>36.97</v>
      </c>
      <c r="AF118" s="19">
        <f t="shared" si="2"/>
        <v>1</v>
      </c>
      <c r="AG118" s="19">
        <f t="shared" si="4"/>
        <v>5</v>
      </c>
    </row>
    <row r="119" spans="1:33" s="63" customFormat="1" ht="13" x14ac:dyDescent="0.3">
      <c r="A119" s="62">
        <v>2008</v>
      </c>
      <c r="B119" s="60">
        <f t="shared" si="3"/>
        <v>39508</v>
      </c>
      <c r="C119" s="61" t="s">
        <v>15</v>
      </c>
      <c r="D119" s="59">
        <v>43.48</v>
      </c>
      <c r="E119" s="59">
        <v>44.47</v>
      </c>
      <c r="F119" s="59">
        <v>43.74</v>
      </c>
      <c r="G119" s="59">
        <v>42.65</v>
      </c>
      <c r="H119" s="59">
        <v>42.31</v>
      </c>
      <c r="I119" s="59">
        <v>43.09</v>
      </c>
      <c r="J119" s="59">
        <v>45.55</v>
      </c>
      <c r="K119" s="59">
        <v>40.93</v>
      </c>
      <c r="L119" s="59">
        <v>46.4</v>
      </c>
      <c r="M119" s="59">
        <v>44.86</v>
      </c>
      <c r="N119" s="59">
        <v>48.95</v>
      </c>
      <c r="O119" s="59">
        <v>44.71</v>
      </c>
      <c r="P119" s="59">
        <v>44.55</v>
      </c>
      <c r="Q119" s="59">
        <v>38</v>
      </c>
      <c r="R119" s="59">
        <v>40.17</v>
      </c>
      <c r="S119" s="59">
        <v>38.49</v>
      </c>
      <c r="T119" s="59"/>
      <c r="U119" s="59">
        <v>45.98</v>
      </c>
      <c r="V119" s="59">
        <v>44.01</v>
      </c>
      <c r="W119" s="59">
        <v>41.67</v>
      </c>
      <c r="X119" s="59">
        <v>43.55</v>
      </c>
      <c r="Y119" s="59">
        <v>45.6</v>
      </c>
      <c r="Z119" s="59">
        <v>43.14</v>
      </c>
      <c r="AA119" s="59">
        <v>48.25</v>
      </c>
      <c r="AB119" s="59">
        <v>42</v>
      </c>
      <c r="AC119" s="59">
        <v>42.59</v>
      </c>
      <c r="AD119" s="59">
        <v>42.14</v>
      </c>
      <c r="AE119" s="59">
        <v>41.07</v>
      </c>
      <c r="AF119" s="19">
        <f t="shared" si="2"/>
        <v>2</v>
      </c>
      <c r="AG119" s="19">
        <f t="shared" si="4"/>
        <v>3</v>
      </c>
    </row>
    <row r="120" spans="1:33" s="63" customFormat="1" ht="13" x14ac:dyDescent="0.3">
      <c r="A120" s="62">
        <v>2008</v>
      </c>
      <c r="B120" s="60">
        <f t="shared" si="3"/>
        <v>39539</v>
      </c>
      <c r="C120" s="61" t="s">
        <v>16</v>
      </c>
      <c r="D120" s="59">
        <v>43.56</v>
      </c>
      <c r="E120" s="59">
        <v>44.31</v>
      </c>
      <c r="F120" s="59">
        <v>44.9</v>
      </c>
      <c r="G120" s="59">
        <v>43.78</v>
      </c>
      <c r="H120" s="59">
        <v>43.77</v>
      </c>
      <c r="I120" s="59">
        <v>42.41</v>
      </c>
      <c r="J120" s="59">
        <v>46.62</v>
      </c>
      <c r="K120" s="59">
        <v>43.12</v>
      </c>
      <c r="L120" s="59">
        <v>48.17</v>
      </c>
      <c r="M120" s="59">
        <v>46.85</v>
      </c>
      <c r="N120" s="59">
        <v>51.39</v>
      </c>
      <c r="O120" s="59">
        <v>45.76</v>
      </c>
      <c r="P120" s="59">
        <v>45.3</v>
      </c>
      <c r="Q120" s="59">
        <v>39.58</v>
      </c>
      <c r="R120" s="59">
        <v>41.19</v>
      </c>
      <c r="S120" s="59">
        <v>39.89</v>
      </c>
      <c r="T120" s="59"/>
      <c r="U120" s="59">
        <v>46.78</v>
      </c>
      <c r="V120" s="59">
        <v>44.91</v>
      </c>
      <c r="W120" s="59">
        <v>42.36</v>
      </c>
      <c r="X120" s="59">
        <v>44.62</v>
      </c>
      <c r="Y120" s="59">
        <v>46.36</v>
      </c>
      <c r="Z120" s="59">
        <v>45.44</v>
      </c>
      <c r="AA120" s="59">
        <v>49.04</v>
      </c>
      <c r="AB120" s="59">
        <v>43.5</v>
      </c>
      <c r="AC120" s="59">
        <v>45.14</v>
      </c>
      <c r="AD120" s="59">
        <v>43.05</v>
      </c>
      <c r="AE120" s="59">
        <v>42.47</v>
      </c>
      <c r="AF120" s="19">
        <f t="shared" si="2"/>
        <v>2</v>
      </c>
      <c r="AG120" s="19">
        <f t="shared" si="4"/>
        <v>3</v>
      </c>
    </row>
    <row r="121" spans="1:33" s="63" customFormat="1" ht="13" x14ac:dyDescent="0.3">
      <c r="A121" s="62">
        <v>2008</v>
      </c>
      <c r="B121" s="60">
        <f t="shared" si="3"/>
        <v>39569</v>
      </c>
      <c r="C121" s="61" t="s">
        <v>14</v>
      </c>
      <c r="D121" s="59">
        <v>46.52</v>
      </c>
      <c r="E121" s="59">
        <v>47.76</v>
      </c>
      <c r="F121" s="59">
        <v>49.24</v>
      </c>
      <c r="G121" s="59">
        <v>47.14</v>
      </c>
      <c r="H121" s="59">
        <v>45.55</v>
      </c>
      <c r="I121" s="59">
        <v>43.96</v>
      </c>
      <c r="J121" s="59">
        <v>49.5</v>
      </c>
      <c r="K121" s="59">
        <v>43.7</v>
      </c>
      <c r="L121" s="59">
        <v>51.43</v>
      </c>
      <c r="M121" s="59">
        <v>50.32</v>
      </c>
      <c r="N121" s="59">
        <v>54.9</v>
      </c>
      <c r="O121" s="59">
        <v>47.66</v>
      </c>
      <c r="P121" s="59">
        <v>48.54</v>
      </c>
      <c r="Q121" s="59">
        <v>44.35</v>
      </c>
      <c r="R121" s="59">
        <v>45.56</v>
      </c>
      <c r="S121" s="59">
        <v>43.48</v>
      </c>
      <c r="T121" s="59"/>
      <c r="U121" s="59">
        <v>48.43</v>
      </c>
      <c r="V121" s="59">
        <v>46.2</v>
      </c>
      <c r="W121" s="59">
        <v>44.33</v>
      </c>
      <c r="X121" s="59">
        <v>46.24</v>
      </c>
      <c r="Y121" s="59">
        <v>47.72</v>
      </c>
      <c r="Z121" s="59">
        <v>47.96</v>
      </c>
      <c r="AA121" s="59">
        <v>48.44</v>
      </c>
      <c r="AB121" s="59">
        <v>45.13</v>
      </c>
      <c r="AC121" s="59">
        <v>47.79</v>
      </c>
      <c r="AD121" s="59">
        <v>44.43</v>
      </c>
      <c r="AE121" s="59">
        <v>44.91</v>
      </c>
      <c r="AF121" s="19">
        <f t="shared" si="2"/>
        <v>5</v>
      </c>
      <c r="AG121" s="19">
        <f t="shared" si="4"/>
        <v>10</v>
      </c>
    </row>
    <row r="122" spans="1:33" s="63" customFormat="1" ht="13" x14ac:dyDescent="0.3">
      <c r="A122" s="62">
        <v>2008</v>
      </c>
      <c r="B122" s="60">
        <f t="shared" si="3"/>
        <v>39600</v>
      </c>
      <c r="C122" s="61" t="s">
        <v>17</v>
      </c>
      <c r="D122" s="59">
        <v>50.03</v>
      </c>
      <c r="E122" s="59">
        <v>53.23</v>
      </c>
      <c r="F122" s="59">
        <v>53.21</v>
      </c>
      <c r="G122" s="59">
        <v>51.13</v>
      </c>
      <c r="H122" s="59">
        <v>50.6</v>
      </c>
      <c r="I122" s="59">
        <v>48.74</v>
      </c>
      <c r="J122" s="59">
        <v>54.61</v>
      </c>
      <c r="K122" s="59">
        <v>45.63</v>
      </c>
      <c r="L122" s="59">
        <v>55.63</v>
      </c>
      <c r="M122" s="59">
        <v>54.13</v>
      </c>
      <c r="N122" s="59">
        <v>58.86</v>
      </c>
      <c r="O122" s="59">
        <v>51.43</v>
      </c>
      <c r="P122" s="59">
        <v>52.87</v>
      </c>
      <c r="Q122" s="59">
        <v>48.03</v>
      </c>
      <c r="R122" s="59">
        <v>49.811702127659565</v>
      </c>
      <c r="S122" s="59">
        <v>48.43</v>
      </c>
      <c r="T122" s="59"/>
      <c r="U122" s="59">
        <v>54.37</v>
      </c>
      <c r="V122" s="59">
        <v>51.38</v>
      </c>
      <c r="W122" s="59">
        <v>49.06</v>
      </c>
      <c r="X122" s="59">
        <v>48.54</v>
      </c>
      <c r="Y122" s="59">
        <v>50.82</v>
      </c>
      <c r="Z122" s="59">
        <v>51.63</v>
      </c>
      <c r="AA122" s="59">
        <v>48.34</v>
      </c>
      <c r="AB122" s="59">
        <v>49.15</v>
      </c>
      <c r="AC122" s="59">
        <v>48.79</v>
      </c>
      <c r="AD122" s="59">
        <v>48.81</v>
      </c>
      <c r="AE122" s="59">
        <v>49.61</v>
      </c>
      <c r="AF122" s="19">
        <f t="shared" si="2"/>
        <v>4</v>
      </c>
      <c r="AG122" s="19">
        <f t="shared" si="4"/>
        <v>12</v>
      </c>
    </row>
    <row r="123" spans="1:33" s="63" customFormat="1" ht="13" x14ac:dyDescent="0.3">
      <c r="A123" s="62">
        <v>2008</v>
      </c>
      <c r="B123" s="60">
        <f t="shared" si="3"/>
        <v>39630</v>
      </c>
      <c r="C123" s="61" t="s">
        <v>16</v>
      </c>
      <c r="D123" s="59">
        <v>48.55</v>
      </c>
      <c r="E123" s="59">
        <v>55.34</v>
      </c>
      <c r="F123" s="59">
        <v>53.71</v>
      </c>
      <c r="G123" s="59">
        <v>51.79</v>
      </c>
      <c r="H123" s="59">
        <v>50.76</v>
      </c>
      <c r="I123" s="59">
        <v>50.96</v>
      </c>
      <c r="J123" s="59">
        <v>56.34</v>
      </c>
      <c r="K123" s="59">
        <v>50.25</v>
      </c>
      <c r="L123" s="59">
        <v>56.86</v>
      </c>
      <c r="M123" s="59">
        <v>54.83</v>
      </c>
      <c r="N123" s="59">
        <v>60.03</v>
      </c>
      <c r="O123" s="59">
        <v>54.83</v>
      </c>
      <c r="P123" s="59">
        <v>55.29</v>
      </c>
      <c r="Q123" s="59">
        <v>48.71</v>
      </c>
      <c r="R123" s="59">
        <v>51.3</v>
      </c>
      <c r="S123" s="59">
        <v>48.89</v>
      </c>
      <c r="T123" s="59"/>
      <c r="U123" s="59">
        <v>56.03</v>
      </c>
      <c r="V123" s="59">
        <v>53.59</v>
      </c>
      <c r="W123" s="59">
        <v>51.14</v>
      </c>
      <c r="X123" s="59">
        <v>54.21</v>
      </c>
      <c r="Y123" s="59">
        <v>53.12</v>
      </c>
      <c r="Z123" s="59">
        <v>52.63</v>
      </c>
      <c r="AA123" s="59">
        <v>56.19</v>
      </c>
      <c r="AB123" s="59">
        <v>54.08</v>
      </c>
      <c r="AC123" s="59">
        <v>53.06</v>
      </c>
      <c r="AD123" s="59">
        <v>51.01</v>
      </c>
      <c r="AE123" s="59">
        <v>52.25</v>
      </c>
      <c r="AF123" s="19">
        <f t="shared" si="2"/>
        <v>6</v>
      </c>
      <c r="AG123" s="19">
        <f t="shared" si="4"/>
        <v>9</v>
      </c>
    </row>
    <row r="124" spans="1:33" s="63" customFormat="1" ht="13" x14ac:dyDescent="0.3">
      <c r="A124" s="62">
        <v>2008</v>
      </c>
      <c r="B124" s="60">
        <f t="shared" si="3"/>
        <v>39661</v>
      </c>
      <c r="C124" s="61" t="s">
        <v>28</v>
      </c>
      <c r="D124" s="59">
        <v>45.22</v>
      </c>
      <c r="E124" s="59">
        <v>49</v>
      </c>
      <c r="F124" s="59">
        <v>48.78</v>
      </c>
      <c r="G124" s="59">
        <v>51.73</v>
      </c>
      <c r="H124" s="59">
        <v>45.59</v>
      </c>
      <c r="I124" s="59">
        <v>43.47</v>
      </c>
      <c r="J124" s="59">
        <v>50.52</v>
      </c>
      <c r="K124" s="59">
        <v>51.67</v>
      </c>
      <c r="L124" s="59">
        <v>50.68</v>
      </c>
      <c r="M124" s="59">
        <v>48.56</v>
      </c>
      <c r="N124" s="59">
        <v>53.49</v>
      </c>
      <c r="O124" s="59">
        <v>49.56</v>
      </c>
      <c r="P124" s="59">
        <v>48.88</v>
      </c>
      <c r="Q124" s="59">
        <v>43.35</v>
      </c>
      <c r="R124" s="59">
        <v>45.02</v>
      </c>
      <c r="S124" s="59">
        <v>42.67</v>
      </c>
      <c r="T124" s="59"/>
      <c r="U124" s="59">
        <v>51.47</v>
      </c>
      <c r="V124" s="59">
        <v>46.73</v>
      </c>
      <c r="W124" s="59">
        <v>47.8</v>
      </c>
      <c r="X124" s="59">
        <v>47.9</v>
      </c>
      <c r="Y124" s="59">
        <v>49.13</v>
      </c>
      <c r="Z124" s="59">
        <v>46.78</v>
      </c>
      <c r="AA124" s="59">
        <v>55.53</v>
      </c>
      <c r="AB124" s="59">
        <v>48.08</v>
      </c>
      <c r="AC124" s="59">
        <v>47.98</v>
      </c>
      <c r="AD124" s="59">
        <v>48.9</v>
      </c>
      <c r="AE124" s="59">
        <v>45.85</v>
      </c>
      <c r="AF124" s="19">
        <f t="shared" si="2"/>
        <v>3</v>
      </c>
      <c r="AG124" s="19">
        <f t="shared" si="4"/>
        <v>4</v>
      </c>
    </row>
    <row r="125" spans="1:33" s="63" customFormat="1" ht="13" x14ac:dyDescent="0.3">
      <c r="A125" s="62">
        <v>2008</v>
      </c>
      <c r="B125" s="60">
        <f t="shared" si="3"/>
        <v>39692</v>
      </c>
      <c r="C125" s="61" t="s">
        <v>29</v>
      </c>
      <c r="D125" s="59">
        <v>44.83</v>
      </c>
      <c r="E125" s="59">
        <v>49.93</v>
      </c>
      <c r="F125" s="59">
        <v>51.2</v>
      </c>
      <c r="G125" s="59">
        <v>50.78</v>
      </c>
      <c r="H125" s="59">
        <v>46.59</v>
      </c>
      <c r="I125" s="59">
        <v>43.89</v>
      </c>
      <c r="J125" s="59">
        <v>50.94</v>
      </c>
      <c r="K125" s="59">
        <v>52.06</v>
      </c>
      <c r="L125" s="59">
        <v>50.79</v>
      </c>
      <c r="M125" s="59">
        <v>49.19</v>
      </c>
      <c r="N125" s="59">
        <v>53.69</v>
      </c>
      <c r="O125" s="59">
        <v>49.98</v>
      </c>
      <c r="P125" s="59">
        <v>48.63</v>
      </c>
      <c r="Q125" s="59">
        <v>46.06</v>
      </c>
      <c r="R125" s="59">
        <v>45.224469999999997</v>
      </c>
      <c r="S125" s="59">
        <v>45.47</v>
      </c>
      <c r="T125" s="59"/>
      <c r="U125" s="59">
        <v>50.96</v>
      </c>
      <c r="V125" s="59">
        <v>46.93</v>
      </c>
      <c r="W125" s="59">
        <v>46.32</v>
      </c>
      <c r="X125" s="59">
        <v>48.15</v>
      </c>
      <c r="Y125" s="59">
        <v>49.41</v>
      </c>
      <c r="Z125" s="59">
        <v>47.94</v>
      </c>
      <c r="AA125" s="59">
        <v>55.94</v>
      </c>
      <c r="AB125" s="59">
        <v>45.75</v>
      </c>
      <c r="AC125" s="59">
        <v>46.72</v>
      </c>
      <c r="AD125" s="59">
        <v>47.86</v>
      </c>
      <c r="AE125" s="59">
        <v>46.99</v>
      </c>
      <c r="AF125" s="19">
        <f t="shared" si="2"/>
        <v>3</v>
      </c>
      <c r="AG125" s="19">
        <f t="shared" si="4"/>
        <v>3</v>
      </c>
    </row>
    <row r="126" spans="1:33" s="63" customFormat="1" ht="13" x14ac:dyDescent="0.3">
      <c r="A126" s="62">
        <v>2008</v>
      </c>
      <c r="B126" s="60">
        <f t="shared" si="3"/>
        <v>39722</v>
      </c>
      <c r="C126" s="61" t="s">
        <v>36</v>
      </c>
      <c r="D126" s="59">
        <v>38.520000000000003</v>
      </c>
      <c r="E126" s="59">
        <v>42.65</v>
      </c>
      <c r="F126" s="59">
        <v>40.729999999999997</v>
      </c>
      <c r="G126" s="59">
        <v>47.44</v>
      </c>
      <c r="H126" s="59">
        <v>40.549999999999997</v>
      </c>
      <c r="I126" s="59">
        <v>37.83</v>
      </c>
      <c r="J126" s="59">
        <v>45.85</v>
      </c>
      <c r="K126" s="59">
        <v>48.06</v>
      </c>
      <c r="L126" s="59">
        <v>44.16</v>
      </c>
      <c r="M126" s="59">
        <v>43.19</v>
      </c>
      <c r="N126" s="59">
        <v>42.23</v>
      </c>
      <c r="O126" s="59">
        <v>45.48</v>
      </c>
      <c r="P126" s="59">
        <v>43.24</v>
      </c>
      <c r="Q126" s="59">
        <v>34.619999999999997</v>
      </c>
      <c r="R126" s="59">
        <v>39.89</v>
      </c>
      <c r="S126" s="59">
        <v>36.78</v>
      </c>
      <c r="T126" s="59"/>
      <c r="U126" s="59">
        <v>45.02</v>
      </c>
      <c r="V126" s="59">
        <v>43.71</v>
      </c>
      <c r="W126" s="59">
        <v>38.83</v>
      </c>
      <c r="X126" s="59">
        <v>42.94</v>
      </c>
      <c r="Y126" s="59">
        <v>45.74</v>
      </c>
      <c r="Z126" s="59">
        <v>42.94</v>
      </c>
      <c r="AA126" s="59">
        <v>55.34</v>
      </c>
      <c r="AB126" s="59">
        <v>41.39</v>
      </c>
      <c r="AC126" s="59">
        <v>43.19</v>
      </c>
      <c r="AD126" s="59">
        <v>45.25</v>
      </c>
      <c r="AE126" s="59">
        <v>42.88</v>
      </c>
      <c r="AF126" s="19">
        <f t="shared" si="2"/>
        <v>4</v>
      </c>
      <c r="AG126" s="19">
        <f t="shared" si="4"/>
        <v>6</v>
      </c>
    </row>
    <row r="127" spans="1:33" s="63" customFormat="1" ht="13" x14ac:dyDescent="0.3">
      <c r="A127" s="62">
        <v>2008</v>
      </c>
      <c r="B127" s="60">
        <f t="shared" si="3"/>
        <v>39753</v>
      </c>
      <c r="C127" s="61" t="s">
        <v>33</v>
      </c>
      <c r="D127" s="59">
        <v>32.840000000000003</v>
      </c>
      <c r="E127" s="59">
        <v>34.380000000000003</v>
      </c>
      <c r="F127" s="59">
        <v>33.36</v>
      </c>
      <c r="G127" s="59">
        <v>41.89</v>
      </c>
      <c r="H127" s="59">
        <v>31.91</v>
      </c>
      <c r="I127" s="59">
        <v>28.67</v>
      </c>
      <c r="J127" s="59">
        <v>36.31</v>
      </c>
      <c r="K127" s="59">
        <v>45.03</v>
      </c>
      <c r="L127" s="59">
        <v>36.97</v>
      </c>
      <c r="M127" s="59">
        <v>34.01</v>
      </c>
      <c r="N127" s="59">
        <v>35.700000000000003</v>
      </c>
      <c r="O127" s="59">
        <v>37.53</v>
      </c>
      <c r="P127" s="59">
        <v>34.47</v>
      </c>
      <c r="Q127" s="59">
        <v>27.97</v>
      </c>
      <c r="R127" s="59">
        <v>30.203191489361707</v>
      </c>
      <c r="S127" s="59">
        <v>31.53</v>
      </c>
      <c r="T127" s="59"/>
      <c r="U127" s="59">
        <v>37.840000000000003</v>
      </c>
      <c r="V127" s="59">
        <v>34.380000000000003</v>
      </c>
      <c r="W127" s="59">
        <v>34.11</v>
      </c>
      <c r="X127" s="59">
        <v>34.49</v>
      </c>
      <c r="Y127" s="59">
        <v>37.380000000000003</v>
      </c>
      <c r="Z127" s="59">
        <v>32.94</v>
      </c>
      <c r="AA127" s="59">
        <v>54.69</v>
      </c>
      <c r="AB127" s="59">
        <v>35.130000000000003</v>
      </c>
      <c r="AC127" s="59">
        <v>37.409999999999997</v>
      </c>
      <c r="AD127" s="59">
        <v>36.81</v>
      </c>
      <c r="AE127" s="59">
        <v>35.71</v>
      </c>
      <c r="AF127" s="19">
        <f t="shared" si="2"/>
        <v>3</v>
      </c>
      <c r="AG127" s="19">
        <f t="shared" si="4"/>
        <v>3</v>
      </c>
    </row>
    <row r="128" spans="1:33" s="63" customFormat="1" ht="13" x14ac:dyDescent="0.3">
      <c r="A128" s="62">
        <v>2008</v>
      </c>
      <c r="B128" s="60">
        <f t="shared" si="3"/>
        <v>39783</v>
      </c>
      <c r="C128" s="61" t="s">
        <v>29</v>
      </c>
      <c r="D128" s="59">
        <v>24.48</v>
      </c>
      <c r="E128" s="59">
        <v>33.19</v>
      </c>
      <c r="F128" s="59">
        <v>29.76</v>
      </c>
      <c r="G128" s="59">
        <v>30.53</v>
      </c>
      <c r="H128" s="59">
        <v>26.97</v>
      </c>
      <c r="I128" s="59">
        <v>23.59</v>
      </c>
      <c r="J128" s="59">
        <v>31.43</v>
      </c>
      <c r="K128" s="59">
        <v>40.159999999999997</v>
      </c>
      <c r="L128" s="59">
        <v>32.81</v>
      </c>
      <c r="M128" s="59">
        <v>29.72</v>
      </c>
      <c r="N128" s="59">
        <v>31.8</v>
      </c>
      <c r="O128" s="59">
        <v>32.21</v>
      </c>
      <c r="P128" s="59">
        <v>30.11</v>
      </c>
      <c r="Q128" s="59">
        <v>22.7</v>
      </c>
      <c r="R128" s="59">
        <v>24.99</v>
      </c>
      <c r="S128" s="59">
        <v>26.44</v>
      </c>
      <c r="T128" s="59"/>
      <c r="U128" s="59">
        <v>32.9</v>
      </c>
      <c r="V128" s="59">
        <v>28.27</v>
      </c>
      <c r="W128" s="59">
        <v>30.73</v>
      </c>
      <c r="X128" s="59">
        <v>29.63</v>
      </c>
      <c r="Y128" s="59">
        <v>34.75</v>
      </c>
      <c r="Z128" s="59">
        <v>28.74</v>
      </c>
      <c r="AA128" s="59">
        <v>57.99</v>
      </c>
      <c r="AB128" s="59">
        <v>28.46</v>
      </c>
      <c r="AC128" s="59">
        <v>31.32</v>
      </c>
      <c r="AD128" s="59">
        <v>29.47</v>
      </c>
      <c r="AE128" s="59">
        <v>29.7</v>
      </c>
      <c r="AF128" s="19">
        <f t="shared" si="2"/>
        <v>4</v>
      </c>
      <c r="AG128" s="19">
        <f t="shared" si="4"/>
        <v>4</v>
      </c>
    </row>
    <row r="129" spans="1:33" s="63" customFormat="1" ht="13" x14ac:dyDescent="0.3">
      <c r="A129" s="62">
        <v>2009</v>
      </c>
      <c r="B129" s="60">
        <f t="shared" si="3"/>
        <v>39814</v>
      </c>
      <c r="C129" s="61" t="s">
        <v>14</v>
      </c>
      <c r="D129" s="59">
        <v>26.61</v>
      </c>
      <c r="E129" s="59">
        <v>28.97</v>
      </c>
      <c r="F129" s="59">
        <v>30.54</v>
      </c>
      <c r="G129" s="59">
        <v>30.53</v>
      </c>
      <c r="H129" s="59">
        <v>28.41</v>
      </c>
      <c r="I129" s="59">
        <v>28.2</v>
      </c>
      <c r="J129" s="59">
        <v>29.77</v>
      </c>
      <c r="K129" s="59">
        <v>31.93</v>
      </c>
      <c r="L129" s="59">
        <v>32.549999999999997</v>
      </c>
      <c r="M129" s="59">
        <v>29.5</v>
      </c>
      <c r="N129" s="59">
        <v>33.85</v>
      </c>
      <c r="O129" s="59">
        <v>26.43</v>
      </c>
      <c r="P129" s="59">
        <v>30.5</v>
      </c>
      <c r="Q129" s="59">
        <v>23.57</v>
      </c>
      <c r="R129" s="59">
        <v>22.719565217391313</v>
      </c>
      <c r="S129" s="59">
        <v>26.51</v>
      </c>
      <c r="T129" s="59"/>
      <c r="U129" s="59">
        <v>30.14</v>
      </c>
      <c r="V129" s="59">
        <v>23.43</v>
      </c>
      <c r="W129" s="59">
        <v>25.91</v>
      </c>
      <c r="X129" s="59">
        <v>26.76</v>
      </c>
      <c r="Y129" s="59">
        <v>29.9</v>
      </c>
      <c r="Z129" s="59">
        <v>30.08</v>
      </c>
      <c r="AA129" s="59">
        <v>44.24</v>
      </c>
      <c r="AB129" s="59">
        <v>23.23</v>
      </c>
      <c r="AC129" s="59">
        <v>23.88</v>
      </c>
      <c r="AD129" s="59">
        <v>27.75</v>
      </c>
      <c r="AE129" s="59">
        <v>25.67</v>
      </c>
      <c r="AF129" s="19">
        <f t="shared" si="2"/>
        <v>1</v>
      </c>
      <c r="AG129" s="19">
        <f t="shared" si="4"/>
        <v>1</v>
      </c>
    </row>
    <row r="130" spans="1:33" s="63" customFormat="1" ht="13" x14ac:dyDescent="0.3">
      <c r="A130" s="62">
        <v>2009</v>
      </c>
      <c r="B130" s="60">
        <f t="shared" si="3"/>
        <v>39845</v>
      </c>
      <c r="C130" s="61" t="s">
        <v>17</v>
      </c>
      <c r="D130" s="59">
        <v>29.26</v>
      </c>
      <c r="E130" s="59">
        <v>33.83</v>
      </c>
      <c r="F130" s="59">
        <v>37.22</v>
      </c>
      <c r="G130" s="59">
        <v>33.58</v>
      </c>
      <c r="H130" s="59">
        <v>31.44</v>
      </c>
      <c r="I130" s="59">
        <v>30.49</v>
      </c>
      <c r="J130" s="59">
        <v>34.25</v>
      </c>
      <c r="K130" s="59">
        <v>26.86</v>
      </c>
      <c r="L130" s="59">
        <v>34.130000000000003</v>
      </c>
      <c r="M130" s="59">
        <v>35.24</v>
      </c>
      <c r="N130" s="59">
        <v>33.76</v>
      </c>
      <c r="O130" s="59">
        <v>33.22</v>
      </c>
      <c r="P130" s="59">
        <v>34.65</v>
      </c>
      <c r="Q130" s="59">
        <v>27.78</v>
      </c>
      <c r="R130" s="59">
        <v>25.380434782608695</v>
      </c>
      <c r="S130" s="59">
        <v>29.91</v>
      </c>
      <c r="T130" s="59"/>
      <c r="U130" s="59">
        <v>34.74</v>
      </c>
      <c r="V130" s="59">
        <v>27.89</v>
      </c>
      <c r="W130" s="59">
        <v>29.59</v>
      </c>
      <c r="X130" s="59">
        <v>30.56</v>
      </c>
      <c r="Y130" s="59">
        <v>27.03</v>
      </c>
      <c r="Z130" s="59">
        <v>32.03</v>
      </c>
      <c r="AA130" s="59">
        <v>44.18</v>
      </c>
      <c r="AB130" s="59">
        <v>28.16</v>
      </c>
      <c r="AC130" s="59">
        <v>31.47</v>
      </c>
      <c r="AD130" s="59">
        <v>28.39</v>
      </c>
      <c r="AE130" s="59">
        <v>30.88</v>
      </c>
      <c r="AF130" s="19">
        <f t="shared" si="2"/>
        <v>1</v>
      </c>
      <c r="AG130" s="19">
        <f t="shared" si="4"/>
        <v>1</v>
      </c>
    </row>
    <row r="131" spans="1:33" s="63" customFormat="1" ht="13" x14ac:dyDescent="0.3">
      <c r="A131" s="62">
        <v>2009</v>
      </c>
      <c r="B131" s="60">
        <f t="shared" si="3"/>
        <v>39873</v>
      </c>
      <c r="C131" s="61" t="s">
        <v>17</v>
      </c>
      <c r="D131" s="59">
        <v>28.43</v>
      </c>
      <c r="E131" s="59">
        <v>35.18</v>
      </c>
      <c r="F131" s="59">
        <v>34.43</v>
      </c>
      <c r="G131" s="59">
        <v>28.92</v>
      </c>
      <c r="H131" s="59">
        <v>31.16</v>
      </c>
      <c r="I131" s="59">
        <v>30.03</v>
      </c>
      <c r="J131" s="59">
        <v>34.659999999999997</v>
      </c>
      <c r="K131" s="59">
        <v>29.32</v>
      </c>
      <c r="L131" s="59">
        <v>37.450000000000003</v>
      </c>
      <c r="M131" s="59">
        <v>32.89</v>
      </c>
      <c r="N131" s="59">
        <v>33.119999999999997</v>
      </c>
      <c r="O131" s="59">
        <v>35.03</v>
      </c>
      <c r="P131" s="59">
        <v>34.450000000000003</v>
      </c>
      <c r="Q131" s="59">
        <v>28.42</v>
      </c>
      <c r="R131" s="59">
        <v>25.954347826086952</v>
      </c>
      <c r="S131" s="59">
        <v>29.37</v>
      </c>
      <c r="T131" s="59"/>
      <c r="U131" s="59">
        <v>35.380000000000003</v>
      </c>
      <c r="V131" s="59">
        <v>33.67</v>
      </c>
      <c r="W131" s="59">
        <v>30.41</v>
      </c>
      <c r="X131" s="59">
        <v>34.03</v>
      </c>
      <c r="Y131" s="59">
        <v>33.340000000000003</v>
      </c>
      <c r="Z131" s="59">
        <v>32.76</v>
      </c>
      <c r="AA131" s="59">
        <v>43.91</v>
      </c>
      <c r="AB131" s="59">
        <v>30.65</v>
      </c>
      <c r="AC131" s="59">
        <v>32.26</v>
      </c>
      <c r="AD131" s="59">
        <v>30.61</v>
      </c>
      <c r="AE131" s="59">
        <v>31.11</v>
      </c>
      <c r="AF131" s="19">
        <f t="shared" si="2"/>
        <v>1</v>
      </c>
      <c r="AG131" s="19">
        <f t="shared" si="4"/>
        <v>1</v>
      </c>
    </row>
    <row r="132" spans="1:33" s="63" customFormat="1" ht="13" x14ac:dyDescent="0.3">
      <c r="A132" s="62">
        <v>2009</v>
      </c>
      <c r="B132" s="60">
        <f t="shared" si="3"/>
        <v>39904</v>
      </c>
      <c r="C132" s="61" t="s">
        <v>41</v>
      </c>
      <c r="D132" s="59">
        <v>30.72</v>
      </c>
      <c r="E132" s="59">
        <v>35.83</v>
      </c>
      <c r="F132" s="59">
        <v>39.520000000000003</v>
      </c>
      <c r="G132" s="59">
        <v>35.44</v>
      </c>
      <c r="H132" s="59">
        <v>33.43</v>
      </c>
      <c r="I132" s="59">
        <v>32.94</v>
      </c>
      <c r="J132" s="59">
        <v>36.11</v>
      </c>
      <c r="K132" s="59">
        <v>30.68</v>
      </c>
      <c r="L132" s="59">
        <v>38.51</v>
      </c>
      <c r="M132" s="59">
        <v>35.85</v>
      </c>
      <c r="N132" s="59">
        <v>35.67</v>
      </c>
      <c r="O132" s="59">
        <v>36.69</v>
      </c>
      <c r="P132" s="59">
        <v>36.869999999999997</v>
      </c>
      <c r="Q132" s="59">
        <v>32.26</v>
      </c>
      <c r="R132" s="59">
        <v>27.21</v>
      </c>
      <c r="S132" s="59">
        <v>31.11</v>
      </c>
      <c r="T132" s="59"/>
      <c r="U132" s="59">
        <v>37.6</v>
      </c>
      <c r="V132" s="59">
        <v>33.020000000000003</v>
      </c>
      <c r="W132" s="59">
        <v>33.229999999999997</v>
      </c>
      <c r="X132" s="59">
        <v>33.69</v>
      </c>
      <c r="Y132" s="59">
        <v>33.69</v>
      </c>
      <c r="Z132" s="59">
        <v>33.909999999999997</v>
      </c>
      <c r="AA132" s="59">
        <v>43.94</v>
      </c>
      <c r="AB132" s="59">
        <v>31.39</v>
      </c>
      <c r="AC132" s="59">
        <v>34.020000000000003</v>
      </c>
      <c r="AD132" s="59">
        <v>32.35</v>
      </c>
      <c r="AE132" s="59">
        <v>32.729999999999997</v>
      </c>
      <c r="AF132" s="19">
        <f t="shared" si="2"/>
        <v>1</v>
      </c>
      <c r="AG132" s="19">
        <f t="shared" si="4"/>
        <v>1</v>
      </c>
    </row>
    <row r="133" spans="1:33" s="63" customFormat="1" ht="13" x14ac:dyDescent="0.3">
      <c r="A133" s="62">
        <v>2009</v>
      </c>
      <c r="B133" s="60">
        <f t="shared" si="3"/>
        <v>39934</v>
      </c>
      <c r="C133" s="61" t="s">
        <v>28</v>
      </c>
      <c r="D133" s="59">
        <v>34.08</v>
      </c>
      <c r="E133" s="59">
        <v>36.340000000000003</v>
      </c>
      <c r="F133" s="59">
        <v>42.63</v>
      </c>
      <c r="G133" s="59">
        <v>37.520000000000003</v>
      </c>
      <c r="H133" s="59">
        <v>35.67</v>
      </c>
      <c r="I133" s="59">
        <v>36.83</v>
      </c>
      <c r="J133" s="59">
        <v>38.46</v>
      </c>
      <c r="K133" s="59">
        <v>34.520000000000003</v>
      </c>
      <c r="L133" s="59">
        <v>40.98</v>
      </c>
      <c r="M133" s="59">
        <v>39.57</v>
      </c>
      <c r="N133" s="59">
        <v>40.28</v>
      </c>
      <c r="O133" s="59">
        <v>38.82</v>
      </c>
      <c r="P133" s="59">
        <v>38.85</v>
      </c>
      <c r="Q133" s="59">
        <v>36.22</v>
      </c>
      <c r="R133" s="59">
        <v>30.140434782608708</v>
      </c>
      <c r="S133" s="59">
        <v>34.79</v>
      </c>
      <c r="T133" s="59"/>
      <c r="U133" s="59">
        <v>38.83</v>
      </c>
      <c r="V133" s="59">
        <v>36.32</v>
      </c>
      <c r="W133" s="59">
        <v>34.46</v>
      </c>
      <c r="X133" s="59">
        <v>36.229999999999997</v>
      </c>
      <c r="Y133" s="59">
        <v>36</v>
      </c>
      <c r="Z133" s="59">
        <v>37.74</v>
      </c>
      <c r="AA133" s="59">
        <v>43.59</v>
      </c>
      <c r="AB133" s="59">
        <v>33.89</v>
      </c>
      <c r="AC133" s="59">
        <v>36.020000000000003</v>
      </c>
      <c r="AD133" s="59">
        <v>34.69</v>
      </c>
      <c r="AE133" s="59">
        <v>33.5</v>
      </c>
      <c r="AF133" s="19">
        <f t="shared" si="2"/>
        <v>1</v>
      </c>
      <c r="AG133" s="19">
        <f t="shared" si="4"/>
        <v>1</v>
      </c>
    </row>
    <row r="134" spans="1:33" s="63" customFormat="1" ht="13" x14ac:dyDescent="0.3">
      <c r="A134" s="62">
        <v>2009</v>
      </c>
      <c r="B134" s="60">
        <f t="shared" si="3"/>
        <v>39965</v>
      </c>
      <c r="C134" s="61" t="s">
        <v>29</v>
      </c>
      <c r="D134" s="59">
        <v>38.08</v>
      </c>
      <c r="E134" s="59">
        <v>39.159999999999997</v>
      </c>
      <c r="F134" s="59">
        <v>45.57</v>
      </c>
      <c r="G134" s="59">
        <v>43.16</v>
      </c>
      <c r="H134" s="59">
        <v>38.79</v>
      </c>
      <c r="I134" s="59">
        <v>40.799999999999997</v>
      </c>
      <c r="J134" s="59">
        <v>41.54</v>
      </c>
      <c r="K134" s="59">
        <v>33.14</v>
      </c>
      <c r="L134" s="59">
        <v>44.36</v>
      </c>
      <c r="M134" s="59">
        <v>42.1</v>
      </c>
      <c r="N134" s="59">
        <v>43.23</v>
      </c>
      <c r="O134" s="59">
        <v>41.97</v>
      </c>
      <c r="P134" s="59">
        <v>41.56</v>
      </c>
      <c r="Q134" s="59">
        <v>38.409999999999997</v>
      </c>
      <c r="R134" s="59">
        <v>34.340000000000003</v>
      </c>
      <c r="S134" s="59">
        <v>37.04</v>
      </c>
      <c r="T134" s="59"/>
      <c r="U134" s="59">
        <v>42.89</v>
      </c>
      <c r="V134" s="59">
        <v>38.9</v>
      </c>
      <c r="W134" s="59">
        <v>37.130000000000003</v>
      </c>
      <c r="X134" s="59">
        <v>39.979999999999997</v>
      </c>
      <c r="Y134" s="59">
        <v>40.31</v>
      </c>
      <c r="Z134" s="59">
        <v>40.61</v>
      </c>
      <c r="AA134" s="59">
        <v>41.85</v>
      </c>
      <c r="AB134" s="59">
        <v>36.33</v>
      </c>
      <c r="AC134" s="59">
        <v>37.24</v>
      </c>
      <c r="AD134" s="59">
        <v>36.65</v>
      </c>
      <c r="AE134" s="59">
        <v>37.17</v>
      </c>
      <c r="AF134" s="19">
        <f t="shared" si="2"/>
        <v>2</v>
      </c>
      <c r="AG134" s="19">
        <f t="shared" si="4"/>
        <v>2</v>
      </c>
    </row>
    <row r="135" spans="1:33" s="63" customFormat="1" ht="13" x14ac:dyDescent="0.3">
      <c r="A135" s="62">
        <v>2009</v>
      </c>
      <c r="B135" s="60">
        <f t="shared" si="3"/>
        <v>39995</v>
      </c>
      <c r="C135" s="61" t="s">
        <v>27</v>
      </c>
      <c r="D135" s="59">
        <v>35.97</v>
      </c>
      <c r="E135" s="59">
        <v>34.14</v>
      </c>
      <c r="F135" s="59">
        <v>40.06</v>
      </c>
      <c r="G135" s="59">
        <v>42.79</v>
      </c>
      <c r="H135" s="59">
        <v>36.36</v>
      </c>
      <c r="I135" s="59">
        <v>35.47</v>
      </c>
      <c r="J135" s="59">
        <v>41.38</v>
      </c>
      <c r="K135" s="59">
        <v>38.11</v>
      </c>
      <c r="L135" s="59">
        <v>42.14</v>
      </c>
      <c r="M135" s="59">
        <v>41.08</v>
      </c>
      <c r="N135" s="59">
        <v>37.42</v>
      </c>
      <c r="O135" s="59">
        <v>41.76</v>
      </c>
      <c r="P135" s="59">
        <v>40.58</v>
      </c>
      <c r="Q135" s="59">
        <v>32.92</v>
      </c>
      <c r="R135" s="59">
        <v>35.070869565217407</v>
      </c>
      <c r="S135" s="59">
        <v>35.72</v>
      </c>
      <c r="T135" s="59"/>
      <c r="U135" s="59">
        <v>44.03</v>
      </c>
      <c r="V135" s="59">
        <v>41.36</v>
      </c>
      <c r="W135" s="59">
        <v>35.299999999999997</v>
      </c>
      <c r="X135" s="59">
        <v>39.479999999999997</v>
      </c>
      <c r="Y135" s="59">
        <v>41.96</v>
      </c>
      <c r="Z135" s="59">
        <v>37.54</v>
      </c>
      <c r="AA135" s="59">
        <v>50.94</v>
      </c>
      <c r="AB135" s="59">
        <v>41.34</v>
      </c>
      <c r="AC135" s="59">
        <v>38.11</v>
      </c>
      <c r="AD135" s="59">
        <v>40.82</v>
      </c>
      <c r="AE135" s="59">
        <v>39.96</v>
      </c>
      <c r="AF135" s="19">
        <f t="shared" si="2"/>
        <v>3</v>
      </c>
      <c r="AG135" s="19">
        <f t="shared" si="4"/>
        <v>3</v>
      </c>
    </row>
    <row r="136" spans="1:33" s="63" customFormat="1" ht="13" x14ac:dyDescent="0.3">
      <c r="A136" s="62">
        <v>2009</v>
      </c>
      <c r="B136" s="60">
        <f t="shared" si="3"/>
        <v>40026</v>
      </c>
      <c r="C136" s="61" t="s">
        <v>15</v>
      </c>
      <c r="D136" s="59">
        <v>38.93</v>
      </c>
      <c r="E136" s="59">
        <v>44.26</v>
      </c>
      <c r="F136" s="59">
        <v>45.04</v>
      </c>
      <c r="G136" s="59">
        <v>45.45</v>
      </c>
      <c r="H136" s="59">
        <v>39.880000000000003</v>
      </c>
      <c r="I136" s="59">
        <v>41.49</v>
      </c>
      <c r="J136" s="59">
        <v>44.4</v>
      </c>
      <c r="K136" s="59">
        <v>40.32</v>
      </c>
      <c r="L136" s="59">
        <v>45.09</v>
      </c>
      <c r="M136" s="59">
        <v>43.41</v>
      </c>
      <c r="N136" s="59">
        <v>41.78</v>
      </c>
      <c r="O136" s="59">
        <v>44.4</v>
      </c>
      <c r="P136" s="59">
        <v>44.07</v>
      </c>
      <c r="Q136" s="59">
        <v>36.5</v>
      </c>
      <c r="R136" s="59">
        <v>36.049999999999997</v>
      </c>
      <c r="S136" s="59">
        <v>38.03</v>
      </c>
      <c r="T136" s="59"/>
      <c r="U136" s="59">
        <v>45.83</v>
      </c>
      <c r="V136" s="59">
        <v>42.86</v>
      </c>
      <c r="W136" s="59">
        <v>38.51</v>
      </c>
      <c r="X136" s="59">
        <v>41.56</v>
      </c>
      <c r="Y136" s="59">
        <v>40.19</v>
      </c>
      <c r="Z136" s="59">
        <v>41.6</v>
      </c>
      <c r="AA136" s="59">
        <v>49.92</v>
      </c>
      <c r="AB136" s="59">
        <v>40.729999999999997</v>
      </c>
      <c r="AC136" s="59">
        <v>41.32</v>
      </c>
      <c r="AD136" s="59">
        <v>41.24</v>
      </c>
      <c r="AE136" s="59">
        <v>40.17</v>
      </c>
      <c r="AF136" s="19">
        <f t="shared" si="2"/>
        <v>1</v>
      </c>
      <c r="AG136" s="19">
        <f t="shared" si="4"/>
        <v>1</v>
      </c>
    </row>
    <row r="137" spans="1:33" s="63" customFormat="1" ht="13" x14ac:dyDescent="0.3">
      <c r="A137" s="62">
        <v>2009</v>
      </c>
      <c r="B137" s="60">
        <f t="shared" si="3"/>
        <v>40057</v>
      </c>
      <c r="C137" s="61" t="s">
        <v>16</v>
      </c>
      <c r="D137" s="59">
        <v>37.31</v>
      </c>
      <c r="E137" s="59">
        <v>40.14</v>
      </c>
      <c r="F137" s="59">
        <v>42.29</v>
      </c>
      <c r="G137" s="59">
        <v>41.22</v>
      </c>
      <c r="H137" s="59">
        <v>37.950000000000003</v>
      </c>
      <c r="I137" s="59">
        <v>39.01</v>
      </c>
      <c r="J137" s="59">
        <v>42.57</v>
      </c>
      <c r="K137" s="59">
        <v>40.340000000000003</v>
      </c>
      <c r="L137" s="59">
        <v>43.46</v>
      </c>
      <c r="M137" s="59">
        <v>40.64</v>
      </c>
      <c r="N137" s="59">
        <v>38.94</v>
      </c>
      <c r="O137" s="59">
        <v>42.52</v>
      </c>
      <c r="P137" s="59">
        <v>41.56</v>
      </c>
      <c r="Q137" s="59">
        <v>34.53</v>
      </c>
      <c r="R137" s="59">
        <v>35.888260869565229</v>
      </c>
      <c r="S137" s="59">
        <v>35.369999999999997</v>
      </c>
      <c r="T137" s="59"/>
      <c r="U137" s="59">
        <v>44.04</v>
      </c>
      <c r="V137" s="59">
        <v>42.07</v>
      </c>
      <c r="W137" s="59">
        <v>39.03</v>
      </c>
      <c r="X137" s="59">
        <v>40.19</v>
      </c>
      <c r="Y137" s="59">
        <v>40.81</v>
      </c>
      <c r="Z137" s="59">
        <v>38.85</v>
      </c>
      <c r="AA137" s="59">
        <v>50.86</v>
      </c>
      <c r="AB137" s="59">
        <v>40.270000000000003</v>
      </c>
      <c r="AC137" s="59">
        <v>41.58</v>
      </c>
      <c r="AD137" s="59">
        <v>41.49</v>
      </c>
      <c r="AE137" s="59">
        <v>38.79</v>
      </c>
      <c r="AF137" s="19">
        <f t="shared" ref="AF137:AF200" si="5">RANK(R137,D137:R137,1)</f>
        <v>2</v>
      </c>
      <c r="AG137" s="19">
        <f t="shared" si="4"/>
        <v>3</v>
      </c>
    </row>
    <row r="138" spans="1:33" s="63" customFormat="1" ht="13" x14ac:dyDescent="0.3">
      <c r="A138" s="62">
        <v>2009</v>
      </c>
      <c r="B138" s="60">
        <f t="shared" ref="B138:B201" si="6">DATE(YEAR(B137),MONTH(B137)+1,1)</f>
        <v>40087</v>
      </c>
      <c r="C138" s="61" t="s">
        <v>14</v>
      </c>
      <c r="D138" s="59">
        <v>36.270000000000003</v>
      </c>
      <c r="E138" s="59">
        <v>38.299999999999997</v>
      </c>
      <c r="F138" s="59">
        <v>43.99</v>
      </c>
      <c r="G138" s="59">
        <v>41.6</v>
      </c>
      <c r="H138" s="59">
        <v>38.49</v>
      </c>
      <c r="I138" s="59">
        <v>38.130000000000003</v>
      </c>
      <c r="J138" s="59">
        <v>42.47</v>
      </c>
      <c r="K138" s="59">
        <v>43.84</v>
      </c>
      <c r="L138" s="59">
        <v>44.67</v>
      </c>
      <c r="M138" s="59">
        <v>41.36</v>
      </c>
      <c r="N138" s="59">
        <v>40.880000000000003</v>
      </c>
      <c r="O138" s="59">
        <v>42.73</v>
      </c>
      <c r="P138" s="59">
        <v>42.77</v>
      </c>
      <c r="Q138" s="59">
        <v>35.82</v>
      </c>
      <c r="R138" s="59">
        <v>34.714347826086964</v>
      </c>
      <c r="S138" s="59">
        <v>36.65</v>
      </c>
      <c r="T138" s="59"/>
      <c r="U138" s="59">
        <v>43.62</v>
      </c>
      <c r="V138" s="59">
        <v>40.61</v>
      </c>
      <c r="W138" s="59">
        <v>39.479999999999997</v>
      </c>
      <c r="X138" s="59">
        <v>41.21</v>
      </c>
      <c r="Y138" s="59">
        <v>40.18</v>
      </c>
      <c r="Z138" s="59">
        <v>40.42</v>
      </c>
      <c r="AA138" s="59">
        <v>52.42</v>
      </c>
      <c r="AB138" s="59">
        <v>39.97</v>
      </c>
      <c r="AC138" s="59">
        <v>40.39</v>
      </c>
      <c r="AD138" s="59">
        <v>42.33</v>
      </c>
      <c r="AE138" s="59">
        <v>38.229999999999997</v>
      </c>
      <c r="AF138" s="19">
        <f t="shared" si="5"/>
        <v>1</v>
      </c>
      <c r="AG138" s="19">
        <f t="shared" ref="AG138:AG201" si="7">RANK(R138,D138:AE138,1)</f>
        <v>1</v>
      </c>
    </row>
    <row r="139" spans="1:33" s="63" customFormat="1" ht="13" x14ac:dyDescent="0.3">
      <c r="A139" s="62">
        <v>2009</v>
      </c>
      <c r="B139" s="60">
        <f t="shared" si="6"/>
        <v>40118</v>
      </c>
      <c r="C139" s="61" t="s">
        <v>17</v>
      </c>
      <c r="D139" s="59">
        <v>39.479999999999997</v>
      </c>
      <c r="E139" s="59">
        <v>39.979999999999997</v>
      </c>
      <c r="F139" s="59">
        <v>45.28</v>
      </c>
      <c r="G139" s="59">
        <v>40.5</v>
      </c>
      <c r="H139" s="59">
        <v>40.39</v>
      </c>
      <c r="I139" s="59">
        <v>39.94</v>
      </c>
      <c r="J139" s="59">
        <v>44.06</v>
      </c>
      <c r="K139" s="59">
        <v>40.479999999999997</v>
      </c>
      <c r="L139" s="59">
        <v>45.18</v>
      </c>
      <c r="M139" s="59">
        <v>43.14</v>
      </c>
      <c r="N139" s="59">
        <v>42.43</v>
      </c>
      <c r="O139" s="59">
        <v>44.33</v>
      </c>
      <c r="P139" s="59">
        <v>43.54</v>
      </c>
      <c r="Q139" s="59">
        <v>36.799999999999997</v>
      </c>
      <c r="R139" s="59">
        <v>37.960062608695665</v>
      </c>
      <c r="S139" s="59">
        <v>37.56</v>
      </c>
      <c r="T139" s="59"/>
      <c r="U139" s="59">
        <v>44.18</v>
      </c>
      <c r="V139" s="59">
        <v>43</v>
      </c>
      <c r="W139" s="59">
        <v>39.6</v>
      </c>
      <c r="X139" s="59">
        <v>43.4</v>
      </c>
      <c r="Y139" s="59">
        <v>41.19</v>
      </c>
      <c r="Z139" s="59">
        <v>41.55</v>
      </c>
      <c r="AA139" s="59">
        <v>50.26</v>
      </c>
      <c r="AB139" s="59">
        <v>41.23</v>
      </c>
      <c r="AC139" s="59">
        <v>41.58</v>
      </c>
      <c r="AD139" s="59">
        <v>42.99</v>
      </c>
      <c r="AE139" s="59">
        <v>40.83</v>
      </c>
      <c r="AF139" s="19">
        <f t="shared" si="5"/>
        <v>2</v>
      </c>
      <c r="AG139" s="19">
        <f t="shared" si="7"/>
        <v>3</v>
      </c>
    </row>
    <row r="140" spans="1:33" s="63" customFormat="1" ht="13" x14ac:dyDescent="0.3">
      <c r="A140" s="62">
        <v>2009</v>
      </c>
      <c r="B140" s="60">
        <f t="shared" si="6"/>
        <v>40148</v>
      </c>
      <c r="C140" s="61" t="s">
        <v>16</v>
      </c>
      <c r="D140" s="59">
        <v>38.75</v>
      </c>
      <c r="E140" s="59">
        <v>39.57</v>
      </c>
      <c r="F140" s="59">
        <v>44.02</v>
      </c>
      <c r="G140" s="59">
        <v>42.23</v>
      </c>
      <c r="H140" s="59">
        <v>40.07</v>
      </c>
      <c r="I140" s="59">
        <v>37.93</v>
      </c>
      <c r="J140" s="59">
        <v>43.6</v>
      </c>
      <c r="K140" s="59">
        <v>42.08</v>
      </c>
      <c r="L140" s="59">
        <v>44.54</v>
      </c>
      <c r="M140" s="59">
        <v>40.78</v>
      </c>
      <c r="N140" s="59">
        <v>41.49</v>
      </c>
      <c r="O140" s="59">
        <v>44.16</v>
      </c>
      <c r="P140" s="59">
        <v>43.02</v>
      </c>
      <c r="Q140" s="59">
        <v>35.049999999999997</v>
      </c>
      <c r="R140" s="59">
        <v>37.873000000000019</v>
      </c>
      <c r="S140" s="59">
        <v>37.619999999999997</v>
      </c>
      <c r="T140" s="59"/>
      <c r="U140" s="59">
        <v>45.85</v>
      </c>
      <c r="V140" s="59">
        <v>42.29</v>
      </c>
      <c r="W140" s="59">
        <v>40.98</v>
      </c>
      <c r="X140" s="59">
        <v>41.92</v>
      </c>
      <c r="Y140" s="59">
        <v>39.979999999999997</v>
      </c>
      <c r="Z140" s="59">
        <v>40.54</v>
      </c>
      <c r="AA140" s="59">
        <v>51.34</v>
      </c>
      <c r="AB140" s="59">
        <v>39.69</v>
      </c>
      <c r="AC140" s="59">
        <v>42.34</v>
      </c>
      <c r="AD140" s="59">
        <v>43.04</v>
      </c>
      <c r="AE140" s="59">
        <v>40.35</v>
      </c>
      <c r="AF140" s="19">
        <f t="shared" si="5"/>
        <v>2</v>
      </c>
      <c r="AG140" s="19">
        <f t="shared" si="7"/>
        <v>3</v>
      </c>
    </row>
    <row r="141" spans="1:33" s="63" customFormat="1" ht="13" x14ac:dyDescent="0.3">
      <c r="A141" s="62">
        <v>2010</v>
      </c>
      <c r="B141" s="60">
        <f t="shared" si="6"/>
        <v>40179</v>
      </c>
      <c r="C141" s="61" t="s">
        <v>28</v>
      </c>
      <c r="D141" s="59">
        <v>40.71</v>
      </c>
      <c r="E141" s="59">
        <v>42.35</v>
      </c>
      <c r="F141" s="59">
        <v>47.39</v>
      </c>
      <c r="G141" s="59">
        <v>44.8</v>
      </c>
      <c r="H141" s="59">
        <v>42.81</v>
      </c>
      <c r="I141" s="59">
        <v>41.92</v>
      </c>
      <c r="J141" s="59">
        <v>45.48</v>
      </c>
      <c r="K141" s="59">
        <v>44.79</v>
      </c>
      <c r="L141" s="59">
        <v>46.84</v>
      </c>
      <c r="M141" s="59">
        <v>44.33</v>
      </c>
      <c r="N141" s="59">
        <v>42.89</v>
      </c>
      <c r="O141" s="59">
        <v>46.28</v>
      </c>
      <c r="P141" s="59">
        <v>45.34</v>
      </c>
      <c r="Q141" s="59">
        <v>38.83</v>
      </c>
      <c r="R141" s="59">
        <v>38.694117446808505</v>
      </c>
      <c r="S141" s="59">
        <v>39.799999999999997</v>
      </c>
      <c r="T141" s="59"/>
      <c r="U141" s="59">
        <v>43.31</v>
      </c>
      <c r="V141" s="59">
        <v>44.16</v>
      </c>
      <c r="W141" s="59">
        <v>41.61</v>
      </c>
      <c r="X141" s="59">
        <v>43.07</v>
      </c>
      <c r="Y141" s="59">
        <v>43.04</v>
      </c>
      <c r="Z141" s="59">
        <v>44.34</v>
      </c>
      <c r="AA141" s="59">
        <v>44.18</v>
      </c>
      <c r="AB141" s="59">
        <v>41.99</v>
      </c>
      <c r="AC141" s="59">
        <v>43.15</v>
      </c>
      <c r="AD141" s="59">
        <v>41.67</v>
      </c>
      <c r="AE141" s="59">
        <v>41.82</v>
      </c>
      <c r="AF141" s="19">
        <f t="shared" si="5"/>
        <v>1</v>
      </c>
      <c r="AG141" s="19">
        <f t="shared" si="7"/>
        <v>1</v>
      </c>
    </row>
    <row r="142" spans="1:33" s="63" customFormat="1" ht="13" x14ac:dyDescent="0.3">
      <c r="A142" s="62">
        <v>2010</v>
      </c>
      <c r="B142" s="60">
        <f t="shared" si="6"/>
        <v>40210</v>
      </c>
      <c r="C142" s="61" t="s">
        <v>29</v>
      </c>
      <c r="D142" s="59">
        <v>36.76</v>
      </c>
      <c r="E142" s="59">
        <v>39.76</v>
      </c>
      <c r="F142" s="59">
        <v>46.46</v>
      </c>
      <c r="G142" s="59">
        <v>44.31</v>
      </c>
      <c r="H142" s="59">
        <v>41.46</v>
      </c>
      <c r="I142" s="59">
        <v>37.92</v>
      </c>
      <c r="J142" s="59">
        <v>43.82</v>
      </c>
      <c r="K142" s="59">
        <v>44.19</v>
      </c>
      <c r="L142" s="59">
        <v>45.56</v>
      </c>
      <c r="M142" s="59">
        <v>42.97</v>
      </c>
      <c r="N142" s="59">
        <v>41</v>
      </c>
      <c r="O142" s="59">
        <v>44.35</v>
      </c>
      <c r="P142" s="59">
        <v>44.32</v>
      </c>
      <c r="Q142" s="59">
        <v>38.5</v>
      </c>
      <c r="R142" s="59">
        <v>38.827825531914897</v>
      </c>
      <c r="S142" s="59">
        <v>38.42</v>
      </c>
      <c r="T142" s="59"/>
      <c r="U142" s="59">
        <v>45.64</v>
      </c>
      <c r="V142" s="59">
        <v>41.84</v>
      </c>
      <c r="W142" s="59">
        <v>41.07</v>
      </c>
      <c r="X142" s="59">
        <v>42.15</v>
      </c>
      <c r="Y142" s="59">
        <v>42.46</v>
      </c>
      <c r="Z142" s="59">
        <v>43.1</v>
      </c>
      <c r="AA142" s="59">
        <v>46.52</v>
      </c>
      <c r="AB142" s="59">
        <v>40.71</v>
      </c>
      <c r="AC142" s="59">
        <v>42.47</v>
      </c>
      <c r="AD142" s="59">
        <v>41.1</v>
      </c>
      <c r="AE142" s="59">
        <v>40.83</v>
      </c>
      <c r="AF142" s="19">
        <f t="shared" si="5"/>
        <v>4</v>
      </c>
      <c r="AG142" s="19">
        <f t="shared" si="7"/>
        <v>5</v>
      </c>
    </row>
    <row r="143" spans="1:33" s="63" customFormat="1" ht="13" x14ac:dyDescent="0.3">
      <c r="A143" s="62">
        <v>2010</v>
      </c>
      <c r="B143" s="60">
        <f t="shared" si="6"/>
        <v>40238</v>
      </c>
      <c r="C143" s="61" t="s">
        <v>29</v>
      </c>
      <c r="D143" s="59">
        <v>45.48</v>
      </c>
      <c r="E143" s="59">
        <v>50.76</v>
      </c>
      <c r="F143" s="59">
        <v>54.06</v>
      </c>
      <c r="G143" s="59">
        <v>46.36</v>
      </c>
      <c r="H143" s="59">
        <v>47.83</v>
      </c>
      <c r="I143" s="59">
        <v>49.9</v>
      </c>
      <c r="J143" s="59">
        <v>50.13</v>
      </c>
      <c r="K143" s="59">
        <v>42.78</v>
      </c>
      <c r="L143" s="59">
        <v>52.08</v>
      </c>
      <c r="M143" s="59">
        <v>50.27</v>
      </c>
      <c r="N143" s="59">
        <v>49.6</v>
      </c>
      <c r="O143" s="59">
        <v>50.72</v>
      </c>
      <c r="P143" s="59">
        <v>51</v>
      </c>
      <c r="Q143" s="59">
        <v>44.84</v>
      </c>
      <c r="R143" s="59">
        <v>42.081283404255316</v>
      </c>
      <c r="S143" s="59">
        <v>45.39</v>
      </c>
      <c r="T143" s="59"/>
      <c r="U143" s="59">
        <v>50.39</v>
      </c>
      <c r="V143" s="59">
        <v>47.69</v>
      </c>
      <c r="W143" s="59">
        <v>44.81</v>
      </c>
      <c r="X143" s="59">
        <v>48.66</v>
      </c>
      <c r="Y143" s="59">
        <v>44.4</v>
      </c>
      <c r="Z143" s="59">
        <v>47.59</v>
      </c>
      <c r="AA143" s="59">
        <v>48.05</v>
      </c>
      <c r="AB143" s="59">
        <v>45.78</v>
      </c>
      <c r="AC143" s="59">
        <v>47.58</v>
      </c>
      <c r="AD143" s="59">
        <v>46.96</v>
      </c>
      <c r="AE143" s="59">
        <v>45.89</v>
      </c>
      <c r="AF143" s="19">
        <f t="shared" si="5"/>
        <v>1</v>
      </c>
      <c r="AG143" s="19">
        <f t="shared" si="7"/>
        <v>1</v>
      </c>
    </row>
    <row r="144" spans="1:33" s="63" customFormat="1" ht="13" x14ac:dyDescent="0.3">
      <c r="A144" s="62">
        <v>2010</v>
      </c>
      <c r="B144" s="60">
        <f t="shared" si="6"/>
        <v>40269</v>
      </c>
      <c r="C144" s="61" t="s">
        <v>14</v>
      </c>
      <c r="D144" s="59">
        <v>47.21</v>
      </c>
      <c r="E144" s="59">
        <v>53.58</v>
      </c>
      <c r="F144" s="59">
        <v>53.52</v>
      </c>
      <c r="G144" s="59">
        <v>49.66</v>
      </c>
      <c r="H144" s="59">
        <v>48.62</v>
      </c>
      <c r="I144" s="59">
        <v>47.55</v>
      </c>
      <c r="J144" s="59">
        <v>50.34</v>
      </c>
      <c r="K144" s="59">
        <v>43.51</v>
      </c>
      <c r="L144" s="59">
        <v>52.64</v>
      </c>
      <c r="M144" s="59">
        <v>51.22</v>
      </c>
      <c r="N144" s="59">
        <v>49.04</v>
      </c>
      <c r="O144" s="59">
        <v>51.66</v>
      </c>
      <c r="P144" s="59">
        <v>51.64</v>
      </c>
      <c r="Q144" s="59">
        <v>45.78</v>
      </c>
      <c r="R144" s="59">
        <v>44.769993191489377</v>
      </c>
      <c r="S144" s="59">
        <v>46.07</v>
      </c>
      <c r="T144" s="59"/>
      <c r="U144" s="59">
        <v>51.34</v>
      </c>
      <c r="V144" s="59">
        <v>48.11</v>
      </c>
      <c r="W144" s="59">
        <v>45.94</v>
      </c>
      <c r="X144" s="59">
        <v>48.75</v>
      </c>
      <c r="Y144" s="59">
        <v>47.44</v>
      </c>
      <c r="Z144" s="59">
        <v>48.06</v>
      </c>
      <c r="AA144" s="59">
        <v>51.06</v>
      </c>
      <c r="AB144" s="59">
        <v>46.94</v>
      </c>
      <c r="AC144" s="59">
        <v>47.88</v>
      </c>
      <c r="AD144" s="59">
        <v>46.92</v>
      </c>
      <c r="AE144" s="59">
        <v>46.76</v>
      </c>
      <c r="AF144" s="19">
        <f t="shared" si="5"/>
        <v>2</v>
      </c>
      <c r="AG144" s="19">
        <f t="shared" si="7"/>
        <v>2</v>
      </c>
    </row>
    <row r="145" spans="1:33" s="63" customFormat="1" ht="13" x14ac:dyDescent="0.3">
      <c r="A145" s="62">
        <v>2010</v>
      </c>
      <c r="B145" s="60">
        <f t="shared" si="6"/>
        <v>40299</v>
      </c>
      <c r="C145" s="61" t="s">
        <v>15</v>
      </c>
      <c r="D145" s="59">
        <v>45.69</v>
      </c>
      <c r="E145" s="59">
        <v>50.94</v>
      </c>
      <c r="F145" s="59">
        <v>52.45</v>
      </c>
      <c r="G145" s="59">
        <v>50.34</v>
      </c>
      <c r="H145" s="59">
        <v>46.34</v>
      </c>
      <c r="I145" s="59">
        <v>45.87</v>
      </c>
      <c r="J145" s="59">
        <v>49.44</v>
      </c>
      <c r="K145" s="59">
        <v>45.14</v>
      </c>
      <c r="L145" s="59">
        <v>51.17</v>
      </c>
      <c r="M145" s="59">
        <v>49.35</v>
      </c>
      <c r="N145" s="59">
        <v>48.04</v>
      </c>
      <c r="O145" s="59">
        <v>50.15</v>
      </c>
      <c r="P145" s="59">
        <v>49.8</v>
      </c>
      <c r="Q145" s="59">
        <v>44.32</v>
      </c>
      <c r="R145" s="59">
        <v>45.941222978723403</v>
      </c>
      <c r="S145" s="59">
        <v>44.09</v>
      </c>
      <c r="T145" s="59"/>
      <c r="U145" s="59">
        <v>50.79</v>
      </c>
      <c r="V145" s="59">
        <v>47.72</v>
      </c>
      <c r="W145" s="59">
        <v>45.25</v>
      </c>
      <c r="X145" s="59">
        <v>46.75</v>
      </c>
      <c r="Y145" s="59">
        <v>46.62</v>
      </c>
      <c r="Z145" s="59">
        <v>48.66</v>
      </c>
      <c r="AA145" s="59">
        <v>50.94</v>
      </c>
      <c r="AB145" s="59">
        <v>46.44</v>
      </c>
      <c r="AC145" s="59">
        <v>46.44</v>
      </c>
      <c r="AD145" s="59">
        <v>47.93</v>
      </c>
      <c r="AE145" s="59">
        <v>46.11</v>
      </c>
      <c r="AF145" s="19">
        <f t="shared" si="5"/>
        <v>5</v>
      </c>
      <c r="AG145" s="19">
        <f t="shared" si="7"/>
        <v>7</v>
      </c>
    </row>
    <row r="146" spans="1:33" s="63" customFormat="1" ht="13" x14ac:dyDescent="0.3">
      <c r="A146" s="62">
        <v>2010</v>
      </c>
      <c r="B146" s="60">
        <f t="shared" si="6"/>
        <v>40330</v>
      </c>
      <c r="C146" s="61" t="s">
        <v>16</v>
      </c>
      <c r="D146" s="59">
        <v>43.47</v>
      </c>
      <c r="E146" s="59">
        <v>48.03</v>
      </c>
      <c r="F146" s="59">
        <v>50.6</v>
      </c>
      <c r="G146" s="59">
        <v>49.57</v>
      </c>
      <c r="H146" s="59">
        <v>43.46</v>
      </c>
      <c r="I146" s="59">
        <v>45.53</v>
      </c>
      <c r="J146" s="59">
        <v>45.63</v>
      </c>
      <c r="K146" s="59">
        <v>45.22</v>
      </c>
      <c r="L146" s="59">
        <v>48.42</v>
      </c>
      <c r="M146" s="59">
        <v>45.94</v>
      </c>
      <c r="N146" s="59">
        <v>45.54</v>
      </c>
      <c r="O146" s="59">
        <v>47.32</v>
      </c>
      <c r="P146" s="59">
        <v>47.24</v>
      </c>
      <c r="Q146" s="59">
        <v>42.86</v>
      </c>
      <c r="R146" s="59">
        <v>42.980958297872334</v>
      </c>
      <c r="S146" s="59">
        <v>42.52</v>
      </c>
      <c r="T146" s="59"/>
      <c r="U146" s="59">
        <v>47.57</v>
      </c>
      <c r="V146" s="59">
        <v>46.53</v>
      </c>
      <c r="W146" s="59">
        <v>42.66</v>
      </c>
      <c r="X146" s="59">
        <v>44.74</v>
      </c>
      <c r="Y146" s="59">
        <v>43.62</v>
      </c>
      <c r="Z146" s="59">
        <v>46.28</v>
      </c>
      <c r="AA146" s="59">
        <v>49.48</v>
      </c>
      <c r="AB146" s="59">
        <v>43.57</v>
      </c>
      <c r="AC146" s="59">
        <v>44.75</v>
      </c>
      <c r="AD146" s="59">
        <v>45.64</v>
      </c>
      <c r="AE146" s="59">
        <v>42.36</v>
      </c>
      <c r="AF146" s="19">
        <f t="shared" si="5"/>
        <v>2</v>
      </c>
      <c r="AG146" s="19">
        <f t="shared" si="7"/>
        <v>5</v>
      </c>
    </row>
    <row r="147" spans="1:33" s="63" customFormat="1" ht="13" x14ac:dyDescent="0.3">
      <c r="A147" s="62">
        <v>2010</v>
      </c>
      <c r="B147" s="60">
        <f t="shared" si="6"/>
        <v>40360</v>
      </c>
      <c r="C147" s="61" t="s">
        <v>14</v>
      </c>
      <c r="D147" s="59">
        <v>42.23</v>
      </c>
      <c r="E147" s="59">
        <v>48.84</v>
      </c>
      <c r="F147" s="59">
        <v>48.48</v>
      </c>
      <c r="G147" s="59">
        <v>46.95</v>
      </c>
      <c r="H147" s="59">
        <v>42.49</v>
      </c>
      <c r="I147" s="59">
        <v>42.67</v>
      </c>
      <c r="J147" s="59">
        <v>45.8</v>
      </c>
      <c r="K147" s="59">
        <v>45.03</v>
      </c>
      <c r="L147" s="59">
        <v>48.48</v>
      </c>
      <c r="M147" s="59">
        <v>45.12</v>
      </c>
      <c r="N147" s="59">
        <v>44.44</v>
      </c>
      <c r="O147" s="59">
        <v>46.77</v>
      </c>
      <c r="P147" s="59">
        <v>46.19</v>
      </c>
      <c r="Q147" s="59">
        <v>41.18</v>
      </c>
      <c r="R147" s="59">
        <v>42.57496170212768</v>
      </c>
      <c r="S147" s="59">
        <v>42.46</v>
      </c>
      <c r="T147" s="59"/>
      <c r="U147" s="59">
        <v>48.36</v>
      </c>
      <c r="V147" s="59">
        <v>47.29</v>
      </c>
      <c r="W147" s="59">
        <v>41.15</v>
      </c>
      <c r="X147" s="59">
        <v>45.37</v>
      </c>
      <c r="Y147" s="59">
        <v>45.86</v>
      </c>
      <c r="Z147" s="59">
        <v>46.71</v>
      </c>
      <c r="AA147" s="59">
        <v>49.8</v>
      </c>
      <c r="AB147" s="59">
        <v>44.85</v>
      </c>
      <c r="AC147" s="59">
        <v>43.98</v>
      </c>
      <c r="AD147" s="59">
        <v>46.58</v>
      </c>
      <c r="AE147" s="59">
        <v>44.38</v>
      </c>
      <c r="AF147" s="19">
        <f t="shared" si="5"/>
        <v>4</v>
      </c>
      <c r="AG147" s="19">
        <f t="shared" si="7"/>
        <v>6</v>
      </c>
    </row>
    <row r="148" spans="1:33" s="58" customFormat="1" ht="13" x14ac:dyDescent="0.3">
      <c r="A148" s="62">
        <v>2010</v>
      </c>
      <c r="B148" s="60">
        <f t="shared" si="6"/>
        <v>40391</v>
      </c>
      <c r="C148" s="61" t="s">
        <v>17</v>
      </c>
      <c r="D148" s="59">
        <v>41.87</v>
      </c>
      <c r="E148" s="59">
        <v>45.23</v>
      </c>
      <c r="F148" s="59">
        <v>47.37</v>
      </c>
      <c r="G148" s="59">
        <v>46.37</v>
      </c>
      <c r="H148" s="59">
        <v>41.98</v>
      </c>
      <c r="I148" s="59">
        <v>40.380000000000003</v>
      </c>
      <c r="J148" s="59">
        <v>44.56</v>
      </c>
      <c r="K148" s="59">
        <v>44.28</v>
      </c>
      <c r="L148" s="59">
        <v>47.15</v>
      </c>
      <c r="M148" s="59">
        <v>44.3</v>
      </c>
      <c r="N148" s="59">
        <v>43.35</v>
      </c>
      <c r="O148" s="59">
        <v>45.92</v>
      </c>
      <c r="P148" s="59">
        <v>45.03</v>
      </c>
      <c r="Q148" s="59">
        <v>38.950000000000003</v>
      </c>
      <c r="R148" s="59">
        <v>41.699493617021275</v>
      </c>
      <c r="S148" s="59">
        <v>41.69</v>
      </c>
      <c r="T148" s="59"/>
      <c r="U148" s="59">
        <v>47.01</v>
      </c>
      <c r="V148" s="59">
        <v>45.24</v>
      </c>
      <c r="W148" s="59">
        <v>40.97</v>
      </c>
      <c r="X148" s="59">
        <v>43.96</v>
      </c>
      <c r="Y148" s="59">
        <v>44.37</v>
      </c>
      <c r="Z148" s="59">
        <v>45.16</v>
      </c>
      <c r="AA148" s="59">
        <v>48.9</v>
      </c>
      <c r="AB148" s="59">
        <v>42.58</v>
      </c>
      <c r="AC148" s="59">
        <v>41.55</v>
      </c>
      <c r="AD148" s="59">
        <v>45.32</v>
      </c>
      <c r="AE148" s="59">
        <v>41.86</v>
      </c>
      <c r="AF148" s="19">
        <f t="shared" si="5"/>
        <v>3</v>
      </c>
      <c r="AG148" s="19">
        <f t="shared" si="7"/>
        <v>6</v>
      </c>
    </row>
    <row r="149" spans="1:33" s="58" customFormat="1" ht="13" x14ac:dyDescent="0.3">
      <c r="A149" s="62">
        <v>2010</v>
      </c>
      <c r="B149" s="60">
        <f t="shared" si="6"/>
        <v>40422</v>
      </c>
      <c r="C149" s="61" t="s">
        <v>27</v>
      </c>
      <c r="D149" s="59">
        <v>42.73</v>
      </c>
      <c r="E149" s="59">
        <v>44.35</v>
      </c>
      <c r="F149" s="59">
        <v>48.6</v>
      </c>
      <c r="G149" s="59">
        <v>47.17</v>
      </c>
      <c r="H149" s="59">
        <v>41.86</v>
      </c>
      <c r="I149" s="59">
        <v>42.62</v>
      </c>
      <c r="J149" s="59">
        <v>44.01</v>
      </c>
      <c r="K149" s="59">
        <v>44.14</v>
      </c>
      <c r="L149" s="59">
        <v>47.26</v>
      </c>
      <c r="M149" s="59">
        <v>44.97</v>
      </c>
      <c r="N149" s="59">
        <v>44.73</v>
      </c>
      <c r="O149" s="59">
        <v>45.66</v>
      </c>
      <c r="P149" s="59">
        <v>45.74</v>
      </c>
      <c r="Q149" s="59">
        <v>42.57</v>
      </c>
      <c r="R149" s="59">
        <v>40.354317446808494</v>
      </c>
      <c r="S149" s="59">
        <v>42.84</v>
      </c>
      <c r="T149" s="59"/>
      <c r="U149" s="59">
        <v>45.79</v>
      </c>
      <c r="V149" s="59">
        <v>45.09</v>
      </c>
      <c r="W149" s="59">
        <v>41.37</v>
      </c>
      <c r="X149" s="59">
        <v>43.9</v>
      </c>
      <c r="Y149" s="59">
        <v>43.93</v>
      </c>
      <c r="Z149" s="59">
        <v>45.47</v>
      </c>
      <c r="AA149" s="59">
        <v>48.09</v>
      </c>
      <c r="AB149" s="59">
        <v>42.72</v>
      </c>
      <c r="AC149" s="59">
        <v>43.5</v>
      </c>
      <c r="AD149" s="59">
        <v>44.55</v>
      </c>
      <c r="AE149" s="59">
        <v>41.41</v>
      </c>
      <c r="AF149" s="19">
        <f t="shared" si="5"/>
        <v>1</v>
      </c>
      <c r="AG149" s="19">
        <f t="shared" si="7"/>
        <v>1</v>
      </c>
    </row>
    <row r="150" spans="1:33" s="58" customFormat="1" ht="13" x14ac:dyDescent="0.3">
      <c r="A150" s="62">
        <v>2010</v>
      </c>
      <c r="B150" s="60">
        <f t="shared" si="6"/>
        <v>40452</v>
      </c>
      <c r="C150" s="61" t="s">
        <v>28</v>
      </c>
      <c r="D150" s="59">
        <v>44.52</v>
      </c>
      <c r="E150" s="59">
        <v>46.95</v>
      </c>
      <c r="F150" s="59">
        <v>49.56</v>
      </c>
      <c r="G150" s="59">
        <v>49.23</v>
      </c>
      <c r="H150" s="59">
        <v>44.72</v>
      </c>
      <c r="I150" s="59">
        <v>44.11</v>
      </c>
      <c r="J150" s="59">
        <v>46.02</v>
      </c>
      <c r="K150" s="59">
        <v>45.86</v>
      </c>
      <c r="L150" s="59">
        <v>49.39</v>
      </c>
      <c r="M150" s="59">
        <v>46.79</v>
      </c>
      <c r="N150" s="59">
        <v>45.37</v>
      </c>
      <c r="O150" s="59">
        <v>47.25</v>
      </c>
      <c r="P150" s="59">
        <v>48.38</v>
      </c>
      <c r="Q150" s="59">
        <v>43.24</v>
      </c>
      <c r="R150" s="59">
        <v>41.556473191489346</v>
      </c>
      <c r="S150" s="59">
        <v>43.38</v>
      </c>
      <c r="T150" s="59"/>
      <c r="U150" s="59">
        <v>48.17</v>
      </c>
      <c r="V150" s="59">
        <v>47.02</v>
      </c>
      <c r="W150" s="59">
        <v>43.55</v>
      </c>
      <c r="X150" s="59">
        <v>46.83</v>
      </c>
      <c r="Y150" s="59">
        <v>47.02</v>
      </c>
      <c r="Z150" s="59">
        <v>47.23</v>
      </c>
      <c r="AA150" s="59">
        <v>49.86</v>
      </c>
      <c r="AB150" s="59">
        <v>45</v>
      </c>
      <c r="AC150" s="59">
        <v>46.13</v>
      </c>
      <c r="AD150" s="59">
        <v>47.02</v>
      </c>
      <c r="AE150" s="59">
        <v>43.07</v>
      </c>
      <c r="AF150" s="19">
        <f t="shared" si="5"/>
        <v>1</v>
      </c>
      <c r="AG150" s="19">
        <f t="shared" si="7"/>
        <v>1</v>
      </c>
    </row>
    <row r="151" spans="1:33" s="58" customFormat="1" ht="13" x14ac:dyDescent="0.3">
      <c r="A151" s="62">
        <v>2010</v>
      </c>
      <c r="B151" s="60">
        <f t="shared" si="6"/>
        <v>40483</v>
      </c>
      <c r="C151" s="61" t="s">
        <v>29</v>
      </c>
      <c r="D151" s="59">
        <v>43.94</v>
      </c>
      <c r="E151" s="59">
        <v>45.96</v>
      </c>
      <c r="F151" s="59">
        <v>51.39</v>
      </c>
      <c r="G151" s="59">
        <v>47.38</v>
      </c>
      <c r="H151" s="59">
        <v>44.65</v>
      </c>
      <c r="I151" s="59">
        <v>44.19</v>
      </c>
      <c r="J151" s="59">
        <v>46.11</v>
      </c>
      <c r="K151" s="59">
        <v>44.11</v>
      </c>
      <c r="L151" s="59">
        <v>49.79</v>
      </c>
      <c r="M151" s="59">
        <v>46.11</v>
      </c>
      <c r="N151" s="59">
        <v>46.34</v>
      </c>
      <c r="O151" s="59">
        <v>47.2</v>
      </c>
      <c r="P151" s="59">
        <v>48.62</v>
      </c>
      <c r="Q151" s="59">
        <v>43.3</v>
      </c>
      <c r="R151" s="59">
        <v>42.83285191489361</v>
      </c>
      <c r="S151" s="59">
        <v>43.4</v>
      </c>
      <c r="T151" s="59"/>
      <c r="U151" s="59">
        <v>48.24</v>
      </c>
      <c r="V151" s="59">
        <v>45.83</v>
      </c>
      <c r="W151" s="59">
        <v>43.11</v>
      </c>
      <c r="X151" s="59">
        <v>45.1</v>
      </c>
      <c r="Y151" s="59">
        <v>46.27</v>
      </c>
      <c r="Z151" s="59">
        <v>44.18</v>
      </c>
      <c r="AA151" s="59">
        <v>48.58</v>
      </c>
      <c r="AB151" s="59">
        <v>43.84</v>
      </c>
      <c r="AC151" s="59">
        <v>44.45</v>
      </c>
      <c r="AD151" s="59">
        <v>46.3</v>
      </c>
      <c r="AE151" s="59">
        <v>43.2</v>
      </c>
      <c r="AF151" s="19">
        <f t="shared" si="5"/>
        <v>1</v>
      </c>
      <c r="AG151" s="19">
        <f t="shared" si="7"/>
        <v>1</v>
      </c>
    </row>
    <row r="152" spans="1:33" s="58" customFormat="1" ht="13" x14ac:dyDescent="0.3">
      <c r="A152" s="62">
        <v>2010</v>
      </c>
      <c r="B152" s="60">
        <f t="shared" si="6"/>
        <v>40513</v>
      </c>
      <c r="C152" s="61" t="s">
        <v>27</v>
      </c>
      <c r="D152" s="59">
        <v>47.88</v>
      </c>
      <c r="E152" s="59">
        <v>50.3</v>
      </c>
      <c r="F152" s="59">
        <v>54.85</v>
      </c>
      <c r="G152" s="59">
        <v>50.19</v>
      </c>
      <c r="H152" s="59">
        <v>48.3</v>
      </c>
      <c r="I152" s="59">
        <v>48.08</v>
      </c>
      <c r="J152" s="59">
        <v>50.35</v>
      </c>
      <c r="K152" s="59">
        <v>44.32</v>
      </c>
      <c r="L152" s="59">
        <v>52.21</v>
      </c>
      <c r="M152" s="59">
        <v>51.39</v>
      </c>
      <c r="N152" s="59">
        <v>50.15</v>
      </c>
      <c r="O152" s="59">
        <v>51.3</v>
      </c>
      <c r="P152" s="59">
        <v>51.61</v>
      </c>
      <c r="Q152" s="59">
        <v>47.08</v>
      </c>
      <c r="R152" s="59">
        <v>45.305098723404271</v>
      </c>
      <c r="S152" s="59">
        <v>47.02</v>
      </c>
      <c r="T152" s="59"/>
      <c r="U152" s="59">
        <v>49.37</v>
      </c>
      <c r="V152" s="59">
        <v>49.26</v>
      </c>
      <c r="W152" s="59">
        <v>46.54</v>
      </c>
      <c r="X152" s="59">
        <v>48.98</v>
      </c>
      <c r="Y152" s="59">
        <v>49.16</v>
      </c>
      <c r="Z152" s="59">
        <v>49.79</v>
      </c>
      <c r="AA152" s="59">
        <v>51.21</v>
      </c>
      <c r="AB152" s="59">
        <v>46.83</v>
      </c>
      <c r="AC152" s="59">
        <v>48.52</v>
      </c>
      <c r="AD152" s="59">
        <v>47.91</v>
      </c>
      <c r="AE152" s="59">
        <v>44.68</v>
      </c>
      <c r="AF152" s="19">
        <f t="shared" si="5"/>
        <v>2</v>
      </c>
      <c r="AG152" s="19">
        <f t="shared" si="7"/>
        <v>3</v>
      </c>
    </row>
    <row r="153" spans="1:33" s="58" customFormat="1" ht="13" x14ac:dyDescent="0.3">
      <c r="A153" s="62">
        <v>2011</v>
      </c>
      <c r="B153" s="60">
        <f t="shared" si="6"/>
        <v>40544</v>
      </c>
      <c r="C153" s="61" t="s">
        <v>15</v>
      </c>
      <c r="D153" s="59">
        <v>46.26</v>
      </c>
      <c r="E153" s="59">
        <v>53.72</v>
      </c>
      <c r="F153" s="59">
        <v>56.42</v>
      </c>
      <c r="G153" s="59">
        <v>52.36</v>
      </c>
      <c r="H153" s="59">
        <v>51.86</v>
      </c>
      <c r="I153" s="59">
        <v>49.97</v>
      </c>
      <c r="J153" s="59">
        <v>53.03</v>
      </c>
      <c r="K153" s="59">
        <v>45.37</v>
      </c>
      <c r="L153" s="59">
        <v>54.96</v>
      </c>
      <c r="M153" s="59">
        <v>52.21</v>
      </c>
      <c r="N153" s="59">
        <v>52.55</v>
      </c>
      <c r="O153" s="59">
        <v>53.36</v>
      </c>
      <c r="P153" s="59">
        <v>54.08</v>
      </c>
      <c r="Q153" s="59">
        <v>48.99</v>
      </c>
      <c r="R153" s="59">
        <v>47.321429916919485</v>
      </c>
      <c r="S153" s="59">
        <v>50.83</v>
      </c>
      <c r="T153" s="59"/>
      <c r="U153" s="59">
        <v>53.34</v>
      </c>
      <c r="V153" s="59">
        <v>52.24</v>
      </c>
      <c r="W153" s="59">
        <v>49.73</v>
      </c>
      <c r="X153" s="59">
        <v>51.65</v>
      </c>
      <c r="Y153" s="59">
        <v>51.73</v>
      </c>
      <c r="Z153" s="59">
        <v>51.14</v>
      </c>
      <c r="AA153" s="59">
        <v>53.58</v>
      </c>
      <c r="AB153" s="59">
        <v>49.35</v>
      </c>
      <c r="AC153" s="59">
        <v>48.49</v>
      </c>
      <c r="AD153" s="59">
        <v>48.49</v>
      </c>
      <c r="AE153" s="59">
        <v>48.81</v>
      </c>
      <c r="AF153" s="19">
        <f t="shared" si="5"/>
        <v>3</v>
      </c>
      <c r="AG153" s="19">
        <f t="shared" si="7"/>
        <v>3</v>
      </c>
    </row>
    <row r="154" spans="1:33" s="58" customFormat="1" ht="13" x14ac:dyDescent="0.3">
      <c r="A154" s="62">
        <v>2011</v>
      </c>
      <c r="B154" s="60">
        <f t="shared" si="6"/>
        <v>40575</v>
      </c>
      <c r="C154" s="61" t="s">
        <v>16</v>
      </c>
      <c r="D154" s="59">
        <v>46.61</v>
      </c>
      <c r="E154" s="59">
        <v>52.51</v>
      </c>
      <c r="F154" s="59">
        <v>55.73</v>
      </c>
      <c r="G154" s="59">
        <v>50.78</v>
      </c>
      <c r="H154" s="59">
        <v>51.04</v>
      </c>
      <c r="I154" s="59">
        <v>48.5</v>
      </c>
      <c r="J154" s="59">
        <v>52.7</v>
      </c>
      <c r="K154" s="59">
        <v>51.62</v>
      </c>
      <c r="L154" s="59">
        <v>55.25</v>
      </c>
      <c r="M154" s="59">
        <v>51.48</v>
      </c>
      <c r="N154" s="59">
        <v>51.26</v>
      </c>
      <c r="O154" s="59">
        <v>52.65</v>
      </c>
      <c r="P154" s="59">
        <v>53.31</v>
      </c>
      <c r="Q154" s="59">
        <v>49.35</v>
      </c>
      <c r="R154" s="59">
        <v>48.021737751075705</v>
      </c>
      <c r="S154" s="59">
        <v>48.79</v>
      </c>
      <c r="T154" s="59"/>
      <c r="U154" s="59">
        <v>55.21</v>
      </c>
      <c r="V154" s="59">
        <v>51.79</v>
      </c>
      <c r="W154" s="59">
        <v>48.77</v>
      </c>
      <c r="X154" s="59">
        <v>51.66</v>
      </c>
      <c r="Y154" s="59">
        <v>50.81</v>
      </c>
      <c r="Z154" s="59">
        <v>51.22</v>
      </c>
      <c r="AA154" s="59">
        <v>53.83</v>
      </c>
      <c r="AB154" s="59">
        <v>47.34</v>
      </c>
      <c r="AC154" s="59">
        <v>48</v>
      </c>
      <c r="AD154" s="59">
        <v>50.04</v>
      </c>
      <c r="AE154" s="59">
        <v>48.63</v>
      </c>
      <c r="AF154" s="19">
        <f t="shared" si="5"/>
        <v>2</v>
      </c>
      <c r="AG154" s="19">
        <f t="shared" si="7"/>
        <v>4</v>
      </c>
    </row>
    <row r="155" spans="1:33" s="58" customFormat="1" ht="13" x14ac:dyDescent="0.3">
      <c r="A155" s="62">
        <v>2011</v>
      </c>
      <c r="B155" s="60">
        <f t="shared" si="6"/>
        <v>40603</v>
      </c>
      <c r="C155" s="61" t="s">
        <v>16</v>
      </c>
      <c r="D155" s="59">
        <v>52.74</v>
      </c>
      <c r="E155" s="59">
        <v>61.74</v>
      </c>
      <c r="F155" s="59">
        <v>63.66</v>
      </c>
      <c r="G155" s="59">
        <v>58.31</v>
      </c>
      <c r="H155" s="59">
        <v>56.99</v>
      </c>
      <c r="I155" s="59">
        <v>61.72</v>
      </c>
      <c r="J155" s="59">
        <v>58.75</v>
      </c>
      <c r="K155" s="59">
        <v>54.64</v>
      </c>
      <c r="L155" s="59">
        <v>61.67</v>
      </c>
      <c r="M155" s="59">
        <v>58.72</v>
      </c>
      <c r="N155" s="59">
        <v>57.21</v>
      </c>
      <c r="O155" s="59">
        <v>59.2</v>
      </c>
      <c r="P155" s="59">
        <v>58.87</v>
      </c>
      <c r="Q155" s="59">
        <v>55.48</v>
      </c>
      <c r="R155" s="59">
        <v>50.960321614815697</v>
      </c>
      <c r="S155" s="59">
        <v>53.97</v>
      </c>
      <c r="T155" s="59"/>
      <c r="U155" s="59">
        <v>59.43</v>
      </c>
      <c r="V155" s="59">
        <v>55.94</v>
      </c>
      <c r="W155" s="59">
        <v>53.45</v>
      </c>
      <c r="X155" s="59">
        <v>56.51</v>
      </c>
      <c r="Y155" s="59">
        <v>56.94</v>
      </c>
      <c r="Z155" s="59">
        <v>57.77</v>
      </c>
      <c r="AA155" s="59">
        <v>57.69</v>
      </c>
      <c r="AB155" s="59">
        <v>51.6</v>
      </c>
      <c r="AC155" s="59">
        <v>54.22</v>
      </c>
      <c r="AD155" s="59">
        <v>53.46</v>
      </c>
      <c r="AE155" s="59">
        <v>54.72</v>
      </c>
      <c r="AF155" s="19">
        <f t="shared" si="5"/>
        <v>1</v>
      </c>
      <c r="AG155" s="19">
        <f t="shared" si="7"/>
        <v>1</v>
      </c>
    </row>
    <row r="156" spans="1:33" s="58" customFormat="1" ht="13" x14ac:dyDescent="0.3">
      <c r="A156" s="62">
        <v>2011</v>
      </c>
      <c r="B156" s="60">
        <f t="shared" si="6"/>
        <v>40634</v>
      </c>
      <c r="C156" s="61" t="s">
        <v>28</v>
      </c>
      <c r="D156" s="59">
        <v>55.68</v>
      </c>
      <c r="E156" s="59">
        <v>63.98</v>
      </c>
      <c r="F156" s="59">
        <v>67.150000000000006</v>
      </c>
      <c r="G156" s="59">
        <v>60.16</v>
      </c>
      <c r="H156" s="59">
        <v>59.25</v>
      </c>
      <c r="I156" s="59">
        <v>65.64</v>
      </c>
      <c r="J156" s="59">
        <v>61.71</v>
      </c>
      <c r="K156" s="59">
        <v>58.71</v>
      </c>
      <c r="L156" s="59">
        <v>63.56</v>
      </c>
      <c r="M156" s="59">
        <v>62.01</v>
      </c>
      <c r="N156" s="59">
        <v>61.44</v>
      </c>
      <c r="O156" s="59">
        <v>62.49</v>
      </c>
      <c r="P156" s="59">
        <v>62.57</v>
      </c>
      <c r="Q156" s="59">
        <v>59.16</v>
      </c>
      <c r="R156" s="59">
        <v>54.33517141554141</v>
      </c>
      <c r="S156" s="59">
        <v>53.35</v>
      </c>
      <c r="T156" s="59"/>
      <c r="U156" s="59">
        <v>62.54</v>
      </c>
      <c r="V156" s="59">
        <v>59.92</v>
      </c>
      <c r="W156" s="59">
        <v>54.97</v>
      </c>
      <c r="X156" s="59">
        <v>60.24</v>
      </c>
      <c r="Y156" s="59">
        <v>60.43</v>
      </c>
      <c r="Z156" s="59">
        <v>60.67</v>
      </c>
      <c r="AA156" s="59">
        <v>61.43</v>
      </c>
      <c r="AB156" s="59">
        <v>55.83</v>
      </c>
      <c r="AC156" s="59">
        <v>56.79</v>
      </c>
      <c r="AD156" s="59">
        <v>57.4</v>
      </c>
      <c r="AE156" s="59">
        <v>56.41</v>
      </c>
      <c r="AF156" s="19">
        <f t="shared" si="5"/>
        <v>1</v>
      </c>
      <c r="AG156" s="19">
        <f t="shared" si="7"/>
        <v>2</v>
      </c>
    </row>
    <row r="157" spans="1:33" s="58" customFormat="1" ht="13" x14ac:dyDescent="0.3">
      <c r="A157" s="62">
        <v>2011</v>
      </c>
      <c r="B157" s="60">
        <f t="shared" si="6"/>
        <v>40664</v>
      </c>
      <c r="C157" s="61" t="s">
        <v>17</v>
      </c>
      <c r="D157" s="59">
        <v>56.39</v>
      </c>
      <c r="E157" s="59">
        <v>60.84</v>
      </c>
      <c r="F157" s="59">
        <v>65.28</v>
      </c>
      <c r="G157" s="59">
        <v>60.31</v>
      </c>
      <c r="H157" s="59">
        <v>59.05</v>
      </c>
      <c r="I157" s="59">
        <v>56.32</v>
      </c>
      <c r="J157" s="59">
        <v>61.36</v>
      </c>
      <c r="K157" s="59">
        <v>59.31</v>
      </c>
      <c r="L157" s="59">
        <v>62.91</v>
      </c>
      <c r="M157" s="59">
        <v>60.67</v>
      </c>
      <c r="N157" s="59">
        <v>60.73</v>
      </c>
      <c r="O157" s="59">
        <v>62.63</v>
      </c>
      <c r="P157" s="59">
        <v>60.84</v>
      </c>
      <c r="Q157" s="59">
        <v>57.18</v>
      </c>
      <c r="R157" s="59">
        <v>55.971720897031716</v>
      </c>
      <c r="S157" s="59">
        <v>54.38</v>
      </c>
      <c r="T157" s="59"/>
      <c r="U157" s="59">
        <v>62.09</v>
      </c>
      <c r="V157" s="59">
        <v>59.14</v>
      </c>
      <c r="W157" s="59">
        <v>53.2</v>
      </c>
      <c r="X157" s="59">
        <v>60</v>
      </c>
      <c r="Y157" s="59">
        <v>59.67</v>
      </c>
      <c r="Z157" s="59">
        <v>59.1</v>
      </c>
      <c r="AA157" s="59">
        <v>61.08</v>
      </c>
      <c r="AB157" s="59">
        <v>56.21</v>
      </c>
      <c r="AC157" s="59">
        <v>57.42</v>
      </c>
      <c r="AD157" s="59">
        <v>58.38</v>
      </c>
      <c r="AE157" s="59">
        <v>59.22</v>
      </c>
      <c r="AF157" s="19">
        <f t="shared" si="5"/>
        <v>1</v>
      </c>
      <c r="AG157" s="19">
        <f t="shared" si="7"/>
        <v>3</v>
      </c>
    </row>
    <row r="158" spans="1:33" s="58" customFormat="1" ht="13" x14ac:dyDescent="0.3">
      <c r="A158" s="62">
        <v>2011</v>
      </c>
      <c r="B158" s="60">
        <f t="shared" si="6"/>
        <v>40695</v>
      </c>
      <c r="C158" s="61" t="s">
        <v>27</v>
      </c>
      <c r="D158" s="59">
        <v>54.71</v>
      </c>
      <c r="E158" s="59">
        <v>59.95</v>
      </c>
      <c r="F158" s="59">
        <v>64.64</v>
      </c>
      <c r="G158" s="59">
        <v>59.65</v>
      </c>
      <c r="H158" s="59">
        <v>56.6</v>
      </c>
      <c r="I158" s="59">
        <v>55.14</v>
      </c>
      <c r="J158" s="59">
        <v>59.7</v>
      </c>
      <c r="K158" s="59">
        <v>61.9</v>
      </c>
      <c r="L158" s="59">
        <v>62.01</v>
      </c>
      <c r="M158" s="59">
        <v>59.16</v>
      </c>
      <c r="N158" s="59">
        <v>58.26</v>
      </c>
      <c r="O158" s="59">
        <v>60.42</v>
      </c>
      <c r="P158" s="59">
        <v>59.43</v>
      </c>
      <c r="Q158" s="59">
        <v>55.44</v>
      </c>
      <c r="R158" s="59">
        <v>55.020621914222829</v>
      </c>
      <c r="S158" s="59">
        <v>52.86</v>
      </c>
      <c r="T158" s="59"/>
      <c r="U158" s="59">
        <v>60.67</v>
      </c>
      <c r="V158" s="59">
        <v>59.3</v>
      </c>
      <c r="W158" s="59">
        <v>52.15</v>
      </c>
      <c r="X158" s="59">
        <v>59.93</v>
      </c>
      <c r="Y158" s="59">
        <v>58.31</v>
      </c>
      <c r="Z158" s="59">
        <v>58.34</v>
      </c>
      <c r="AA158" s="59">
        <v>63.89</v>
      </c>
      <c r="AB158" s="59">
        <v>55.75</v>
      </c>
      <c r="AC158" s="59">
        <v>57.1</v>
      </c>
      <c r="AD158" s="59">
        <v>57.89</v>
      </c>
      <c r="AE158" s="59">
        <v>56.7</v>
      </c>
      <c r="AF158" s="19">
        <f t="shared" si="5"/>
        <v>2</v>
      </c>
      <c r="AG158" s="19">
        <f t="shared" si="7"/>
        <v>4</v>
      </c>
    </row>
    <row r="159" spans="1:33" s="58" customFormat="1" ht="13" x14ac:dyDescent="0.3">
      <c r="A159" s="62">
        <v>2011</v>
      </c>
      <c r="B159" s="60">
        <f t="shared" si="6"/>
        <v>40725</v>
      </c>
      <c r="C159" s="61" t="s">
        <v>28</v>
      </c>
      <c r="D159" s="59">
        <v>54.9</v>
      </c>
      <c r="E159" s="59">
        <v>60.02</v>
      </c>
      <c r="F159" s="59">
        <v>65.98</v>
      </c>
      <c r="G159" s="59">
        <v>59.86</v>
      </c>
      <c r="H159" s="59">
        <v>57.47</v>
      </c>
      <c r="I159" s="59">
        <v>55.48</v>
      </c>
      <c r="J159" s="59">
        <v>60.41</v>
      </c>
      <c r="K159" s="59">
        <v>60.15</v>
      </c>
      <c r="L159" s="59">
        <v>62.14</v>
      </c>
      <c r="M159" s="59">
        <v>59.62</v>
      </c>
      <c r="N159" s="59">
        <v>59.67</v>
      </c>
      <c r="O159" s="59">
        <v>60.91</v>
      </c>
      <c r="P159" s="59">
        <v>61.73</v>
      </c>
      <c r="Q159" s="59">
        <v>57.22</v>
      </c>
      <c r="R159" s="59">
        <v>54.63843763012315</v>
      </c>
      <c r="S159" s="59">
        <v>56.97</v>
      </c>
      <c r="T159" s="59"/>
      <c r="U159" s="59">
        <v>59.5</v>
      </c>
      <c r="V159" s="59">
        <v>57.53</v>
      </c>
      <c r="W159" s="59">
        <v>52.15</v>
      </c>
      <c r="X159" s="59">
        <v>56.8</v>
      </c>
      <c r="Y159" s="59">
        <v>57.76</v>
      </c>
      <c r="Z159" s="59">
        <v>58.98</v>
      </c>
      <c r="AA159" s="59">
        <v>61.87</v>
      </c>
      <c r="AB159" s="59">
        <v>54.11</v>
      </c>
      <c r="AC159" s="59">
        <v>55.88</v>
      </c>
      <c r="AD159" s="59">
        <v>55.66</v>
      </c>
      <c r="AE159" s="59">
        <v>55.2</v>
      </c>
      <c r="AF159" s="19">
        <f t="shared" si="5"/>
        <v>1</v>
      </c>
      <c r="AG159" s="19">
        <f t="shared" si="7"/>
        <v>3</v>
      </c>
    </row>
    <row r="160" spans="1:33" s="58" customFormat="1" ht="13" x14ac:dyDescent="0.3">
      <c r="A160" s="62">
        <v>2011</v>
      </c>
      <c r="B160" s="60">
        <f t="shared" si="6"/>
        <v>40756</v>
      </c>
      <c r="C160" s="61" t="s">
        <v>32</v>
      </c>
      <c r="D160" s="59">
        <v>52.45</v>
      </c>
      <c r="E160" s="59">
        <v>57.2</v>
      </c>
      <c r="F160" s="59">
        <v>61.78</v>
      </c>
      <c r="G160" s="59">
        <v>58.33</v>
      </c>
      <c r="H160" s="59">
        <v>55.07</v>
      </c>
      <c r="I160" s="59">
        <v>51.92</v>
      </c>
      <c r="J160" s="59">
        <v>58.94</v>
      </c>
      <c r="K160" s="59">
        <v>58.38</v>
      </c>
      <c r="L160" s="59">
        <v>60.65</v>
      </c>
      <c r="M160" s="59">
        <v>56</v>
      </c>
      <c r="N160" s="59">
        <v>55.3</v>
      </c>
      <c r="O160" s="59">
        <v>58.1</v>
      </c>
      <c r="P160" s="59">
        <v>58.41</v>
      </c>
      <c r="Q160" s="59">
        <v>54.14</v>
      </c>
      <c r="R160" s="59">
        <v>54.838105010608103</v>
      </c>
      <c r="S160" s="59">
        <v>53.6</v>
      </c>
      <c r="T160" s="59"/>
      <c r="U160" s="59">
        <v>61.03</v>
      </c>
      <c r="V160" s="59">
        <v>56.62</v>
      </c>
      <c r="W160" s="59">
        <v>53.71</v>
      </c>
      <c r="X160" s="59">
        <v>57.99</v>
      </c>
      <c r="Y160" s="59">
        <v>56.77</v>
      </c>
      <c r="Z160" s="59">
        <v>57.96</v>
      </c>
      <c r="AA160" s="59">
        <v>64.87</v>
      </c>
      <c r="AB160" s="59">
        <v>51.66</v>
      </c>
      <c r="AC160" s="59">
        <v>56.59</v>
      </c>
      <c r="AD160" s="59">
        <v>56.27</v>
      </c>
      <c r="AE160" s="59">
        <v>57.47</v>
      </c>
      <c r="AF160" s="19">
        <f t="shared" si="5"/>
        <v>4</v>
      </c>
      <c r="AG160" s="19">
        <f t="shared" si="7"/>
        <v>7</v>
      </c>
    </row>
    <row r="161" spans="1:33" s="58" customFormat="1" ht="13" x14ac:dyDescent="0.3">
      <c r="A161" s="62">
        <v>2011</v>
      </c>
      <c r="B161" s="60">
        <f t="shared" si="6"/>
        <v>40787</v>
      </c>
      <c r="C161" s="61" t="s">
        <v>14</v>
      </c>
      <c r="D161" s="59">
        <v>55.01</v>
      </c>
      <c r="E161" s="59">
        <v>58.61</v>
      </c>
      <c r="F161" s="59">
        <v>65.45</v>
      </c>
      <c r="G161" s="59">
        <v>58.13</v>
      </c>
      <c r="H161" s="59">
        <v>57.45</v>
      </c>
      <c r="I161" s="59">
        <v>56.1</v>
      </c>
      <c r="J161" s="59">
        <v>59.87</v>
      </c>
      <c r="K161" s="59">
        <v>59.11</v>
      </c>
      <c r="L161" s="59">
        <v>61.26</v>
      </c>
      <c r="M161" s="59">
        <v>59.95</v>
      </c>
      <c r="N161" s="59">
        <v>59.65</v>
      </c>
      <c r="O161" s="59">
        <v>60.42</v>
      </c>
      <c r="P161" s="59">
        <v>60.81</v>
      </c>
      <c r="Q161" s="59">
        <v>56.87</v>
      </c>
      <c r="R161" s="59">
        <v>54.34160172902665</v>
      </c>
      <c r="S161" s="59">
        <v>54.27</v>
      </c>
      <c r="T161" s="59"/>
      <c r="U161" s="59">
        <v>61.25</v>
      </c>
      <c r="V161" s="59">
        <v>56.48</v>
      </c>
      <c r="W161" s="59">
        <v>54.31</v>
      </c>
      <c r="X161" s="59">
        <v>56.71</v>
      </c>
      <c r="Y161" s="59">
        <v>56.42</v>
      </c>
      <c r="Z161" s="59">
        <v>58.15</v>
      </c>
      <c r="AA161" s="59">
        <v>61.68</v>
      </c>
      <c r="AB161" s="59">
        <v>49.05</v>
      </c>
      <c r="AC161" s="59">
        <v>55.2</v>
      </c>
      <c r="AD161" s="59">
        <v>54.68</v>
      </c>
      <c r="AE161" s="59">
        <v>55.7</v>
      </c>
      <c r="AF161" s="19">
        <f t="shared" si="5"/>
        <v>1</v>
      </c>
      <c r="AG161" s="19">
        <f t="shared" si="7"/>
        <v>4</v>
      </c>
    </row>
    <row r="162" spans="1:33" s="58" customFormat="1" ht="13" x14ac:dyDescent="0.3">
      <c r="A162" s="62">
        <v>2011</v>
      </c>
      <c r="B162" s="60">
        <f t="shared" si="6"/>
        <v>40817</v>
      </c>
      <c r="C162" s="61" t="s">
        <v>15</v>
      </c>
      <c r="D162" s="59">
        <v>53.64</v>
      </c>
      <c r="E162" s="59">
        <v>61.16</v>
      </c>
      <c r="F162" s="59">
        <v>63.61</v>
      </c>
      <c r="G162" s="59">
        <v>58.78</v>
      </c>
      <c r="H162" s="59">
        <v>56.39</v>
      </c>
      <c r="I162" s="59">
        <v>56.78</v>
      </c>
      <c r="J162" s="59">
        <v>59.23</v>
      </c>
      <c r="K162" s="59">
        <v>60.06</v>
      </c>
      <c r="L162" s="59">
        <v>61.19</v>
      </c>
      <c r="M162" s="59">
        <v>58.53</v>
      </c>
      <c r="N162" s="59">
        <v>57.23</v>
      </c>
      <c r="O162" s="59">
        <v>58.69</v>
      </c>
      <c r="P162" s="59">
        <v>59.83</v>
      </c>
      <c r="Q162" s="59">
        <v>54.44</v>
      </c>
      <c r="R162" s="59">
        <v>53.687891856522512</v>
      </c>
      <c r="S162" s="59">
        <v>55.14</v>
      </c>
      <c r="T162" s="59"/>
      <c r="U162" s="59">
        <v>59.17</v>
      </c>
      <c r="V162" s="59">
        <v>56.84</v>
      </c>
      <c r="W162" s="59">
        <v>55.26</v>
      </c>
      <c r="X162" s="59">
        <v>57.69</v>
      </c>
      <c r="Y162" s="59">
        <v>58.18</v>
      </c>
      <c r="Z162" s="59">
        <v>59.38</v>
      </c>
      <c r="AA162" s="59">
        <v>63.41</v>
      </c>
      <c r="AB162" s="59">
        <v>52.34</v>
      </c>
      <c r="AC162" s="59">
        <v>55.5</v>
      </c>
      <c r="AD162" s="59">
        <v>56.8</v>
      </c>
      <c r="AE162" s="59">
        <v>55.12</v>
      </c>
      <c r="AF162" s="19">
        <f t="shared" si="5"/>
        <v>2</v>
      </c>
      <c r="AG162" s="19">
        <f t="shared" si="7"/>
        <v>3</v>
      </c>
    </row>
    <row r="163" spans="1:33" s="58" customFormat="1" ht="13" x14ac:dyDescent="0.3">
      <c r="A163" s="62">
        <v>2011</v>
      </c>
      <c r="B163" s="60">
        <f t="shared" si="6"/>
        <v>40848</v>
      </c>
      <c r="C163" s="61" t="s">
        <v>16</v>
      </c>
      <c r="D163" s="59">
        <v>53.29</v>
      </c>
      <c r="E163" s="59">
        <v>54.05</v>
      </c>
      <c r="F163" s="59">
        <v>60.99</v>
      </c>
      <c r="G163" s="59">
        <v>56.84</v>
      </c>
      <c r="H163" s="59">
        <v>54.94</v>
      </c>
      <c r="I163" s="59">
        <v>51.69</v>
      </c>
      <c r="J163" s="59">
        <v>57.09</v>
      </c>
      <c r="K163" s="59">
        <v>58.87</v>
      </c>
      <c r="L163" s="59">
        <v>59.61</v>
      </c>
      <c r="M163" s="59">
        <v>55.69</v>
      </c>
      <c r="N163" s="59">
        <v>55.3</v>
      </c>
      <c r="O163" s="59">
        <v>57.31</v>
      </c>
      <c r="P163" s="59">
        <v>57.16</v>
      </c>
      <c r="Q163" s="59">
        <v>52.48</v>
      </c>
      <c r="R163" s="59">
        <v>53.0297409434299</v>
      </c>
      <c r="S163" s="59">
        <v>52.38</v>
      </c>
      <c r="T163" s="59"/>
      <c r="U163" s="59">
        <v>60.24</v>
      </c>
      <c r="V163" s="59">
        <v>53.99</v>
      </c>
      <c r="W163" s="59">
        <v>54.09</v>
      </c>
      <c r="X163" s="59">
        <v>53.05</v>
      </c>
      <c r="Y163" s="59">
        <v>56.42</v>
      </c>
      <c r="Z163" s="59">
        <v>56.07</v>
      </c>
      <c r="AA163" s="59">
        <v>62.15</v>
      </c>
      <c r="AB163" s="59">
        <v>53</v>
      </c>
      <c r="AC163" s="59">
        <v>53.75</v>
      </c>
      <c r="AD163" s="59">
        <v>55.74</v>
      </c>
      <c r="AE163" s="59">
        <v>54.27</v>
      </c>
      <c r="AF163" s="19">
        <f t="shared" si="5"/>
        <v>3</v>
      </c>
      <c r="AG163" s="19">
        <f t="shared" si="7"/>
        <v>5</v>
      </c>
    </row>
    <row r="164" spans="1:33" s="58" customFormat="1" ht="13" x14ac:dyDescent="0.3">
      <c r="A164" s="62">
        <v>2011</v>
      </c>
      <c r="B164" s="60">
        <f t="shared" si="6"/>
        <v>40878</v>
      </c>
      <c r="C164" s="61" t="s">
        <v>14</v>
      </c>
      <c r="D164" s="59">
        <v>51.06</v>
      </c>
      <c r="E164" s="59">
        <v>54.33</v>
      </c>
      <c r="F164" s="59">
        <v>58.42</v>
      </c>
      <c r="G164" s="59">
        <v>54.41</v>
      </c>
      <c r="H164" s="59">
        <v>53.35</v>
      </c>
      <c r="I164" s="59">
        <v>51.53</v>
      </c>
      <c r="J164" s="59">
        <v>55.16</v>
      </c>
      <c r="K164" s="59">
        <v>56.64</v>
      </c>
      <c r="L164" s="59">
        <v>57.51</v>
      </c>
      <c r="M164" s="59">
        <v>54.55</v>
      </c>
      <c r="N164" s="59">
        <v>53.82</v>
      </c>
      <c r="O164" s="59">
        <v>55.43</v>
      </c>
      <c r="P164" s="59">
        <v>55.48</v>
      </c>
      <c r="Q164" s="59">
        <v>50.81</v>
      </c>
      <c r="R164" s="59">
        <v>52.121121091348925</v>
      </c>
      <c r="S164" s="59">
        <v>49.73</v>
      </c>
      <c r="T164" s="59"/>
      <c r="U164" s="59">
        <v>57.48</v>
      </c>
      <c r="V164" s="59">
        <v>54.02</v>
      </c>
      <c r="W164" s="59">
        <v>52.34</v>
      </c>
      <c r="X164" s="59">
        <v>53.85</v>
      </c>
      <c r="Y164" s="59">
        <v>54.22</v>
      </c>
      <c r="Z164" s="59">
        <v>53.74</v>
      </c>
      <c r="AA164" s="59">
        <v>61.53</v>
      </c>
      <c r="AB164" s="59">
        <v>51.26</v>
      </c>
      <c r="AC164" s="59">
        <v>53.23</v>
      </c>
      <c r="AD164" s="59">
        <v>54.68</v>
      </c>
      <c r="AE164" s="59">
        <v>51.33</v>
      </c>
      <c r="AF164" s="19">
        <f t="shared" si="5"/>
        <v>4</v>
      </c>
      <c r="AG164" s="19">
        <f t="shared" si="7"/>
        <v>7</v>
      </c>
    </row>
    <row r="165" spans="1:33" s="58" customFormat="1" ht="13" x14ac:dyDescent="0.3">
      <c r="A165" s="62">
        <v>2012</v>
      </c>
      <c r="B165" s="60">
        <f t="shared" si="6"/>
        <v>40909</v>
      </c>
      <c r="C165" s="61" t="s">
        <v>17</v>
      </c>
      <c r="D165" s="59">
        <v>52.99</v>
      </c>
      <c r="E165" s="59">
        <v>60.34</v>
      </c>
      <c r="F165" s="59">
        <v>62.12</v>
      </c>
      <c r="G165" s="59">
        <v>58.61</v>
      </c>
      <c r="H165" s="59">
        <v>57.11</v>
      </c>
      <c r="I165" s="59">
        <v>55.64</v>
      </c>
      <c r="J165" s="59">
        <v>58.04</v>
      </c>
      <c r="K165" s="59">
        <v>52.33</v>
      </c>
      <c r="L165" s="59">
        <v>58.62</v>
      </c>
      <c r="M165" s="59">
        <v>58.27</v>
      </c>
      <c r="N165" s="59">
        <v>57.07</v>
      </c>
      <c r="O165" s="59">
        <v>59.48</v>
      </c>
      <c r="P165" s="59">
        <v>59.03</v>
      </c>
      <c r="Q165" s="59">
        <v>55.33</v>
      </c>
      <c r="R165" s="59">
        <v>52.789449368469064</v>
      </c>
      <c r="S165" s="59">
        <v>52.84</v>
      </c>
      <c r="T165" s="59"/>
      <c r="U165" s="59">
        <v>58.6</v>
      </c>
      <c r="V165" s="59">
        <v>54.52</v>
      </c>
      <c r="W165" s="59">
        <v>55.69</v>
      </c>
      <c r="X165" s="59">
        <v>56.14</v>
      </c>
      <c r="Y165" s="59">
        <v>56.08</v>
      </c>
      <c r="Z165" s="59">
        <v>56.15</v>
      </c>
      <c r="AA165" s="59">
        <v>60.03</v>
      </c>
      <c r="AB165" s="59">
        <v>54.24</v>
      </c>
      <c r="AC165" s="59">
        <v>54.66</v>
      </c>
      <c r="AD165" s="59">
        <v>52.94</v>
      </c>
      <c r="AE165" s="59">
        <v>54.23</v>
      </c>
      <c r="AF165" s="19">
        <f t="shared" si="5"/>
        <v>2</v>
      </c>
      <c r="AG165" s="19">
        <f t="shared" si="7"/>
        <v>2</v>
      </c>
    </row>
    <row r="166" spans="1:33" s="58" customFormat="1" ht="13" x14ac:dyDescent="0.3">
      <c r="A166" s="62">
        <v>2012</v>
      </c>
      <c r="B166" s="60">
        <f t="shared" si="6"/>
        <v>40940</v>
      </c>
      <c r="C166" s="61" t="s">
        <v>27</v>
      </c>
      <c r="D166" s="59">
        <v>54.42</v>
      </c>
      <c r="E166" s="59">
        <v>61.32</v>
      </c>
      <c r="F166" s="59">
        <v>64.62</v>
      </c>
      <c r="G166" s="59">
        <v>59.32</v>
      </c>
      <c r="H166" s="59">
        <v>59.35</v>
      </c>
      <c r="I166" s="59">
        <v>59.44</v>
      </c>
      <c r="J166" s="59">
        <v>60.45</v>
      </c>
      <c r="K166" s="59">
        <v>51.17</v>
      </c>
      <c r="L166" s="59">
        <v>61.32</v>
      </c>
      <c r="M166" s="59">
        <v>60.24</v>
      </c>
      <c r="N166" s="59">
        <v>59.19</v>
      </c>
      <c r="O166" s="59">
        <v>61.39</v>
      </c>
      <c r="P166" s="59">
        <v>61.64</v>
      </c>
      <c r="Q166" s="59">
        <v>57.64</v>
      </c>
      <c r="R166" s="59">
        <v>54.181137846251488</v>
      </c>
      <c r="S166" s="59">
        <v>55.37</v>
      </c>
      <c r="T166" s="59"/>
      <c r="U166" s="59">
        <v>62.36</v>
      </c>
      <c r="V166" s="59">
        <v>57.71</v>
      </c>
      <c r="W166" s="59">
        <v>58.56</v>
      </c>
      <c r="X166" s="59">
        <v>59.83</v>
      </c>
      <c r="Y166" s="59">
        <v>58.89</v>
      </c>
      <c r="Z166" s="59">
        <v>58.55</v>
      </c>
      <c r="AA166" s="59">
        <v>61.57</v>
      </c>
      <c r="AB166" s="59">
        <v>57.72</v>
      </c>
      <c r="AC166" s="59">
        <v>55.26</v>
      </c>
      <c r="AD166" s="59">
        <v>56.33</v>
      </c>
      <c r="AE166" s="59">
        <v>57.21</v>
      </c>
      <c r="AF166" s="19">
        <f t="shared" si="5"/>
        <v>2</v>
      </c>
      <c r="AG166" s="19">
        <f t="shared" si="7"/>
        <v>2</v>
      </c>
    </row>
    <row r="167" spans="1:33" s="58" customFormat="1" ht="13" x14ac:dyDescent="0.3">
      <c r="A167" s="62">
        <v>2012</v>
      </c>
      <c r="B167" s="60">
        <f t="shared" si="6"/>
        <v>40969</v>
      </c>
      <c r="C167" s="61" t="s">
        <v>14</v>
      </c>
      <c r="D167" s="59">
        <v>58.85</v>
      </c>
      <c r="E167" s="59">
        <v>62.49</v>
      </c>
      <c r="F167" s="59">
        <v>68.42</v>
      </c>
      <c r="G167" s="59">
        <v>61.6</v>
      </c>
      <c r="H167" s="59">
        <v>62.35</v>
      </c>
      <c r="I167" s="59">
        <v>63.55</v>
      </c>
      <c r="J167" s="59">
        <v>63.9</v>
      </c>
      <c r="K167" s="59">
        <v>55.63</v>
      </c>
      <c r="L167" s="59">
        <v>66</v>
      </c>
      <c r="M167" s="59">
        <v>64.47</v>
      </c>
      <c r="N167" s="59">
        <v>63.1</v>
      </c>
      <c r="O167" s="59">
        <v>64.760000000000005</v>
      </c>
      <c r="P167" s="59">
        <v>65.48</v>
      </c>
      <c r="Q167" s="59">
        <v>62.52</v>
      </c>
      <c r="R167" s="59">
        <v>56.776972418852736</v>
      </c>
      <c r="S167" s="59">
        <v>59.13</v>
      </c>
      <c r="T167" s="59"/>
      <c r="U167" s="59">
        <v>65.319999999999993</v>
      </c>
      <c r="V167" s="59">
        <v>60.37</v>
      </c>
      <c r="W167" s="59">
        <v>62.08</v>
      </c>
      <c r="X167" s="59">
        <v>61.56</v>
      </c>
      <c r="Y167" s="59">
        <v>61.18</v>
      </c>
      <c r="Z167" s="59">
        <v>60.3</v>
      </c>
      <c r="AA167" s="59">
        <v>63.73</v>
      </c>
      <c r="AB167" s="59">
        <v>60.48</v>
      </c>
      <c r="AC167" s="59">
        <v>57.3</v>
      </c>
      <c r="AD167" s="59">
        <v>59.29</v>
      </c>
      <c r="AE167" s="59">
        <v>60.8</v>
      </c>
      <c r="AF167" s="19">
        <f t="shared" si="5"/>
        <v>2</v>
      </c>
      <c r="AG167" s="19">
        <f t="shared" si="7"/>
        <v>2</v>
      </c>
    </row>
    <row r="168" spans="1:33" s="58" customFormat="1" ht="13" x14ac:dyDescent="0.3">
      <c r="A168" s="62">
        <v>2012</v>
      </c>
      <c r="B168" s="60">
        <f t="shared" si="6"/>
        <v>41000</v>
      </c>
      <c r="C168" s="61" t="s">
        <v>17</v>
      </c>
      <c r="D168" s="59">
        <v>61.39</v>
      </c>
      <c r="E168" s="59">
        <v>67.760000000000005</v>
      </c>
      <c r="F168" s="59">
        <v>68.989999999999995</v>
      </c>
      <c r="G168" s="59">
        <v>64.33</v>
      </c>
      <c r="H168" s="59">
        <v>64.239999999999995</v>
      </c>
      <c r="I168" s="59">
        <v>65.959999999999994</v>
      </c>
      <c r="J168" s="59">
        <v>68.260000000000005</v>
      </c>
      <c r="K168" s="59">
        <v>57.03</v>
      </c>
      <c r="L168" s="59">
        <v>68.28</v>
      </c>
      <c r="M168" s="59">
        <v>67.12</v>
      </c>
      <c r="N168" s="59">
        <v>65.099999999999994</v>
      </c>
      <c r="O168" s="59">
        <v>67.7</v>
      </c>
      <c r="P168" s="59">
        <v>67.510000000000005</v>
      </c>
      <c r="Q168" s="59">
        <v>62.74</v>
      </c>
      <c r="R168" s="59">
        <v>60.16535353835782</v>
      </c>
      <c r="S168" s="59">
        <v>61.12</v>
      </c>
      <c r="T168" s="59"/>
      <c r="U168" s="59">
        <v>68.56</v>
      </c>
      <c r="V168" s="59">
        <v>61.59</v>
      </c>
      <c r="W168" s="59">
        <v>64.42</v>
      </c>
      <c r="X168" s="59">
        <v>63.75</v>
      </c>
      <c r="Y168" s="59">
        <v>66.06</v>
      </c>
      <c r="Z168" s="59">
        <v>63.04</v>
      </c>
      <c r="AA168" s="59">
        <v>66.66</v>
      </c>
      <c r="AB168" s="59">
        <v>61</v>
      </c>
      <c r="AC168" s="59">
        <v>56.02</v>
      </c>
      <c r="AD168" s="59">
        <v>61.07</v>
      </c>
      <c r="AE168" s="59">
        <v>64.06</v>
      </c>
      <c r="AF168" s="19">
        <f t="shared" si="5"/>
        <v>2</v>
      </c>
      <c r="AG168" s="19">
        <f t="shared" si="7"/>
        <v>3</v>
      </c>
    </row>
    <row r="169" spans="1:33" s="58" customFormat="1" ht="13" x14ac:dyDescent="0.3">
      <c r="A169" s="62">
        <v>2012</v>
      </c>
      <c r="B169" s="60">
        <f t="shared" si="6"/>
        <v>41030</v>
      </c>
      <c r="C169" s="61" t="s">
        <v>16</v>
      </c>
      <c r="D169" s="59">
        <v>54.81</v>
      </c>
      <c r="E169" s="59">
        <v>63.22</v>
      </c>
      <c r="F169" s="59">
        <v>60.68</v>
      </c>
      <c r="G169" s="59">
        <v>58.98</v>
      </c>
      <c r="H169" s="59">
        <v>56.79</v>
      </c>
      <c r="I169" s="59">
        <v>57.02</v>
      </c>
      <c r="J169" s="59">
        <v>59.74</v>
      </c>
      <c r="K169" s="59">
        <v>59.57</v>
      </c>
      <c r="L169" s="59">
        <v>61.8</v>
      </c>
      <c r="M169" s="59">
        <v>59.66</v>
      </c>
      <c r="N169" s="59">
        <v>59.14</v>
      </c>
      <c r="O169" s="59">
        <v>60.63</v>
      </c>
      <c r="P169" s="59">
        <v>59.41</v>
      </c>
      <c r="Q169" s="59">
        <v>55.58</v>
      </c>
      <c r="R169" s="59">
        <v>56.780337499999987</v>
      </c>
      <c r="S169" s="59">
        <v>53.26</v>
      </c>
      <c r="T169" s="59"/>
      <c r="U169" s="59">
        <v>63.19</v>
      </c>
      <c r="V169" s="59">
        <v>57.59</v>
      </c>
      <c r="W169" s="59">
        <v>56.78</v>
      </c>
      <c r="X169" s="59">
        <v>59.36</v>
      </c>
      <c r="Y169" s="59">
        <v>58.81</v>
      </c>
      <c r="Z169" s="59">
        <v>60.44</v>
      </c>
      <c r="AA169" s="59">
        <v>64.14</v>
      </c>
      <c r="AB169" s="59">
        <v>57.21</v>
      </c>
      <c r="AC169" s="59">
        <v>55.5</v>
      </c>
      <c r="AD169" s="59">
        <v>59.59</v>
      </c>
      <c r="AE169" s="59">
        <v>59.63</v>
      </c>
      <c r="AF169" s="19">
        <f t="shared" si="5"/>
        <v>3</v>
      </c>
      <c r="AG169" s="19">
        <f t="shared" si="7"/>
        <v>6</v>
      </c>
    </row>
    <row r="170" spans="1:33" s="58" customFormat="1" ht="13" x14ac:dyDescent="0.3">
      <c r="A170" s="62">
        <v>2012</v>
      </c>
      <c r="B170" s="60">
        <f t="shared" si="6"/>
        <v>41061</v>
      </c>
      <c r="C170" s="61" t="s">
        <v>28</v>
      </c>
      <c r="D170" s="59">
        <v>52.13</v>
      </c>
      <c r="E170" s="59">
        <v>59.53</v>
      </c>
      <c r="F170" s="59">
        <v>59.06</v>
      </c>
      <c r="G170" s="59">
        <v>57</v>
      </c>
      <c r="H170" s="59">
        <v>53.1</v>
      </c>
      <c r="I170" s="59">
        <v>55.62</v>
      </c>
      <c r="J170" s="59">
        <v>55.79</v>
      </c>
      <c r="K170" s="59">
        <v>61.07</v>
      </c>
      <c r="L170" s="59">
        <v>58.56</v>
      </c>
      <c r="M170" s="59">
        <v>56.2</v>
      </c>
      <c r="N170" s="59">
        <v>56.4</v>
      </c>
      <c r="O170" s="59">
        <v>57.81</v>
      </c>
      <c r="P170" s="59">
        <v>56.17</v>
      </c>
      <c r="Q170" s="59">
        <v>53.84</v>
      </c>
      <c r="R170" s="59">
        <v>51.745763333333343</v>
      </c>
      <c r="S170" s="59">
        <v>52.05</v>
      </c>
      <c r="T170" s="59"/>
      <c r="U170" s="59">
        <v>58.4</v>
      </c>
      <c r="V170" s="59">
        <v>54.72</v>
      </c>
      <c r="W170" s="59">
        <v>54.38</v>
      </c>
      <c r="X170" s="59">
        <v>57.78</v>
      </c>
      <c r="Y170" s="59">
        <v>55.43</v>
      </c>
      <c r="Z170" s="59">
        <v>56.46</v>
      </c>
      <c r="AA170" s="59">
        <v>64.63</v>
      </c>
      <c r="AB170" s="59">
        <v>57.15</v>
      </c>
      <c r="AC170" s="59">
        <v>53.81</v>
      </c>
      <c r="AD170" s="59">
        <v>57.48</v>
      </c>
      <c r="AE170" s="59">
        <v>54.16</v>
      </c>
      <c r="AF170" s="19">
        <f t="shared" si="5"/>
        <v>1</v>
      </c>
      <c r="AG170" s="19">
        <f t="shared" si="7"/>
        <v>1</v>
      </c>
    </row>
    <row r="171" spans="1:33" s="58" customFormat="1" ht="13" x14ac:dyDescent="0.3">
      <c r="A171" s="62">
        <v>2012</v>
      </c>
      <c r="B171" s="60">
        <f t="shared" si="6"/>
        <v>41091</v>
      </c>
      <c r="C171" s="61" t="s">
        <v>17</v>
      </c>
      <c r="D171" s="59">
        <v>52.37</v>
      </c>
      <c r="E171" s="59">
        <v>58.98</v>
      </c>
      <c r="F171" s="59">
        <v>60.12</v>
      </c>
      <c r="G171" s="59">
        <v>56.94</v>
      </c>
      <c r="H171" s="59">
        <v>53.69</v>
      </c>
      <c r="I171" s="59">
        <v>56.5</v>
      </c>
      <c r="J171" s="59">
        <v>55.83</v>
      </c>
      <c r="K171" s="59">
        <v>57.39</v>
      </c>
      <c r="L171" s="59">
        <v>57.13</v>
      </c>
      <c r="M171" s="59">
        <v>56.7</v>
      </c>
      <c r="N171" s="59">
        <v>56.34</v>
      </c>
      <c r="O171" s="59">
        <v>57.02</v>
      </c>
      <c r="P171" s="59">
        <v>56.96</v>
      </c>
      <c r="Q171" s="59">
        <v>55.94</v>
      </c>
      <c r="R171" s="59">
        <v>51.287295</v>
      </c>
      <c r="S171" s="59">
        <v>52.46</v>
      </c>
      <c r="T171" s="59"/>
      <c r="U171" s="59">
        <v>55.33</v>
      </c>
      <c r="V171" s="59">
        <v>52.68</v>
      </c>
      <c r="W171" s="59">
        <v>52.86</v>
      </c>
      <c r="X171" s="59">
        <v>55.72</v>
      </c>
      <c r="Y171" s="59">
        <v>53.58</v>
      </c>
      <c r="Z171" s="59">
        <v>54.67</v>
      </c>
      <c r="AA171" s="59">
        <v>58.91</v>
      </c>
      <c r="AB171" s="59">
        <v>54.27</v>
      </c>
      <c r="AC171" s="59">
        <v>50.88</v>
      </c>
      <c r="AD171" s="59">
        <v>53.98</v>
      </c>
      <c r="AE171" s="59">
        <v>51.59</v>
      </c>
      <c r="AF171" s="19">
        <f t="shared" si="5"/>
        <v>1</v>
      </c>
      <c r="AG171" s="19">
        <f t="shared" si="7"/>
        <v>2</v>
      </c>
    </row>
    <row r="172" spans="1:33" s="58" customFormat="1" ht="13" x14ac:dyDescent="0.3">
      <c r="A172" s="62">
        <v>2012</v>
      </c>
      <c r="B172" s="60">
        <f t="shared" si="6"/>
        <v>41122</v>
      </c>
      <c r="C172" s="61" t="s">
        <v>27</v>
      </c>
      <c r="D172" s="59">
        <v>55.17</v>
      </c>
      <c r="E172" s="59">
        <v>61.51</v>
      </c>
      <c r="F172" s="59">
        <v>64.7</v>
      </c>
      <c r="G172" s="59">
        <v>58.79</v>
      </c>
      <c r="H172" s="59">
        <v>57.07</v>
      </c>
      <c r="I172" s="59">
        <v>61.05</v>
      </c>
      <c r="J172" s="59">
        <v>59.72</v>
      </c>
      <c r="K172" s="59">
        <v>57.52</v>
      </c>
      <c r="L172" s="59">
        <v>60.8</v>
      </c>
      <c r="M172" s="59">
        <v>61.47</v>
      </c>
      <c r="N172" s="59">
        <v>59.04</v>
      </c>
      <c r="O172" s="59">
        <v>60.79</v>
      </c>
      <c r="P172" s="59">
        <v>61.59</v>
      </c>
      <c r="Q172" s="59">
        <v>61.37</v>
      </c>
      <c r="R172" s="59">
        <v>53.828691666666671</v>
      </c>
      <c r="S172" s="59">
        <v>56.52</v>
      </c>
      <c r="T172" s="59"/>
      <c r="U172" s="59">
        <v>61.91</v>
      </c>
      <c r="V172" s="59">
        <v>55.67</v>
      </c>
      <c r="W172" s="59">
        <v>56.52</v>
      </c>
      <c r="X172" s="59">
        <v>60.12</v>
      </c>
      <c r="Y172" s="59">
        <v>58.35</v>
      </c>
      <c r="Z172" s="59">
        <v>59.01</v>
      </c>
      <c r="AA172" s="59">
        <v>59.64</v>
      </c>
      <c r="AB172" s="59">
        <v>56.52</v>
      </c>
      <c r="AC172" s="59">
        <v>54.67</v>
      </c>
      <c r="AD172" s="59">
        <v>56</v>
      </c>
      <c r="AE172" s="59">
        <v>56.56</v>
      </c>
      <c r="AF172" s="19">
        <f t="shared" si="5"/>
        <v>1</v>
      </c>
      <c r="AG172" s="19">
        <f t="shared" si="7"/>
        <v>1</v>
      </c>
    </row>
    <row r="173" spans="1:33" s="58" customFormat="1" ht="13" x14ac:dyDescent="0.3">
      <c r="A173" s="62">
        <v>2012</v>
      </c>
      <c r="B173" s="60">
        <f t="shared" si="6"/>
        <v>41153</v>
      </c>
      <c r="C173" s="61" t="s">
        <v>15</v>
      </c>
      <c r="D173" s="59">
        <v>61.13</v>
      </c>
      <c r="E173" s="59">
        <v>65.45</v>
      </c>
      <c r="F173" s="59">
        <v>65.540000000000006</v>
      </c>
      <c r="G173" s="59">
        <v>64.48</v>
      </c>
      <c r="H173" s="59">
        <v>60.2</v>
      </c>
      <c r="I173" s="59">
        <v>62.73</v>
      </c>
      <c r="J173" s="59">
        <v>64.5</v>
      </c>
      <c r="K173" s="59">
        <v>59.04</v>
      </c>
      <c r="L173" s="59">
        <v>66.44</v>
      </c>
      <c r="M173" s="59">
        <v>65.06</v>
      </c>
      <c r="N173" s="59">
        <v>64.33</v>
      </c>
      <c r="O173" s="59">
        <v>65.48</v>
      </c>
      <c r="P173" s="59">
        <v>62.79</v>
      </c>
      <c r="Q173" s="59">
        <v>61.25</v>
      </c>
      <c r="R173" s="59">
        <v>57.990703333333329</v>
      </c>
      <c r="S173" s="59">
        <v>60.53</v>
      </c>
      <c r="T173" s="59"/>
      <c r="U173" s="59">
        <v>66.180000000000007</v>
      </c>
      <c r="V173" s="59">
        <v>63.4</v>
      </c>
      <c r="W173" s="59">
        <v>61.98</v>
      </c>
      <c r="X173" s="59">
        <v>65.53</v>
      </c>
      <c r="Y173" s="59">
        <v>64.59</v>
      </c>
      <c r="Z173" s="59">
        <v>63.61</v>
      </c>
      <c r="AA173" s="59">
        <v>67.44</v>
      </c>
      <c r="AB173" s="59">
        <v>60.9</v>
      </c>
      <c r="AC173" s="59">
        <v>60.37</v>
      </c>
      <c r="AD173" s="59">
        <v>61.85</v>
      </c>
      <c r="AE173" s="59">
        <v>62.69</v>
      </c>
      <c r="AF173" s="19">
        <f t="shared" si="5"/>
        <v>1</v>
      </c>
      <c r="AG173" s="19">
        <f t="shared" si="7"/>
        <v>1</v>
      </c>
    </row>
    <row r="174" spans="1:33" s="58" customFormat="1" ht="13" x14ac:dyDescent="0.3">
      <c r="A174" s="62">
        <v>2012</v>
      </c>
      <c r="B174" s="60">
        <f t="shared" si="6"/>
        <v>41183</v>
      </c>
      <c r="C174" s="61" t="s">
        <v>29</v>
      </c>
      <c r="D174" s="59">
        <v>58.82</v>
      </c>
      <c r="E174" s="59">
        <v>63.03</v>
      </c>
      <c r="F174" s="59">
        <v>65.55</v>
      </c>
      <c r="G174" s="59">
        <v>62.16</v>
      </c>
      <c r="H174" s="59">
        <v>59.62</v>
      </c>
      <c r="I174" s="59">
        <v>59.31</v>
      </c>
      <c r="J174" s="59">
        <v>61.26</v>
      </c>
      <c r="K174" s="59">
        <v>57.43</v>
      </c>
      <c r="L174" s="59">
        <v>64.33</v>
      </c>
      <c r="M174" s="59">
        <v>63.01</v>
      </c>
      <c r="N174" s="59">
        <v>62.46</v>
      </c>
      <c r="O174" s="59">
        <v>63.43</v>
      </c>
      <c r="P174" s="59">
        <v>62.62</v>
      </c>
      <c r="Q174" s="59">
        <v>61.79</v>
      </c>
      <c r="R174" s="59">
        <v>57.113629999999986</v>
      </c>
      <c r="S174" s="59">
        <v>58.71</v>
      </c>
      <c r="T174" s="59"/>
      <c r="U174" s="59">
        <v>63.84</v>
      </c>
      <c r="V174" s="59">
        <v>60.39</v>
      </c>
      <c r="W174" s="59">
        <v>60.81</v>
      </c>
      <c r="X174" s="59">
        <v>62.9</v>
      </c>
      <c r="Y174" s="59">
        <v>60.9</v>
      </c>
      <c r="Z174" s="59">
        <v>61.55</v>
      </c>
      <c r="AA174" s="59">
        <v>66.790000000000006</v>
      </c>
      <c r="AB174" s="59">
        <v>60.49</v>
      </c>
      <c r="AC174" s="59">
        <v>58.19</v>
      </c>
      <c r="AD174" s="59">
        <v>60.68</v>
      </c>
      <c r="AE174" s="59">
        <v>57.41</v>
      </c>
      <c r="AF174" s="19">
        <f t="shared" si="5"/>
        <v>1</v>
      </c>
      <c r="AG174" s="19">
        <f t="shared" si="7"/>
        <v>1</v>
      </c>
    </row>
    <row r="175" spans="1:33" s="58" customFormat="1" ht="13" x14ac:dyDescent="0.3">
      <c r="A175" s="62">
        <v>2012</v>
      </c>
      <c r="B175" s="60">
        <f t="shared" si="6"/>
        <v>41214</v>
      </c>
      <c r="C175" s="61" t="s">
        <v>14</v>
      </c>
      <c r="D175" s="59">
        <v>51.8</v>
      </c>
      <c r="E175" s="59">
        <v>55.45</v>
      </c>
      <c r="F175" s="59">
        <v>57.89</v>
      </c>
      <c r="G175" s="59">
        <v>57.37</v>
      </c>
      <c r="H175" s="59">
        <v>52.9</v>
      </c>
      <c r="I175" s="59">
        <v>55.95</v>
      </c>
      <c r="J175" s="59">
        <v>54.6</v>
      </c>
      <c r="K175" s="59">
        <v>61.66</v>
      </c>
      <c r="L175" s="59">
        <v>57.35</v>
      </c>
      <c r="M175" s="59">
        <v>55.14</v>
      </c>
      <c r="N175" s="59">
        <v>57.93</v>
      </c>
      <c r="O175" s="59">
        <v>56.54</v>
      </c>
      <c r="P175" s="59">
        <v>53.25</v>
      </c>
      <c r="Q175" s="59">
        <v>54.08</v>
      </c>
      <c r="R175" s="59">
        <v>54.169241666666679</v>
      </c>
      <c r="S175" s="59">
        <v>58.9</v>
      </c>
      <c r="T175" s="59"/>
      <c r="U175" s="59">
        <v>57.54</v>
      </c>
      <c r="V175" s="59">
        <v>54.67</v>
      </c>
      <c r="W175" s="59">
        <v>54.45</v>
      </c>
      <c r="X175" s="59">
        <v>55.6</v>
      </c>
      <c r="Y175" s="59">
        <v>53.81</v>
      </c>
      <c r="Z175" s="59">
        <v>58.49</v>
      </c>
      <c r="AA175" s="59">
        <v>64.98</v>
      </c>
      <c r="AB175" s="59">
        <v>54.93</v>
      </c>
      <c r="AC175" s="59">
        <v>52.52</v>
      </c>
      <c r="AD175" s="59">
        <v>56.26</v>
      </c>
      <c r="AE175" s="59">
        <v>54.01</v>
      </c>
      <c r="AF175" s="19">
        <f t="shared" si="5"/>
        <v>5</v>
      </c>
      <c r="AG175" s="19">
        <f t="shared" si="7"/>
        <v>8</v>
      </c>
    </row>
    <row r="176" spans="1:33" s="58" customFormat="1" ht="13" x14ac:dyDescent="0.3">
      <c r="A176" s="62">
        <v>2012</v>
      </c>
      <c r="B176" s="60">
        <f t="shared" si="6"/>
        <v>41244</v>
      </c>
      <c r="C176" s="61" t="s">
        <v>15</v>
      </c>
      <c r="D176" s="59">
        <v>51.57</v>
      </c>
      <c r="E176" s="59">
        <v>54.6</v>
      </c>
      <c r="F176" s="59">
        <v>59.63</v>
      </c>
      <c r="G176" s="59">
        <v>55.71</v>
      </c>
      <c r="H176" s="59">
        <v>53.45</v>
      </c>
      <c r="I176" s="59">
        <v>53.23</v>
      </c>
      <c r="J176" s="59">
        <v>55.33</v>
      </c>
      <c r="K176" s="59">
        <v>60.26</v>
      </c>
      <c r="L176" s="59">
        <v>57.98</v>
      </c>
      <c r="M176" s="59">
        <v>55.48</v>
      </c>
      <c r="N176" s="59">
        <v>56.24</v>
      </c>
      <c r="O176" s="59">
        <v>56.26</v>
      </c>
      <c r="P176" s="59">
        <v>54.58</v>
      </c>
      <c r="Q176" s="59">
        <v>53.67</v>
      </c>
      <c r="R176" s="59">
        <v>51.676896666666678</v>
      </c>
      <c r="S176" s="59">
        <v>56.28</v>
      </c>
      <c r="T176" s="59"/>
      <c r="U176" s="59">
        <v>58.12</v>
      </c>
      <c r="V176" s="59">
        <v>52.54</v>
      </c>
      <c r="W176" s="59">
        <v>53.64</v>
      </c>
      <c r="X176" s="59">
        <v>55.13</v>
      </c>
      <c r="Y176" s="59">
        <v>57.38</v>
      </c>
      <c r="Z176" s="59">
        <v>56.56</v>
      </c>
      <c r="AA176" s="59">
        <v>65.11</v>
      </c>
      <c r="AB176" s="59">
        <v>54.98</v>
      </c>
      <c r="AC176" s="59">
        <v>53.92</v>
      </c>
      <c r="AD176" s="59">
        <v>55.47</v>
      </c>
      <c r="AE176" s="59">
        <v>52.92</v>
      </c>
      <c r="AF176" s="19">
        <f t="shared" si="5"/>
        <v>2</v>
      </c>
      <c r="AG176" s="19">
        <f t="shared" si="7"/>
        <v>2</v>
      </c>
    </row>
    <row r="177" spans="1:33" s="58" customFormat="1" ht="13" x14ac:dyDescent="0.3">
      <c r="A177" s="62">
        <v>2013</v>
      </c>
      <c r="B177" s="60">
        <f t="shared" si="6"/>
        <v>41275</v>
      </c>
      <c r="C177" s="61" t="s">
        <v>16</v>
      </c>
      <c r="D177" s="59">
        <v>53.76</v>
      </c>
      <c r="E177" s="59">
        <v>57.15</v>
      </c>
      <c r="F177" s="59">
        <v>63.61</v>
      </c>
      <c r="G177" s="59">
        <v>57.09</v>
      </c>
      <c r="H177" s="59">
        <v>57.12</v>
      </c>
      <c r="I177" s="59">
        <v>57.91</v>
      </c>
      <c r="J177" s="59">
        <v>58.15</v>
      </c>
      <c r="K177" s="59">
        <v>58.1</v>
      </c>
      <c r="L177" s="59">
        <v>60.3</v>
      </c>
      <c r="M177" s="59">
        <v>58.75</v>
      </c>
      <c r="N177" s="59">
        <v>57.26</v>
      </c>
      <c r="O177" s="59">
        <v>59.48</v>
      </c>
      <c r="P177" s="59">
        <v>59.26</v>
      </c>
      <c r="Q177" s="59">
        <v>58.16</v>
      </c>
      <c r="R177" s="59">
        <v>51.807981666666663</v>
      </c>
      <c r="S177" s="59">
        <v>58.59</v>
      </c>
      <c r="T177" s="59"/>
      <c r="U177" s="59">
        <v>59.51</v>
      </c>
      <c r="V177" s="59">
        <v>52.78</v>
      </c>
      <c r="W177" s="59">
        <v>56.91</v>
      </c>
      <c r="X177" s="59">
        <v>57.91</v>
      </c>
      <c r="Y177" s="59">
        <v>58.21</v>
      </c>
      <c r="Z177" s="59">
        <v>58.55</v>
      </c>
      <c r="AA177" s="59">
        <v>64.53</v>
      </c>
      <c r="AB177" s="59">
        <v>54.67</v>
      </c>
      <c r="AC177" s="59">
        <v>56.02</v>
      </c>
      <c r="AD177" s="59">
        <v>56.72</v>
      </c>
      <c r="AE177" s="59">
        <v>55.39</v>
      </c>
      <c r="AF177" s="19">
        <f t="shared" si="5"/>
        <v>1</v>
      </c>
      <c r="AG177" s="19">
        <f t="shared" si="7"/>
        <v>1</v>
      </c>
    </row>
    <row r="178" spans="1:33" s="58" customFormat="1" ht="13" x14ac:dyDescent="0.3">
      <c r="A178" s="62">
        <v>2013</v>
      </c>
      <c r="B178" s="60">
        <f t="shared" si="6"/>
        <v>41306</v>
      </c>
      <c r="C178" s="61" t="s">
        <v>28</v>
      </c>
      <c r="D178" s="59">
        <v>59.12</v>
      </c>
      <c r="E178" s="59">
        <v>62.67</v>
      </c>
      <c r="F178" s="59">
        <v>67.739999999999995</v>
      </c>
      <c r="G178" s="59">
        <v>62.21</v>
      </c>
      <c r="H178" s="59">
        <v>63.42</v>
      </c>
      <c r="I178" s="59">
        <v>63.68</v>
      </c>
      <c r="J178" s="59">
        <v>64.23</v>
      </c>
      <c r="K178" s="59">
        <v>60.24</v>
      </c>
      <c r="L178" s="59">
        <v>65.150000000000006</v>
      </c>
      <c r="M178" s="59">
        <v>64.489999999999995</v>
      </c>
      <c r="N178" s="59">
        <v>63.08</v>
      </c>
      <c r="O178" s="59">
        <v>64.55</v>
      </c>
      <c r="P178" s="59">
        <v>65.7</v>
      </c>
      <c r="Q178" s="59">
        <v>63.23</v>
      </c>
      <c r="R178" s="59">
        <v>55.688759166666671</v>
      </c>
      <c r="S178" s="59">
        <v>64.77</v>
      </c>
      <c r="T178" s="59"/>
      <c r="U178" s="59">
        <v>65.67</v>
      </c>
      <c r="V178" s="59">
        <v>58.59</v>
      </c>
      <c r="W178" s="59">
        <v>61.39</v>
      </c>
      <c r="X178" s="59">
        <v>64.459999999999994</v>
      </c>
      <c r="Y178" s="59">
        <v>63.02</v>
      </c>
      <c r="Z178" s="59">
        <v>61.76</v>
      </c>
      <c r="AA178" s="59">
        <v>66.92</v>
      </c>
      <c r="AB178" s="59">
        <v>58.55</v>
      </c>
      <c r="AC178" s="59">
        <v>60.64</v>
      </c>
      <c r="AD178" s="59">
        <v>58.16</v>
      </c>
      <c r="AE178" s="59">
        <v>60.88</v>
      </c>
      <c r="AF178" s="19">
        <f t="shared" si="5"/>
        <v>1</v>
      </c>
      <c r="AG178" s="19">
        <f t="shared" si="7"/>
        <v>1</v>
      </c>
    </row>
    <row r="179" spans="1:33" s="58" customFormat="1" ht="13" x14ac:dyDescent="0.3">
      <c r="A179" s="62">
        <v>2013</v>
      </c>
      <c r="B179" s="60">
        <f t="shared" si="6"/>
        <v>41334</v>
      </c>
      <c r="C179" s="61" t="s">
        <v>28</v>
      </c>
      <c r="D179" s="59">
        <v>54.59</v>
      </c>
      <c r="E179" s="59">
        <v>59.92</v>
      </c>
      <c r="F179" s="59">
        <v>64.31</v>
      </c>
      <c r="G179" s="59">
        <v>63.13</v>
      </c>
      <c r="H179" s="59">
        <v>60.67</v>
      </c>
      <c r="I179" s="59">
        <v>57.35</v>
      </c>
      <c r="J179" s="59">
        <v>62</v>
      </c>
      <c r="K179" s="59">
        <v>58.59</v>
      </c>
      <c r="L179" s="59">
        <v>64.17</v>
      </c>
      <c r="M179" s="59">
        <v>60.15</v>
      </c>
      <c r="N179" s="59">
        <v>59.83</v>
      </c>
      <c r="O179" s="59">
        <v>61.47</v>
      </c>
      <c r="P179" s="59">
        <v>62.39</v>
      </c>
      <c r="Q179" s="59">
        <v>60.45</v>
      </c>
      <c r="R179" s="59">
        <v>56.424887499999997</v>
      </c>
      <c r="S179" s="59">
        <v>63.68</v>
      </c>
      <c r="T179" s="59"/>
      <c r="U179" s="59">
        <v>65.67</v>
      </c>
      <c r="V179" s="59">
        <v>58.12</v>
      </c>
      <c r="W179" s="59">
        <v>59.63</v>
      </c>
      <c r="X179" s="59">
        <v>59.95</v>
      </c>
      <c r="Y179" s="59">
        <v>59.7</v>
      </c>
      <c r="Z179" s="59">
        <v>61.09</v>
      </c>
      <c r="AA179" s="59">
        <v>67.2</v>
      </c>
      <c r="AB179" s="59">
        <v>59.22</v>
      </c>
      <c r="AC179" s="59">
        <v>57.7</v>
      </c>
      <c r="AD179" s="59">
        <v>58.99</v>
      </c>
      <c r="AE179" s="59">
        <v>61.92</v>
      </c>
      <c r="AF179" s="19">
        <f t="shared" si="5"/>
        <v>2</v>
      </c>
      <c r="AG179" s="19">
        <f t="shared" si="7"/>
        <v>2</v>
      </c>
    </row>
    <row r="180" spans="1:33" s="58" customFormat="1" ht="13" x14ac:dyDescent="0.3">
      <c r="A180" s="62">
        <v>2013</v>
      </c>
      <c r="B180" s="60">
        <f t="shared" si="6"/>
        <v>41365</v>
      </c>
      <c r="C180" s="61" t="s">
        <v>29</v>
      </c>
      <c r="D180" s="59">
        <v>54.06</v>
      </c>
      <c r="E180" s="59">
        <v>59.64</v>
      </c>
      <c r="F180" s="59">
        <v>61.3</v>
      </c>
      <c r="G180" s="59">
        <v>62.33</v>
      </c>
      <c r="H180" s="59">
        <v>59.12</v>
      </c>
      <c r="I180" s="59">
        <v>59.57</v>
      </c>
      <c r="J180" s="59">
        <v>60</v>
      </c>
      <c r="K180" s="59">
        <v>60.33</v>
      </c>
      <c r="L180" s="59">
        <v>61.45</v>
      </c>
      <c r="M180" s="59">
        <v>60.55</v>
      </c>
      <c r="N180" s="59">
        <v>58.86</v>
      </c>
      <c r="O180" s="59">
        <v>60.4</v>
      </c>
      <c r="P180" s="59">
        <v>61.08</v>
      </c>
      <c r="Q180" s="59">
        <v>58.75</v>
      </c>
      <c r="R180" s="59">
        <v>56.055052500000016</v>
      </c>
      <c r="S180" s="59">
        <v>63.13</v>
      </c>
      <c r="T180" s="59"/>
      <c r="U180" s="59">
        <v>64.180000000000007</v>
      </c>
      <c r="V180" s="59">
        <v>56.75</v>
      </c>
      <c r="W180" s="59">
        <v>58.83</v>
      </c>
      <c r="X180" s="59">
        <v>60.66</v>
      </c>
      <c r="Y180" s="59">
        <v>59.92</v>
      </c>
      <c r="Z180" s="59">
        <v>62.39</v>
      </c>
      <c r="AA180" s="59">
        <v>67.400000000000006</v>
      </c>
      <c r="AB180" s="59">
        <v>59.47</v>
      </c>
      <c r="AC180" s="59">
        <v>58.34</v>
      </c>
      <c r="AD180" s="59">
        <v>58.2</v>
      </c>
      <c r="AE180" s="59">
        <v>59.34</v>
      </c>
      <c r="AF180" s="19">
        <f t="shared" si="5"/>
        <v>2</v>
      </c>
      <c r="AG180" s="19">
        <f t="shared" si="7"/>
        <v>2</v>
      </c>
    </row>
    <row r="181" spans="1:33" s="58" customFormat="1" ht="13" x14ac:dyDescent="0.3">
      <c r="A181" s="62">
        <v>2013</v>
      </c>
      <c r="B181" s="60">
        <f t="shared" si="6"/>
        <v>41395</v>
      </c>
      <c r="C181" s="61" t="s">
        <v>27</v>
      </c>
      <c r="D181" s="59">
        <v>52.87</v>
      </c>
      <c r="E181" s="59">
        <v>56.99</v>
      </c>
      <c r="F181" s="59">
        <v>60.87</v>
      </c>
      <c r="G181" s="59">
        <v>58.39</v>
      </c>
      <c r="H181" s="59">
        <v>55.24</v>
      </c>
      <c r="I181" s="59">
        <v>58.03</v>
      </c>
      <c r="J181" s="59">
        <v>56.17</v>
      </c>
      <c r="K181" s="59">
        <v>59.71</v>
      </c>
      <c r="L181" s="59">
        <v>57.79</v>
      </c>
      <c r="M181" s="59">
        <v>57.84</v>
      </c>
      <c r="N181" s="59">
        <v>55.67</v>
      </c>
      <c r="O181" s="59">
        <v>57.45</v>
      </c>
      <c r="P181" s="59">
        <v>58.82</v>
      </c>
      <c r="Q181" s="59">
        <v>57.18</v>
      </c>
      <c r="R181" s="59">
        <v>52.672732500000023</v>
      </c>
      <c r="S181" s="59">
        <v>61.79</v>
      </c>
      <c r="T181" s="59"/>
      <c r="U181" s="59">
        <v>60.48</v>
      </c>
      <c r="V181" s="59">
        <v>53.52</v>
      </c>
      <c r="W181" s="59">
        <v>54.35</v>
      </c>
      <c r="X181" s="59">
        <v>57.05</v>
      </c>
      <c r="Y181" s="59">
        <v>56.8</v>
      </c>
      <c r="Z181" s="59">
        <v>58.86</v>
      </c>
      <c r="AA181" s="59">
        <v>64.56</v>
      </c>
      <c r="AB181" s="59">
        <v>53.61</v>
      </c>
      <c r="AC181" s="59">
        <v>54.02</v>
      </c>
      <c r="AD181" s="59">
        <v>55.7</v>
      </c>
      <c r="AE181" s="59">
        <v>53.51</v>
      </c>
      <c r="AF181" s="19">
        <f t="shared" si="5"/>
        <v>1</v>
      </c>
      <c r="AG181" s="19">
        <f t="shared" si="7"/>
        <v>1</v>
      </c>
    </row>
    <row r="182" spans="1:33" s="58" customFormat="1" ht="13" x14ac:dyDescent="0.3">
      <c r="A182" s="62">
        <v>2013</v>
      </c>
      <c r="B182" s="60">
        <f t="shared" si="6"/>
        <v>41426</v>
      </c>
      <c r="C182" s="61" t="s">
        <v>15</v>
      </c>
      <c r="D182" s="59">
        <v>56.37</v>
      </c>
      <c r="E182" s="59">
        <v>59.61</v>
      </c>
      <c r="F182" s="59">
        <v>63.08</v>
      </c>
      <c r="G182" s="59">
        <v>59.03</v>
      </c>
      <c r="H182" s="59">
        <v>56.61</v>
      </c>
      <c r="I182" s="59">
        <v>57.63</v>
      </c>
      <c r="J182" s="59">
        <v>58.31</v>
      </c>
      <c r="K182" s="59">
        <v>57.85</v>
      </c>
      <c r="L182" s="59">
        <v>59.52</v>
      </c>
      <c r="M182" s="59">
        <v>59.25</v>
      </c>
      <c r="N182" s="59">
        <v>57.16</v>
      </c>
      <c r="O182" s="59">
        <v>58.79</v>
      </c>
      <c r="P182" s="59">
        <v>60.39</v>
      </c>
      <c r="Q182" s="59">
        <v>57.53</v>
      </c>
      <c r="R182" s="59">
        <v>53.76782666666665</v>
      </c>
      <c r="S182" s="59">
        <v>61.55</v>
      </c>
      <c r="T182" s="59"/>
      <c r="U182" s="59">
        <v>61.32</v>
      </c>
      <c r="V182" s="59">
        <v>55.83</v>
      </c>
      <c r="W182" s="59">
        <v>55.28</v>
      </c>
      <c r="X182" s="59">
        <v>59.24</v>
      </c>
      <c r="Y182" s="59">
        <v>56.98</v>
      </c>
      <c r="Z182" s="59">
        <v>56.85</v>
      </c>
      <c r="AA182" s="59">
        <v>64.11</v>
      </c>
      <c r="AB182" s="59">
        <v>54.66</v>
      </c>
      <c r="AC182" s="59">
        <v>56.49</v>
      </c>
      <c r="AD182" s="59">
        <v>56.07</v>
      </c>
      <c r="AE182" s="59">
        <v>56.51</v>
      </c>
      <c r="AF182" s="19">
        <f t="shared" si="5"/>
        <v>1</v>
      </c>
      <c r="AG182" s="19">
        <f t="shared" si="7"/>
        <v>1</v>
      </c>
    </row>
    <row r="183" spans="1:33" s="58" customFormat="1" ht="13" x14ac:dyDescent="0.3">
      <c r="A183" s="62">
        <v>2013</v>
      </c>
      <c r="B183" s="60">
        <f t="shared" si="6"/>
        <v>41456</v>
      </c>
      <c r="C183" s="61" t="s">
        <v>29</v>
      </c>
      <c r="D183" s="59">
        <v>60.18</v>
      </c>
      <c r="E183" s="59">
        <v>61.86</v>
      </c>
      <c r="F183" s="59">
        <v>68.069999999999993</v>
      </c>
      <c r="G183" s="59">
        <v>62.04</v>
      </c>
      <c r="H183" s="59">
        <v>58.11</v>
      </c>
      <c r="I183" s="59">
        <v>62.28</v>
      </c>
      <c r="J183" s="59">
        <v>60.35</v>
      </c>
      <c r="K183" s="59">
        <v>58.18</v>
      </c>
      <c r="L183" s="59">
        <v>62.94</v>
      </c>
      <c r="M183" s="59">
        <v>60.86</v>
      </c>
      <c r="N183" s="59">
        <v>60.17</v>
      </c>
      <c r="O183" s="59">
        <v>61.24</v>
      </c>
      <c r="P183" s="59">
        <v>63.5</v>
      </c>
      <c r="Q183" s="59">
        <v>61.43</v>
      </c>
      <c r="R183" s="59">
        <v>54.334759166666672</v>
      </c>
      <c r="S183" s="59">
        <v>62.3</v>
      </c>
      <c r="T183" s="59">
        <v>56.7</v>
      </c>
      <c r="U183" s="59">
        <v>62.62</v>
      </c>
      <c r="V183" s="59">
        <v>57.77</v>
      </c>
      <c r="W183" s="59">
        <v>58.92</v>
      </c>
      <c r="X183" s="59">
        <v>61.73</v>
      </c>
      <c r="Y183" s="59">
        <v>59.73</v>
      </c>
      <c r="Z183" s="59">
        <v>58.77</v>
      </c>
      <c r="AA183" s="59">
        <v>65.400000000000006</v>
      </c>
      <c r="AB183" s="59">
        <v>58.06</v>
      </c>
      <c r="AC183" s="59">
        <v>58.46</v>
      </c>
      <c r="AD183" s="59">
        <v>57.42</v>
      </c>
      <c r="AE183" s="59">
        <v>56.54</v>
      </c>
      <c r="AF183" s="19">
        <f t="shared" si="5"/>
        <v>1</v>
      </c>
      <c r="AG183" s="19">
        <f t="shared" si="7"/>
        <v>1</v>
      </c>
    </row>
    <row r="184" spans="1:33" s="58" customFormat="1" ht="13" x14ac:dyDescent="0.3">
      <c r="A184" s="62">
        <v>2013</v>
      </c>
      <c r="B184" s="60">
        <f t="shared" si="6"/>
        <v>41487</v>
      </c>
      <c r="C184" s="61" t="s">
        <v>45</v>
      </c>
      <c r="D184" s="59">
        <v>58.72</v>
      </c>
      <c r="E184" s="59">
        <v>61.33</v>
      </c>
      <c r="F184" s="59">
        <v>66.97</v>
      </c>
      <c r="G184" s="59">
        <v>60.98</v>
      </c>
      <c r="H184" s="59">
        <v>57.4</v>
      </c>
      <c r="I184" s="59">
        <v>61</v>
      </c>
      <c r="J184" s="59">
        <v>59.76</v>
      </c>
      <c r="K184" s="59">
        <v>56.9</v>
      </c>
      <c r="L184" s="59">
        <v>62.07</v>
      </c>
      <c r="M184" s="59">
        <v>60.61</v>
      </c>
      <c r="N184" s="59">
        <v>59.63</v>
      </c>
      <c r="O184" s="59">
        <v>60.4</v>
      </c>
      <c r="P184" s="59">
        <v>62.49</v>
      </c>
      <c r="Q184" s="59">
        <v>59.97</v>
      </c>
      <c r="R184" s="59">
        <v>56.106967499999996</v>
      </c>
      <c r="S184" s="59">
        <v>63.56</v>
      </c>
      <c r="T184" s="59">
        <v>57.08</v>
      </c>
      <c r="U184" s="59">
        <v>62.87</v>
      </c>
      <c r="V184" s="59">
        <v>57.91</v>
      </c>
      <c r="W184" s="59">
        <v>58.68</v>
      </c>
      <c r="X184" s="59">
        <v>59.33</v>
      </c>
      <c r="Y184" s="59">
        <v>59.5</v>
      </c>
      <c r="Z184" s="59">
        <v>61.79</v>
      </c>
      <c r="AA184" s="59">
        <v>63.79</v>
      </c>
      <c r="AB184" s="59">
        <v>57.54</v>
      </c>
      <c r="AC184" s="59">
        <v>56.67</v>
      </c>
      <c r="AD184" s="59">
        <v>58.69</v>
      </c>
      <c r="AE184" s="59">
        <v>58.09</v>
      </c>
      <c r="AF184" s="19">
        <f t="shared" si="5"/>
        <v>1</v>
      </c>
      <c r="AG184" s="19">
        <f t="shared" si="7"/>
        <v>1</v>
      </c>
    </row>
    <row r="185" spans="1:33" s="58" customFormat="1" ht="13" x14ac:dyDescent="0.3">
      <c r="A185" s="62">
        <v>2013</v>
      </c>
      <c r="B185" s="60">
        <f t="shared" si="6"/>
        <v>41518</v>
      </c>
      <c r="C185" s="61" t="s">
        <v>46</v>
      </c>
      <c r="D185" s="59">
        <v>56.33</v>
      </c>
      <c r="E185" s="59">
        <v>60.1</v>
      </c>
      <c r="F185" s="59">
        <v>62.96</v>
      </c>
      <c r="G185" s="59">
        <v>60.29</v>
      </c>
      <c r="H185" s="59">
        <v>56.73</v>
      </c>
      <c r="I185" s="59">
        <v>58.42</v>
      </c>
      <c r="J185" s="59">
        <v>60.72</v>
      </c>
      <c r="K185" s="59">
        <v>55.94</v>
      </c>
      <c r="L185" s="59">
        <v>61.99</v>
      </c>
      <c r="M185" s="59">
        <v>58.33</v>
      </c>
      <c r="N185" s="59">
        <v>58.76</v>
      </c>
      <c r="O185" s="59">
        <v>59.45</v>
      </c>
      <c r="P185" s="59">
        <v>61.82</v>
      </c>
      <c r="Q185" s="59">
        <v>57.54</v>
      </c>
      <c r="R185" s="59">
        <v>56.375935833333344</v>
      </c>
      <c r="S185" s="59">
        <v>62.6</v>
      </c>
      <c r="T185" s="59">
        <v>58.11</v>
      </c>
      <c r="U185" s="59">
        <v>63.69</v>
      </c>
      <c r="V185" s="59">
        <v>57.77</v>
      </c>
      <c r="W185" s="59">
        <v>56.51</v>
      </c>
      <c r="X185" s="59">
        <v>59.39</v>
      </c>
      <c r="Y185" s="59">
        <v>58.71</v>
      </c>
      <c r="Z185" s="59">
        <v>62.35</v>
      </c>
      <c r="AA185" s="59">
        <v>64.84</v>
      </c>
      <c r="AB185" s="59">
        <v>59.15</v>
      </c>
      <c r="AC185" s="59">
        <v>55.78</v>
      </c>
      <c r="AD185" s="59">
        <v>59.03</v>
      </c>
      <c r="AE185" s="59">
        <v>58.33</v>
      </c>
      <c r="AF185" s="19">
        <f t="shared" si="5"/>
        <v>3</v>
      </c>
      <c r="AG185" s="19">
        <f t="shared" si="7"/>
        <v>4</v>
      </c>
    </row>
    <row r="186" spans="1:33" s="58" customFormat="1" ht="13" x14ac:dyDescent="0.3">
      <c r="A186" s="62">
        <v>2013</v>
      </c>
      <c r="B186" s="60">
        <f t="shared" si="6"/>
        <v>41548</v>
      </c>
      <c r="C186" s="61" t="s">
        <v>47</v>
      </c>
      <c r="D186" s="59">
        <v>55.15</v>
      </c>
      <c r="E186" s="59">
        <v>55.64</v>
      </c>
      <c r="F186" s="59">
        <v>62.31</v>
      </c>
      <c r="G186" s="59">
        <v>58.4</v>
      </c>
      <c r="H186" s="59">
        <v>53.27</v>
      </c>
      <c r="I186" s="59">
        <v>56.33</v>
      </c>
      <c r="J186" s="59">
        <v>56.19</v>
      </c>
      <c r="K186" s="59">
        <v>58.96</v>
      </c>
      <c r="L186" s="59">
        <v>58.41</v>
      </c>
      <c r="M186" s="59">
        <v>56.83</v>
      </c>
      <c r="N186" s="59">
        <v>55.38</v>
      </c>
      <c r="O186" s="59">
        <v>55.8</v>
      </c>
      <c r="P186" s="59">
        <v>59.27</v>
      </c>
      <c r="Q186" s="59">
        <v>55.59</v>
      </c>
      <c r="R186" s="59">
        <v>51.617155000000011</v>
      </c>
      <c r="S186" s="59">
        <v>61.85</v>
      </c>
      <c r="T186" s="59">
        <v>54.46</v>
      </c>
      <c r="U186" s="59">
        <v>59.03</v>
      </c>
      <c r="V186" s="59">
        <v>56.08</v>
      </c>
      <c r="W186" s="59">
        <v>53.63</v>
      </c>
      <c r="X186" s="59">
        <v>55.79</v>
      </c>
      <c r="Y186" s="59">
        <v>54.96</v>
      </c>
      <c r="Z186" s="59">
        <v>59.55</v>
      </c>
      <c r="AA186" s="59">
        <v>61.29</v>
      </c>
      <c r="AB186" s="59">
        <v>56.69</v>
      </c>
      <c r="AC186" s="59">
        <v>53.28</v>
      </c>
      <c r="AD186" s="59">
        <v>55.9</v>
      </c>
      <c r="AE186" s="59">
        <v>53.8</v>
      </c>
      <c r="AF186" s="19">
        <f t="shared" si="5"/>
        <v>1</v>
      </c>
      <c r="AG186" s="19">
        <f t="shared" si="7"/>
        <v>1</v>
      </c>
    </row>
    <row r="187" spans="1:33" s="58" customFormat="1" ht="13" x14ac:dyDescent="0.3">
      <c r="A187" s="62">
        <v>2013</v>
      </c>
      <c r="B187" s="60">
        <f t="shared" si="6"/>
        <v>41579</v>
      </c>
      <c r="C187" s="61" t="s">
        <v>28</v>
      </c>
      <c r="D187" s="59">
        <v>52.64</v>
      </c>
      <c r="E187" s="59">
        <v>56.88</v>
      </c>
      <c r="F187" s="59">
        <v>60.63</v>
      </c>
      <c r="G187" s="59">
        <v>54.77</v>
      </c>
      <c r="H187" s="59">
        <v>52.06</v>
      </c>
      <c r="I187" s="59">
        <v>55.34</v>
      </c>
      <c r="J187" s="59">
        <v>54.13</v>
      </c>
      <c r="K187" s="59">
        <v>57.61</v>
      </c>
      <c r="L187" s="59">
        <v>55.9</v>
      </c>
      <c r="M187" s="59">
        <v>55.68</v>
      </c>
      <c r="N187" s="59">
        <v>52.96</v>
      </c>
      <c r="O187" s="59">
        <v>54.91</v>
      </c>
      <c r="P187" s="59">
        <v>57.48</v>
      </c>
      <c r="Q187" s="59">
        <v>55.38</v>
      </c>
      <c r="R187" s="59">
        <v>50.158474166666679</v>
      </c>
      <c r="S187" s="59">
        <v>61.27</v>
      </c>
      <c r="T187" s="59">
        <v>51.5</v>
      </c>
      <c r="U187" s="59">
        <v>56.97</v>
      </c>
      <c r="V187" s="59">
        <v>51.01</v>
      </c>
      <c r="W187" s="59">
        <v>52.33</v>
      </c>
      <c r="X187" s="59">
        <v>53.95</v>
      </c>
      <c r="Y187" s="59">
        <v>53.22</v>
      </c>
      <c r="Z187" s="59">
        <v>55.65</v>
      </c>
      <c r="AA187" s="59">
        <v>60.6</v>
      </c>
      <c r="AB187" s="59">
        <v>53.34</v>
      </c>
      <c r="AC187" s="59">
        <v>51.84</v>
      </c>
      <c r="AD187" s="59">
        <v>52.9</v>
      </c>
      <c r="AE187" s="59">
        <v>50.99</v>
      </c>
      <c r="AF187" s="19">
        <f t="shared" si="5"/>
        <v>1</v>
      </c>
      <c r="AG187" s="19">
        <f t="shared" si="7"/>
        <v>1</v>
      </c>
    </row>
    <row r="188" spans="1:33" s="58" customFormat="1" ht="13" x14ac:dyDescent="0.3">
      <c r="A188" s="62">
        <v>2013</v>
      </c>
      <c r="B188" s="60">
        <f t="shared" si="6"/>
        <v>41609</v>
      </c>
      <c r="C188" s="61" t="s">
        <v>17</v>
      </c>
      <c r="D188" s="59">
        <v>53.52</v>
      </c>
      <c r="E188" s="59">
        <v>53.49</v>
      </c>
      <c r="F188" s="59">
        <v>59.17</v>
      </c>
      <c r="G188" s="59">
        <v>55.64</v>
      </c>
      <c r="H188" s="59">
        <v>53.82</v>
      </c>
      <c r="I188" s="59">
        <v>54.4</v>
      </c>
      <c r="J188" s="59">
        <v>55.64</v>
      </c>
      <c r="K188" s="59">
        <v>55.65</v>
      </c>
      <c r="L188" s="59">
        <v>58.07</v>
      </c>
      <c r="M188" s="59">
        <v>55.36</v>
      </c>
      <c r="N188" s="59">
        <v>53.91</v>
      </c>
      <c r="O188" s="59">
        <v>56.33</v>
      </c>
      <c r="P188" s="59">
        <v>58.21</v>
      </c>
      <c r="Q188" s="59">
        <v>52.78</v>
      </c>
      <c r="R188" s="59">
        <v>51.042248333333333</v>
      </c>
      <c r="S188" s="59">
        <v>62.1</v>
      </c>
      <c r="T188" s="59">
        <v>54.13</v>
      </c>
      <c r="U188" s="59">
        <v>57.99</v>
      </c>
      <c r="V188" s="59">
        <v>52.26</v>
      </c>
      <c r="W188" s="59">
        <v>55.04</v>
      </c>
      <c r="X188" s="59">
        <v>55.89</v>
      </c>
      <c r="Y188" s="59">
        <v>54.07</v>
      </c>
      <c r="Z188" s="59">
        <v>55.2</v>
      </c>
      <c r="AA188" s="59">
        <v>60.97</v>
      </c>
      <c r="AB188" s="59">
        <v>54.07</v>
      </c>
      <c r="AC188" s="59">
        <v>52.16</v>
      </c>
      <c r="AD188" s="59">
        <v>53.99</v>
      </c>
      <c r="AE188" s="59">
        <v>53.38</v>
      </c>
      <c r="AF188" s="19">
        <f t="shared" si="5"/>
        <v>1</v>
      </c>
      <c r="AG188" s="19">
        <f t="shared" si="7"/>
        <v>1</v>
      </c>
    </row>
    <row r="189" spans="1:33" s="58" customFormat="1" ht="13" x14ac:dyDescent="0.3">
      <c r="A189" s="62">
        <v>2014</v>
      </c>
      <c r="B189" s="60">
        <f t="shared" si="6"/>
        <v>41640</v>
      </c>
      <c r="C189" s="61" t="s">
        <v>36</v>
      </c>
      <c r="D189" s="59">
        <v>52.06</v>
      </c>
      <c r="E189" s="59">
        <v>52.9</v>
      </c>
      <c r="F189" s="59">
        <v>59.3</v>
      </c>
      <c r="G189" s="59">
        <v>56.72</v>
      </c>
      <c r="H189" s="59">
        <v>53.02</v>
      </c>
      <c r="I189" s="59">
        <v>52.22</v>
      </c>
      <c r="J189" s="59">
        <v>54.9</v>
      </c>
      <c r="K189" s="59">
        <v>53.37</v>
      </c>
      <c r="L189" s="59">
        <v>56.86</v>
      </c>
      <c r="M189" s="59">
        <v>55.79</v>
      </c>
      <c r="N189" s="59">
        <v>52.49</v>
      </c>
      <c r="O189" s="59">
        <v>55.67</v>
      </c>
      <c r="P189" s="59">
        <v>57.24</v>
      </c>
      <c r="Q189" s="59">
        <v>53.68</v>
      </c>
      <c r="R189" s="59">
        <v>50.519837499999994</v>
      </c>
      <c r="S189" s="59">
        <v>61.24</v>
      </c>
      <c r="T189" s="59">
        <v>53.78</v>
      </c>
      <c r="U189" s="59">
        <v>57.08</v>
      </c>
      <c r="V189" s="59">
        <v>52.07</v>
      </c>
      <c r="W189" s="59">
        <v>53.55</v>
      </c>
      <c r="X189" s="59">
        <v>53.87</v>
      </c>
      <c r="Y189" s="59">
        <v>52.88</v>
      </c>
      <c r="Z189" s="59">
        <v>54.81</v>
      </c>
      <c r="AA189" s="59">
        <v>59.13</v>
      </c>
      <c r="AB189" s="59">
        <v>52.65</v>
      </c>
      <c r="AC189" s="59">
        <v>50.61</v>
      </c>
      <c r="AD189" s="59">
        <v>53.01</v>
      </c>
      <c r="AE189" s="59">
        <v>52.88</v>
      </c>
      <c r="AF189" s="19">
        <f t="shared" si="5"/>
        <v>1</v>
      </c>
      <c r="AG189" s="19">
        <f t="shared" si="7"/>
        <v>1</v>
      </c>
    </row>
    <row r="190" spans="1:33" s="58" customFormat="1" ht="13" x14ac:dyDescent="0.3">
      <c r="A190" s="62">
        <v>2014</v>
      </c>
      <c r="B190" s="60">
        <f t="shared" si="6"/>
        <v>41671</v>
      </c>
      <c r="C190" s="61" t="s">
        <v>15</v>
      </c>
      <c r="D190" s="59">
        <v>51.94</v>
      </c>
      <c r="E190" s="59">
        <v>53.48</v>
      </c>
      <c r="F190" s="59">
        <v>59.17</v>
      </c>
      <c r="G190" s="59">
        <v>54.98</v>
      </c>
      <c r="H190" s="59">
        <v>52.7</v>
      </c>
      <c r="I190" s="59">
        <v>52.79</v>
      </c>
      <c r="J190" s="59">
        <v>54.02</v>
      </c>
      <c r="K190" s="59">
        <v>52.32</v>
      </c>
      <c r="L190" s="59">
        <v>55.44</v>
      </c>
      <c r="M190" s="59">
        <v>54.92</v>
      </c>
      <c r="N190" s="59">
        <v>52.15</v>
      </c>
      <c r="O190" s="59">
        <v>54.61</v>
      </c>
      <c r="P190" s="59">
        <v>56.42</v>
      </c>
      <c r="Q190" s="59">
        <v>53.48</v>
      </c>
      <c r="R190" s="59">
        <v>49.547195833333355</v>
      </c>
      <c r="S190" s="59">
        <v>58.82</v>
      </c>
      <c r="T190" s="59">
        <v>51.55</v>
      </c>
      <c r="U190" s="59">
        <v>56.02</v>
      </c>
      <c r="V190" s="59">
        <v>50.96</v>
      </c>
      <c r="W190" s="59">
        <v>53.75</v>
      </c>
      <c r="X190" s="59">
        <v>53.35</v>
      </c>
      <c r="Y190" s="59">
        <v>53.34</v>
      </c>
      <c r="Z190" s="59">
        <v>53.69</v>
      </c>
      <c r="AA190" s="59">
        <v>58.22</v>
      </c>
      <c r="AB190" s="59">
        <v>52.11</v>
      </c>
      <c r="AC190" s="59">
        <v>51.66</v>
      </c>
      <c r="AD190" s="59">
        <v>51.1</v>
      </c>
      <c r="AE190" s="59">
        <v>51.39</v>
      </c>
      <c r="AF190" s="19">
        <f t="shared" si="5"/>
        <v>1</v>
      </c>
      <c r="AG190" s="19">
        <f t="shared" si="7"/>
        <v>1</v>
      </c>
    </row>
    <row r="191" spans="1:33" s="58" customFormat="1" ht="13" x14ac:dyDescent="0.3">
      <c r="A191" s="62">
        <v>2014</v>
      </c>
      <c r="B191" s="60">
        <f t="shared" si="6"/>
        <v>41699</v>
      </c>
      <c r="C191" s="61" t="s">
        <v>33</v>
      </c>
      <c r="D191" s="59">
        <v>52.45</v>
      </c>
      <c r="E191" s="59">
        <v>54.61</v>
      </c>
      <c r="F191" s="59">
        <v>59.47</v>
      </c>
      <c r="G191" s="59">
        <v>56.45</v>
      </c>
      <c r="H191" s="59">
        <v>53.59</v>
      </c>
      <c r="I191" s="59">
        <v>52.04</v>
      </c>
      <c r="J191" s="59">
        <v>55.89</v>
      </c>
      <c r="K191" s="59">
        <v>52.58</v>
      </c>
      <c r="L191" s="59">
        <v>56.33</v>
      </c>
      <c r="M191" s="59">
        <v>55.43</v>
      </c>
      <c r="N191" s="59">
        <v>52.05</v>
      </c>
      <c r="O191" s="59">
        <v>55.8</v>
      </c>
      <c r="P191" s="59">
        <v>57.38</v>
      </c>
      <c r="Q191" s="59">
        <v>53.7</v>
      </c>
      <c r="R191" s="59">
        <v>49.230853333333343</v>
      </c>
      <c r="S191" s="59">
        <v>59.11</v>
      </c>
      <c r="T191" s="59">
        <v>54.2</v>
      </c>
      <c r="U191" s="59">
        <v>58.68</v>
      </c>
      <c r="V191" s="59">
        <v>51.42</v>
      </c>
      <c r="W191" s="59">
        <v>53.6</v>
      </c>
      <c r="X191" s="59">
        <v>53.97</v>
      </c>
      <c r="Y191" s="59">
        <v>55.19</v>
      </c>
      <c r="Z191" s="59">
        <v>55.94</v>
      </c>
      <c r="AA191" s="59">
        <v>59.49</v>
      </c>
      <c r="AB191" s="59">
        <v>52.95</v>
      </c>
      <c r="AC191" s="59">
        <v>52.48</v>
      </c>
      <c r="AD191" s="59">
        <v>52.07</v>
      </c>
      <c r="AE191" s="59">
        <v>54.09</v>
      </c>
      <c r="AF191" s="19">
        <f t="shared" si="5"/>
        <v>1</v>
      </c>
      <c r="AG191" s="19">
        <f t="shared" si="7"/>
        <v>1</v>
      </c>
    </row>
    <row r="192" spans="1:33" s="58" customFormat="1" ht="13" x14ac:dyDescent="0.3">
      <c r="A192" s="62">
        <v>2014</v>
      </c>
      <c r="B192" s="60">
        <f t="shared" si="6"/>
        <v>41730</v>
      </c>
      <c r="C192" s="61" t="s">
        <v>16</v>
      </c>
      <c r="D192" s="59">
        <v>52.88</v>
      </c>
      <c r="E192" s="59">
        <v>54.4</v>
      </c>
      <c r="F192" s="59">
        <v>61.97</v>
      </c>
      <c r="G192" s="59">
        <v>56.02</v>
      </c>
      <c r="H192" s="59">
        <v>53.55</v>
      </c>
      <c r="I192" s="59">
        <v>55.15</v>
      </c>
      <c r="J192" s="59">
        <v>55.58</v>
      </c>
      <c r="K192" s="59">
        <v>52.82</v>
      </c>
      <c r="L192" s="59">
        <v>56.56</v>
      </c>
      <c r="M192" s="59">
        <v>56.97</v>
      </c>
      <c r="N192" s="59">
        <v>54.13</v>
      </c>
      <c r="O192" s="59">
        <v>56.39</v>
      </c>
      <c r="P192" s="59">
        <v>57.94</v>
      </c>
      <c r="Q192" s="59">
        <v>54.93</v>
      </c>
      <c r="R192" s="59">
        <v>49.378380000000007</v>
      </c>
      <c r="S192" s="59">
        <v>58.8</v>
      </c>
      <c r="T192" s="59">
        <v>54.45</v>
      </c>
      <c r="U192" s="59">
        <v>57.99</v>
      </c>
      <c r="V192" s="59">
        <v>50.47</v>
      </c>
      <c r="W192" s="59">
        <v>54.79</v>
      </c>
      <c r="X192" s="59">
        <v>54.36</v>
      </c>
      <c r="Y192" s="59">
        <v>54.18</v>
      </c>
      <c r="Z192" s="59">
        <v>55.41</v>
      </c>
      <c r="AA192" s="59">
        <v>60.23</v>
      </c>
      <c r="AB192" s="59">
        <v>52.05</v>
      </c>
      <c r="AC192" s="59">
        <v>55.1</v>
      </c>
      <c r="AD192" s="59">
        <v>51.77</v>
      </c>
      <c r="AE192" s="59">
        <v>52.88</v>
      </c>
      <c r="AF192" s="19">
        <f t="shared" si="5"/>
        <v>1</v>
      </c>
      <c r="AG192" s="19">
        <f t="shared" si="7"/>
        <v>1</v>
      </c>
    </row>
    <row r="193" spans="1:33" s="58" customFormat="1" ht="13" x14ac:dyDescent="0.3">
      <c r="A193" s="62">
        <v>2014</v>
      </c>
      <c r="B193" s="60">
        <f t="shared" si="6"/>
        <v>41760</v>
      </c>
      <c r="C193" s="61" t="s">
        <v>14</v>
      </c>
      <c r="D193" s="59">
        <v>51.9</v>
      </c>
      <c r="E193" s="59">
        <v>55.83</v>
      </c>
      <c r="F193" s="59">
        <v>59.32</v>
      </c>
      <c r="G193" s="59">
        <v>55.65</v>
      </c>
      <c r="H193" s="59">
        <v>53.08</v>
      </c>
      <c r="I193" s="59">
        <v>54.67</v>
      </c>
      <c r="J193" s="59">
        <v>55.44</v>
      </c>
      <c r="K193" s="59">
        <v>51.76</v>
      </c>
      <c r="L193" s="59">
        <v>56.44</v>
      </c>
      <c r="M193" s="59">
        <v>55.41</v>
      </c>
      <c r="N193" s="59">
        <v>53.6</v>
      </c>
      <c r="O193" s="59">
        <v>55.89</v>
      </c>
      <c r="P193" s="59">
        <v>57.55</v>
      </c>
      <c r="Q193" s="59">
        <v>52.99</v>
      </c>
      <c r="R193" s="59">
        <v>49.81594416666664</v>
      </c>
      <c r="S193" s="59">
        <v>57.93</v>
      </c>
      <c r="T193" s="59">
        <v>53.8</v>
      </c>
      <c r="U193" s="59">
        <v>58.2</v>
      </c>
      <c r="V193" s="59">
        <v>50.53</v>
      </c>
      <c r="W193" s="59">
        <v>53.44</v>
      </c>
      <c r="X193" s="59">
        <v>54.14</v>
      </c>
      <c r="Y193" s="59">
        <v>53.95</v>
      </c>
      <c r="Z193" s="59">
        <v>54.03</v>
      </c>
      <c r="AA193" s="59">
        <v>57.95</v>
      </c>
      <c r="AB193" s="59">
        <v>52.31</v>
      </c>
      <c r="AC193" s="59">
        <v>53.4</v>
      </c>
      <c r="AD193" s="59">
        <v>53.92</v>
      </c>
      <c r="AE193" s="59">
        <v>53.99</v>
      </c>
      <c r="AF193" s="19">
        <f t="shared" si="5"/>
        <v>1</v>
      </c>
      <c r="AG193" s="19">
        <f t="shared" si="7"/>
        <v>1</v>
      </c>
    </row>
    <row r="194" spans="1:33" s="58" customFormat="1" ht="13" x14ac:dyDescent="0.3">
      <c r="A194" s="62">
        <v>2014</v>
      </c>
      <c r="B194" s="60">
        <f t="shared" si="6"/>
        <v>41791</v>
      </c>
      <c r="C194" s="61" t="s">
        <v>17</v>
      </c>
      <c r="D194" s="59">
        <v>52.56</v>
      </c>
      <c r="E194" s="59">
        <v>56.58</v>
      </c>
      <c r="F194" s="59">
        <v>62.19</v>
      </c>
      <c r="G194" s="59">
        <v>55.28</v>
      </c>
      <c r="H194" s="59">
        <v>52.3</v>
      </c>
      <c r="I194" s="59">
        <v>54.89</v>
      </c>
      <c r="J194" s="59">
        <v>54.46</v>
      </c>
      <c r="K194" s="59">
        <v>51.53</v>
      </c>
      <c r="L194" s="59">
        <v>55.55</v>
      </c>
      <c r="M194" s="59">
        <v>56.42</v>
      </c>
      <c r="N194" s="59">
        <v>54.54</v>
      </c>
      <c r="O194" s="59">
        <v>55.19</v>
      </c>
      <c r="P194" s="59">
        <v>57.01</v>
      </c>
      <c r="Q194" s="59">
        <v>54.76</v>
      </c>
      <c r="R194" s="59">
        <v>50.132325000000009</v>
      </c>
      <c r="S194" s="59">
        <v>56.04</v>
      </c>
      <c r="T194" s="59">
        <v>52.84</v>
      </c>
      <c r="U194" s="59">
        <v>57</v>
      </c>
      <c r="V194" s="59">
        <v>49.82</v>
      </c>
      <c r="W194" s="59">
        <v>53.87</v>
      </c>
      <c r="X194" s="59">
        <v>52.99</v>
      </c>
      <c r="Y194" s="59">
        <v>53.35</v>
      </c>
      <c r="Z194" s="59">
        <v>54</v>
      </c>
      <c r="AA194" s="59">
        <v>56.69</v>
      </c>
      <c r="AB194" s="59">
        <v>51.91</v>
      </c>
      <c r="AC194" s="59">
        <v>54</v>
      </c>
      <c r="AD194" s="59">
        <v>53.15</v>
      </c>
      <c r="AE194" s="59">
        <v>52.07</v>
      </c>
      <c r="AF194" s="19">
        <f t="shared" si="5"/>
        <v>1</v>
      </c>
      <c r="AG194" s="19">
        <f t="shared" si="7"/>
        <v>2</v>
      </c>
    </row>
    <row r="195" spans="1:33" s="58" customFormat="1" ht="13" x14ac:dyDescent="0.3">
      <c r="A195" s="62">
        <v>2014</v>
      </c>
      <c r="B195" s="60">
        <f t="shared" si="6"/>
        <v>41821</v>
      </c>
      <c r="C195" s="61" t="s">
        <v>16</v>
      </c>
      <c r="D195" s="59">
        <v>52.77</v>
      </c>
      <c r="E195" s="59">
        <v>56.74</v>
      </c>
      <c r="F195" s="59">
        <v>60.94</v>
      </c>
      <c r="G195" s="59">
        <v>56.64</v>
      </c>
      <c r="H195" s="59">
        <v>53.62</v>
      </c>
      <c r="I195" s="59">
        <v>55.17</v>
      </c>
      <c r="J195" s="59">
        <v>56.33</v>
      </c>
      <c r="K195" s="59">
        <v>53.28</v>
      </c>
      <c r="L195" s="59">
        <v>56.91</v>
      </c>
      <c r="M195" s="59">
        <v>57.54</v>
      </c>
      <c r="N195" s="59">
        <v>54.88</v>
      </c>
      <c r="O195" s="59">
        <v>56.49</v>
      </c>
      <c r="P195" s="59">
        <v>58.03</v>
      </c>
      <c r="Q195" s="59">
        <v>54.62</v>
      </c>
      <c r="R195" s="59">
        <v>51.316927768767826</v>
      </c>
      <c r="S195" s="59">
        <v>57.33</v>
      </c>
      <c r="T195" s="59">
        <v>53.96</v>
      </c>
      <c r="U195" s="59">
        <v>58.12</v>
      </c>
      <c r="V195" s="59">
        <v>51.46</v>
      </c>
      <c r="W195" s="59">
        <v>54.01</v>
      </c>
      <c r="X195" s="59">
        <v>54.93</v>
      </c>
      <c r="Y195" s="59">
        <v>54.07</v>
      </c>
      <c r="Z195" s="59">
        <v>54.19</v>
      </c>
      <c r="AA195" s="59">
        <v>56.64</v>
      </c>
      <c r="AB195" s="59">
        <v>53.46</v>
      </c>
      <c r="AC195" s="59">
        <v>54.5</v>
      </c>
      <c r="AD195" s="59">
        <v>55.02</v>
      </c>
      <c r="AE195" s="59">
        <v>54.29</v>
      </c>
      <c r="AF195" s="19">
        <f t="shared" si="5"/>
        <v>1</v>
      </c>
      <c r="AG195" s="19">
        <f t="shared" si="7"/>
        <v>1</v>
      </c>
    </row>
    <row r="196" spans="1:33" s="58" customFormat="1" ht="13" x14ac:dyDescent="0.3">
      <c r="A196" s="62">
        <v>2014</v>
      </c>
      <c r="B196" s="60">
        <f t="shared" si="6"/>
        <v>41852</v>
      </c>
      <c r="C196" s="61" t="s">
        <v>28</v>
      </c>
      <c r="D196" s="59">
        <v>49.88</v>
      </c>
      <c r="E196" s="59">
        <v>53.89</v>
      </c>
      <c r="F196" s="59">
        <v>58.13</v>
      </c>
      <c r="G196" s="59">
        <v>56.12</v>
      </c>
      <c r="H196" s="59">
        <v>50.88</v>
      </c>
      <c r="I196" s="59">
        <v>52.86</v>
      </c>
      <c r="J196" s="59">
        <v>54.95</v>
      </c>
      <c r="K196" s="59">
        <v>53.52</v>
      </c>
      <c r="L196" s="59">
        <v>56.22</v>
      </c>
      <c r="M196" s="59">
        <v>53.68</v>
      </c>
      <c r="N196" s="59">
        <v>51.76</v>
      </c>
      <c r="O196" s="59">
        <v>53.17</v>
      </c>
      <c r="P196" s="59">
        <v>56.32</v>
      </c>
      <c r="Q196" s="59">
        <v>51.88</v>
      </c>
      <c r="R196" s="59">
        <v>49.774988494983361</v>
      </c>
      <c r="S196" s="59">
        <v>57.89</v>
      </c>
      <c r="T196" s="59">
        <v>51.79</v>
      </c>
      <c r="U196" s="59">
        <v>57.37</v>
      </c>
      <c r="V196" s="59">
        <v>50.55</v>
      </c>
      <c r="W196" s="59">
        <v>51.12</v>
      </c>
      <c r="X196" s="59">
        <v>52.1</v>
      </c>
      <c r="Y196" s="59">
        <v>51.71</v>
      </c>
      <c r="Z196" s="59">
        <v>53.53</v>
      </c>
      <c r="AA196" s="59">
        <v>56.89</v>
      </c>
      <c r="AB196" s="59">
        <v>51.69</v>
      </c>
      <c r="AC196" s="59">
        <v>52.92</v>
      </c>
      <c r="AD196" s="59">
        <v>52.93</v>
      </c>
      <c r="AE196" s="59">
        <v>52.17</v>
      </c>
      <c r="AF196" s="19">
        <f t="shared" si="5"/>
        <v>1</v>
      </c>
      <c r="AG196" s="19">
        <f t="shared" si="7"/>
        <v>1</v>
      </c>
    </row>
    <row r="197" spans="1:33" s="58" customFormat="1" ht="13" x14ac:dyDescent="0.3">
      <c r="A197" s="62">
        <v>2014</v>
      </c>
      <c r="B197" s="60">
        <f t="shared" si="6"/>
        <v>41883</v>
      </c>
      <c r="C197" s="61" t="s">
        <v>37</v>
      </c>
      <c r="D197" s="59">
        <v>52.6</v>
      </c>
      <c r="E197" s="59">
        <v>57.47</v>
      </c>
      <c r="F197" s="59">
        <v>58.01</v>
      </c>
      <c r="G197" s="59">
        <v>54.28</v>
      </c>
      <c r="H197" s="59">
        <v>50.61</v>
      </c>
      <c r="I197" s="59">
        <v>52.92</v>
      </c>
      <c r="J197" s="59">
        <v>53.62</v>
      </c>
      <c r="K197" s="59">
        <v>53.35</v>
      </c>
      <c r="L197" s="59">
        <v>54.95</v>
      </c>
      <c r="M197" s="59">
        <v>55.57</v>
      </c>
      <c r="N197" s="59">
        <v>52.99</v>
      </c>
      <c r="O197" s="59">
        <v>53.6</v>
      </c>
      <c r="P197" s="59">
        <v>56.04</v>
      </c>
      <c r="Q197" s="59">
        <v>51.84</v>
      </c>
      <c r="R197" s="59">
        <v>49.1446995953944</v>
      </c>
      <c r="S197" s="59">
        <v>57.51</v>
      </c>
      <c r="T197" s="59">
        <v>51.63</v>
      </c>
      <c r="U197" s="59">
        <v>55.99</v>
      </c>
      <c r="V197" s="59">
        <v>50.85</v>
      </c>
      <c r="W197" s="59">
        <v>51.19</v>
      </c>
      <c r="X197" s="59">
        <v>52.88</v>
      </c>
      <c r="Y197" s="59">
        <v>51.04</v>
      </c>
      <c r="Z197" s="59">
        <v>53.34</v>
      </c>
      <c r="AA197" s="59">
        <v>56.52</v>
      </c>
      <c r="AB197" s="59">
        <v>50.04</v>
      </c>
      <c r="AC197" s="59">
        <v>52.69</v>
      </c>
      <c r="AD197" s="59">
        <v>51.79</v>
      </c>
      <c r="AE197" s="59">
        <v>50.32</v>
      </c>
      <c r="AF197" s="19">
        <f t="shared" si="5"/>
        <v>1</v>
      </c>
      <c r="AG197" s="19">
        <f t="shared" si="7"/>
        <v>1</v>
      </c>
    </row>
    <row r="198" spans="1:33" s="58" customFormat="1" ht="13" x14ac:dyDescent="0.3">
      <c r="A198" s="62">
        <v>2014</v>
      </c>
      <c r="B198" s="60">
        <f t="shared" si="6"/>
        <v>41913</v>
      </c>
      <c r="C198" s="61" t="s">
        <v>27</v>
      </c>
      <c r="D198" s="59">
        <v>51.28</v>
      </c>
      <c r="E198" s="59">
        <v>53.27</v>
      </c>
      <c r="F198" s="59">
        <v>55.13</v>
      </c>
      <c r="G198" s="59">
        <v>52.66</v>
      </c>
      <c r="H198" s="59">
        <v>49.43</v>
      </c>
      <c r="I198" s="59">
        <v>50.8</v>
      </c>
      <c r="J198" s="59">
        <v>52.38</v>
      </c>
      <c r="K198" s="59">
        <v>50.71</v>
      </c>
      <c r="L198" s="59">
        <v>53.36</v>
      </c>
      <c r="M198" s="59">
        <v>53.77</v>
      </c>
      <c r="N198" s="59">
        <v>50.51</v>
      </c>
      <c r="O198" s="59">
        <v>51.78</v>
      </c>
      <c r="P198" s="59">
        <v>54.03</v>
      </c>
      <c r="Q198" s="59">
        <v>50.35</v>
      </c>
      <c r="R198" s="59">
        <v>47.681455529475997</v>
      </c>
      <c r="S198" s="59">
        <v>55.33</v>
      </c>
      <c r="T198" s="59">
        <v>50.4</v>
      </c>
      <c r="U198" s="59">
        <v>54.71</v>
      </c>
      <c r="V198" s="59">
        <v>50.24</v>
      </c>
      <c r="W198" s="59">
        <v>50.48</v>
      </c>
      <c r="X198" s="59">
        <v>52.36</v>
      </c>
      <c r="Y198" s="59">
        <v>49.95</v>
      </c>
      <c r="Z198" s="59">
        <v>51.78</v>
      </c>
      <c r="AA198" s="59">
        <v>56.02</v>
      </c>
      <c r="AB198" s="59">
        <v>49.31</v>
      </c>
      <c r="AC198" s="59">
        <v>50.69</v>
      </c>
      <c r="AD198" s="59">
        <v>52.26</v>
      </c>
      <c r="AE198" s="59">
        <v>49.48</v>
      </c>
      <c r="AF198" s="19">
        <f t="shared" si="5"/>
        <v>1</v>
      </c>
      <c r="AG198" s="19">
        <f t="shared" si="7"/>
        <v>1</v>
      </c>
    </row>
    <row r="199" spans="1:33" s="58" customFormat="1" ht="13" x14ac:dyDescent="0.3">
      <c r="A199" s="62">
        <v>2014</v>
      </c>
      <c r="B199" s="60">
        <f t="shared" si="6"/>
        <v>41944</v>
      </c>
      <c r="C199" s="61" t="s">
        <v>15</v>
      </c>
      <c r="D199" s="59">
        <v>47.93</v>
      </c>
      <c r="E199" s="59">
        <v>46.66</v>
      </c>
      <c r="F199" s="59">
        <v>52.12</v>
      </c>
      <c r="G199" s="59">
        <v>48.04</v>
      </c>
      <c r="H199" s="59">
        <v>46.14</v>
      </c>
      <c r="I199" s="59">
        <v>46.94</v>
      </c>
      <c r="J199" s="59">
        <v>48.33</v>
      </c>
      <c r="K199" s="59">
        <v>46.86</v>
      </c>
      <c r="L199" s="59">
        <v>49.52</v>
      </c>
      <c r="M199" s="59">
        <v>48.77</v>
      </c>
      <c r="N199" s="59">
        <v>46.72</v>
      </c>
      <c r="O199" s="59">
        <v>47.76</v>
      </c>
      <c r="P199" s="59">
        <v>50.56</v>
      </c>
      <c r="Q199" s="59">
        <v>45.12</v>
      </c>
      <c r="R199" s="59">
        <v>44.114223761180909</v>
      </c>
      <c r="S199" s="59">
        <v>50.31</v>
      </c>
      <c r="T199" s="59">
        <v>46.31</v>
      </c>
      <c r="U199" s="59">
        <v>50.47</v>
      </c>
      <c r="V199" s="59">
        <v>48.73</v>
      </c>
      <c r="W199" s="59">
        <v>46.85</v>
      </c>
      <c r="X199" s="59">
        <v>47.68</v>
      </c>
      <c r="Y199" s="59">
        <v>46.25</v>
      </c>
      <c r="Z199" s="59">
        <v>48.97</v>
      </c>
      <c r="AA199" s="59">
        <v>56.8</v>
      </c>
      <c r="AB199" s="59">
        <v>45.72</v>
      </c>
      <c r="AC199" s="59">
        <v>47.08</v>
      </c>
      <c r="AD199" s="59">
        <v>48.25</v>
      </c>
      <c r="AE199" s="59">
        <v>45.83</v>
      </c>
      <c r="AF199" s="19">
        <f t="shared" si="5"/>
        <v>1</v>
      </c>
      <c r="AG199" s="19">
        <f t="shared" si="7"/>
        <v>1</v>
      </c>
    </row>
    <row r="200" spans="1:33" s="58" customFormat="1" ht="13" x14ac:dyDescent="0.3">
      <c r="A200" s="62">
        <v>2014</v>
      </c>
      <c r="B200" s="60">
        <f t="shared" si="6"/>
        <v>41974</v>
      </c>
      <c r="C200" s="61" t="s">
        <v>29</v>
      </c>
      <c r="D200" s="59">
        <v>39.61</v>
      </c>
      <c r="E200" s="59">
        <v>42.03</v>
      </c>
      <c r="F200" s="59">
        <v>43.28</v>
      </c>
      <c r="G200" s="59">
        <v>43.24</v>
      </c>
      <c r="H200" s="59">
        <v>39.869999999999997</v>
      </c>
      <c r="I200" s="59">
        <v>38.69</v>
      </c>
      <c r="J200" s="59">
        <v>42.07</v>
      </c>
      <c r="K200" s="59">
        <v>42.04</v>
      </c>
      <c r="L200" s="59">
        <v>43.86</v>
      </c>
      <c r="M200" s="59">
        <v>40.29</v>
      </c>
      <c r="N200" s="59">
        <v>41.25</v>
      </c>
      <c r="O200" s="59">
        <v>39.700000000000003</v>
      </c>
      <c r="P200" s="59">
        <v>42.94</v>
      </c>
      <c r="Q200" s="59">
        <v>37.29</v>
      </c>
      <c r="R200" s="59">
        <v>38.901698394640377</v>
      </c>
      <c r="S200" s="59">
        <v>48.35</v>
      </c>
      <c r="T200" s="59">
        <v>40.9</v>
      </c>
      <c r="U200" s="59">
        <v>45.28</v>
      </c>
      <c r="V200" s="59">
        <v>43.89</v>
      </c>
      <c r="W200" s="59">
        <v>38.93</v>
      </c>
      <c r="X200" s="59">
        <v>40.24</v>
      </c>
      <c r="Y200" s="59">
        <v>40.97</v>
      </c>
      <c r="Z200" s="59">
        <v>44</v>
      </c>
      <c r="AA200" s="59">
        <v>56.42</v>
      </c>
      <c r="AB200" s="59">
        <v>41.94</v>
      </c>
      <c r="AC200" s="59">
        <v>39.630000000000003</v>
      </c>
      <c r="AD200" s="59">
        <v>44.36</v>
      </c>
      <c r="AE200" s="59">
        <v>40.97</v>
      </c>
      <c r="AF200" s="19">
        <f t="shared" si="5"/>
        <v>3</v>
      </c>
      <c r="AG200" s="19">
        <f t="shared" si="7"/>
        <v>3</v>
      </c>
    </row>
    <row r="201" spans="1:33" s="58" customFormat="1" ht="13" x14ac:dyDescent="0.3">
      <c r="A201" s="62">
        <v>2015</v>
      </c>
      <c r="B201" s="60">
        <f t="shared" si="6"/>
        <v>42005</v>
      </c>
      <c r="C201" s="61" t="s">
        <v>14</v>
      </c>
      <c r="D201" s="59">
        <v>34.799999999999997</v>
      </c>
      <c r="E201" s="59">
        <v>35.299999999999997</v>
      </c>
      <c r="F201" s="59">
        <v>38.46</v>
      </c>
      <c r="G201" s="59">
        <v>37.36</v>
      </c>
      <c r="H201" s="59">
        <v>34.159999999999997</v>
      </c>
      <c r="I201" s="59">
        <v>33.86</v>
      </c>
      <c r="J201" s="59">
        <v>35.630000000000003</v>
      </c>
      <c r="K201" s="59">
        <v>34.93</v>
      </c>
      <c r="L201" s="59">
        <v>37.31</v>
      </c>
      <c r="M201" s="59">
        <v>35.86</v>
      </c>
      <c r="N201" s="59">
        <v>34.92</v>
      </c>
      <c r="O201" s="59">
        <v>34.99</v>
      </c>
      <c r="P201" s="59">
        <v>36.9</v>
      </c>
      <c r="Q201" s="59">
        <v>33.549999999999997</v>
      </c>
      <c r="R201" s="59">
        <v>32.420908613010454</v>
      </c>
      <c r="S201" s="59">
        <v>40.53</v>
      </c>
      <c r="T201" s="59">
        <v>34.04</v>
      </c>
      <c r="U201" s="59">
        <v>36.520000000000003</v>
      </c>
      <c r="V201" s="59">
        <v>36.1</v>
      </c>
      <c r="W201" s="59">
        <v>31.86</v>
      </c>
      <c r="X201" s="59">
        <v>34.979999999999997</v>
      </c>
      <c r="Y201" s="59">
        <v>34.68</v>
      </c>
      <c r="Z201" s="59">
        <v>37.22</v>
      </c>
      <c r="AA201" s="59">
        <v>54.07</v>
      </c>
      <c r="AB201" s="59">
        <v>35.590000000000003</v>
      </c>
      <c r="AC201" s="59">
        <v>34.11</v>
      </c>
      <c r="AD201" s="59">
        <v>40.5</v>
      </c>
      <c r="AE201" s="59">
        <v>33.380000000000003</v>
      </c>
      <c r="AF201" s="19">
        <f t="shared" ref="AF201:AF264" si="8">RANK(R201,D201:R201,1)</f>
        <v>1</v>
      </c>
      <c r="AG201" s="19">
        <f t="shared" si="7"/>
        <v>2</v>
      </c>
    </row>
    <row r="202" spans="1:33" s="58" customFormat="1" ht="13" x14ac:dyDescent="0.3">
      <c r="A202" s="62">
        <v>2015</v>
      </c>
      <c r="B202" s="60">
        <f t="shared" ref="B202:B265" si="9">DATE(YEAR(B201),MONTH(B201)+1,1)</f>
        <v>42036</v>
      </c>
      <c r="C202" s="61" t="s">
        <v>46</v>
      </c>
      <c r="D202" s="59">
        <v>35.799999999999997</v>
      </c>
      <c r="E202" s="59">
        <v>35.25</v>
      </c>
      <c r="F202" s="59">
        <v>41.87</v>
      </c>
      <c r="G202" s="59">
        <v>37.08</v>
      </c>
      <c r="H202" s="59">
        <v>36.08</v>
      </c>
      <c r="I202" s="59">
        <v>36.299999999999997</v>
      </c>
      <c r="J202" s="59">
        <v>36.619999999999997</v>
      </c>
      <c r="K202" s="59">
        <v>33.270000000000003</v>
      </c>
      <c r="L202" s="59">
        <v>38.020000000000003</v>
      </c>
      <c r="M202" s="59">
        <v>38.26</v>
      </c>
      <c r="N202" s="59">
        <v>36.880000000000003</v>
      </c>
      <c r="O202" s="59">
        <v>38.76</v>
      </c>
      <c r="P202" s="59">
        <v>39.89</v>
      </c>
      <c r="Q202" s="59">
        <v>37.39</v>
      </c>
      <c r="R202" s="59">
        <v>31.379379687314724</v>
      </c>
      <c r="S202" s="59">
        <v>36.39</v>
      </c>
      <c r="T202" s="59">
        <v>35.93</v>
      </c>
      <c r="U202" s="59">
        <v>36.369999999999997</v>
      </c>
      <c r="V202" s="59">
        <v>32</v>
      </c>
      <c r="W202" s="59">
        <v>34.49</v>
      </c>
      <c r="X202" s="59">
        <v>37.03</v>
      </c>
      <c r="Y202" s="59">
        <v>33.82</v>
      </c>
      <c r="Z202" s="59">
        <v>33.31</v>
      </c>
      <c r="AA202" s="59">
        <v>48.24</v>
      </c>
      <c r="AB202" s="59">
        <v>33.85</v>
      </c>
      <c r="AC202" s="59">
        <v>36.119999999999997</v>
      </c>
      <c r="AD202" s="59">
        <v>31.4</v>
      </c>
      <c r="AE202" s="59">
        <v>31.19</v>
      </c>
      <c r="AF202" s="19">
        <f t="shared" si="8"/>
        <v>1</v>
      </c>
      <c r="AG202" s="19">
        <f t="shared" ref="AG202:AG265" si="10">RANK(R202,D202:AE202,1)</f>
        <v>2</v>
      </c>
    </row>
    <row r="203" spans="1:33" s="58" customFormat="1" ht="13" x14ac:dyDescent="0.3">
      <c r="A203" s="62">
        <v>2015</v>
      </c>
      <c r="B203" s="60">
        <f t="shared" si="9"/>
        <v>42064</v>
      </c>
      <c r="C203" s="61" t="s">
        <v>17</v>
      </c>
      <c r="D203" s="59">
        <v>37.32</v>
      </c>
      <c r="E203" s="59">
        <v>38.51</v>
      </c>
      <c r="F203" s="59">
        <v>43.94</v>
      </c>
      <c r="G203" s="59">
        <v>39.6</v>
      </c>
      <c r="H203" s="59">
        <v>37.94</v>
      </c>
      <c r="I203" s="59">
        <v>38.24</v>
      </c>
      <c r="J203" s="59">
        <v>39.01</v>
      </c>
      <c r="K203" s="59">
        <v>35.450000000000003</v>
      </c>
      <c r="L203" s="59">
        <v>40.15</v>
      </c>
      <c r="M203" s="59">
        <v>40.020000000000003</v>
      </c>
      <c r="N203" s="59">
        <v>38.74</v>
      </c>
      <c r="O203" s="59">
        <v>39.909999999999997</v>
      </c>
      <c r="P203" s="59">
        <v>41.87</v>
      </c>
      <c r="Q203" s="59">
        <v>39.799999999999997</v>
      </c>
      <c r="R203" s="59">
        <v>34.585044010475258</v>
      </c>
      <c r="S203" s="59">
        <v>40.130000000000003</v>
      </c>
      <c r="T203" s="59">
        <v>38.58</v>
      </c>
      <c r="U203" s="59">
        <v>39.56</v>
      </c>
      <c r="V203" s="59">
        <v>34.200000000000003</v>
      </c>
      <c r="W203" s="59">
        <v>37.299999999999997</v>
      </c>
      <c r="X203" s="59">
        <v>39.32</v>
      </c>
      <c r="Y203" s="59">
        <v>37.72</v>
      </c>
      <c r="Z203" s="59">
        <v>38.43</v>
      </c>
      <c r="AA203" s="59">
        <v>44.55</v>
      </c>
      <c r="AB203" s="59">
        <v>36.53</v>
      </c>
      <c r="AC203" s="59">
        <v>38.590000000000003</v>
      </c>
      <c r="AD203" s="59">
        <v>33.92</v>
      </c>
      <c r="AE203" s="59">
        <v>35.68</v>
      </c>
      <c r="AF203" s="19">
        <f t="shared" si="8"/>
        <v>1</v>
      </c>
      <c r="AG203" s="19">
        <f t="shared" si="10"/>
        <v>3</v>
      </c>
    </row>
    <row r="204" spans="1:33" s="58" customFormat="1" ht="13" x14ac:dyDescent="0.3">
      <c r="A204" s="62">
        <v>2015</v>
      </c>
      <c r="B204" s="60">
        <f t="shared" si="9"/>
        <v>42095</v>
      </c>
      <c r="C204" s="61" t="s">
        <v>27</v>
      </c>
      <c r="D204" s="59">
        <v>37.94</v>
      </c>
      <c r="E204" s="59">
        <v>40.03</v>
      </c>
      <c r="F204" s="59">
        <v>44.27</v>
      </c>
      <c r="G204" s="59">
        <v>42.16</v>
      </c>
      <c r="H204" s="59">
        <v>38.29</v>
      </c>
      <c r="I204" s="59">
        <v>39.9</v>
      </c>
      <c r="J204" s="59">
        <v>39.25</v>
      </c>
      <c r="K204" s="59">
        <v>38.22</v>
      </c>
      <c r="L204" s="59">
        <v>40.57</v>
      </c>
      <c r="M204" s="59">
        <v>42.05</v>
      </c>
      <c r="N204" s="59">
        <v>39.26</v>
      </c>
      <c r="O204" s="59">
        <v>42.2</v>
      </c>
      <c r="P204" s="59">
        <v>41.91</v>
      </c>
      <c r="Q204" s="59">
        <v>42.29</v>
      </c>
      <c r="R204" s="59">
        <v>35.839561018014635</v>
      </c>
      <c r="S204" s="59">
        <v>41.06</v>
      </c>
      <c r="T204" s="59">
        <v>38.520000000000003</v>
      </c>
      <c r="U204" s="59">
        <v>40.03</v>
      </c>
      <c r="V204" s="59">
        <v>35.31</v>
      </c>
      <c r="W204" s="59">
        <v>38.520000000000003</v>
      </c>
      <c r="X204" s="59">
        <v>40.43</v>
      </c>
      <c r="Y204" s="59">
        <v>38.229999999999997</v>
      </c>
      <c r="Z204" s="59">
        <v>37.44</v>
      </c>
      <c r="AA204" s="59">
        <v>45.07</v>
      </c>
      <c r="AB204" s="59">
        <v>37.92</v>
      </c>
      <c r="AC204" s="59">
        <v>38.04</v>
      </c>
      <c r="AD204" s="59">
        <v>37.57</v>
      </c>
      <c r="AE204" s="59">
        <v>37.44</v>
      </c>
      <c r="AF204" s="19">
        <f t="shared" si="8"/>
        <v>1</v>
      </c>
      <c r="AG204" s="19">
        <f t="shared" si="10"/>
        <v>2</v>
      </c>
    </row>
    <row r="205" spans="1:33" s="58" customFormat="1" ht="13" x14ac:dyDescent="0.3">
      <c r="A205" s="62">
        <v>2015</v>
      </c>
      <c r="B205" s="60">
        <f t="shared" si="9"/>
        <v>42125</v>
      </c>
      <c r="C205" s="61" t="s">
        <v>28</v>
      </c>
      <c r="D205" s="59">
        <v>40.1</v>
      </c>
      <c r="E205" s="59">
        <v>41.16</v>
      </c>
      <c r="F205" s="59">
        <v>47.77</v>
      </c>
      <c r="G205" s="59">
        <v>43.12</v>
      </c>
      <c r="H205" s="59">
        <v>41.01</v>
      </c>
      <c r="I205" s="59">
        <v>43.26</v>
      </c>
      <c r="J205" s="59">
        <v>42.57</v>
      </c>
      <c r="K205" s="59">
        <v>41.46</v>
      </c>
      <c r="L205" s="59">
        <v>43.35</v>
      </c>
      <c r="M205" s="59">
        <v>43.56</v>
      </c>
      <c r="N205" s="59">
        <v>42.32</v>
      </c>
      <c r="O205" s="59">
        <v>43.88</v>
      </c>
      <c r="P205" s="59">
        <v>45.18</v>
      </c>
      <c r="Q205" s="59">
        <v>43.8</v>
      </c>
      <c r="R205" s="59">
        <v>38.507964923034805</v>
      </c>
      <c r="S205" s="59">
        <v>44.15</v>
      </c>
      <c r="T205" s="59">
        <v>41.87</v>
      </c>
      <c r="U205" s="59">
        <v>44.18</v>
      </c>
      <c r="V205" s="59">
        <v>37.69</v>
      </c>
      <c r="W205" s="59">
        <v>40.75</v>
      </c>
      <c r="X205" s="59">
        <v>41.74</v>
      </c>
      <c r="Y205" s="59">
        <v>41.46</v>
      </c>
      <c r="Z205" s="59">
        <v>46.23</v>
      </c>
      <c r="AA205" s="59">
        <v>45.41</v>
      </c>
      <c r="AB205" s="59">
        <v>39.83</v>
      </c>
      <c r="AC205" s="59">
        <v>42.38</v>
      </c>
      <c r="AD205" s="59">
        <v>40.880000000000003</v>
      </c>
      <c r="AE205" s="59">
        <v>40.89</v>
      </c>
      <c r="AF205" s="19">
        <f t="shared" si="8"/>
        <v>1</v>
      </c>
      <c r="AG205" s="19">
        <f t="shared" si="10"/>
        <v>2</v>
      </c>
    </row>
    <row r="206" spans="1:33" s="58" customFormat="1" ht="13" x14ac:dyDescent="0.3">
      <c r="A206" s="62">
        <v>2015</v>
      </c>
      <c r="B206" s="60">
        <f t="shared" si="9"/>
        <v>42156</v>
      </c>
      <c r="C206" s="61" t="s">
        <v>29</v>
      </c>
      <c r="D206" s="59">
        <v>42.5</v>
      </c>
      <c r="E206" s="59">
        <v>44.28</v>
      </c>
      <c r="F206" s="59">
        <v>49.26</v>
      </c>
      <c r="G206" s="59">
        <v>44.02</v>
      </c>
      <c r="H206" s="59">
        <v>41.27</v>
      </c>
      <c r="I206" s="59">
        <v>43.78</v>
      </c>
      <c r="J206" s="59">
        <v>42.8</v>
      </c>
      <c r="K206" s="59">
        <v>41.26</v>
      </c>
      <c r="L206" s="59">
        <v>43.56</v>
      </c>
      <c r="M206" s="59">
        <v>44.83</v>
      </c>
      <c r="N206" s="59">
        <v>43.49</v>
      </c>
      <c r="O206" s="59">
        <v>45.72</v>
      </c>
      <c r="P206" s="59">
        <v>46.12</v>
      </c>
      <c r="Q206" s="59">
        <v>42.86</v>
      </c>
      <c r="R206" s="59">
        <v>39.046918783187579</v>
      </c>
      <c r="S206" s="59">
        <v>44.24</v>
      </c>
      <c r="T206" s="59">
        <v>42.57</v>
      </c>
      <c r="U206" s="59">
        <v>43.94</v>
      </c>
      <c r="V206" s="59">
        <v>38.11</v>
      </c>
      <c r="W206" s="59">
        <v>41.03</v>
      </c>
      <c r="X206" s="59">
        <v>42.26</v>
      </c>
      <c r="Y206" s="59">
        <v>42.39</v>
      </c>
      <c r="Z206" s="59">
        <v>45.46</v>
      </c>
      <c r="AA206" s="59">
        <v>45.19</v>
      </c>
      <c r="AB206" s="59">
        <v>40.29</v>
      </c>
      <c r="AC206" s="59">
        <v>42.45</v>
      </c>
      <c r="AD206" s="59">
        <v>41.34</v>
      </c>
      <c r="AE206" s="59">
        <v>41.08</v>
      </c>
      <c r="AF206" s="19">
        <f t="shared" si="8"/>
        <v>1</v>
      </c>
      <c r="AG206" s="19">
        <f t="shared" si="10"/>
        <v>2</v>
      </c>
    </row>
    <row r="207" spans="1:33" s="58" customFormat="1" ht="13" x14ac:dyDescent="0.3">
      <c r="A207" s="62">
        <v>2015</v>
      </c>
      <c r="B207" s="60">
        <f t="shared" si="9"/>
        <v>42186</v>
      </c>
      <c r="C207" s="61" t="s">
        <v>27</v>
      </c>
      <c r="D207" s="59">
        <v>42.27</v>
      </c>
      <c r="E207" s="59">
        <v>42.14</v>
      </c>
      <c r="F207" s="59">
        <v>49.96</v>
      </c>
      <c r="G207" s="59">
        <v>43.47</v>
      </c>
      <c r="H207" s="59">
        <v>40.729999999999997</v>
      </c>
      <c r="I207" s="59">
        <v>44.25</v>
      </c>
      <c r="J207" s="59">
        <v>42.97</v>
      </c>
      <c r="K207" s="59">
        <v>40</v>
      </c>
      <c r="L207" s="59">
        <v>43.12</v>
      </c>
      <c r="M207" s="59">
        <v>46.21</v>
      </c>
      <c r="N207" s="59">
        <v>43.95</v>
      </c>
      <c r="O207" s="59">
        <v>46.01</v>
      </c>
      <c r="P207" s="59">
        <v>45.46</v>
      </c>
      <c r="Q207" s="59">
        <v>42.94</v>
      </c>
      <c r="R207" s="59">
        <v>39.052748891033247</v>
      </c>
      <c r="S207" s="59">
        <v>44.75</v>
      </c>
      <c r="T207" s="59">
        <v>41.62</v>
      </c>
      <c r="U207" s="59">
        <v>44.71</v>
      </c>
      <c r="V207" s="59">
        <v>38.130000000000003</v>
      </c>
      <c r="W207" s="59">
        <v>39.65</v>
      </c>
      <c r="X207" s="59">
        <v>43.43</v>
      </c>
      <c r="Y207" s="59">
        <v>41.79</v>
      </c>
      <c r="Z207" s="59">
        <v>42.7</v>
      </c>
      <c r="AA207" s="59">
        <v>44.45</v>
      </c>
      <c r="AB207" s="59">
        <v>42.16</v>
      </c>
      <c r="AC207" s="59">
        <v>42.24</v>
      </c>
      <c r="AD207" s="59">
        <v>42.2</v>
      </c>
      <c r="AE207" s="59">
        <v>40.29</v>
      </c>
      <c r="AF207" s="19">
        <f t="shared" si="8"/>
        <v>1</v>
      </c>
      <c r="AG207" s="19">
        <f t="shared" si="10"/>
        <v>2</v>
      </c>
    </row>
    <row r="208" spans="1:33" s="58" customFormat="1" ht="13" x14ac:dyDescent="0.3">
      <c r="A208" s="62">
        <v>2015</v>
      </c>
      <c r="B208" s="60">
        <f t="shared" si="9"/>
        <v>42217</v>
      </c>
      <c r="C208" s="61" t="s">
        <v>15</v>
      </c>
      <c r="D208" s="59">
        <v>37.770000000000003</v>
      </c>
      <c r="E208" s="59">
        <v>37.5</v>
      </c>
      <c r="F208" s="59">
        <v>43.11</v>
      </c>
      <c r="G208" s="59">
        <v>41.29</v>
      </c>
      <c r="H208" s="59">
        <v>37.21</v>
      </c>
      <c r="I208" s="59">
        <v>39.119999999999997</v>
      </c>
      <c r="J208" s="59">
        <v>39.020000000000003</v>
      </c>
      <c r="K208" s="59">
        <v>38.79</v>
      </c>
      <c r="L208" s="59">
        <v>39.29</v>
      </c>
      <c r="M208" s="59">
        <v>39.75</v>
      </c>
      <c r="N208" s="59">
        <v>38.54</v>
      </c>
      <c r="O208" s="59">
        <v>41.39</v>
      </c>
      <c r="P208" s="59">
        <v>40.74</v>
      </c>
      <c r="Q208" s="59">
        <v>38.08</v>
      </c>
      <c r="R208" s="59">
        <v>37.451984657848911</v>
      </c>
      <c r="S208" s="59">
        <v>43.84</v>
      </c>
      <c r="T208" s="59">
        <v>36.729999999999997</v>
      </c>
      <c r="U208" s="59">
        <v>41.73</v>
      </c>
      <c r="V208" s="59">
        <v>37.61</v>
      </c>
      <c r="W208" s="59">
        <v>37.58</v>
      </c>
      <c r="X208" s="59">
        <v>38.32</v>
      </c>
      <c r="Y208" s="59">
        <v>39.08</v>
      </c>
      <c r="Z208" s="59">
        <v>39.51</v>
      </c>
      <c r="AA208" s="59">
        <v>44.38</v>
      </c>
      <c r="AB208" s="59">
        <v>39.31</v>
      </c>
      <c r="AC208" s="59">
        <v>36.799999999999997</v>
      </c>
      <c r="AD208" s="59">
        <v>39.950000000000003</v>
      </c>
      <c r="AE208" s="59">
        <v>37.700000000000003</v>
      </c>
      <c r="AF208" s="19">
        <f t="shared" si="8"/>
        <v>2</v>
      </c>
      <c r="AG208" s="19">
        <f t="shared" si="10"/>
        <v>4</v>
      </c>
    </row>
    <row r="209" spans="1:33" s="58" customFormat="1" ht="13" x14ac:dyDescent="0.3">
      <c r="A209" s="62">
        <v>2015</v>
      </c>
      <c r="B209" s="60">
        <f t="shared" si="9"/>
        <v>42248</v>
      </c>
      <c r="C209" s="61" t="s">
        <v>16</v>
      </c>
      <c r="D209" s="59">
        <v>35.51</v>
      </c>
      <c r="E209" s="59">
        <v>36.51</v>
      </c>
      <c r="F209" s="59">
        <v>41.52</v>
      </c>
      <c r="G209" s="59">
        <v>38.36</v>
      </c>
      <c r="H209" s="59">
        <v>33.85</v>
      </c>
      <c r="I209" s="59">
        <v>36.19</v>
      </c>
      <c r="J209" s="59">
        <v>36.28</v>
      </c>
      <c r="K209" s="59">
        <v>37.06</v>
      </c>
      <c r="L209" s="59">
        <v>36.9</v>
      </c>
      <c r="M209" s="59">
        <v>37.61</v>
      </c>
      <c r="N209" s="59">
        <v>35.299999999999997</v>
      </c>
      <c r="O209" s="59">
        <v>38.549999999999997</v>
      </c>
      <c r="P209" s="59">
        <v>38.56</v>
      </c>
      <c r="Q209" s="59">
        <v>37.53</v>
      </c>
      <c r="R209" s="59">
        <v>34.960971205424727</v>
      </c>
      <c r="S209" s="59">
        <v>40.5</v>
      </c>
      <c r="T209" s="59">
        <v>35.11</v>
      </c>
      <c r="U209" s="59">
        <v>38.700000000000003</v>
      </c>
      <c r="V209" s="59">
        <v>35.99</v>
      </c>
      <c r="W209" s="59">
        <v>34.880000000000003</v>
      </c>
      <c r="X209" s="59">
        <v>36.1</v>
      </c>
      <c r="Y209" s="59">
        <v>36.06</v>
      </c>
      <c r="Z209" s="59">
        <v>37.700000000000003</v>
      </c>
      <c r="AA209" s="59">
        <v>45.81</v>
      </c>
      <c r="AB209" s="59">
        <v>36.15</v>
      </c>
      <c r="AC209" s="59">
        <v>35.32</v>
      </c>
      <c r="AD209" s="59">
        <v>35.25</v>
      </c>
      <c r="AE209" s="59">
        <v>32.96</v>
      </c>
      <c r="AF209" s="19">
        <f t="shared" si="8"/>
        <v>2</v>
      </c>
      <c r="AG209" s="19">
        <f t="shared" si="10"/>
        <v>4</v>
      </c>
    </row>
    <row r="210" spans="1:33" s="58" customFormat="1" ht="13" x14ac:dyDescent="0.3">
      <c r="A210" s="62">
        <v>2015</v>
      </c>
      <c r="B210" s="60">
        <f t="shared" si="9"/>
        <v>42278</v>
      </c>
      <c r="C210" s="61" t="s">
        <v>14</v>
      </c>
      <c r="D210" s="59">
        <v>34.29</v>
      </c>
      <c r="E210" s="59">
        <v>32.92</v>
      </c>
      <c r="F210" s="59">
        <v>40.549999999999997</v>
      </c>
      <c r="G210" s="59">
        <v>35.96</v>
      </c>
      <c r="H210" s="59">
        <v>33.270000000000003</v>
      </c>
      <c r="I210" s="59">
        <v>34.65</v>
      </c>
      <c r="J210" s="59">
        <v>35.24</v>
      </c>
      <c r="K210" s="59">
        <v>34.99</v>
      </c>
      <c r="L210" s="59">
        <v>35.9</v>
      </c>
      <c r="M210" s="59">
        <v>37.33</v>
      </c>
      <c r="N210" s="59">
        <v>34.21</v>
      </c>
      <c r="O210" s="59">
        <v>37.57</v>
      </c>
      <c r="P210" s="59">
        <v>37.880000000000003</v>
      </c>
      <c r="Q210" s="59">
        <v>36.36</v>
      </c>
      <c r="R210" s="59">
        <v>32.796798657776833</v>
      </c>
      <c r="S210" s="59">
        <v>39.1</v>
      </c>
      <c r="T210" s="59">
        <v>33.54</v>
      </c>
      <c r="U210" s="59">
        <v>36.92</v>
      </c>
      <c r="V210" s="59">
        <v>34.14</v>
      </c>
      <c r="W210" s="59">
        <v>33.47</v>
      </c>
      <c r="X210" s="59">
        <v>34.86</v>
      </c>
      <c r="Y210" s="59">
        <v>34.549999999999997</v>
      </c>
      <c r="Z210" s="59">
        <v>37.729999999999997</v>
      </c>
      <c r="AA210" s="59">
        <v>46.23</v>
      </c>
      <c r="AB210" s="59">
        <v>34.15</v>
      </c>
      <c r="AC210" s="59">
        <v>34.24</v>
      </c>
      <c r="AD210" s="59">
        <v>33.85</v>
      </c>
      <c r="AE210" s="59">
        <v>32.36</v>
      </c>
      <c r="AF210" s="19">
        <f t="shared" si="8"/>
        <v>1</v>
      </c>
      <c r="AG210" s="19">
        <f t="shared" si="10"/>
        <v>2</v>
      </c>
    </row>
    <row r="211" spans="1:33" s="58" customFormat="1" ht="13" x14ac:dyDescent="0.3">
      <c r="A211" s="62">
        <v>2015</v>
      </c>
      <c r="B211" s="60">
        <f t="shared" si="9"/>
        <v>42309</v>
      </c>
      <c r="C211" s="61" t="s">
        <v>17</v>
      </c>
      <c r="D211" s="59">
        <v>32.94</v>
      </c>
      <c r="E211" s="59">
        <v>34.24</v>
      </c>
      <c r="F211" s="59">
        <v>38.29</v>
      </c>
      <c r="G211" s="59">
        <v>35.15</v>
      </c>
      <c r="H211" s="59">
        <v>31.98</v>
      </c>
      <c r="I211" s="59">
        <v>32.630000000000003</v>
      </c>
      <c r="J211" s="59">
        <v>32.82</v>
      </c>
      <c r="K211" s="59">
        <v>31.65</v>
      </c>
      <c r="L211" s="59">
        <v>33.1</v>
      </c>
      <c r="M211" s="59">
        <v>37.42</v>
      </c>
      <c r="N211" s="59">
        <v>34.79</v>
      </c>
      <c r="O211" s="59">
        <v>35.86</v>
      </c>
      <c r="P211" s="59">
        <v>35.659999999999997</v>
      </c>
      <c r="Q211" s="59">
        <v>33.229999999999997</v>
      </c>
      <c r="R211" s="59">
        <v>31.415823618645234</v>
      </c>
      <c r="S211" s="59">
        <v>35.979999999999997</v>
      </c>
      <c r="T211" s="59">
        <v>32.200000000000003</v>
      </c>
      <c r="U211" s="59">
        <v>33.78</v>
      </c>
      <c r="V211" s="59">
        <v>30.08</v>
      </c>
      <c r="W211" s="59">
        <v>35.33</v>
      </c>
      <c r="X211" s="59">
        <v>33.96</v>
      </c>
      <c r="Y211" s="59">
        <v>32.36</v>
      </c>
      <c r="Z211" s="59">
        <v>31.72</v>
      </c>
      <c r="AA211" s="59">
        <v>44.09</v>
      </c>
      <c r="AB211" s="59">
        <v>32.33</v>
      </c>
      <c r="AC211" s="59">
        <v>32.42</v>
      </c>
      <c r="AD211" s="59">
        <v>32.57</v>
      </c>
      <c r="AE211" s="59">
        <v>30.8</v>
      </c>
      <c r="AF211" s="19">
        <f t="shared" si="8"/>
        <v>1</v>
      </c>
      <c r="AG211" s="19">
        <f t="shared" si="10"/>
        <v>3</v>
      </c>
    </row>
    <row r="212" spans="1:33" s="58" customFormat="1" ht="13" x14ac:dyDescent="0.3">
      <c r="A212" s="62">
        <v>2015</v>
      </c>
      <c r="B212" s="60">
        <f t="shared" si="9"/>
        <v>42339</v>
      </c>
      <c r="C212" s="61" t="s">
        <v>16</v>
      </c>
      <c r="D212" s="59">
        <v>31.34</v>
      </c>
      <c r="E212" s="59">
        <v>29.63</v>
      </c>
      <c r="F212" s="59">
        <v>36.35</v>
      </c>
      <c r="G212" s="59">
        <v>33.93</v>
      </c>
      <c r="H212" s="59">
        <v>30.98</v>
      </c>
      <c r="I212" s="59">
        <v>31.73</v>
      </c>
      <c r="J212" s="59">
        <v>33.08</v>
      </c>
      <c r="K212" s="59">
        <v>32.549999999999997</v>
      </c>
      <c r="L212" s="59">
        <v>33.47</v>
      </c>
      <c r="M212" s="59">
        <v>34.36</v>
      </c>
      <c r="N212" s="59">
        <v>31.58</v>
      </c>
      <c r="O212" s="59">
        <v>34.53</v>
      </c>
      <c r="P212" s="59">
        <v>34.92</v>
      </c>
      <c r="Q212" s="59">
        <v>32.67</v>
      </c>
      <c r="R212" s="59">
        <v>28.44949744107322</v>
      </c>
      <c r="S212" s="59">
        <v>36.76</v>
      </c>
      <c r="T212" s="59">
        <v>32.869999999999997</v>
      </c>
      <c r="U212" s="59">
        <v>35.700000000000003</v>
      </c>
      <c r="V212" s="59">
        <v>29.99</v>
      </c>
      <c r="W212" s="59">
        <v>29.75</v>
      </c>
      <c r="X212" s="59">
        <v>31.79</v>
      </c>
      <c r="Y212" s="59">
        <v>33.26</v>
      </c>
      <c r="Z212" s="59">
        <v>31.53</v>
      </c>
      <c r="AA212" s="59">
        <v>45.35</v>
      </c>
      <c r="AB212" s="59">
        <v>30.36</v>
      </c>
      <c r="AC212" s="59">
        <v>32.08</v>
      </c>
      <c r="AD212" s="59">
        <v>32.17</v>
      </c>
      <c r="AE212" s="59">
        <v>31.92</v>
      </c>
      <c r="AF212" s="19">
        <f t="shared" si="8"/>
        <v>1</v>
      </c>
      <c r="AG212" s="19">
        <f t="shared" si="10"/>
        <v>1</v>
      </c>
    </row>
    <row r="213" spans="1:33" s="58" customFormat="1" ht="13" x14ac:dyDescent="0.3">
      <c r="A213" s="62">
        <v>2016</v>
      </c>
      <c r="B213" s="60">
        <f t="shared" si="9"/>
        <v>42370</v>
      </c>
      <c r="C213" s="61" t="s">
        <v>28</v>
      </c>
      <c r="D213" s="59">
        <v>29.93</v>
      </c>
      <c r="E213" s="59">
        <v>27.89</v>
      </c>
      <c r="F213" s="59">
        <v>35.36</v>
      </c>
      <c r="G213" s="59">
        <v>34.04</v>
      </c>
      <c r="H213" s="59">
        <v>31.4</v>
      </c>
      <c r="I213" s="59">
        <v>29.49</v>
      </c>
      <c r="J213" s="59">
        <v>32.380000000000003</v>
      </c>
      <c r="K213" s="59">
        <v>31.09</v>
      </c>
      <c r="L213" s="59">
        <v>32.549999999999997</v>
      </c>
      <c r="M213" s="59">
        <v>33.43</v>
      </c>
      <c r="N213" s="59">
        <v>30.68</v>
      </c>
      <c r="O213" s="59">
        <v>34.229999999999997</v>
      </c>
      <c r="P213" s="59">
        <v>34.729999999999997</v>
      </c>
      <c r="Q213" s="59">
        <v>29.61</v>
      </c>
      <c r="R213" s="59">
        <v>26.835322055240809</v>
      </c>
      <c r="S213" s="59">
        <v>38.61</v>
      </c>
      <c r="T213" s="59">
        <v>31.84</v>
      </c>
      <c r="U213" s="59">
        <v>34.46</v>
      </c>
      <c r="V213" s="59">
        <v>28.85</v>
      </c>
      <c r="W213" s="59">
        <v>30.8</v>
      </c>
      <c r="X213" s="59">
        <v>31.52</v>
      </c>
      <c r="Y213" s="59">
        <v>33.15</v>
      </c>
      <c r="Z213" s="59">
        <v>31.4</v>
      </c>
      <c r="AA213" s="59">
        <v>43.41</v>
      </c>
      <c r="AB213" s="59">
        <v>27.93</v>
      </c>
      <c r="AC213" s="59">
        <v>33.64</v>
      </c>
      <c r="AD213" s="59">
        <v>29.98</v>
      </c>
      <c r="AE213" s="59">
        <v>30.64</v>
      </c>
      <c r="AF213" s="19">
        <f t="shared" si="8"/>
        <v>1</v>
      </c>
      <c r="AG213" s="19">
        <f t="shared" si="10"/>
        <v>1</v>
      </c>
    </row>
    <row r="214" spans="1:33" s="58" customFormat="1" ht="13" x14ac:dyDescent="0.3">
      <c r="A214" s="62">
        <v>2016</v>
      </c>
      <c r="B214" s="60">
        <f t="shared" si="9"/>
        <v>42401</v>
      </c>
      <c r="C214" s="61" t="s">
        <v>29</v>
      </c>
      <c r="D214" s="59">
        <v>28.56</v>
      </c>
      <c r="E214" s="59">
        <v>26.09</v>
      </c>
      <c r="F214" s="59">
        <v>34.22</v>
      </c>
      <c r="G214" s="59">
        <v>32.409999999999997</v>
      </c>
      <c r="H214" s="59">
        <v>29.77</v>
      </c>
      <c r="I214" s="59">
        <v>25.37</v>
      </c>
      <c r="J214" s="59">
        <v>30.51</v>
      </c>
      <c r="K214" s="59">
        <v>29.59</v>
      </c>
      <c r="L214" s="59">
        <v>30.68</v>
      </c>
      <c r="M214" s="59">
        <v>30.35</v>
      </c>
      <c r="N214" s="59">
        <v>28.57</v>
      </c>
      <c r="O214" s="59">
        <v>29.42</v>
      </c>
      <c r="P214" s="59">
        <v>32.590000000000003</v>
      </c>
      <c r="Q214" s="59">
        <v>27.88</v>
      </c>
      <c r="R214" s="59">
        <v>26.552114643184495</v>
      </c>
      <c r="S214" s="59">
        <v>34.770000000000003</v>
      </c>
      <c r="T214" s="59">
        <v>29.75</v>
      </c>
      <c r="U214" s="59">
        <v>34.24</v>
      </c>
      <c r="V214" s="59">
        <v>26.65</v>
      </c>
      <c r="W214" s="59">
        <v>30.92</v>
      </c>
      <c r="X214" s="59">
        <v>29.36</v>
      </c>
      <c r="Y214" s="59">
        <v>30.31</v>
      </c>
      <c r="Z214" s="59">
        <v>31.32</v>
      </c>
      <c r="AA214" s="59">
        <v>43.95</v>
      </c>
      <c r="AB214" s="59">
        <v>26.96</v>
      </c>
      <c r="AC214" s="59">
        <v>31.77</v>
      </c>
      <c r="AD214" s="59">
        <v>28.61</v>
      </c>
      <c r="AE214" s="59">
        <v>29.44</v>
      </c>
      <c r="AF214" s="19">
        <f t="shared" si="8"/>
        <v>3</v>
      </c>
      <c r="AG214" s="19">
        <f t="shared" si="10"/>
        <v>3</v>
      </c>
    </row>
    <row r="215" spans="1:33" s="58" customFormat="1" ht="13" x14ac:dyDescent="0.3">
      <c r="A215" s="62">
        <v>2016</v>
      </c>
      <c r="B215" s="60">
        <f t="shared" si="9"/>
        <v>42430</v>
      </c>
      <c r="C215" s="61" t="s">
        <v>16</v>
      </c>
      <c r="D215" s="59">
        <v>30</v>
      </c>
      <c r="E215" s="59">
        <v>28.61</v>
      </c>
      <c r="F215" s="59">
        <v>37.909999999999997</v>
      </c>
      <c r="G215" s="59">
        <v>31.82</v>
      </c>
      <c r="H215" s="59">
        <v>31.11</v>
      </c>
      <c r="I215" s="59">
        <v>30.2</v>
      </c>
      <c r="J215" s="59">
        <v>29.49</v>
      </c>
      <c r="K215" s="59">
        <v>28.42</v>
      </c>
      <c r="L215" s="59">
        <v>31.91</v>
      </c>
      <c r="M215" s="59">
        <v>32.950000000000003</v>
      </c>
      <c r="N215" s="59">
        <v>30.38</v>
      </c>
      <c r="O215" s="59">
        <v>32.119999999999997</v>
      </c>
      <c r="P215" s="59">
        <v>34.94</v>
      </c>
      <c r="Q215" s="59">
        <v>32</v>
      </c>
      <c r="R215" s="59">
        <v>26.822382369952777</v>
      </c>
      <c r="S215" s="59">
        <v>30.36</v>
      </c>
      <c r="T215" s="59">
        <v>29.97</v>
      </c>
      <c r="U215" s="59">
        <v>32.35</v>
      </c>
      <c r="V215" s="59">
        <v>25.88</v>
      </c>
      <c r="W215" s="59">
        <v>33.14</v>
      </c>
      <c r="X215" s="59">
        <v>31.44</v>
      </c>
      <c r="Y215" s="59">
        <v>29.5</v>
      </c>
      <c r="Z215" s="59">
        <v>31.3</v>
      </c>
      <c r="AA215" s="59">
        <v>44.08</v>
      </c>
      <c r="AB215" s="59">
        <v>29.43</v>
      </c>
      <c r="AC215" s="59">
        <v>32.42</v>
      </c>
      <c r="AD215" s="59">
        <v>28.44</v>
      </c>
      <c r="AE215" s="59">
        <v>26.8</v>
      </c>
      <c r="AF215" s="19">
        <f t="shared" si="8"/>
        <v>1</v>
      </c>
      <c r="AG215" s="19">
        <f t="shared" si="10"/>
        <v>3</v>
      </c>
    </row>
    <row r="216" spans="1:33" s="58" customFormat="1" ht="13" x14ac:dyDescent="0.3">
      <c r="A216" s="62">
        <v>2016</v>
      </c>
      <c r="B216" s="60">
        <f t="shared" si="9"/>
        <v>42461</v>
      </c>
      <c r="C216" s="61" t="s">
        <v>28</v>
      </c>
      <c r="D216" s="59">
        <v>33.700000000000003</v>
      </c>
      <c r="E216" s="59">
        <v>34.08</v>
      </c>
      <c r="F216" s="59">
        <v>42.5</v>
      </c>
      <c r="G216" s="59">
        <v>34.909999999999997</v>
      </c>
      <c r="H216" s="59">
        <v>35.04</v>
      </c>
      <c r="I216" s="59">
        <v>35.14</v>
      </c>
      <c r="J216" s="59">
        <v>34.64</v>
      </c>
      <c r="K216" s="59">
        <v>33.83</v>
      </c>
      <c r="L216" s="59">
        <v>35.15</v>
      </c>
      <c r="M216" s="59">
        <v>37.53</v>
      </c>
      <c r="N216" s="59">
        <v>35.72</v>
      </c>
      <c r="O216" s="59">
        <v>37.409999999999997</v>
      </c>
      <c r="P216" s="59">
        <v>38.86</v>
      </c>
      <c r="Q216" s="59">
        <v>36.119999999999997</v>
      </c>
      <c r="R216" s="59">
        <v>30.752371340140883</v>
      </c>
      <c r="S216" s="59">
        <v>32.04</v>
      </c>
      <c r="T216" s="59">
        <v>33.340000000000003</v>
      </c>
      <c r="U216" s="59">
        <v>36.549999999999997</v>
      </c>
      <c r="V216" s="59">
        <v>29.78</v>
      </c>
      <c r="W216" s="59">
        <v>36.01</v>
      </c>
      <c r="X216" s="59">
        <v>35.549999999999997</v>
      </c>
      <c r="Y216" s="59">
        <v>34.74</v>
      </c>
      <c r="Z216" s="59">
        <v>33.99</v>
      </c>
      <c r="AA216" s="59">
        <v>42.71</v>
      </c>
      <c r="AB216" s="59">
        <v>33.11</v>
      </c>
      <c r="AC216" s="59">
        <v>35.61</v>
      </c>
      <c r="AD216" s="59">
        <v>33.96</v>
      </c>
      <c r="AE216" s="59">
        <v>31.93</v>
      </c>
      <c r="AF216" s="19">
        <f t="shared" si="8"/>
        <v>1</v>
      </c>
      <c r="AG216" s="19">
        <f t="shared" si="10"/>
        <v>2</v>
      </c>
    </row>
    <row r="217" spans="1:33" s="58" customFormat="1" ht="13" x14ac:dyDescent="0.3">
      <c r="A217" s="62">
        <v>2016</v>
      </c>
      <c r="B217" s="60">
        <f t="shared" si="9"/>
        <v>42491</v>
      </c>
      <c r="C217" s="61" t="s">
        <v>17</v>
      </c>
      <c r="D217" s="59">
        <v>35.200000000000003</v>
      </c>
      <c r="E217" s="59">
        <v>35.39</v>
      </c>
      <c r="F217" s="59">
        <v>42.67</v>
      </c>
      <c r="G217" s="59">
        <v>36.96</v>
      </c>
      <c r="H217" s="59">
        <v>34.93</v>
      </c>
      <c r="I217" s="59">
        <v>36.76</v>
      </c>
      <c r="J217" s="59">
        <v>35.26</v>
      </c>
      <c r="K217" s="59">
        <v>35.33</v>
      </c>
      <c r="L217" s="59">
        <v>35.97</v>
      </c>
      <c r="M217" s="59">
        <v>37</v>
      </c>
      <c r="N217" s="59">
        <v>35.479999999999997</v>
      </c>
      <c r="O217" s="59">
        <v>35.53</v>
      </c>
      <c r="P217" s="59">
        <v>38.93</v>
      </c>
      <c r="Q217" s="59">
        <v>36.950000000000003</v>
      </c>
      <c r="R217" s="59">
        <v>32.411760328358966</v>
      </c>
      <c r="S217" s="59">
        <v>33.450000000000003</v>
      </c>
      <c r="T217" s="59">
        <v>34.08</v>
      </c>
      <c r="U217" s="59">
        <v>37.21</v>
      </c>
      <c r="V217" s="59">
        <v>31</v>
      </c>
      <c r="W217" s="59">
        <v>38.130000000000003</v>
      </c>
      <c r="X217" s="59">
        <v>35.19</v>
      </c>
      <c r="Y217" s="59">
        <v>35.549999999999997</v>
      </c>
      <c r="Z217" s="59">
        <v>35.340000000000003</v>
      </c>
      <c r="AA217" s="59">
        <v>42.19</v>
      </c>
      <c r="AB217" s="59">
        <v>35.119999999999997</v>
      </c>
      <c r="AC217" s="59">
        <v>35.54</v>
      </c>
      <c r="AD217" s="59">
        <v>35.049999999999997</v>
      </c>
      <c r="AE217" s="59">
        <v>33.35</v>
      </c>
      <c r="AF217" s="19">
        <f t="shared" si="8"/>
        <v>1</v>
      </c>
      <c r="AG217" s="19">
        <f t="shared" si="10"/>
        <v>2</v>
      </c>
    </row>
    <row r="218" spans="1:33" s="58" customFormat="1" ht="13" x14ac:dyDescent="0.3">
      <c r="A218" s="62">
        <v>2016</v>
      </c>
      <c r="B218" s="60">
        <f t="shared" si="9"/>
        <v>42522</v>
      </c>
      <c r="C218" s="61" t="s">
        <v>29</v>
      </c>
      <c r="D218" s="59">
        <v>37.1</v>
      </c>
      <c r="E218" s="59">
        <v>37.42</v>
      </c>
      <c r="F218" s="59">
        <v>43.59</v>
      </c>
      <c r="G218" s="59">
        <v>40.31</v>
      </c>
      <c r="H218" s="59">
        <v>38.369999999999997</v>
      </c>
      <c r="I218" s="59">
        <v>38.299999999999997</v>
      </c>
      <c r="J218" s="59">
        <v>38.44</v>
      </c>
      <c r="K218" s="59">
        <v>36.950000000000003</v>
      </c>
      <c r="L218" s="59">
        <v>38.54</v>
      </c>
      <c r="M218" s="59">
        <v>39.58</v>
      </c>
      <c r="N218" s="59">
        <v>37.97</v>
      </c>
      <c r="O218" s="59">
        <v>38.31</v>
      </c>
      <c r="P218" s="59">
        <v>41.19</v>
      </c>
      <c r="Q218" s="59">
        <v>38.799999999999997</v>
      </c>
      <c r="R218" s="59">
        <v>34.519511677051653</v>
      </c>
      <c r="S218" s="59">
        <v>35.159999999999997</v>
      </c>
      <c r="T218" s="59">
        <v>37</v>
      </c>
      <c r="U218" s="59">
        <v>39.85</v>
      </c>
      <c r="V218" s="59">
        <v>34.369999999999997</v>
      </c>
      <c r="W218" s="59">
        <v>39.07</v>
      </c>
      <c r="X218" s="59">
        <v>38.119999999999997</v>
      </c>
      <c r="Y218" s="59">
        <v>36.94</v>
      </c>
      <c r="Z218" s="59">
        <v>37.68</v>
      </c>
      <c r="AA218" s="59">
        <v>42.57</v>
      </c>
      <c r="AB218" s="59">
        <v>36.409999999999997</v>
      </c>
      <c r="AC218" s="59">
        <v>37.86</v>
      </c>
      <c r="AD218" s="59">
        <v>38.68</v>
      </c>
      <c r="AE218" s="59">
        <v>35.869999999999997</v>
      </c>
      <c r="AF218" s="19">
        <f t="shared" si="8"/>
        <v>1</v>
      </c>
      <c r="AG218" s="19">
        <f t="shared" si="10"/>
        <v>2</v>
      </c>
    </row>
    <row r="219" spans="1:33" s="58" customFormat="1" ht="13" x14ac:dyDescent="0.3">
      <c r="A219" s="62">
        <v>2016</v>
      </c>
      <c r="B219" s="60">
        <f t="shared" si="9"/>
        <v>42552</v>
      </c>
      <c r="C219" s="61" t="s">
        <v>28</v>
      </c>
      <c r="D219" s="59">
        <v>36.47</v>
      </c>
      <c r="E219" s="59">
        <v>37.64</v>
      </c>
      <c r="F219" s="59">
        <v>42.49</v>
      </c>
      <c r="G219" s="59">
        <v>39.64</v>
      </c>
      <c r="H219" s="59">
        <v>36.200000000000003</v>
      </c>
      <c r="I219" s="59">
        <v>37.909999999999997</v>
      </c>
      <c r="J219" s="59">
        <v>39.200000000000003</v>
      </c>
      <c r="K219" s="59">
        <v>37.380000000000003</v>
      </c>
      <c r="L219" s="59">
        <v>38.270000000000003</v>
      </c>
      <c r="M219" s="59">
        <v>37.93</v>
      </c>
      <c r="N219" s="59">
        <v>36.29</v>
      </c>
      <c r="O219" s="59">
        <v>37.18</v>
      </c>
      <c r="P219" s="59">
        <v>40.72</v>
      </c>
      <c r="Q219" s="59">
        <v>36.39</v>
      </c>
      <c r="R219" s="59">
        <v>35.102421136357989</v>
      </c>
      <c r="S219" s="59">
        <v>39.049999999999997</v>
      </c>
      <c r="T219" s="59">
        <v>35.6</v>
      </c>
      <c r="U219" s="59">
        <v>40.75</v>
      </c>
      <c r="V219" s="59">
        <v>35.35</v>
      </c>
      <c r="W219" s="59">
        <v>40.270000000000003</v>
      </c>
      <c r="X219" s="59">
        <v>36.97</v>
      </c>
      <c r="Y219" s="59">
        <v>38.47</v>
      </c>
      <c r="Z219" s="59">
        <v>37.799999999999997</v>
      </c>
      <c r="AA219" s="59">
        <v>44.63</v>
      </c>
      <c r="AB219" s="59">
        <v>36.479999999999997</v>
      </c>
      <c r="AC219" s="59">
        <v>37.03</v>
      </c>
      <c r="AD219" s="59">
        <v>36.53</v>
      </c>
      <c r="AE219" s="59">
        <v>36.58</v>
      </c>
      <c r="AF219" s="19">
        <f t="shared" si="8"/>
        <v>1</v>
      </c>
      <c r="AG219" s="19">
        <f t="shared" si="10"/>
        <v>1</v>
      </c>
    </row>
    <row r="220" spans="1:33" s="58" customFormat="1" ht="13" x14ac:dyDescent="0.3">
      <c r="A220" s="62">
        <v>2016</v>
      </c>
      <c r="B220" s="60">
        <f t="shared" si="9"/>
        <v>42583</v>
      </c>
      <c r="C220" s="61" t="s">
        <v>29</v>
      </c>
      <c r="D220" s="59">
        <v>36.11</v>
      </c>
      <c r="E220" s="59">
        <v>37.369999999999997</v>
      </c>
      <c r="F220" s="59">
        <v>43.42</v>
      </c>
      <c r="G220" s="59">
        <v>38.409999999999997</v>
      </c>
      <c r="H220" s="59">
        <v>35.93</v>
      </c>
      <c r="I220" s="59">
        <v>37.89</v>
      </c>
      <c r="J220" s="59">
        <v>38.22</v>
      </c>
      <c r="K220" s="59">
        <v>37.450000000000003</v>
      </c>
      <c r="L220" s="59">
        <v>38.21</v>
      </c>
      <c r="M220" s="59">
        <v>39.880000000000003</v>
      </c>
      <c r="N220" s="59">
        <v>37.090000000000003</v>
      </c>
      <c r="O220" s="59">
        <v>37.32</v>
      </c>
      <c r="P220" s="59">
        <v>41.03</v>
      </c>
      <c r="Q220" s="59">
        <v>37.26</v>
      </c>
      <c r="R220" s="59">
        <v>32.924670018208985</v>
      </c>
      <c r="S220" s="59">
        <v>40.36</v>
      </c>
      <c r="T220" s="59">
        <v>35.590000000000003</v>
      </c>
      <c r="U220" s="59">
        <v>39.299999999999997</v>
      </c>
      <c r="V220" s="59">
        <v>34.979999999999997</v>
      </c>
      <c r="W220" s="59">
        <v>39.56</v>
      </c>
      <c r="X220" s="59">
        <v>37.869999999999997</v>
      </c>
      <c r="Y220" s="59">
        <v>36.840000000000003</v>
      </c>
      <c r="Z220" s="59">
        <v>36.32</v>
      </c>
      <c r="AA220" s="59">
        <v>46.4</v>
      </c>
      <c r="AB220" s="59">
        <v>37.020000000000003</v>
      </c>
      <c r="AC220" s="59">
        <v>37.64</v>
      </c>
      <c r="AD220" s="59">
        <v>36.61</v>
      </c>
      <c r="AE220" s="59">
        <v>34.549999999999997</v>
      </c>
      <c r="AF220" s="19">
        <f t="shared" si="8"/>
        <v>1</v>
      </c>
      <c r="AG220" s="19">
        <f t="shared" si="10"/>
        <v>1</v>
      </c>
    </row>
    <row r="221" spans="1:33" s="58" customFormat="1" ht="13" x14ac:dyDescent="0.3">
      <c r="A221" s="62">
        <v>2016</v>
      </c>
      <c r="B221" s="60">
        <f t="shared" si="9"/>
        <v>42614</v>
      </c>
      <c r="C221" s="61" t="s">
        <v>14</v>
      </c>
      <c r="D221" s="59">
        <v>37.1</v>
      </c>
      <c r="E221" s="59">
        <v>36.08</v>
      </c>
      <c r="F221" s="59">
        <v>44.84</v>
      </c>
      <c r="G221" s="59">
        <v>38.32</v>
      </c>
      <c r="H221" s="59">
        <v>36.159999999999997</v>
      </c>
      <c r="I221" s="59">
        <v>39.340000000000003</v>
      </c>
      <c r="J221" s="59">
        <v>38.93</v>
      </c>
      <c r="K221" s="59">
        <v>36.5</v>
      </c>
      <c r="L221" s="59">
        <v>39.01</v>
      </c>
      <c r="M221" s="59">
        <v>40.67</v>
      </c>
      <c r="N221" s="59">
        <v>39.15</v>
      </c>
      <c r="O221" s="59">
        <v>37.4</v>
      </c>
      <c r="P221" s="59">
        <v>41.6</v>
      </c>
      <c r="Q221" s="59">
        <v>38.200000000000003</v>
      </c>
      <c r="R221" s="59">
        <v>34.725916399758688</v>
      </c>
      <c r="S221" s="59">
        <v>41.14</v>
      </c>
      <c r="T221" s="59">
        <v>37.119999999999997</v>
      </c>
      <c r="U221" s="59">
        <v>40.25</v>
      </c>
      <c r="V221" s="59">
        <v>34.89</v>
      </c>
      <c r="W221" s="59">
        <v>39.19</v>
      </c>
      <c r="X221" s="59">
        <v>37.96</v>
      </c>
      <c r="Y221" s="59">
        <v>36.869999999999997</v>
      </c>
      <c r="Z221" s="59">
        <v>37.86</v>
      </c>
      <c r="AA221" s="59">
        <v>45.23</v>
      </c>
      <c r="AB221" s="59">
        <v>38.020000000000003</v>
      </c>
      <c r="AC221" s="59">
        <v>38.700000000000003</v>
      </c>
      <c r="AD221" s="59">
        <v>38.14</v>
      </c>
      <c r="AE221" s="59">
        <v>36.369999999999997</v>
      </c>
      <c r="AF221" s="19">
        <f t="shared" si="8"/>
        <v>1</v>
      </c>
      <c r="AG221" s="19">
        <f t="shared" si="10"/>
        <v>1</v>
      </c>
    </row>
    <row r="222" spans="1:33" s="58" customFormat="1" ht="13" x14ac:dyDescent="0.3">
      <c r="A222" s="62">
        <v>2016</v>
      </c>
      <c r="B222" s="60">
        <f t="shared" si="9"/>
        <v>42644</v>
      </c>
      <c r="C222" s="61" t="s">
        <v>15</v>
      </c>
      <c r="D222" s="59">
        <v>42.6</v>
      </c>
      <c r="E222" s="59">
        <v>45.07</v>
      </c>
      <c r="F222" s="59">
        <v>50</v>
      </c>
      <c r="G222" s="59">
        <v>44.85</v>
      </c>
      <c r="H222" s="59">
        <v>42.09</v>
      </c>
      <c r="I222" s="59">
        <v>41.91</v>
      </c>
      <c r="J222" s="59">
        <v>43.25</v>
      </c>
      <c r="K222" s="59">
        <v>40.57</v>
      </c>
      <c r="L222" s="59">
        <v>44.07</v>
      </c>
      <c r="M222" s="59">
        <v>46.66</v>
      </c>
      <c r="N222" s="59">
        <v>43.58</v>
      </c>
      <c r="O222" s="59">
        <v>42.56</v>
      </c>
      <c r="P222" s="59">
        <v>46.9</v>
      </c>
      <c r="Q222" s="59">
        <v>42.43</v>
      </c>
      <c r="R222" s="59">
        <v>36.679269951937115</v>
      </c>
      <c r="S222" s="59">
        <v>42.17</v>
      </c>
      <c r="T222" s="59">
        <v>42.62</v>
      </c>
      <c r="U222" s="59">
        <v>44.41</v>
      </c>
      <c r="V222" s="59">
        <v>38.409999999999997</v>
      </c>
      <c r="W222" s="59">
        <v>42.28</v>
      </c>
      <c r="X222" s="59">
        <v>43.21</v>
      </c>
      <c r="Y222" s="59">
        <v>42.43</v>
      </c>
      <c r="Z222" s="59">
        <v>42.33</v>
      </c>
      <c r="AA222" s="59">
        <v>47.68</v>
      </c>
      <c r="AB222" s="59">
        <v>42.6</v>
      </c>
      <c r="AC222" s="59">
        <v>43.57</v>
      </c>
      <c r="AD222" s="59">
        <v>41.68</v>
      </c>
      <c r="AE222" s="59">
        <v>39.92</v>
      </c>
      <c r="AF222" s="19">
        <f t="shared" si="8"/>
        <v>1</v>
      </c>
      <c r="AG222" s="19">
        <f t="shared" si="10"/>
        <v>1</v>
      </c>
    </row>
    <row r="223" spans="1:33" s="58" customFormat="1" ht="13" x14ac:dyDescent="0.3">
      <c r="A223" s="62">
        <v>2016</v>
      </c>
      <c r="B223" s="60">
        <f t="shared" si="9"/>
        <v>42675</v>
      </c>
      <c r="C223" s="61" t="s">
        <v>16</v>
      </c>
      <c r="D223" s="59">
        <v>37.619999999999997</v>
      </c>
      <c r="E223" s="59">
        <v>37.450000000000003</v>
      </c>
      <c r="F223" s="59">
        <v>43.8</v>
      </c>
      <c r="G223" s="59">
        <v>40.26</v>
      </c>
      <c r="H223" s="59">
        <v>38.53</v>
      </c>
      <c r="I223" s="59">
        <v>38.880000000000003</v>
      </c>
      <c r="J223" s="59">
        <v>40.46</v>
      </c>
      <c r="K223" s="59">
        <v>38.549999999999997</v>
      </c>
      <c r="L223" s="59">
        <v>41.25</v>
      </c>
      <c r="M223" s="59">
        <v>41.55</v>
      </c>
      <c r="N223" s="59">
        <v>39.28</v>
      </c>
      <c r="O223" s="59">
        <v>38.700000000000003</v>
      </c>
      <c r="P223" s="59">
        <v>42.86</v>
      </c>
      <c r="Q223" s="59">
        <v>36.979999999999997</v>
      </c>
      <c r="R223" s="59">
        <v>38.620346884933255</v>
      </c>
      <c r="S223" s="59">
        <v>40.96</v>
      </c>
      <c r="T223" s="59">
        <v>38.64</v>
      </c>
      <c r="U223" s="59">
        <v>42.59</v>
      </c>
      <c r="V223" s="59">
        <v>36.479999999999997</v>
      </c>
      <c r="W223" s="59">
        <v>43.9</v>
      </c>
      <c r="X223" s="59">
        <v>38.46</v>
      </c>
      <c r="Y223" s="59">
        <v>40.270000000000003</v>
      </c>
      <c r="Z223" s="59">
        <v>39.869999999999997</v>
      </c>
      <c r="AA223" s="59">
        <v>45.3</v>
      </c>
      <c r="AB223" s="59">
        <v>38.17</v>
      </c>
      <c r="AC223" s="59">
        <v>39.78</v>
      </c>
      <c r="AD223" s="59">
        <v>38.68</v>
      </c>
      <c r="AE223" s="59">
        <v>38.64</v>
      </c>
      <c r="AF223" s="19">
        <f t="shared" si="8"/>
        <v>6</v>
      </c>
      <c r="AG223" s="19">
        <f t="shared" si="10"/>
        <v>9</v>
      </c>
    </row>
    <row r="224" spans="1:33" s="58" customFormat="1" ht="13" x14ac:dyDescent="0.3">
      <c r="A224" s="62">
        <v>2016</v>
      </c>
      <c r="B224" s="60">
        <f t="shared" si="9"/>
        <v>42705</v>
      </c>
      <c r="C224" s="61" t="s">
        <v>14</v>
      </c>
      <c r="D224" s="59">
        <v>39.71</v>
      </c>
      <c r="E224" s="59">
        <v>39.840000000000003</v>
      </c>
      <c r="F224" s="59">
        <v>46.38</v>
      </c>
      <c r="G224" s="59">
        <v>41.65</v>
      </c>
      <c r="H224" s="59">
        <v>40.25</v>
      </c>
      <c r="I224" s="59">
        <v>41.33</v>
      </c>
      <c r="J224" s="59">
        <v>41.16</v>
      </c>
      <c r="K224" s="59">
        <v>38.979999999999997</v>
      </c>
      <c r="L224" s="59">
        <v>42</v>
      </c>
      <c r="M224" s="59">
        <v>44.2</v>
      </c>
      <c r="N224" s="59">
        <v>41.72</v>
      </c>
      <c r="O224" s="59">
        <v>40.549999999999997</v>
      </c>
      <c r="P224" s="59">
        <v>44.66</v>
      </c>
      <c r="Q224" s="59">
        <v>40.24</v>
      </c>
      <c r="R224" s="59">
        <v>37.110316351500231</v>
      </c>
      <c r="S224" s="59">
        <v>40.57</v>
      </c>
      <c r="T224" s="59">
        <v>39.950000000000003</v>
      </c>
      <c r="U224" s="59">
        <v>41.44</v>
      </c>
      <c r="V224" s="59">
        <v>36.76</v>
      </c>
      <c r="W224" s="59">
        <v>39.69</v>
      </c>
      <c r="X224" s="59">
        <v>41.28</v>
      </c>
      <c r="Y224" s="59">
        <v>39.79</v>
      </c>
      <c r="Z224" s="59">
        <v>39.36</v>
      </c>
      <c r="AA224" s="59">
        <v>44.21</v>
      </c>
      <c r="AB224" s="59">
        <v>40.56</v>
      </c>
      <c r="AC224" s="59">
        <v>41.18</v>
      </c>
      <c r="AD224" s="59">
        <v>40.19</v>
      </c>
      <c r="AE224" s="59">
        <v>36.5</v>
      </c>
      <c r="AF224" s="19">
        <f t="shared" si="8"/>
        <v>1</v>
      </c>
      <c r="AG224" s="19">
        <f t="shared" si="10"/>
        <v>3</v>
      </c>
    </row>
    <row r="225" spans="1:33" s="58" customFormat="1" ht="13" x14ac:dyDescent="0.3">
      <c r="A225" s="62">
        <v>2017</v>
      </c>
      <c r="B225" s="60">
        <f t="shared" si="9"/>
        <v>42736</v>
      </c>
      <c r="C225" s="61" t="s">
        <v>17</v>
      </c>
      <c r="D225" s="59">
        <v>43.9</v>
      </c>
      <c r="E225" s="59">
        <v>44.41</v>
      </c>
      <c r="F225" s="59">
        <v>52.03</v>
      </c>
      <c r="G225" s="59">
        <v>48.12</v>
      </c>
      <c r="H225" s="59">
        <v>45.3</v>
      </c>
      <c r="I225" s="59">
        <v>45.69</v>
      </c>
      <c r="J225" s="59">
        <v>47.19</v>
      </c>
      <c r="K225" s="59">
        <v>44.37</v>
      </c>
      <c r="L225" s="59">
        <v>47.42</v>
      </c>
      <c r="M225" s="59">
        <v>48.51</v>
      </c>
      <c r="N225" s="59">
        <v>45.06</v>
      </c>
      <c r="O225" s="59">
        <v>48.66</v>
      </c>
      <c r="P225" s="59">
        <v>49.61</v>
      </c>
      <c r="Q225" s="59">
        <v>47.44</v>
      </c>
      <c r="R225" s="59">
        <v>40.962484983692832</v>
      </c>
      <c r="S225" s="59">
        <v>44.22</v>
      </c>
      <c r="T225" s="59">
        <v>46.12</v>
      </c>
      <c r="U225" s="59">
        <v>48.35</v>
      </c>
      <c r="V225" s="59">
        <v>41.49</v>
      </c>
      <c r="W225" s="59">
        <v>48.49</v>
      </c>
      <c r="X225" s="59">
        <v>46.07</v>
      </c>
      <c r="Y225" s="59">
        <v>46.21</v>
      </c>
      <c r="Z225" s="59">
        <v>45.47</v>
      </c>
      <c r="AA225" s="59">
        <v>49.24</v>
      </c>
      <c r="AB225" s="59">
        <v>44.02</v>
      </c>
      <c r="AC225" s="59">
        <v>45.11</v>
      </c>
      <c r="AD225" s="59">
        <v>45.06</v>
      </c>
      <c r="AE225" s="59">
        <v>43.1</v>
      </c>
      <c r="AF225" s="19">
        <f t="shared" si="8"/>
        <v>1</v>
      </c>
      <c r="AG225" s="19">
        <f t="shared" si="10"/>
        <v>1</v>
      </c>
    </row>
    <row r="226" spans="1:33" s="58" customFormat="1" ht="13" x14ac:dyDescent="0.3">
      <c r="A226" s="62">
        <v>2017</v>
      </c>
      <c r="B226" s="60">
        <f t="shared" si="9"/>
        <v>42767</v>
      </c>
      <c r="C226" s="61" t="s">
        <v>27</v>
      </c>
      <c r="D226" s="59">
        <v>42.65</v>
      </c>
      <c r="E226" s="59">
        <v>42.22</v>
      </c>
      <c r="F226" s="59">
        <v>50.67</v>
      </c>
      <c r="G226" s="59">
        <v>47.55</v>
      </c>
      <c r="H226" s="59">
        <v>44</v>
      </c>
      <c r="I226" s="59">
        <v>44.95</v>
      </c>
      <c r="J226" s="59">
        <v>45.41</v>
      </c>
      <c r="K226" s="59">
        <v>43.58</v>
      </c>
      <c r="L226" s="59">
        <v>45.99</v>
      </c>
      <c r="M226" s="59">
        <v>47.11</v>
      </c>
      <c r="N226" s="59">
        <v>44.97</v>
      </c>
      <c r="O226" s="59">
        <v>47.87</v>
      </c>
      <c r="P226" s="59">
        <v>48.37</v>
      </c>
      <c r="Q226" s="59">
        <v>46.25</v>
      </c>
      <c r="R226" s="59">
        <v>41.935411378899161</v>
      </c>
      <c r="S226" s="59">
        <v>43.02</v>
      </c>
      <c r="T226" s="59">
        <v>44.3</v>
      </c>
      <c r="U226" s="59">
        <v>47.1</v>
      </c>
      <c r="V226" s="59">
        <v>40.31</v>
      </c>
      <c r="W226" s="59">
        <v>52.11</v>
      </c>
      <c r="X226" s="59">
        <v>44.88</v>
      </c>
      <c r="Y226" s="59">
        <v>44.65</v>
      </c>
      <c r="Z226" s="59">
        <v>44.42</v>
      </c>
      <c r="AA226" s="59">
        <v>47.61</v>
      </c>
      <c r="AB226" s="59">
        <v>43.36</v>
      </c>
      <c r="AC226" s="59">
        <v>44.98</v>
      </c>
      <c r="AD226" s="59">
        <v>43.85</v>
      </c>
      <c r="AE226" s="59">
        <v>41.28</v>
      </c>
      <c r="AF226" s="19">
        <f t="shared" si="8"/>
        <v>1</v>
      </c>
      <c r="AG226" s="19">
        <f t="shared" si="10"/>
        <v>3</v>
      </c>
    </row>
    <row r="227" spans="1:33" s="58" customFormat="1" ht="13" x14ac:dyDescent="0.3">
      <c r="A227" s="62">
        <v>2017</v>
      </c>
      <c r="B227" s="60">
        <f t="shared" si="9"/>
        <v>42795</v>
      </c>
      <c r="C227" s="61" t="s">
        <v>27</v>
      </c>
      <c r="D227" s="59">
        <v>42.97</v>
      </c>
      <c r="E227" s="59">
        <v>45.49</v>
      </c>
      <c r="F227" s="59">
        <v>51.25</v>
      </c>
      <c r="G227" s="59">
        <v>47.54</v>
      </c>
      <c r="H227" s="59">
        <v>44.37</v>
      </c>
      <c r="I227" s="59">
        <v>44.15</v>
      </c>
      <c r="J227" s="59">
        <v>46.36</v>
      </c>
      <c r="K227" s="59">
        <v>46.22</v>
      </c>
      <c r="L227" s="59">
        <v>47.22</v>
      </c>
      <c r="M227" s="59">
        <v>46.79</v>
      </c>
      <c r="N227" s="59">
        <v>44.49</v>
      </c>
      <c r="O227" s="59">
        <v>48.29</v>
      </c>
      <c r="P227" s="59">
        <v>48.94</v>
      </c>
      <c r="Q227" s="59">
        <v>44</v>
      </c>
      <c r="R227" s="59">
        <v>41.541666666666671</v>
      </c>
      <c r="S227" s="59">
        <v>44.25</v>
      </c>
      <c r="T227" s="59">
        <v>44.62</v>
      </c>
      <c r="U227" s="59">
        <v>48.6</v>
      </c>
      <c r="V227" s="59">
        <v>41.33</v>
      </c>
      <c r="W227" s="59">
        <v>51.6</v>
      </c>
      <c r="X227" s="59">
        <v>44.39</v>
      </c>
      <c r="Y227" s="59">
        <v>46.57</v>
      </c>
      <c r="Z227" s="59">
        <v>44.82</v>
      </c>
      <c r="AA227" s="59">
        <v>48.93</v>
      </c>
      <c r="AB227" s="59">
        <v>43.31</v>
      </c>
      <c r="AC227" s="59">
        <v>43.85</v>
      </c>
      <c r="AD227" s="59">
        <v>44.41</v>
      </c>
      <c r="AE227" s="59">
        <v>42.88</v>
      </c>
      <c r="AF227" s="19">
        <f t="shared" si="8"/>
        <v>1</v>
      </c>
      <c r="AG227" s="19">
        <f t="shared" si="10"/>
        <v>2</v>
      </c>
    </row>
    <row r="228" spans="1:33" s="58" customFormat="1" ht="13" x14ac:dyDescent="0.3">
      <c r="A228" s="62">
        <v>2017</v>
      </c>
      <c r="B228" s="60">
        <f t="shared" si="9"/>
        <v>42826</v>
      </c>
      <c r="C228" s="61" t="s">
        <v>56</v>
      </c>
      <c r="D228" s="59">
        <v>42.81</v>
      </c>
      <c r="E228" s="59">
        <v>43.98</v>
      </c>
      <c r="F228" s="59">
        <v>51.94</v>
      </c>
      <c r="G228" s="59">
        <v>46.15</v>
      </c>
      <c r="H228" s="59">
        <v>42.97</v>
      </c>
      <c r="I228" s="59">
        <v>44.76</v>
      </c>
      <c r="J228" s="59">
        <v>44.14</v>
      </c>
      <c r="K228" s="59">
        <v>44.51</v>
      </c>
      <c r="L228" s="59">
        <v>45.43</v>
      </c>
      <c r="M228" s="59">
        <v>46.85</v>
      </c>
      <c r="N228" s="59">
        <v>44.92</v>
      </c>
      <c r="O228" s="59">
        <v>47.01</v>
      </c>
      <c r="P228" s="59">
        <v>47.81</v>
      </c>
      <c r="Q228" s="59">
        <v>45.81</v>
      </c>
      <c r="R228" s="59">
        <v>39.801349412982773</v>
      </c>
      <c r="S228" s="59">
        <v>42.68</v>
      </c>
      <c r="T228" s="59">
        <v>42.5</v>
      </c>
      <c r="U228" s="59">
        <v>44.57</v>
      </c>
      <c r="V228" s="59">
        <v>40.659999999999997</v>
      </c>
      <c r="W228" s="59">
        <v>47.84</v>
      </c>
      <c r="X228" s="59">
        <v>44.4</v>
      </c>
      <c r="Y228" s="59">
        <v>43.8</v>
      </c>
      <c r="Z228" s="59">
        <v>44.41</v>
      </c>
      <c r="AA228" s="59">
        <v>47.86</v>
      </c>
      <c r="AB228" s="59">
        <v>42.89</v>
      </c>
      <c r="AC228" s="59">
        <v>45.1</v>
      </c>
      <c r="AD228" s="59">
        <v>41.59</v>
      </c>
      <c r="AE228" s="59">
        <v>38.619999999999997</v>
      </c>
      <c r="AF228" s="19">
        <f t="shared" si="8"/>
        <v>1</v>
      </c>
      <c r="AG228" s="19">
        <f t="shared" si="10"/>
        <v>2</v>
      </c>
    </row>
    <row r="229" spans="1:33" s="58" customFormat="1" ht="13" x14ac:dyDescent="0.3">
      <c r="A229" s="62">
        <v>2017</v>
      </c>
      <c r="B229" s="60">
        <f t="shared" si="9"/>
        <v>42856</v>
      </c>
      <c r="C229" s="61" t="s">
        <v>29</v>
      </c>
      <c r="D229" s="59">
        <v>41.05</v>
      </c>
      <c r="E229" s="59">
        <v>42.9</v>
      </c>
      <c r="F229" s="59">
        <v>47.56</v>
      </c>
      <c r="G229" s="59">
        <v>45.38</v>
      </c>
      <c r="H229" s="59">
        <v>40.75</v>
      </c>
      <c r="I229" s="59">
        <v>42.62</v>
      </c>
      <c r="J229" s="59">
        <v>42.83</v>
      </c>
      <c r="K229" s="59">
        <v>42.91</v>
      </c>
      <c r="L229" s="59">
        <v>44.59</v>
      </c>
      <c r="M229" s="59">
        <v>42.93</v>
      </c>
      <c r="N229" s="59">
        <v>41.69</v>
      </c>
      <c r="O229" s="59">
        <v>43.82</v>
      </c>
      <c r="P229" s="59">
        <v>45.48</v>
      </c>
      <c r="Q229" s="59">
        <v>43.15</v>
      </c>
      <c r="R229" s="59">
        <v>38.317663678064648</v>
      </c>
      <c r="S229" s="59">
        <v>42.99</v>
      </c>
      <c r="T229" s="59">
        <v>40.99</v>
      </c>
      <c r="U229" s="59">
        <v>45.53</v>
      </c>
      <c r="V229" s="59">
        <v>39.58</v>
      </c>
      <c r="W229" s="59">
        <v>47.61</v>
      </c>
      <c r="X229" s="59">
        <v>41.54</v>
      </c>
      <c r="Y229" s="59">
        <v>42.69</v>
      </c>
      <c r="Z229" s="59">
        <v>41.9</v>
      </c>
      <c r="AA229" s="59">
        <v>47.63</v>
      </c>
      <c r="AB229" s="59">
        <v>41.29</v>
      </c>
      <c r="AC229" s="59">
        <v>42.43</v>
      </c>
      <c r="AD229" s="59">
        <v>41.25</v>
      </c>
      <c r="AE229" s="59">
        <v>40.32</v>
      </c>
      <c r="AF229" s="19">
        <f t="shared" si="8"/>
        <v>1</v>
      </c>
      <c r="AG229" s="19">
        <f t="shared" si="10"/>
        <v>1</v>
      </c>
    </row>
    <row r="230" spans="1:33" s="58" customFormat="1" ht="13" x14ac:dyDescent="0.3">
      <c r="A230" s="62">
        <v>2017</v>
      </c>
      <c r="B230" s="60">
        <f t="shared" si="9"/>
        <v>42887</v>
      </c>
      <c r="C230" s="61" t="s">
        <v>14</v>
      </c>
      <c r="D230" s="59">
        <v>41.69</v>
      </c>
      <c r="E230" s="59">
        <v>43.34</v>
      </c>
      <c r="F230" s="59">
        <v>49.41</v>
      </c>
      <c r="G230" s="59">
        <v>46.88</v>
      </c>
      <c r="H230" s="59">
        <v>41.74</v>
      </c>
      <c r="I230" s="59">
        <v>43.39</v>
      </c>
      <c r="J230" s="59">
        <v>43.82</v>
      </c>
      <c r="K230" s="59">
        <v>42.58</v>
      </c>
      <c r="L230" s="59">
        <v>45.24</v>
      </c>
      <c r="M230" s="59">
        <v>45.21</v>
      </c>
      <c r="N230" s="59">
        <v>42.59</v>
      </c>
      <c r="O230" s="59">
        <v>45.76</v>
      </c>
      <c r="P230" s="59">
        <v>46.55</v>
      </c>
      <c r="Q230" s="59">
        <v>42.94</v>
      </c>
      <c r="R230" s="59">
        <v>38.340352876497803</v>
      </c>
      <c r="S230" s="59">
        <v>43.53</v>
      </c>
      <c r="T230" s="59">
        <v>42.61</v>
      </c>
      <c r="U230" s="59">
        <v>45.92</v>
      </c>
      <c r="V230" s="59">
        <v>40.700000000000003</v>
      </c>
      <c r="W230" s="59">
        <v>47.79</v>
      </c>
      <c r="X230" s="59">
        <v>43.43</v>
      </c>
      <c r="Y230" s="59">
        <v>43.62</v>
      </c>
      <c r="Z230" s="59">
        <v>43.28</v>
      </c>
      <c r="AA230" s="59">
        <v>49.66</v>
      </c>
      <c r="AB230" s="59">
        <v>40.6</v>
      </c>
      <c r="AC230" s="59">
        <v>43.38</v>
      </c>
      <c r="AD230" s="59">
        <v>41.01</v>
      </c>
      <c r="AE230" s="59">
        <v>39.69</v>
      </c>
      <c r="AF230" s="19">
        <f t="shared" si="8"/>
        <v>1</v>
      </c>
      <c r="AG230" s="19">
        <f t="shared" si="10"/>
        <v>1</v>
      </c>
    </row>
    <row r="231" spans="1:33" s="58" customFormat="1" ht="13" x14ac:dyDescent="0.3">
      <c r="A231" s="62">
        <v>2017</v>
      </c>
      <c r="B231" s="60">
        <f t="shared" si="9"/>
        <v>42917</v>
      </c>
      <c r="C231" s="61" t="s">
        <v>15</v>
      </c>
      <c r="D231" s="59">
        <v>40.36</v>
      </c>
      <c r="E231" s="59">
        <v>40.82</v>
      </c>
      <c r="F231" s="59">
        <v>48.97</v>
      </c>
      <c r="G231" s="59">
        <v>45.4</v>
      </c>
      <c r="H231" s="59">
        <v>38.85</v>
      </c>
      <c r="I231" s="59">
        <v>42.04</v>
      </c>
      <c r="J231" s="59">
        <v>41.04</v>
      </c>
      <c r="K231" s="59">
        <v>41.49</v>
      </c>
      <c r="L231" s="59">
        <v>43.06</v>
      </c>
      <c r="M231" s="59">
        <v>43.3</v>
      </c>
      <c r="N231" s="59">
        <v>40.76</v>
      </c>
      <c r="O231" s="59">
        <v>44.21</v>
      </c>
      <c r="P231" s="59">
        <v>44.55</v>
      </c>
      <c r="Q231" s="59">
        <v>41.97</v>
      </c>
      <c r="R231" s="59">
        <v>36.970449098355729</v>
      </c>
      <c r="S231" s="59">
        <v>41.28</v>
      </c>
      <c r="T231" s="59">
        <v>40.64</v>
      </c>
      <c r="U231" s="59">
        <v>42.48</v>
      </c>
      <c r="V231" s="59">
        <v>38.479999999999997</v>
      </c>
      <c r="W231" s="59">
        <v>47.36</v>
      </c>
      <c r="X231" s="59">
        <v>42.01</v>
      </c>
      <c r="Y231" s="59">
        <v>41.53</v>
      </c>
      <c r="Z231" s="59">
        <v>42.01</v>
      </c>
      <c r="AA231" s="59">
        <v>49.21</v>
      </c>
      <c r="AB231" s="59">
        <v>39.049999999999997</v>
      </c>
      <c r="AC231" s="59">
        <v>41.66</v>
      </c>
      <c r="AD231" s="59">
        <v>39.909999999999997</v>
      </c>
      <c r="AE231" s="59">
        <v>37.64</v>
      </c>
      <c r="AF231" s="19">
        <f t="shared" si="8"/>
        <v>1</v>
      </c>
      <c r="AG231" s="19">
        <f t="shared" si="10"/>
        <v>1</v>
      </c>
    </row>
    <row r="232" spans="1:33" s="58" customFormat="1" ht="13" x14ac:dyDescent="0.3">
      <c r="A232" s="62">
        <v>2017</v>
      </c>
      <c r="B232" s="60">
        <f t="shared" si="9"/>
        <v>42948</v>
      </c>
      <c r="C232" s="61" t="s">
        <v>16</v>
      </c>
      <c r="D232" s="59">
        <v>42.51</v>
      </c>
      <c r="E232" s="59">
        <v>46.92</v>
      </c>
      <c r="F232" s="59">
        <v>49.77</v>
      </c>
      <c r="G232" s="59">
        <v>45.65</v>
      </c>
      <c r="H232" s="59">
        <v>41.48</v>
      </c>
      <c r="I232" s="59">
        <v>44.1</v>
      </c>
      <c r="J232" s="59">
        <v>43.24</v>
      </c>
      <c r="K232" s="59">
        <v>42.99</v>
      </c>
      <c r="L232" s="59">
        <v>45.46</v>
      </c>
      <c r="M232" s="59">
        <v>46.51</v>
      </c>
      <c r="N232" s="59">
        <v>44.34</v>
      </c>
      <c r="O232" s="59">
        <v>47.07</v>
      </c>
      <c r="P232" s="59">
        <v>47.59</v>
      </c>
      <c r="Q232" s="59">
        <v>45.7</v>
      </c>
      <c r="R232" s="59">
        <v>38.417219417374881</v>
      </c>
      <c r="S232" s="59">
        <v>42.9</v>
      </c>
      <c r="T232" s="59">
        <v>43.92</v>
      </c>
      <c r="U232" s="59">
        <v>45.84</v>
      </c>
      <c r="V232" s="59">
        <v>40.020000000000003</v>
      </c>
      <c r="W232" s="59">
        <v>48.1</v>
      </c>
      <c r="X232" s="59">
        <v>45</v>
      </c>
      <c r="Y232" s="59">
        <v>42.87</v>
      </c>
      <c r="Z232" s="59">
        <v>44.79</v>
      </c>
      <c r="AA232" s="59">
        <v>51</v>
      </c>
      <c r="AB232" s="59">
        <v>41.54</v>
      </c>
      <c r="AC232" s="59">
        <v>44.32</v>
      </c>
      <c r="AD232" s="59">
        <v>43.56</v>
      </c>
      <c r="AE232" s="59">
        <v>40.35</v>
      </c>
      <c r="AF232" s="19">
        <f t="shared" si="8"/>
        <v>1</v>
      </c>
      <c r="AG232" s="19">
        <f t="shared" si="10"/>
        <v>1</v>
      </c>
    </row>
    <row r="233" spans="1:33" s="58" customFormat="1" ht="13" x14ac:dyDescent="0.3">
      <c r="A233" s="62">
        <v>2017</v>
      </c>
      <c r="B233" s="60">
        <f t="shared" si="9"/>
        <v>42979</v>
      </c>
      <c r="C233" s="61" t="s">
        <v>28</v>
      </c>
      <c r="D233" s="59">
        <v>43.54</v>
      </c>
      <c r="E233" s="59">
        <v>41.99</v>
      </c>
      <c r="F233" s="59">
        <v>52.92</v>
      </c>
      <c r="G233" s="59">
        <v>47.08</v>
      </c>
      <c r="H233" s="59">
        <v>42.9</v>
      </c>
      <c r="I233" s="59">
        <v>44.66</v>
      </c>
      <c r="J233" s="59">
        <v>44.48</v>
      </c>
      <c r="K233" s="59">
        <v>43.88</v>
      </c>
      <c r="L233" s="59">
        <v>46.03</v>
      </c>
      <c r="M233" s="59">
        <v>46.72</v>
      </c>
      <c r="N233" s="59">
        <v>45.07</v>
      </c>
      <c r="O233" s="59">
        <v>47.4</v>
      </c>
      <c r="P233" s="59">
        <v>47.85</v>
      </c>
      <c r="Q233" s="59">
        <v>46.43</v>
      </c>
      <c r="R233" s="59">
        <v>41.161510504294426</v>
      </c>
      <c r="S233" s="59">
        <v>43.28</v>
      </c>
      <c r="T233" s="59">
        <v>43.64</v>
      </c>
      <c r="U233" s="59">
        <v>46.26</v>
      </c>
      <c r="V233" s="59">
        <v>40.479999999999997</v>
      </c>
      <c r="W233" s="59">
        <v>51.6</v>
      </c>
      <c r="X233" s="59">
        <v>44.88</v>
      </c>
      <c r="Y233" s="59">
        <v>44.6</v>
      </c>
      <c r="Z233" s="59">
        <v>42.96</v>
      </c>
      <c r="AA233" s="59">
        <v>49.49</v>
      </c>
      <c r="AB233" s="59">
        <v>42.74</v>
      </c>
      <c r="AC233" s="59">
        <v>43.18</v>
      </c>
      <c r="AD233" s="59">
        <v>45.14</v>
      </c>
      <c r="AE233" s="59">
        <v>40.92</v>
      </c>
      <c r="AF233" s="19">
        <f t="shared" si="8"/>
        <v>1</v>
      </c>
      <c r="AG233" s="19">
        <f t="shared" si="10"/>
        <v>3</v>
      </c>
    </row>
    <row r="234" spans="1:33" s="58" customFormat="1" ht="13" x14ac:dyDescent="0.3">
      <c r="A234" s="62">
        <v>2017</v>
      </c>
      <c r="B234" s="60">
        <f t="shared" si="9"/>
        <v>43009</v>
      </c>
      <c r="C234" s="61" t="s">
        <v>17</v>
      </c>
      <c r="D234" s="59">
        <v>42.97</v>
      </c>
      <c r="E234" s="59">
        <v>42.54</v>
      </c>
      <c r="F234" s="59">
        <v>51.58</v>
      </c>
      <c r="G234" s="59">
        <v>46.06</v>
      </c>
      <c r="H234" s="59">
        <v>41.96</v>
      </c>
      <c r="I234" s="59">
        <v>43.49</v>
      </c>
      <c r="J234" s="59">
        <v>44.61</v>
      </c>
      <c r="K234" s="59">
        <v>44.12</v>
      </c>
      <c r="L234" s="59">
        <v>46.23</v>
      </c>
      <c r="M234" s="59">
        <v>45.47</v>
      </c>
      <c r="N234" s="59">
        <v>42.61</v>
      </c>
      <c r="O234" s="59">
        <v>46.52</v>
      </c>
      <c r="P234" s="59">
        <v>47.32</v>
      </c>
      <c r="Q234" s="59">
        <v>45.13</v>
      </c>
      <c r="R234" s="59">
        <v>39.68</v>
      </c>
      <c r="S234" s="59">
        <v>43.17</v>
      </c>
      <c r="T234" s="59">
        <v>42.71</v>
      </c>
      <c r="U234" s="59">
        <v>45.54</v>
      </c>
      <c r="V234" s="59">
        <v>41.13</v>
      </c>
      <c r="W234" s="59">
        <v>50.34</v>
      </c>
      <c r="X234" s="59">
        <v>44.1</v>
      </c>
      <c r="Y234" s="59">
        <v>45.95</v>
      </c>
      <c r="Z234" s="59">
        <v>43.67</v>
      </c>
      <c r="AA234" s="59">
        <v>49.77</v>
      </c>
      <c r="AB234" s="59">
        <v>42.58</v>
      </c>
      <c r="AC234" s="59">
        <v>43.65</v>
      </c>
      <c r="AD234" s="59">
        <v>41.85</v>
      </c>
      <c r="AE234" s="59">
        <v>41.13</v>
      </c>
      <c r="AF234" s="19">
        <f t="shared" si="8"/>
        <v>1</v>
      </c>
      <c r="AG234" s="19">
        <f t="shared" si="10"/>
        <v>1</v>
      </c>
    </row>
    <row r="235" spans="1:33" s="58" customFormat="1" ht="13" x14ac:dyDescent="0.3">
      <c r="A235" s="62">
        <v>2017</v>
      </c>
      <c r="B235" s="60">
        <f t="shared" si="9"/>
        <v>43040</v>
      </c>
      <c r="C235" s="61" t="s">
        <v>27</v>
      </c>
      <c r="D235" s="59">
        <v>46.29</v>
      </c>
      <c r="E235" s="59">
        <v>48.03</v>
      </c>
      <c r="F235" s="59">
        <v>52.42</v>
      </c>
      <c r="G235" s="59">
        <v>47.78</v>
      </c>
      <c r="H235" s="59">
        <v>45.98</v>
      </c>
      <c r="I235" s="59">
        <v>42.57</v>
      </c>
      <c r="J235" s="59">
        <v>46.61</v>
      </c>
      <c r="K235" s="59">
        <v>45.7</v>
      </c>
      <c r="L235" s="59">
        <v>47.83</v>
      </c>
      <c r="M235" s="59">
        <v>51.31</v>
      </c>
      <c r="N235" s="59">
        <v>48.63</v>
      </c>
      <c r="O235" s="59">
        <v>51.36</v>
      </c>
      <c r="P235" s="59">
        <v>50.09</v>
      </c>
      <c r="Q235" s="59">
        <v>50.32</v>
      </c>
      <c r="R235" s="59">
        <v>41.320717209828288</v>
      </c>
      <c r="S235" s="59">
        <v>44.09</v>
      </c>
      <c r="T235" s="59">
        <v>45.17</v>
      </c>
      <c r="U235" s="59">
        <v>46.55</v>
      </c>
      <c r="V235" s="59">
        <v>43.08</v>
      </c>
      <c r="W235" s="59">
        <v>53.16</v>
      </c>
      <c r="X235" s="59">
        <v>46.87</v>
      </c>
      <c r="Y235" s="59">
        <v>47.04</v>
      </c>
      <c r="Z235" s="59">
        <v>46.27</v>
      </c>
      <c r="AA235" s="59">
        <v>49.92</v>
      </c>
      <c r="AB235" s="59">
        <v>46</v>
      </c>
      <c r="AC235" s="59">
        <v>46.64</v>
      </c>
      <c r="AD235" s="59">
        <v>46.79</v>
      </c>
      <c r="AE235" s="59">
        <v>41.34</v>
      </c>
      <c r="AF235" s="19">
        <f t="shared" si="8"/>
        <v>1</v>
      </c>
      <c r="AG235" s="19">
        <f t="shared" si="10"/>
        <v>1</v>
      </c>
    </row>
    <row r="236" spans="1:33" s="58" customFormat="1" ht="13" x14ac:dyDescent="0.3">
      <c r="A236" s="62">
        <v>2017</v>
      </c>
      <c r="B236" s="60">
        <f t="shared" si="9"/>
        <v>43070</v>
      </c>
      <c r="C236" s="61" t="s">
        <v>28</v>
      </c>
      <c r="D236" s="59">
        <v>44.25</v>
      </c>
      <c r="E236" s="59">
        <v>43.69</v>
      </c>
      <c r="F236" s="59">
        <v>53.82</v>
      </c>
      <c r="G236" s="59">
        <v>44.5</v>
      </c>
      <c r="H236" s="59">
        <v>44.98</v>
      </c>
      <c r="I236" s="59">
        <v>42.71</v>
      </c>
      <c r="J236" s="59">
        <v>46.43</v>
      </c>
      <c r="K236" s="59">
        <v>46.72</v>
      </c>
      <c r="L236" s="59">
        <v>47.77</v>
      </c>
      <c r="M236" s="59">
        <v>48.2</v>
      </c>
      <c r="N236" s="59">
        <v>45.23</v>
      </c>
      <c r="O236" s="59">
        <v>48.81</v>
      </c>
      <c r="P236" s="59">
        <v>49.37</v>
      </c>
      <c r="Q236" s="59">
        <v>46.75</v>
      </c>
      <c r="R236" s="59">
        <v>42.04</v>
      </c>
      <c r="S236" s="59">
        <v>44.67</v>
      </c>
      <c r="T236" s="59">
        <v>44.54</v>
      </c>
      <c r="U236" s="59">
        <v>47.19</v>
      </c>
      <c r="V236" s="59">
        <v>42.22</v>
      </c>
      <c r="W236" s="59">
        <v>53.64</v>
      </c>
      <c r="X236" s="59">
        <v>44.82</v>
      </c>
      <c r="Y236" s="59">
        <v>47.4</v>
      </c>
      <c r="Z236" s="59">
        <v>45.16</v>
      </c>
      <c r="AA236" s="59">
        <v>49.47</v>
      </c>
      <c r="AB236" s="59">
        <v>44.5</v>
      </c>
      <c r="AC236" s="59">
        <v>45.12</v>
      </c>
      <c r="AD236" s="59">
        <v>44.6</v>
      </c>
      <c r="AE236" s="59">
        <v>42.36</v>
      </c>
      <c r="AF236" s="19">
        <f t="shared" si="8"/>
        <v>1</v>
      </c>
      <c r="AG236" s="19">
        <f t="shared" si="10"/>
        <v>1</v>
      </c>
    </row>
    <row r="237" spans="1:33" s="58" customFormat="1" ht="13" x14ac:dyDescent="0.3">
      <c r="A237" s="62">
        <v>2018</v>
      </c>
      <c r="B237" s="60">
        <f t="shared" si="9"/>
        <v>43101</v>
      </c>
      <c r="C237" s="61" t="s">
        <v>29</v>
      </c>
      <c r="D237" s="59">
        <v>45.63</v>
      </c>
      <c r="E237" s="59">
        <v>45.81</v>
      </c>
      <c r="F237" s="59">
        <v>53.99</v>
      </c>
      <c r="G237" s="59">
        <v>45.92</v>
      </c>
      <c r="H237" s="59">
        <v>47.89</v>
      </c>
      <c r="I237" s="59">
        <v>42.89</v>
      </c>
      <c r="J237" s="59">
        <v>47.55</v>
      </c>
      <c r="K237" s="59">
        <v>47.16</v>
      </c>
      <c r="L237" s="59">
        <v>49.48</v>
      </c>
      <c r="M237" s="59">
        <v>49.95</v>
      </c>
      <c r="N237" s="59">
        <v>47.72</v>
      </c>
      <c r="O237" s="59">
        <v>52.35</v>
      </c>
      <c r="P237" s="59">
        <v>51.21</v>
      </c>
      <c r="Q237" s="59">
        <v>49.11</v>
      </c>
      <c r="R237" s="59">
        <v>43.02</v>
      </c>
      <c r="S237" s="59">
        <v>45.11</v>
      </c>
      <c r="T237" s="59">
        <v>46.96</v>
      </c>
      <c r="U237" s="59">
        <v>48.64</v>
      </c>
      <c r="V237" s="59">
        <v>43.31</v>
      </c>
      <c r="W237" s="59">
        <v>47.3</v>
      </c>
      <c r="X237" s="59">
        <v>47.12</v>
      </c>
      <c r="Y237" s="59">
        <v>44.17</v>
      </c>
      <c r="Z237" s="59">
        <v>47.12</v>
      </c>
      <c r="AA237" s="59">
        <v>49.93</v>
      </c>
      <c r="AB237" s="59">
        <v>46.54</v>
      </c>
      <c r="AC237" s="59">
        <v>48.09</v>
      </c>
      <c r="AD237" s="59">
        <v>46.14</v>
      </c>
      <c r="AE237" s="59">
        <v>43.67</v>
      </c>
      <c r="AF237" s="19">
        <f t="shared" si="8"/>
        <v>2</v>
      </c>
      <c r="AG237" s="19">
        <f t="shared" si="10"/>
        <v>2</v>
      </c>
    </row>
    <row r="238" spans="1:33" s="58" customFormat="1" ht="13" x14ac:dyDescent="0.3">
      <c r="A238" s="62">
        <v>2018</v>
      </c>
      <c r="B238" s="60">
        <f t="shared" si="9"/>
        <v>43132</v>
      </c>
      <c r="C238" s="61" t="s">
        <v>14</v>
      </c>
      <c r="D238" s="59">
        <v>44.74</v>
      </c>
      <c r="E238" s="59">
        <v>45.32</v>
      </c>
      <c r="F238" s="59">
        <v>52.8</v>
      </c>
      <c r="G238" s="59">
        <v>44.33</v>
      </c>
      <c r="H238" s="59">
        <v>47.78</v>
      </c>
      <c r="I238" s="59">
        <v>42.9</v>
      </c>
      <c r="J238" s="59">
        <v>47.77</v>
      </c>
      <c r="K238" s="59">
        <v>46.21</v>
      </c>
      <c r="L238" s="59">
        <v>49.48</v>
      </c>
      <c r="M238" s="59">
        <v>47.81</v>
      </c>
      <c r="N238" s="59">
        <v>45.44</v>
      </c>
      <c r="O238" s="59">
        <v>50</v>
      </c>
      <c r="P238" s="59">
        <v>50.53</v>
      </c>
      <c r="Q238" s="59">
        <v>46.75</v>
      </c>
      <c r="R238" s="59">
        <v>43.25145073192914</v>
      </c>
      <c r="S238" s="59">
        <v>46</v>
      </c>
      <c r="T238" s="59">
        <v>46.99</v>
      </c>
      <c r="U238" s="59">
        <v>48.82</v>
      </c>
      <c r="V238" s="59">
        <v>43.9</v>
      </c>
      <c r="W238" s="59">
        <v>46.54</v>
      </c>
      <c r="X238" s="59">
        <v>46.81</v>
      </c>
      <c r="Y238" s="59">
        <v>44.37</v>
      </c>
      <c r="Z238" s="59">
        <v>47.32</v>
      </c>
      <c r="AA238" s="59">
        <v>49.69</v>
      </c>
      <c r="AB238" s="59">
        <v>44.74</v>
      </c>
      <c r="AC238" s="59">
        <v>46.61</v>
      </c>
      <c r="AD238" s="59">
        <v>46.35</v>
      </c>
      <c r="AE238" s="59">
        <v>44.72</v>
      </c>
      <c r="AF238" s="19">
        <f t="shared" si="8"/>
        <v>2</v>
      </c>
      <c r="AG238" s="19">
        <f t="shared" si="10"/>
        <v>2</v>
      </c>
    </row>
    <row r="239" spans="1:33" s="58" customFormat="1" ht="13" x14ac:dyDescent="0.3">
      <c r="A239" s="62">
        <v>2018</v>
      </c>
      <c r="B239" s="60">
        <f t="shared" si="9"/>
        <v>43160</v>
      </c>
      <c r="C239" s="61" t="s">
        <v>14</v>
      </c>
      <c r="D239" s="59">
        <v>42.08</v>
      </c>
      <c r="E239" s="59">
        <v>39.119999999999997</v>
      </c>
      <c r="F239" s="59">
        <v>50.2</v>
      </c>
      <c r="G239" s="59">
        <v>43.33</v>
      </c>
      <c r="H239" s="59">
        <v>46.05</v>
      </c>
      <c r="I239" s="59">
        <v>40.729999999999997</v>
      </c>
      <c r="J239" s="59">
        <v>46</v>
      </c>
      <c r="K239" s="59">
        <v>44.76</v>
      </c>
      <c r="L239" s="59">
        <v>47.8</v>
      </c>
      <c r="M239" s="59">
        <v>45.53</v>
      </c>
      <c r="N239" s="59">
        <v>42.65</v>
      </c>
      <c r="O239" s="59">
        <v>46.76</v>
      </c>
      <c r="P239" s="59">
        <v>48.57</v>
      </c>
      <c r="Q239" s="59">
        <v>45.25</v>
      </c>
      <c r="R239" s="59">
        <v>41.307783881875409</v>
      </c>
      <c r="S239" s="59">
        <v>44.63</v>
      </c>
      <c r="T239" s="59">
        <v>44.99</v>
      </c>
      <c r="U239" s="59">
        <v>47.35</v>
      </c>
      <c r="V239" s="59">
        <v>42.74</v>
      </c>
      <c r="W239" s="59">
        <v>45.28</v>
      </c>
      <c r="X239" s="59">
        <v>45.45</v>
      </c>
      <c r="Y239" s="59">
        <v>44.33</v>
      </c>
      <c r="Z239" s="59">
        <v>45.87</v>
      </c>
      <c r="AA239" s="59">
        <v>49.68</v>
      </c>
      <c r="AB239" s="59">
        <v>43.34</v>
      </c>
      <c r="AC239" s="59">
        <v>45.23</v>
      </c>
      <c r="AD239" s="59">
        <v>44.35</v>
      </c>
      <c r="AE239" s="59">
        <v>41.4</v>
      </c>
      <c r="AF239" s="19">
        <f t="shared" si="8"/>
        <v>3</v>
      </c>
      <c r="AG239" s="19">
        <f t="shared" si="10"/>
        <v>3</v>
      </c>
    </row>
    <row r="240" spans="1:33" s="58" customFormat="1" ht="13" x14ac:dyDescent="0.3">
      <c r="A240" s="62">
        <v>2018</v>
      </c>
      <c r="B240" s="60">
        <f t="shared" si="9"/>
        <v>43191</v>
      </c>
      <c r="C240" s="61" t="s">
        <v>17</v>
      </c>
      <c r="D240" s="59">
        <v>45.03</v>
      </c>
      <c r="E240" s="59">
        <v>46.54</v>
      </c>
      <c r="F240" s="59">
        <v>54.58</v>
      </c>
      <c r="G240" s="59">
        <v>44.38</v>
      </c>
      <c r="H240" s="59">
        <v>47.18</v>
      </c>
      <c r="I240" s="59">
        <v>43.9</v>
      </c>
      <c r="J240" s="59">
        <v>47.07</v>
      </c>
      <c r="K240" s="59">
        <v>45.1</v>
      </c>
      <c r="L240" s="59">
        <v>47.79</v>
      </c>
      <c r="M240" s="59">
        <v>48.28</v>
      </c>
      <c r="N240" s="59">
        <v>47.48</v>
      </c>
      <c r="O240" s="59">
        <v>49.43</v>
      </c>
      <c r="P240" s="59">
        <v>50.2</v>
      </c>
      <c r="Q240" s="59">
        <v>47.93</v>
      </c>
      <c r="R240" s="59">
        <v>42.528352674819175</v>
      </c>
      <c r="S240" s="59">
        <v>44.07</v>
      </c>
      <c r="T240" s="59">
        <v>46.07</v>
      </c>
      <c r="U240" s="59">
        <v>47.51</v>
      </c>
      <c r="V240" s="59">
        <v>42.99</v>
      </c>
      <c r="W240" s="59">
        <v>47.3</v>
      </c>
      <c r="X240" s="59">
        <v>46.58</v>
      </c>
      <c r="Y240" s="59">
        <v>43.1</v>
      </c>
      <c r="Z240" s="59">
        <v>45.63</v>
      </c>
      <c r="AA240" s="59">
        <v>48.49</v>
      </c>
      <c r="AB240" s="59">
        <v>46.31</v>
      </c>
      <c r="AC240" s="59">
        <v>47.66</v>
      </c>
      <c r="AD240" s="59">
        <v>46.24</v>
      </c>
      <c r="AE240" s="59">
        <v>42.7</v>
      </c>
      <c r="AF240" s="19">
        <f t="shared" si="8"/>
        <v>1</v>
      </c>
      <c r="AG240" s="19">
        <f t="shared" si="10"/>
        <v>1</v>
      </c>
    </row>
    <row r="241" spans="1:33" s="58" customFormat="1" ht="13" x14ac:dyDescent="0.3">
      <c r="A241" s="62">
        <v>2018</v>
      </c>
      <c r="B241" s="60">
        <f t="shared" si="9"/>
        <v>43221</v>
      </c>
      <c r="C241" s="61" t="s">
        <v>16</v>
      </c>
      <c r="D241" s="59">
        <v>49.63</v>
      </c>
      <c r="E241" s="59">
        <v>48.16</v>
      </c>
      <c r="F241" s="59">
        <v>61.36</v>
      </c>
      <c r="G241" s="59">
        <v>48.14</v>
      </c>
      <c r="H241" s="59">
        <v>50.77</v>
      </c>
      <c r="I241" s="59">
        <v>49.1</v>
      </c>
      <c r="J241" s="59">
        <v>51.1</v>
      </c>
      <c r="K241" s="59">
        <v>48.89</v>
      </c>
      <c r="L241" s="59">
        <v>51.88</v>
      </c>
      <c r="M241" s="59">
        <v>54.1</v>
      </c>
      <c r="N241" s="59">
        <v>52.03</v>
      </c>
      <c r="O241" s="59">
        <v>54.03</v>
      </c>
      <c r="P241" s="59">
        <v>54.27</v>
      </c>
      <c r="Q241" s="59">
        <v>53.32</v>
      </c>
      <c r="R241" s="59">
        <v>45.941271635037566</v>
      </c>
      <c r="S241" s="59">
        <v>48</v>
      </c>
      <c r="T241" s="59">
        <v>50.59</v>
      </c>
      <c r="U241" s="59">
        <v>51.8</v>
      </c>
      <c r="V241" s="59">
        <v>46.13</v>
      </c>
      <c r="W241" s="59">
        <v>50.33</v>
      </c>
      <c r="X241" s="59">
        <v>49.87</v>
      </c>
      <c r="Y241" s="59">
        <v>48.32</v>
      </c>
      <c r="Z241" s="59">
        <v>51.89</v>
      </c>
      <c r="AA241" s="59">
        <v>49.48</v>
      </c>
      <c r="AB241" s="59">
        <v>50.59</v>
      </c>
      <c r="AC241" s="59">
        <v>51.74</v>
      </c>
      <c r="AD241" s="59">
        <v>49.47</v>
      </c>
      <c r="AE241" s="59">
        <v>45.89</v>
      </c>
      <c r="AF241" s="19">
        <f t="shared" si="8"/>
        <v>1</v>
      </c>
      <c r="AG241" s="19">
        <f t="shared" si="10"/>
        <v>2</v>
      </c>
    </row>
    <row r="242" spans="1:33" s="58" customFormat="1" ht="13" x14ac:dyDescent="0.3">
      <c r="A242" s="62">
        <v>2018</v>
      </c>
      <c r="B242" s="60">
        <f t="shared" si="9"/>
        <v>43252</v>
      </c>
      <c r="C242" s="61" t="s">
        <v>28</v>
      </c>
      <c r="D242" s="59">
        <v>51.28</v>
      </c>
      <c r="E242" s="59">
        <v>50.61</v>
      </c>
      <c r="F242" s="59">
        <v>60.02</v>
      </c>
      <c r="G242" s="59">
        <v>51.78</v>
      </c>
      <c r="H242" s="59">
        <v>52.38</v>
      </c>
      <c r="I242" s="59">
        <v>49.73</v>
      </c>
      <c r="J242" s="59">
        <v>53.63</v>
      </c>
      <c r="K242" s="59">
        <v>49.99</v>
      </c>
      <c r="L242" s="59">
        <v>54.36</v>
      </c>
      <c r="M242" s="59">
        <v>54.42</v>
      </c>
      <c r="N242" s="59">
        <v>51.18</v>
      </c>
      <c r="O242" s="59">
        <v>54.6</v>
      </c>
      <c r="P242" s="59">
        <v>55.8</v>
      </c>
      <c r="Q242" s="59">
        <v>51.75</v>
      </c>
      <c r="R242" s="59">
        <v>48.670815783257723</v>
      </c>
      <c r="S242" s="59">
        <v>51.28</v>
      </c>
      <c r="T242" s="59">
        <v>52.63</v>
      </c>
      <c r="U242" s="59">
        <v>54.88</v>
      </c>
      <c r="V242" s="59">
        <v>49.48</v>
      </c>
      <c r="W242" s="59">
        <v>49.26</v>
      </c>
      <c r="X242" s="59">
        <v>50.92</v>
      </c>
      <c r="Y242" s="59">
        <v>52.57</v>
      </c>
      <c r="Z242" s="59">
        <v>52.59</v>
      </c>
      <c r="AA242" s="59">
        <v>49.16</v>
      </c>
      <c r="AB242" s="59">
        <v>49.61</v>
      </c>
      <c r="AC242" s="59">
        <v>52.86</v>
      </c>
      <c r="AD242" s="59">
        <v>51.12</v>
      </c>
      <c r="AE242" s="59">
        <v>50.1</v>
      </c>
      <c r="AF242" s="19">
        <f t="shared" si="8"/>
        <v>1</v>
      </c>
      <c r="AG242" s="19">
        <f t="shared" si="10"/>
        <v>1</v>
      </c>
    </row>
    <row r="243" spans="1:33" s="58" customFormat="1" ht="13" x14ac:dyDescent="0.3">
      <c r="A243" s="62">
        <v>2018</v>
      </c>
      <c r="B243" s="60">
        <f t="shared" si="9"/>
        <v>43282</v>
      </c>
      <c r="C243" s="61" t="s">
        <v>17</v>
      </c>
      <c r="D243" s="59">
        <v>51.12</v>
      </c>
      <c r="E243" s="59">
        <v>51.07</v>
      </c>
      <c r="F243" s="59">
        <v>61.35</v>
      </c>
      <c r="G243" s="59">
        <v>49.65</v>
      </c>
      <c r="H243" s="59">
        <v>52.41</v>
      </c>
      <c r="I243" s="59">
        <v>50.15</v>
      </c>
      <c r="J243" s="59">
        <v>54.23</v>
      </c>
      <c r="K243" s="59">
        <v>52.5</v>
      </c>
      <c r="L243" s="59">
        <v>53.81</v>
      </c>
      <c r="M243" s="59">
        <v>54.35</v>
      </c>
      <c r="N243" s="59">
        <v>51.54</v>
      </c>
      <c r="O243" s="59">
        <v>55.27</v>
      </c>
      <c r="P243" s="59">
        <v>56.01</v>
      </c>
      <c r="Q243" s="59">
        <v>53.41</v>
      </c>
      <c r="R243" s="59">
        <v>48.398195788793529</v>
      </c>
      <c r="S243" s="59">
        <v>51.39</v>
      </c>
      <c r="T243" s="59">
        <v>53.35</v>
      </c>
      <c r="U243" s="59">
        <v>54.85</v>
      </c>
      <c r="V243" s="59">
        <v>49.57</v>
      </c>
      <c r="W243" s="59">
        <v>48.8</v>
      </c>
      <c r="X243" s="59">
        <v>53.37</v>
      </c>
      <c r="Y243" s="59">
        <v>52.46</v>
      </c>
      <c r="Z243" s="59">
        <v>53.26</v>
      </c>
      <c r="AA243" s="59">
        <v>49.5</v>
      </c>
      <c r="AB243" s="59">
        <v>51.06</v>
      </c>
      <c r="AC243" s="59">
        <v>53.7</v>
      </c>
      <c r="AD243" s="59">
        <v>51.55</v>
      </c>
      <c r="AE243" s="59">
        <v>49.05</v>
      </c>
      <c r="AF243" s="19">
        <f t="shared" si="8"/>
        <v>1</v>
      </c>
      <c r="AG243" s="19">
        <f t="shared" si="10"/>
        <v>1</v>
      </c>
    </row>
    <row r="244" spans="1:33" s="58" customFormat="1" ht="13" x14ac:dyDescent="0.3">
      <c r="A244" s="62">
        <v>2018</v>
      </c>
      <c r="B244" s="60">
        <f t="shared" si="9"/>
        <v>43313</v>
      </c>
      <c r="C244" s="61" t="s">
        <v>27</v>
      </c>
      <c r="D244" s="59">
        <v>52.26</v>
      </c>
      <c r="E244" s="59">
        <v>52.63</v>
      </c>
      <c r="F244" s="59">
        <v>62.86</v>
      </c>
      <c r="G244" s="59">
        <v>51.76</v>
      </c>
      <c r="H244" s="59">
        <v>53.4</v>
      </c>
      <c r="I244" s="59">
        <v>52.56</v>
      </c>
      <c r="J244" s="59">
        <v>54.81</v>
      </c>
      <c r="K244" s="59">
        <v>51.67</v>
      </c>
      <c r="L244" s="59">
        <v>54.23</v>
      </c>
      <c r="M244" s="59">
        <v>56.3</v>
      </c>
      <c r="N244" s="59">
        <v>53.71</v>
      </c>
      <c r="O244" s="59">
        <v>57.02</v>
      </c>
      <c r="P244" s="59">
        <v>56.75</v>
      </c>
      <c r="Q244" s="59">
        <v>55.5</v>
      </c>
      <c r="R244" s="59">
        <v>49.230062970384779</v>
      </c>
      <c r="S244" s="59">
        <v>52.35</v>
      </c>
      <c r="T244" s="59">
        <v>53.65</v>
      </c>
      <c r="U244" s="59">
        <v>55.2</v>
      </c>
      <c r="V244" s="59">
        <v>50.41</v>
      </c>
      <c r="W244" s="59">
        <v>51.54</v>
      </c>
      <c r="X244" s="59">
        <v>53.25</v>
      </c>
      <c r="Y244" s="59">
        <v>52.51</v>
      </c>
      <c r="Z244" s="59">
        <v>52.84</v>
      </c>
      <c r="AA244" s="59">
        <v>53.88</v>
      </c>
      <c r="AB244" s="59">
        <v>51.18</v>
      </c>
      <c r="AC244" s="59">
        <v>54.29</v>
      </c>
      <c r="AD244" s="59">
        <v>53.51</v>
      </c>
      <c r="AE244" s="59">
        <v>49.51</v>
      </c>
      <c r="AF244" s="19">
        <f t="shared" si="8"/>
        <v>1</v>
      </c>
      <c r="AG244" s="19">
        <f t="shared" si="10"/>
        <v>1</v>
      </c>
    </row>
    <row r="245" spans="1:33" s="58" customFormat="1" ht="13" x14ac:dyDescent="0.3">
      <c r="A245" s="62">
        <v>2018</v>
      </c>
      <c r="B245" s="60">
        <f t="shared" si="9"/>
        <v>43344</v>
      </c>
      <c r="C245" s="61" t="s">
        <v>15</v>
      </c>
      <c r="D245" s="59">
        <v>54.21</v>
      </c>
      <c r="E245" s="59">
        <v>53.17</v>
      </c>
      <c r="F245" s="59">
        <v>62.49</v>
      </c>
      <c r="G245" s="59">
        <v>54.08</v>
      </c>
      <c r="H245" s="59">
        <v>53.97</v>
      </c>
      <c r="I245" s="59">
        <v>55.28</v>
      </c>
      <c r="J245" s="59">
        <v>54.68</v>
      </c>
      <c r="K245" s="59">
        <v>52.13</v>
      </c>
      <c r="L245" s="59">
        <v>54.93</v>
      </c>
      <c r="M245" s="59">
        <v>56.01</v>
      </c>
      <c r="N245" s="59">
        <v>53.58</v>
      </c>
      <c r="O245" s="59">
        <v>56.73</v>
      </c>
      <c r="P245" s="59">
        <v>57.24</v>
      </c>
      <c r="Q245" s="59">
        <v>54.6</v>
      </c>
      <c r="R245" s="59">
        <v>51.009370326465856</v>
      </c>
      <c r="S245" s="59">
        <v>52.67</v>
      </c>
      <c r="T245" s="59">
        <v>53.81</v>
      </c>
      <c r="U245" s="59">
        <v>55.49</v>
      </c>
      <c r="V245" s="59">
        <v>51.18</v>
      </c>
      <c r="W245" s="59">
        <v>51.58</v>
      </c>
      <c r="X245" s="59">
        <v>53.06</v>
      </c>
      <c r="Y245" s="59">
        <v>52.64</v>
      </c>
      <c r="Z245" s="59">
        <v>54.14</v>
      </c>
      <c r="AA245" s="59">
        <v>53.61</v>
      </c>
      <c r="AB245" s="59">
        <v>51.56</v>
      </c>
      <c r="AC245" s="59">
        <v>55.69</v>
      </c>
      <c r="AD245" s="59">
        <v>56.93</v>
      </c>
      <c r="AE245" s="59">
        <v>50.03</v>
      </c>
      <c r="AF245" s="19">
        <f t="shared" si="8"/>
        <v>1</v>
      </c>
      <c r="AG245" s="19">
        <f t="shared" si="10"/>
        <v>2</v>
      </c>
    </row>
    <row r="246" spans="1:33" s="58" customFormat="1" ht="13" x14ac:dyDescent="0.3">
      <c r="A246" s="62">
        <v>2018</v>
      </c>
      <c r="B246" s="60">
        <f t="shared" si="9"/>
        <v>43374</v>
      </c>
      <c r="C246" s="61" t="s">
        <v>29</v>
      </c>
      <c r="D246" s="59">
        <v>54.59</v>
      </c>
      <c r="E246" s="59">
        <v>50.32</v>
      </c>
      <c r="F246" s="59">
        <v>60.2</v>
      </c>
      <c r="G246" s="59">
        <v>51.58</v>
      </c>
      <c r="H246" s="59">
        <v>54.58</v>
      </c>
      <c r="I246" s="59">
        <v>54.32</v>
      </c>
      <c r="J246" s="59">
        <v>55.66</v>
      </c>
      <c r="K246" s="59">
        <v>53.79</v>
      </c>
      <c r="L246" s="59">
        <v>56.03</v>
      </c>
      <c r="M246" s="59">
        <v>55.49</v>
      </c>
      <c r="N246" s="59">
        <v>52.06</v>
      </c>
      <c r="O246" s="59">
        <v>56.35</v>
      </c>
      <c r="P246" s="59">
        <v>58.12</v>
      </c>
      <c r="Q246" s="59">
        <v>53.44</v>
      </c>
      <c r="R246" s="59">
        <v>51.117966972775974</v>
      </c>
      <c r="S246" s="59">
        <v>53.86</v>
      </c>
      <c r="T246" s="59">
        <v>55.62</v>
      </c>
      <c r="U246" s="59">
        <v>56.09</v>
      </c>
      <c r="V246" s="59">
        <v>50.67</v>
      </c>
      <c r="W246" s="59">
        <v>52.93</v>
      </c>
      <c r="X246" s="59">
        <v>53.74</v>
      </c>
      <c r="Y246" s="59">
        <v>53.53</v>
      </c>
      <c r="Z246" s="59">
        <v>55.02</v>
      </c>
      <c r="AA246" s="59">
        <v>53.11</v>
      </c>
      <c r="AB246" s="59">
        <v>50.95</v>
      </c>
      <c r="AC246" s="59">
        <v>54.36</v>
      </c>
      <c r="AD246" s="59">
        <v>56.61</v>
      </c>
      <c r="AE246" s="59">
        <v>49.81</v>
      </c>
      <c r="AF246" s="19">
        <f t="shared" si="8"/>
        <v>2</v>
      </c>
      <c r="AG246" s="19">
        <f t="shared" si="10"/>
        <v>5</v>
      </c>
    </row>
    <row r="247" spans="1:33" s="58" customFormat="1" ht="13" x14ac:dyDescent="0.3">
      <c r="A247" s="62">
        <v>2018</v>
      </c>
      <c r="B247" s="60">
        <f t="shared" si="9"/>
        <v>43405</v>
      </c>
      <c r="C247" s="61" t="s">
        <v>14</v>
      </c>
      <c r="D247" s="59">
        <v>52.9</v>
      </c>
      <c r="E247" s="59">
        <v>49.47</v>
      </c>
      <c r="F247" s="59">
        <v>55.93</v>
      </c>
      <c r="G247" s="59">
        <v>51.16</v>
      </c>
      <c r="H247" s="59">
        <v>47.2</v>
      </c>
      <c r="I247" s="59">
        <v>57.18</v>
      </c>
      <c r="J247" s="59">
        <v>51.07</v>
      </c>
      <c r="K247" s="59">
        <v>53.5</v>
      </c>
      <c r="L247" s="59">
        <v>53.7</v>
      </c>
      <c r="M247" s="59">
        <v>50.77</v>
      </c>
      <c r="N247" s="59">
        <v>46.35</v>
      </c>
      <c r="O247" s="59">
        <v>51.34</v>
      </c>
      <c r="P247" s="59">
        <v>54.82</v>
      </c>
      <c r="Q247" s="59">
        <v>47.85</v>
      </c>
      <c r="R247" s="59">
        <v>49.225910574657277</v>
      </c>
      <c r="S247" s="59">
        <v>52.53</v>
      </c>
      <c r="T247" s="59">
        <v>49.62</v>
      </c>
      <c r="U247" s="59">
        <v>52.87</v>
      </c>
      <c r="V247" s="59">
        <v>49.15</v>
      </c>
      <c r="W247" s="59">
        <v>49.21</v>
      </c>
      <c r="X247" s="59">
        <v>48.17</v>
      </c>
      <c r="Y247" s="59">
        <v>53</v>
      </c>
      <c r="Z247" s="59">
        <v>51.89</v>
      </c>
      <c r="AA247" s="59">
        <v>52.81</v>
      </c>
      <c r="AB247" s="59">
        <v>49.95</v>
      </c>
      <c r="AC247" s="59">
        <v>49.65</v>
      </c>
      <c r="AD247" s="59">
        <v>51.27</v>
      </c>
      <c r="AE247" s="59">
        <v>48.14</v>
      </c>
      <c r="AF247" s="19">
        <f t="shared" si="8"/>
        <v>4</v>
      </c>
      <c r="AG247" s="19">
        <f t="shared" si="10"/>
        <v>8</v>
      </c>
    </row>
    <row r="248" spans="1:33" s="58" customFormat="1" ht="13" x14ac:dyDescent="0.3">
      <c r="A248" s="62">
        <v>2018</v>
      </c>
      <c r="B248" s="60">
        <f t="shared" si="9"/>
        <v>43435</v>
      </c>
      <c r="C248" s="61" t="s">
        <v>15</v>
      </c>
      <c r="D248" s="59">
        <v>46.44</v>
      </c>
      <c r="E248" s="59">
        <v>44.56</v>
      </c>
      <c r="F248" s="59">
        <v>52.46</v>
      </c>
      <c r="G248" s="59">
        <v>47.01</v>
      </c>
      <c r="H248" s="59">
        <v>45.11</v>
      </c>
      <c r="I248" s="59">
        <v>48.81</v>
      </c>
      <c r="J248" s="59">
        <v>45.63</v>
      </c>
      <c r="K248" s="59">
        <v>47.61</v>
      </c>
      <c r="L248" s="59">
        <v>46.55</v>
      </c>
      <c r="M248" s="59">
        <v>45.82</v>
      </c>
      <c r="N248" s="59">
        <v>41.93</v>
      </c>
      <c r="O248" s="59">
        <v>45.62</v>
      </c>
      <c r="P248" s="59">
        <v>48.55</v>
      </c>
      <c r="Q248" s="59">
        <v>45.39</v>
      </c>
      <c r="R248" s="59">
        <v>42.860905507080133</v>
      </c>
      <c r="S248" s="59">
        <v>42.34</v>
      </c>
      <c r="T248" s="59">
        <v>43.63</v>
      </c>
      <c r="U248" s="59">
        <v>47.12</v>
      </c>
      <c r="V248" s="59">
        <v>46.65</v>
      </c>
      <c r="W248" s="59">
        <v>43.78</v>
      </c>
      <c r="X248" s="59">
        <v>42.98</v>
      </c>
      <c r="Y248" s="59">
        <v>46.32</v>
      </c>
      <c r="Z248" s="59">
        <v>44.11</v>
      </c>
      <c r="AA248" s="59">
        <v>54.22</v>
      </c>
      <c r="AB248" s="59">
        <v>47.36</v>
      </c>
      <c r="AC248" s="59">
        <v>44.16</v>
      </c>
      <c r="AD248" s="59">
        <v>45.29</v>
      </c>
      <c r="AE248" s="59">
        <v>41.37</v>
      </c>
      <c r="AF248" s="19">
        <f t="shared" si="8"/>
        <v>2</v>
      </c>
      <c r="AG248" s="19">
        <f t="shared" si="10"/>
        <v>4</v>
      </c>
    </row>
    <row r="249" spans="1:33" s="58" customFormat="1" ht="13" x14ac:dyDescent="0.3">
      <c r="A249" s="62">
        <v>2019</v>
      </c>
      <c r="B249" s="60">
        <f t="shared" si="9"/>
        <v>43466</v>
      </c>
      <c r="C249" s="61" t="s">
        <v>16</v>
      </c>
      <c r="D249" s="59">
        <v>42.92</v>
      </c>
      <c r="E249" s="59">
        <v>40.29</v>
      </c>
      <c r="F249" s="59">
        <v>51.75</v>
      </c>
      <c r="G249" s="59">
        <v>43.51</v>
      </c>
      <c r="H249" s="59">
        <v>43.97</v>
      </c>
      <c r="I249" s="59">
        <v>43.07</v>
      </c>
      <c r="J249" s="59">
        <v>43.23</v>
      </c>
      <c r="K249" s="59">
        <v>42.93</v>
      </c>
      <c r="L249" s="59">
        <v>43.45</v>
      </c>
      <c r="M249" s="59">
        <v>43.59</v>
      </c>
      <c r="N249" s="59">
        <v>43.76</v>
      </c>
      <c r="O249" s="59">
        <v>45.55</v>
      </c>
      <c r="P249" s="59">
        <v>46.12</v>
      </c>
      <c r="Q249" s="59">
        <v>42.82</v>
      </c>
      <c r="R249" s="59">
        <v>41.597120014063208</v>
      </c>
      <c r="S249" s="59">
        <v>40.19</v>
      </c>
      <c r="T249" s="59">
        <v>41.49</v>
      </c>
      <c r="U249" s="59">
        <v>41.86</v>
      </c>
      <c r="V249" s="59">
        <v>43.69</v>
      </c>
      <c r="W249" s="59">
        <v>39.75</v>
      </c>
      <c r="X249" s="59">
        <v>40.840000000000003</v>
      </c>
      <c r="Y249" s="59">
        <v>43.1</v>
      </c>
      <c r="Z249" s="59">
        <v>42.68</v>
      </c>
      <c r="AA249" s="59">
        <v>53.84</v>
      </c>
      <c r="AB249" s="59">
        <v>45.7</v>
      </c>
      <c r="AC249" s="59">
        <v>44.32</v>
      </c>
      <c r="AD249" s="59">
        <v>42.82</v>
      </c>
      <c r="AE249" s="59">
        <v>38.11</v>
      </c>
      <c r="AF249" s="19">
        <f t="shared" si="8"/>
        <v>2</v>
      </c>
      <c r="AG249" s="19">
        <f t="shared" si="10"/>
        <v>7</v>
      </c>
    </row>
    <row r="250" spans="1:33" s="58" customFormat="1" ht="13" x14ac:dyDescent="0.3">
      <c r="A250" s="62">
        <v>2019</v>
      </c>
      <c r="B250" s="60">
        <f t="shared" si="9"/>
        <v>43497</v>
      </c>
      <c r="C250" s="61" t="s">
        <v>28</v>
      </c>
      <c r="D250" s="59">
        <v>42.79</v>
      </c>
      <c r="E250" s="59">
        <v>42.5</v>
      </c>
      <c r="F250" s="59">
        <v>53.44</v>
      </c>
      <c r="G250" s="59">
        <v>42.96</v>
      </c>
      <c r="H250" s="59">
        <v>44.67</v>
      </c>
      <c r="I250" s="59">
        <v>41.91</v>
      </c>
      <c r="J250" s="59">
        <v>44.15</v>
      </c>
      <c r="K250" s="59">
        <v>41.35</v>
      </c>
      <c r="L250" s="59">
        <v>45.18</v>
      </c>
      <c r="M250" s="59">
        <v>44.74</v>
      </c>
      <c r="N250" s="59">
        <v>45.34</v>
      </c>
      <c r="O250" s="59">
        <v>45.28</v>
      </c>
      <c r="P250" s="59">
        <v>48.11</v>
      </c>
      <c r="Q250" s="59">
        <v>45.06</v>
      </c>
      <c r="R250" s="59">
        <v>41.095813572617161</v>
      </c>
      <c r="S250" s="59">
        <v>41.39</v>
      </c>
      <c r="T250" s="59">
        <v>43.14</v>
      </c>
      <c r="U250" s="59">
        <v>43.16</v>
      </c>
      <c r="V250" s="59">
        <v>40.71</v>
      </c>
      <c r="W250" s="59">
        <v>42.89</v>
      </c>
      <c r="X250" s="59">
        <v>42.17</v>
      </c>
      <c r="Y250" s="59">
        <v>42.67</v>
      </c>
      <c r="Z250" s="59">
        <v>41.84</v>
      </c>
      <c r="AA250" s="59">
        <v>52.85</v>
      </c>
      <c r="AB250" s="59">
        <v>44.15</v>
      </c>
      <c r="AC250" s="59">
        <v>43.98</v>
      </c>
      <c r="AD250" s="59">
        <v>43.56</v>
      </c>
      <c r="AE250" s="59">
        <v>38.97</v>
      </c>
      <c r="AF250" s="19">
        <f t="shared" si="8"/>
        <v>1</v>
      </c>
      <c r="AG250" s="19">
        <f t="shared" si="10"/>
        <v>3</v>
      </c>
    </row>
    <row r="251" spans="1:33" s="58" customFormat="1" ht="13" x14ac:dyDescent="0.3">
      <c r="A251" s="62">
        <v>2019</v>
      </c>
      <c r="B251" s="60">
        <f t="shared" si="9"/>
        <v>43525</v>
      </c>
      <c r="C251" s="61" t="s">
        <v>28</v>
      </c>
      <c r="D251" s="59">
        <v>43.9</v>
      </c>
      <c r="E251" s="59">
        <v>45.64</v>
      </c>
      <c r="F251" s="59">
        <v>54.54</v>
      </c>
      <c r="G251" s="59">
        <v>43.93</v>
      </c>
      <c r="H251" s="59">
        <v>46.79</v>
      </c>
      <c r="I251" s="59">
        <v>40.82</v>
      </c>
      <c r="J251" s="59">
        <v>47.04</v>
      </c>
      <c r="K251" s="59">
        <v>42.59</v>
      </c>
      <c r="L251" s="59">
        <v>46.72</v>
      </c>
      <c r="M251" s="59">
        <v>46.59</v>
      </c>
      <c r="N251" s="59">
        <v>46.66</v>
      </c>
      <c r="O251" s="59">
        <v>47.4</v>
      </c>
      <c r="P251" s="59">
        <v>49.27</v>
      </c>
      <c r="Q251" s="59">
        <v>45.25</v>
      </c>
      <c r="R251" s="59">
        <v>42.393244836780823</v>
      </c>
      <c r="S251" s="59">
        <v>43.19</v>
      </c>
      <c r="T251" s="59">
        <v>46.57</v>
      </c>
      <c r="U251" s="59">
        <v>45.75</v>
      </c>
      <c r="V251" s="59">
        <v>41.15</v>
      </c>
      <c r="W251" s="59">
        <v>43.43</v>
      </c>
      <c r="X251" s="59">
        <v>45.24</v>
      </c>
      <c r="Y251" s="59">
        <v>43.84</v>
      </c>
      <c r="Z251" s="59">
        <v>43.81</v>
      </c>
      <c r="AA251" s="59">
        <v>51.67</v>
      </c>
      <c r="AB251" s="59">
        <v>43.93</v>
      </c>
      <c r="AC251" s="59">
        <v>45.98</v>
      </c>
      <c r="AD251" s="59">
        <v>45.94</v>
      </c>
      <c r="AE251" s="59">
        <v>41.42</v>
      </c>
      <c r="AF251" s="19">
        <f t="shared" si="8"/>
        <v>2</v>
      </c>
      <c r="AG251" s="19">
        <f t="shared" si="10"/>
        <v>4</v>
      </c>
    </row>
    <row r="252" spans="1:33" s="58" customFormat="1" ht="13" x14ac:dyDescent="0.3">
      <c r="A252" s="62">
        <v>2019</v>
      </c>
      <c r="B252" s="60">
        <f t="shared" si="9"/>
        <v>43556</v>
      </c>
      <c r="C252" s="61" t="s">
        <v>29</v>
      </c>
      <c r="D252" s="59">
        <v>48.83</v>
      </c>
      <c r="E252" s="59">
        <v>49.41</v>
      </c>
      <c r="F252" s="59">
        <v>61.41</v>
      </c>
      <c r="G252" s="59">
        <v>50.18</v>
      </c>
      <c r="H252" s="59">
        <v>52.92</v>
      </c>
      <c r="I252" s="59">
        <v>49.47</v>
      </c>
      <c r="J252" s="59">
        <v>51.97</v>
      </c>
      <c r="K252" s="59">
        <v>45.71</v>
      </c>
      <c r="L252" s="59">
        <v>50.65</v>
      </c>
      <c r="M252" s="59">
        <v>53.06</v>
      </c>
      <c r="N252" s="59">
        <v>53.58</v>
      </c>
      <c r="O252" s="59">
        <v>53.02</v>
      </c>
      <c r="P252" s="59">
        <v>54.05</v>
      </c>
      <c r="Q252" s="59">
        <v>53.06</v>
      </c>
      <c r="R252" s="59">
        <v>45.462955014492806</v>
      </c>
      <c r="S252" s="59">
        <v>50.22</v>
      </c>
      <c r="T252" s="59">
        <v>51.11</v>
      </c>
      <c r="U252" s="59">
        <v>49.81</v>
      </c>
      <c r="V252" s="59">
        <v>46.41</v>
      </c>
      <c r="W252" s="59">
        <v>53.18</v>
      </c>
      <c r="X252" s="59">
        <v>51</v>
      </c>
      <c r="Y252" s="59">
        <v>49.39</v>
      </c>
      <c r="Z252" s="59">
        <v>49.77</v>
      </c>
      <c r="AA252" s="59">
        <v>52.06</v>
      </c>
      <c r="AB252" s="59">
        <v>51.04</v>
      </c>
      <c r="AC252" s="59">
        <v>50.18</v>
      </c>
      <c r="AD252" s="59">
        <v>51.54</v>
      </c>
      <c r="AE252" s="59">
        <v>45.39</v>
      </c>
      <c r="AF252" s="19">
        <f t="shared" si="8"/>
        <v>1</v>
      </c>
      <c r="AG252" s="19">
        <f t="shared" si="10"/>
        <v>2</v>
      </c>
    </row>
    <row r="253" spans="1:33" s="58" customFormat="1" ht="13" x14ac:dyDescent="0.3">
      <c r="A253" s="62">
        <v>2019</v>
      </c>
      <c r="B253" s="60">
        <f t="shared" si="9"/>
        <v>43586</v>
      </c>
      <c r="C253" s="61" t="s">
        <v>27</v>
      </c>
      <c r="D253" s="59">
        <v>50.66</v>
      </c>
      <c r="E253" s="59">
        <v>53.56</v>
      </c>
      <c r="F253" s="59">
        <v>61.42</v>
      </c>
      <c r="G253" s="59">
        <v>51.94</v>
      </c>
      <c r="H253" s="59">
        <v>54.08</v>
      </c>
      <c r="I253" s="59">
        <v>52.91</v>
      </c>
      <c r="J253" s="59">
        <v>53.08</v>
      </c>
      <c r="K253" s="59">
        <v>48.52</v>
      </c>
      <c r="L253" s="59">
        <v>52.18</v>
      </c>
      <c r="M253" s="59">
        <v>54.94</v>
      </c>
      <c r="N253" s="59">
        <v>53.25</v>
      </c>
      <c r="O253" s="59">
        <v>54.24</v>
      </c>
      <c r="P253" s="59">
        <v>55.9</v>
      </c>
      <c r="Q253" s="59">
        <v>52.16</v>
      </c>
      <c r="R253" s="59">
        <v>48.774473376294239</v>
      </c>
      <c r="S253" s="59">
        <v>49.5</v>
      </c>
      <c r="T253" s="59">
        <v>52.35</v>
      </c>
      <c r="U253" s="59">
        <v>53.07</v>
      </c>
      <c r="V253" s="59">
        <v>48.31</v>
      </c>
      <c r="W253" s="59">
        <v>51.05</v>
      </c>
      <c r="X253" s="59">
        <v>52.18</v>
      </c>
      <c r="Y253" s="59">
        <v>52.31</v>
      </c>
      <c r="Z253" s="59">
        <v>52.1</v>
      </c>
      <c r="AA253" s="59">
        <v>52.08</v>
      </c>
      <c r="AB253" s="59">
        <v>51.53</v>
      </c>
      <c r="AC253" s="59">
        <v>51.55</v>
      </c>
      <c r="AD253" s="59">
        <v>54.09</v>
      </c>
      <c r="AE253" s="59">
        <v>48.71</v>
      </c>
      <c r="AF253" s="19">
        <f t="shared" si="8"/>
        <v>2</v>
      </c>
      <c r="AG253" s="19">
        <f t="shared" si="10"/>
        <v>4</v>
      </c>
    </row>
    <row r="254" spans="1:33" s="58" customFormat="1" ht="13" x14ac:dyDescent="0.3">
      <c r="A254" s="62">
        <v>2019</v>
      </c>
      <c r="B254" s="60">
        <f t="shared" si="9"/>
        <v>43617</v>
      </c>
      <c r="C254" s="61" t="s">
        <v>15</v>
      </c>
      <c r="D254" s="59">
        <v>49.88</v>
      </c>
      <c r="E254" s="59">
        <v>48.14</v>
      </c>
      <c r="F254" s="59">
        <v>58.86</v>
      </c>
      <c r="G254" s="59">
        <v>52.51</v>
      </c>
      <c r="H254" s="59">
        <v>50.99</v>
      </c>
      <c r="I254" s="59">
        <v>52.94</v>
      </c>
      <c r="J254" s="59">
        <v>51.73</v>
      </c>
      <c r="K254" s="59">
        <v>50.39</v>
      </c>
      <c r="L254" s="59">
        <v>51.71</v>
      </c>
      <c r="M254" s="59">
        <v>49.61</v>
      </c>
      <c r="N254" s="59">
        <v>50.74</v>
      </c>
      <c r="O254" s="59">
        <v>50.89</v>
      </c>
      <c r="P254" s="59">
        <v>54.16</v>
      </c>
      <c r="Q254" s="59">
        <v>51.11</v>
      </c>
      <c r="R254" s="59">
        <v>48.408546220257591</v>
      </c>
      <c r="S254" s="59">
        <v>50.56</v>
      </c>
      <c r="T254" s="59">
        <v>48.86</v>
      </c>
      <c r="U254" s="59">
        <v>50.82</v>
      </c>
      <c r="V254" s="59">
        <v>49.95</v>
      </c>
      <c r="W254" s="59">
        <v>50.65</v>
      </c>
      <c r="X254" s="59">
        <v>49.66</v>
      </c>
      <c r="Y254" s="59">
        <v>53.31</v>
      </c>
      <c r="Z254" s="59">
        <v>53.39</v>
      </c>
      <c r="AA254" s="59">
        <v>53.81</v>
      </c>
      <c r="AB254" s="59">
        <v>53.83</v>
      </c>
      <c r="AC254" s="59">
        <v>49.81</v>
      </c>
      <c r="AD254" s="59">
        <v>51.42</v>
      </c>
      <c r="AE254" s="59">
        <v>48.95</v>
      </c>
      <c r="AF254" s="19">
        <f t="shared" si="8"/>
        <v>2</v>
      </c>
      <c r="AG254" s="19">
        <f t="shared" si="10"/>
        <v>2</v>
      </c>
    </row>
    <row r="255" spans="1:33" s="58" customFormat="1" ht="13" x14ac:dyDescent="0.3">
      <c r="A255" s="62">
        <v>2019</v>
      </c>
      <c r="B255" s="60">
        <f t="shared" si="9"/>
        <v>43647</v>
      </c>
      <c r="C255" s="61" t="s">
        <v>29</v>
      </c>
      <c r="D255" s="59">
        <v>51.08</v>
      </c>
      <c r="E255" s="59">
        <v>52.39</v>
      </c>
      <c r="F255" s="59">
        <v>63.15</v>
      </c>
      <c r="G255" s="59">
        <v>52.32</v>
      </c>
      <c r="H255" s="59">
        <v>51.77</v>
      </c>
      <c r="I255" s="59">
        <v>52.8</v>
      </c>
      <c r="J255" s="59">
        <v>53.63</v>
      </c>
      <c r="K255" s="59">
        <v>48.78</v>
      </c>
      <c r="L255" s="59">
        <v>52.16</v>
      </c>
      <c r="M255" s="59">
        <v>53.05</v>
      </c>
      <c r="N255" s="59">
        <v>54.01</v>
      </c>
      <c r="O255" s="59">
        <v>53.39</v>
      </c>
      <c r="P255" s="59">
        <v>55.67</v>
      </c>
      <c r="Q255" s="59">
        <v>53.58</v>
      </c>
      <c r="R255" s="59">
        <v>48.203701032906821</v>
      </c>
      <c r="S255" s="59">
        <v>50.56</v>
      </c>
      <c r="T255" s="59">
        <v>51.72</v>
      </c>
      <c r="U255" s="59">
        <v>51.1</v>
      </c>
      <c r="V255" s="59">
        <v>49.64</v>
      </c>
      <c r="W255" s="59">
        <v>51.33</v>
      </c>
      <c r="X255" s="59">
        <v>51.41</v>
      </c>
      <c r="Y255" s="59">
        <v>51</v>
      </c>
      <c r="Z255" s="59">
        <v>52.31</v>
      </c>
      <c r="AA255" s="59">
        <v>54.21</v>
      </c>
      <c r="AB255" s="59">
        <v>53.04</v>
      </c>
      <c r="AC255" s="59">
        <v>50.59</v>
      </c>
      <c r="AD255" s="59">
        <v>52.25</v>
      </c>
      <c r="AE255" s="59">
        <v>46.3</v>
      </c>
      <c r="AF255" s="19">
        <f t="shared" si="8"/>
        <v>1</v>
      </c>
      <c r="AG255" s="19">
        <f t="shared" si="10"/>
        <v>2</v>
      </c>
    </row>
    <row r="256" spans="1:33" s="58" customFormat="1" ht="13" x14ac:dyDescent="0.3">
      <c r="A256" s="62">
        <v>2019</v>
      </c>
      <c r="B256" s="60">
        <f t="shared" si="9"/>
        <v>43678</v>
      </c>
      <c r="C256" s="61" t="s">
        <v>14</v>
      </c>
      <c r="D256" s="59">
        <v>50.55</v>
      </c>
      <c r="E256" s="59">
        <v>48.67</v>
      </c>
      <c r="F256" s="59">
        <v>60.15</v>
      </c>
      <c r="G256" s="59">
        <v>52.65</v>
      </c>
      <c r="H256" s="59">
        <v>52.3</v>
      </c>
      <c r="I256" s="59">
        <v>50.13</v>
      </c>
      <c r="J256" s="59">
        <v>54.55</v>
      </c>
      <c r="K256" s="59">
        <v>51.94</v>
      </c>
      <c r="L256" s="59">
        <v>52.48</v>
      </c>
      <c r="M256" s="59">
        <v>52.77</v>
      </c>
      <c r="N256" s="59">
        <v>52.52</v>
      </c>
      <c r="O256" s="59">
        <v>53.81</v>
      </c>
      <c r="P256" s="59">
        <v>57.39</v>
      </c>
      <c r="Q256" s="59">
        <v>52.59</v>
      </c>
      <c r="R256" s="59">
        <v>49.141377090422722</v>
      </c>
      <c r="S256" s="59">
        <v>52.15</v>
      </c>
      <c r="T256" s="59">
        <v>53.83</v>
      </c>
      <c r="U256" s="59">
        <v>54.54</v>
      </c>
      <c r="V256" s="59">
        <v>50.22</v>
      </c>
      <c r="W256" s="59">
        <v>52.9</v>
      </c>
      <c r="X256" s="59">
        <v>52.66</v>
      </c>
      <c r="Y256" s="59">
        <v>52.83</v>
      </c>
      <c r="Z256" s="59">
        <v>54.29</v>
      </c>
      <c r="AA256" s="59">
        <v>59.79</v>
      </c>
      <c r="AB256" s="59">
        <v>53.41</v>
      </c>
      <c r="AC256" s="59">
        <v>52.06</v>
      </c>
      <c r="AD256" s="59">
        <v>53.15</v>
      </c>
      <c r="AE256" s="59">
        <v>50.29</v>
      </c>
      <c r="AF256" s="19">
        <f t="shared" si="8"/>
        <v>2</v>
      </c>
      <c r="AG256" s="19">
        <f t="shared" si="10"/>
        <v>2</v>
      </c>
    </row>
    <row r="257" spans="1:33" s="58" customFormat="1" ht="13" x14ac:dyDescent="0.3">
      <c r="A257" s="62">
        <v>2019</v>
      </c>
      <c r="B257" s="60">
        <f t="shared" si="9"/>
        <v>43709</v>
      </c>
      <c r="C257" s="61" t="s">
        <v>17</v>
      </c>
      <c r="D257" s="59">
        <v>48.16</v>
      </c>
      <c r="E257" s="59">
        <v>46.84</v>
      </c>
      <c r="F257" s="59">
        <v>56.51</v>
      </c>
      <c r="G257" s="59">
        <v>48.89</v>
      </c>
      <c r="H257" s="59">
        <v>48.68</v>
      </c>
      <c r="I257" s="59">
        <v>46.42</v>
      </c>
      <c r="J257" s="59">
        <v>50.47</v>
      </c>
      <c r="K257" s="59">
        <v>47.94</v>
      </c>
      <c r="L257" s="59">
        <v>49.47</v>
      </c>
      <c r="M257" s="59">
        <v>49.15</v>
      </c>
      <c r="N257" s="59">
        <v>49.39</v>
      </c>
      <c r="O257" s="59">
        <v>49.41</v>
      </c>
      <c r="P257" s="59">
        <v>53.57</v>
      </c>
      <c r="Q257" s="59">
        <v>48.84</v>
      </c>
      <c r="R257" s="59">
        <v>47.878785885952055</v>
      </c>
      <c r="S257" s="59">
        <v>49.01</v>
      </c>
      <c r="T257" s="59">
        <v>47.71</v>
      </c>
      <c r="U257" s="59">
        <v>48.7</v>
      </c>
      <c r="V257" s="59">
        <v>46.78</v>
      </c>
      <c r="W257" s="59">
        <v>45.76</v>
      </c>
      <c r="X257" s="59">
        <v>47.28</v>
      </c>
      <c r="Y257" s="59">
        <v>49.98</v>
      </c>
      <c r="Z257" s="59">
        <v>50.97</v>
      </c>
      <c r="AA257" s="59">
        <v>57.14</v>
      </c>
      <c r="AB257" s="59">
        <v>48.51</v>
      </c>
      <c r="AC257" s="59">
        <v>47.11</v>
      </c>
      <c r="AD257" s="59">
        <v>49.39</v>
      </c>
      <c r="AE257" s="59">
        <v>43.78</v>
      </c>
      <c r="AF257" s="19">
        <f t="shared" si="8"/>
        <v>3</v>
      </c>
      <c r="AG257" s="19">
        <f t="shared" si="10"/>
        <v>9</v>
      </c>
    </row>
    <row r="258" spans="1:33" s="58" customFormat="1" ht="13" x14ac:dyDescent="0.3">
      <c r="A258" s="62">
        <v>2019</v>
      </c>
      <c r="B258" s="60">
        <f t="shared" si="9"/>
        <v>43739</v>
      </c>
      <c r="C258" s="61" t="s">
        <v>16</v>
      </c>
      <c r="D258" s="59">
        <v>47.44</v>
      </c>
      <c r="E258" s="59">
        <v>49.18</v>
      </c>
      <c r="F258" s="59">
        <v>56.15</v>
      </c>
      <c r="G258" s="59">
        <v>48.81</v>
      </c>
      <c r="H258" s="59">
        <v>49.57</v>
      </c>
      <c r="I258" s="59">
        <v>46.07</v>
      </c>
      <c r="J258" s="59">
        <v>50.67</v>
      </c>
      <c r="K258" s="59">
        <v>47.59</v>
      </c>
      <c r="L258" s="59">
        <v>49.79</v>
      </c>
      <c r="M258" s="59">
        <v>47.95</v>
      </c>
      <c r="N258" s="59">
        <v>49.02</v>
      </c>
      <c r="O258" s="59">
        <v>49.83</v>
      </c>
      <c r="P258" s="59">
        <v>53.55</v>
      </c>
      <c r="Q258" s="59">
        <v>48.74</v>
      </c>
      <c r="R258" s="59">
        <v>47.940520316728353</v>
      </c>
      <c r="S258" s="59">
        <v>49.3</v>
      </c>
      <c r="T258" s="59">
        <v>48.98</v>
      </c>
      <c r="U258" s="59">
        <v>49.8</v>
      </c>
      <c r="V258" s="59">
        <v>46.97</v>
      </c>
      <c r="W258" s="59">
        <v>49.37</v>
      </c>
      <c r="X258" s="59">
        <v>48.53</v>
      </c>
      <c r="Y258" s="59">
        <v>49.86</v>
      </c>
      <c r="Z258" s="59">
        <v>50.09</v>
      </c>
      <c r="AA258" s="59">
        <v>56.8</v>
      </c>
      <c r="AB258" s="59">
        <v>47.65</v>
      </c>
      <c r="AC258" s="59">
        <v>47.9</v>
      </c>
      <c r="AD258" s="59">
        <v>49.02</v>
      </c>
      <c r="AE258" s="59">
        <v>45.61</v>
      </c>
      <c r="AF258" s="19">
        <f t="shared" si="8"/>
        <v>4</v>
      </c>
      <c r="AG258" s="19">
        <f t="shared" si="10"/>
        <v>8</v>
      </c>
    </row>
    <row r="259" spans="1:33" s="58" customFormat="1" ht="13" x14ac:dyDescent="0.3">
      <c r="A259" s="62">
        <v>2019</v>
      </c>
      <c r="B259" s="60">
        <f t="shared" si="9"/>
        <v>43770</v>
      </c>
      <c r="C259" s="61" t="s">
        <v>28</v>
      </c>
      <c r="D259" s="59">
        <v>45.93</v>
      </c>
      <c r="E259" s="59">
        <v>46.67</v>
      </c>
      <c r="F259" s="59">
        <v>57.18</v>
      </c>
      <c r="G259" s="59">
        <v>47.13</v>
      </c>
      <c r="H259" s="59">
        <v>48.51</v>
      </c>
      <c r="I259" s="59">
        <v>44.18</v>
      </c>
      <c r="J259" s="59">
        <v>48.64</v>
      </c>
      <c r="K259" s="59">
        <v>44.89</v>
      </c>
      <c r="L259" s="59">
        <v>47.92</v>
      </c>
      <c r="M259" s="59">
        <v>48.18</v>
      </c>
      <c r="N259" s="59">
        <v>48.6</v>
      </c>
      <c r="O259" s="59">
        <v>48.88</v>
      </c>
      <c r="P259" s="59">
        <v>51.19</v>
      </c>
      <c r="Q259" s="59">
        <v>47.73</v>
      </c>
      <c r="R259" s="59">
        <v>46.754425884751385</v>
      </c>
      <c r="S259" s="59">
        <v>47.89</v>
      </c>
      <c r="T259" s="59">
        <v>47.98</v>
      </c>
      <c r="U259" s="59">
        <v>47.71</v>
      </c>
      <c r="V259" s="59">
        <v>45.26</v>
      </c>
      <c r="W259" s="59">
        <v>47.96</v>
      </c>
      <c r="X259" s="59">
        <v>46.29</v>
      </c>
      <c r="Y259" s="59">
        <v>47.15</v>
      </c>
      <c r="Z259" s="59">
        <v>48.32</v>
      </c>
      <c r="AA259" s="59">
        <v>55.08</v>
      </c>
      <c r="AB259" s="59">
        <v>46.15</v>
      </c>
      <c r="AC259" s="59">
        <v>46.22</v>
      </c>
      <c r="AD259" s="59">
        <v>47.76</v>
      </c>
      <c r="AE259" s="59">
        <v>42.8</v>
      </c>
      <c r="AF259" s="19">
        <f t="shared" si="8"/>
        <v>5</v>
      </c>
      <c r="AG259" s="19">
        <f t="shared" si="10"/>
        <v>10</v>
      </c>
    </row>
    <row r="260" spans="1:33" s="58" customFormat="1" ht="13" x14ac:dyDescent="0.3">
      <c r="A260" s="62">
        <v>2019</v>
      </c>
      <c r="B260" s="60">
        <f t="shared" si="9"/>
        <v>43800</v>
      </c>
      <c r="C260" s="61" t="s">
        <v>46</v>
      </c>
      <c r="D260" s="59">
        <v>44.21</v>
      </c>
      <c r="E260" s="59">
        <v>46.98</v>
      </c>
      <c r="F260" s="59">
        <v>56.51</v>
      </c>
      <c r="G260" s="59">
        <v>46.61</v>
      </c>
      <c r="H260" s="59">
        <v>48.06</v>
      </c>
      <c r="I260" s="59">
        <v>41.51</v>
      </c>
      <c r="J260" s="59">
        <v>47.7</v>
      </c>
      <c r="K260" s="59">
        <v>45.16</v>
      </c>
      <c r="L260" s="59">
        <v>47.13</v>
      </c>
      <c r="M260" s="59">
        <v>47.1</v>
      </c>
      <c r="N260" s="59">
        <v>48.54</v>
      </c>
      <c r="O260" s="59">
        <v>46.84</v>
      </c>
      <c r="P260" s="59">
        <v>50.4</v>
      </c>
      <c r="Q260" s="59">
        <v>46.83</v>
      </c>
      <c r="R260" s="59">
        <v>45.73</v>
      </c>
      <c r="S260" s="59">
        <v>46.61</v>
      </c>
      <c r="T260" s="59">
        <v>46.2</v>
      </c>
      <c r="U260" s="59">
        <v>46.44</v>
      </c>
      <c r="V260" s="59">
        <v>43.74</v>
      </c>
      <c r="W260" s="59">
        <v>49.8</v>
      </c>
      <c r="X260" s="59">
        <v>45.53</v>
      </c>
      <c r="Y260" s="59">
        <v>47.27</v>
      </c>
      <c r="Z260" s="59">
        <v>47.09</v>
      </c>
      <c r="AA260" s="59">
        <v>53.85</v>
      </c>
      <c r="AB260" s="59">
        <v>45.74</v>
      </c>
      <c r="AC260" s="59">
        <v>44.68</v>
      </c>
      <c r="AD260" s="59">
        <v>46.69</v>
      </c>
      <c r="AE260" s="59">
        <v>43.42</v>
      </c>
      <c r="AF260" s="19">
        <f t="shared" si="8"/>
        <v>4</v>
      </c>
      <c r="AG260" s="19">
        <f t="shared" si="10"/>
        <v>8</v>
      </c>
    </row>
    <row r="261" spans="1:33" s="58" customFormat="1" ht="13" x14ac:dyDescent="0.3">
      <c r="A261" s="62">
        <v>2020</v>
      </c>
      <c r="B261" s="60">
        <f t="shared" si="9"/>
        <v>43831</v>
      </c>
      <c r="C261" s="61" t="s">
        <v>27</v>
      </c>
      <c r="D261" s="59">
        <v>46.52</v>
      </c>
      <c r="E261" s="59">
        <v>48.81</v>
      </c>
      <c r="F261" s="59">
        <v>59.66</v>
      </c>
      <c r="G261" s="59">
        <v>49.73</v>
      </c>
      <c r="H261" s="59">
        <v>51.37</v>
      </c>
      <c r="I261" s="59">
        <v>44.76</v>
      </c>
      <c r="J261" s="59">
        <v>51.2</v>
      </c>
      <c r="K261" s="59">
        <v>48.14</v>
      </c>
      <c r="L261" s="59">
        <v>49.57</v>
      </c>
      <c r="M261" s="59">
        <v>51.8</v>
      </c>
      <c r="N261" s="59">
        <v>52.16</v>
      </c>
      <c r="O261" s="59">
        <v>52.62</v>
      </c>
      <c r="P261" s="59">
        <v>53.45</v>
      </c>
      <c r="Q261" s="59">
        <v>50.81</v>
      </c>
      <c r="R261" s="59">
        <v>48.00044583152544</v>
      </c>
      <c r="S261" s="59">
        <v>48.2</v>
      </c>
      <c r="T261" s="59">
        <v>48.67</v>
      </c>
      <c r="U261" s="59">
        <v>47.55</v>
      </c>
      <c r="V261" s="59">
        <v>46.45</v>
      </c>
      <c r="W261" s="59">
        <v>52.13</v>
      </c>
      <c r="X261" s="59">
        <v>48.89</v>
      </c>
      <c r="Y261" s="59">
        <v>50.44</v>
      </c>
      <c r="Z261" s="59">
        <v>48.53</v>
      </c>
      <c r="AA261" s="59">
        <v>55.36</v>
      </c>
      <c r="AB261" s="59">
        <v>48.04</v>
      </c>
      <c r="AC261" s="59">
        <v>47.3</v>
      </c>
      <c r="AD261" s="59">
        <v>49.14</v>
      </c>
      <c r="AE261" s="59">
        <v>44.81</v>
      </c>
      <c r="AF261" s="19">
        <f t="shared" si="8"/>
        <v>3</v>
      </c>
      <c r="AG261" s="19">
        <f t="shared" si="10"/>
        <v>7</v>
      </c>
    </row>
    <row r="262" spans="1:33" s="58" customFormat="1" ht="13" x14ac:dyDescent="0.3">
      <c r="A262" s="62">
        <v>2020</v>
      </c>
      <c r="B262" s="60">
        <f t="shared" si="9"/>
        <v>43862</v>
      </c>
      <c r="C262" s="61" t="s">
        <v>15</v>
      </c>
      <c r="D262" s="59">
        <v>41.66</v>
      </c>
      <c r="E262" s="59">
        <v>43.59</v>
      </c>
      <c r="F262" s="59">
        <v>53.18</v>
      </c>
      <c r="G262" s="59">
        <v>50</v>
      </c>
      <c r="H262" s="59">
        <v>45.88</v>
      </c>
      <c r="I262" s="59">
        <v>43.35</v>
      </c>
      <c r="J262" s="59">
        <v>47.39</v>
      </c>
      <c r="K262" s="59">
        <v>45.36</v>
      </c>
      <c r="L262" s="59">
        <v>44.68</v>
      </c>
      <c r="M262" s="59">
        <v>46.03</v>
      </c>
      <c r="N262" s="59">
        <v>46.65</v>
      </c>
      <c r="O262" s="59">
        <v>45.71</v>
      </c>
      <c r="P262" s="59">
        <v>49.59</v>
      </c>
      <c r="Q262" s="59">
        <v>45.61</v>
      </c>
      <c r="R262" s="59">
        <v>45.030893298833732</v>
      </c>
      <c r="S262" s="59">
        <v>46.24</v>
      </c>
      <c r="T262" s="59">
        <v>43.82</v>
      </c>
      <c r="U262" s="59">
        <v>47.37</v>
      </c>
      <c r="V262" s="59">
        <v>44.04</v>
      </c>
      <c r="W262" s="59">
        <v>49</v>
      </c>
      <c r="X262" s="59">
        <v>43.7</v>
      </c>
      <c r="Y262" s="59">
        <v>42.49</v>
      </c>
      <c r="Z262" s="59">
        <v>44.67</v>
      </c>
      <c r="AA262" s="59">
        <v>53.44</v>
      </c>
      <c r="AB262" s="59">
        <v>44.74</v>
      </c>
      <c r="AC262" s="59">
        <v>43.15</v>
      </c>
      <c r="AD262" s="59">
        <v>43.85</v>
      </c>
      <c r="AE262" s="59">
        <v>41.21</v>
      </c>
      <c r="AF262" s="19">
        <f t="shared" si="8"/>
        <v>5</v>
      </c>
      <c r="AG262" s="19">
        <f t="shared" si="10"/>
        <v>14</v>
      </c>
    </row>
    <row r="263" spans="1:33" s="58" customFormat="1" ht="13" x14ac:dyDescent="0.3">
      <c r="A263" s="62">
        <v>2020</v>
      </c>
      <c r="B263" s="60">
        <f t="shared" si="9"/>
        <v>43891</v>
      </c>
      <c r="C263" s="61" t="s">
        <v>17</v>
      </c>
      <c r="D263" s="59">
        <v>36.29</v>
      </c>
      <c r="E263" s="59">
        <v>36.380000000000003</v>
      </c>
      <c r="F263" s="59">
        <v>45.05</v>
      </c>
      <c r="G263" s="59">
        <v>42.24</v>
      </c>
      <c r="H263" s="59">
        <v>43.56</v>
      </c>
      <c r="I263" s="59">
        <v>40.049999999999997</v>
      </c>
      <c r="J263" s="59">
        <v>45.56</v>
      </c>
      <c r="K263" s="59">
        <v>48.95</v>
      </c>
      <c r="L263" s="59">
        <v>45.31</v>
      </c>
      <c r="M263" s="59">
        <v>38.590000000000003</v>
      </c>
      <c r="N263" s="59">
        <v>43.05</v>
      </c>
      <c r="O263" s="59">
        <v>42.59</v>
      </c>
      <c r="P263" s="59">
        <v>49.68</v>
      </c>
      <c r="Q263" s="59">
        <v>41.99</v>
      </c>
      <c r="R263" s="59">
        <v>42.24935340917537</v>
      </c>
      <c r="S263" s="59">
        <v>47.3</v>
      </c>
      <c r="T263" s="59">
        <v>43.11</v>
      </c>
      <c r="U263" s="59">
        <v>49.51</v>
      </c>
      <c r="V263" s="59">
        <v>40.619999999999997</v>
      </c>
      <c r="W263" s="59">
        <v>47.23</v>
      </c>
      <c r="X263" s="59">
        <v>40.51</v>
      </c>
      <c r="Y263" s="59">
        <v>43.81</v>
      </c>
      <c r="Z263" s="59">
        <v>43.31</v>
      </c>
      <c r="AA263" s="59">
        <v>58.69</v>
      </c>
      <c r="AB263" s="59">
        <v>42.78</v>
      </c>
      <c r="AC263" s="59">
        <v>41.65</v>
      </c>
      <c r="AD263" s="59">
        <v>44.52</v>
      </c>
      <c r="AE263" s="59">
        <v>43.07</v>
      </c>
      <c r="AF263" s="19">
        <f t="shared" si="8"/>
        <v>7</v>
      </c>
      <c r="AG263" s="19">
        <f t="shared" si="10"/>
        <v>10</v>
      </c>
    </row>
    <row r="264" spans="1:33" s="58" customFormat="1" ht="13" x14ac:dyDescent="0.3">
      <c r="A264" s="62">
        <v>2020</v>
      </c>
      <c r="B264" s="60">
        <f t="shared" si="9"/>
        <v>43922</v>
      </c>
      <c r="C264" s="61" t="s">
        <v>27</v>
      </c>
      <c r="D264" s="59">
        <v>36.14</v>
      </c>
      <c r="E264" s="59">
        <v>26.82</v>
      </c>
      <c r="F264" s="59">
        <v>35.08</v>
      </c>
      <c r="G264" s="59">
        <v>34.270000000000003</v>
      </c>
      <c r="H264" s="59">
        <v>33.549999999999997</v>
      </c>
      <c r="I264" s="59">
        <v>33.58</v>
      </c>
      <c r="J264" s="59">
        <v>35.35</v>
      </c>
      <c r="K264" s="59">
        <v>34.85</v>
      </c>
      <c r="L264" s="59">
        <v>39.450000000000003</v>
      </c>
      <c r="M264" s="59">
        <v>27.97</v>
      </c>
      <c r="N264" s="59">
        <v>36.200000000000003</v>
      </c>
      <c r="O264" s="59">
        <v>31.35</v>
      </c>
      <c r="P264" s="59">
        <v>39.94</v>
      </c>
      <c r="Q264" s="59">
        <v>28.72</v>
      </c>
      <c r="R264" s="59">
        <v>32.8585407834167</v>
      </c>
      <c r="S264" s="59">
        <v>34.72</v>
      </c>
      <c r="T264" s="59">
        <v>29.91</v>
      </c>
      <c r="U264" s="59">
        <v>37.32</v>
      </c>
      <c r="V264" s="59">
        <v>29.97</v>
      </c>
      <c r="W264" s="59">
        <v>41.88</v>
      </c>
      <c r="X264" s="59">
        <v>26.1</v>
      </c>
      <c r="Y264" s="59">
        <v>30.27</v>
      </c>
      <c r="Z264" s="59">
        <v>37.51</v>
      </c>
      <c r="AA264" s="59">
        <v>56.68</v>
      </c>
      <c r="AB264" s="59">
        <v>32.119999999999997</v>
      </c>
      <c r="AC264" s="59">
        <v>36.65</v>
      </c>
      <c r="AD264" s="59">
        <v>35.39</v>
      </c>
      <c r="AE264" s="59">
        <v>26.09</v>
      </c>
      <c r="AF264" s="19">
        <f t="shared" si="8"/>
        <v>5</v>
      </c>
      <c r="AG264" s="19">
        <f t="shared" si="10"/>
        <v>11</v>
      </c>
    </row>
    <row r="265" spans="1:33" s="58" customFormat="1" ht="13" x14ac:dyDescent="0.3">
      <c r="A265" s="62">
        <v>2020</v>
      </c>
      <c r="B265" s="60">
        <f t="shared" si="9"/>
        <v>43952</v>
      </c>
      <c r="C265" s="61" t="s">
        <v>28</v>
      </c>
      <c r="D265" s="59">
        <v>29.72</v>
      </c>
      <c r="E265" s="59">
        <v>32.74</v>
      </c>
      <c r="F265" s="59">
        <v>39.5</v>
      </c>
      <c r="G265" s="59">
        <v>31.56</v>
      </c>
      <c r="H265" s="59">
        <v>30.81</v>
      </c>
      <c r="I265" s="59">
        <v>31.48</v>
      </c>
      <c r="J265" s="59">
        <v>32.020000000000003</v>
      </c>
      <c r="K265" s="59">
        <v>32.97</v>
      </c>
      <c r="L265" s="59">
        <v>34.21</v>
      </c>
      <c r="M265" s="59">
        <v>32.590000000000003</v>
      </c>
      <c r="N265" s="59">
        <v>37.200000000000003</v>
      </c>
      <c r="O265" s="59">
        <v>33.72</v>
      </c>
      <c r="P265" s="59">
        <v>37.35</v>
      </c>
      <c r="Q265" s="59">
        <v>30.94</v>
      </c>
      <c r="R265" s="59">
        <v>29.366299820407278</v>
      </c>
      <c r="S265" s="59">
        <v>28.36</v>
      </c>
      <c r="T265" s="59">
        <v>31.92</v>
      </c>
      <c r="U265" s="59">
        <v>33.25</v>
      </c>
      <c r="V265" s="59">
        <v>27.08</v>
      </c>
      <c r="W265" s="59">
        <v>34.950000000000003</v>
      </c>
      <c r="X265" s="59">
        <v>32.76</v>
      </c>
      <c r="Y265" s="59">
        <v>25.76</v>
      </c>
      <c r="Z265" s="59">
        <v>30.24</v>
      </c>
      <c r="AA265" s="59">
        <v>57.55</v>
      </c>
      <c r="AB265" s="59">
        <v>30.35</v>
      </c>
      <c r="AC265" s="59">
        <v>32.79</v>
      </c>
      <c r="AD265" s="59">
        <v>31.32</v>
      </c>
      <c r="AE265" s="59">
        <v>21.2</v>
      </c>
      <c r="AF265" s="19">
        <f t="shared" ref="AF265:AF279" si="11">RANK(R265,D265:R265,1)</f>
        <v>1</v>
      </c>
      <c r="AG265" s="19">
        <f t="shared" si="10"/>
        <v>5</v>
      </c>
    </row>
    <row r="266" spans="1:33" s="58" customFormat="1" ht="13" x14ac:dyDescent="0.3">
      <c r="A266" s="62">
        <v>2020</v>
      </c>
      <c r="B266" s="60">
        <f t="shared" ref="B266:B335" si="12">DATE(YEAR(B265),MONTH(B265)+1,1)</f>
        <v>43983</v>
      </c>
      <c r="C266" s="61" t="s">
        <v>29</v>
      </c>
      <c r="D266" s="59">
        <v>32.049999999999997</v>
      </c>
      <c r="E266" s="59">
        <v>37.17</v>
      </c>
      <c r="F266" s="59">
        <v>44.52</v>
      </c>
      <c r="G266" s="59">
        <v>34.630000000000003</v>
      </c>
      <c r="H266" s="59">
        <v>36.08</v>
      </c>
      <c r="I266" s="59">
        <v>36.619999999999997</v>
      </c>
      <c r="J266" s="59">
        <v>36.799999999999997</v>
      </c>
      <c r="K266" s="59">
        <v>33.25</v>
      </c>
      <c r="L266" s="59">
        <v>35.94</v>
      </c>
      <c r="M266" s="59">
        <v>38.590000000000003</v>
      </c>
      <c r="N266" s="59">
        <v>41.26</v>
      </c>
      <c r="O266" s="59">
        <v>38.5</v>
      </c>
      <c r="P266" s="59">
        <v>40.54</v>
      </c>
      <c r="Q266" s="59">
        <v>38.56</v>
      </c>
      <c r="R266" s="59">
        <v>30.245609360284647</v>
      </c>
      <c r="S266" s="59">
        <v>30.39</v>
      </c>
      <c r="T266" s="59">
        <v>37.36</v>
      </c>
      <c r="U266" s="59">
        <v>37.61</v>
      </c>
      <c r="V266" s="59">
        <v>30.16</v>
      </c>
      <c r="W266" s="59">
        <v>38.729999999999997</v>
      </c>
      <c r="X266" s="59">
        <v>38.729999999999997</v>
      </c>
      <c r="Y266" s="59">
        <v>35.04</v>
      </c>
      <c r="Z266" s="59">
        <v>33.08</v>
      </c>
      <c r="AA266" s="59">
        <v>52.55</v>
      </c>
      <c r="AB266" s="59">
        <v>34.46</v>
      </c>
      <c r="AC266" s="59">
        <v>34.479999999999997</v>
      </c>
      <c r="AD266" s="59">
        <v>34.49</v>
      </c>
      <c r="AE266" s="59">
        <v>28.51</v>
      </c>
      <c r="AF266" s="19">
        <f t="shared" si="11"/>
        <v>1</v>
      </c>
      <c r="AG266" s="19">
        <f t="shared" ref="AG266:AG279" si="13">RANK(R266,D266:AE266,1)</f>
        <v>3</v>
      </c>
    </row>
    <row r="267" spans="1:33" s="58" customFormat="1" ht="13" x14ac:dyDescent="0.3">
      <c r="A267" s="62">
        <v>2020</v>
      </c>
      <c r="B267" s="60">
        <f t="shared" si="12"/>
        <v>44013</v>
      </c>
      <c r="C267" s="61" t="s">
        <v>27</v>
      </c>
      <c r="D267" s="59">
        <v>35.14</v>
      </c>
      <c r="E267" s="59">
        <v>43.1</v>
      </c>
      <c r="F267" s="59">
        <v>49.66</v>
      </c>
      <c r="G267" s="59">
        <v>38.44</v>
      </c>
      <c r="H267" s="59">
        <v>38.56</v>
      </c>
      <c r="I267" s="59">
        <v>41.93</v>
      </c>
      <c r="J267" s="59">
        <v>39.85</v>
      </c>
      <c r="K267" s="59">
        <v>34.630000000000003</v>
      </c>
      <c r="L267" s="59">
        <v>37.979999999999997</v>
      </c>
      <c r="M267" s="59">
        <v>41.02</v>
      </c>
      <c r="N267" s="59">
        <v>43.92</v>
      </c>
      <c r="O267" s="59">
        <v>42.43</v>
      </c>
      <c r="P267" s="59">
        <v>43.78</v>
      </c>
      <c r="Q267" s="59">
        <v>42.68</v>
      </c>
      <c r="R267" s="59">
        <v>34.67278333794242</v>
      </c>
      <c r="S267" s="59">
        <v>32.79</v>
      </c>
      <c r="T267" s="59">
        <v>40.86</v>
      </c>
      <c r="U267" s="59">
        <v>40.869999999999997</v>
      </c>
      <c r="V267" s="59">
        <v>33.65</v>
      </c>
      <c r="W267" s="59">
        <v>41.93</v>
      </c>
      <c r="X267" s="59">
        <v>42.97</v>
      </c>
      <c r="Y267" s="59">
        <v>37.51</v>
      </c>
      <c r="Z267" s="59">
        <v>38.56</v>
      </c>
      <c r="AA267" s="59">
        <v>52.72</v>
      </c>
      <c r="AB267" s="59">
        <v>36.090000000000003</v>
      </c>
      <c r="AC267" s="59">
        <v>37.229999999999997</v>
      </c>
      <c r="AD267" s="59">
        <v>39.090000000000003</v>
      </c>
      <c r="AE267" s="59">
        <v>33.21</v>
      </c>
      <c r="AF267" s="19">
        <f t="shared" si="11"/>
        <v>2</v>
      </c>
      <c r="AG267" s="19">
        <f t="shared" si="13"/>
        <v>5</v>
      </c>
    </row>
    <row r="268" spans="1:33" s="58" customFormat="1" ht="13" x14ac:dyDescent="0.3">
      <c r="A268" s="62">
        <v>2020</v>
      </c>
      <c r="B268" s="60">
        <f t="shared" si="12"/>
        <v>44044</v>
      </c>
      <c r="C268" s="61" t="s">
        <v>15</v>
      </c>
      <c r="D268" s="59">
        <v>35.86</v>
      </c>
      <c r="E268" s="59">
        <v>43.58</v>
      </c>
      <c r="F268" s="59">
        <v>50.42</v>
      </c>
      <c r="G268" s="59">
        <v>42.46</v>
      </c>
      <c r="H268" s="59">
        <v>37.909999999999997</v>
      </c>
      <c r="I268" s="59">
        <v>41.23</v>
      </c>
      <c r="J268" s="59">
        <v>40.24</v>
      </c>
      <c r="K268" s="59">
        <v>37.15</v>
      </c>
      <c r="L268" s="59">
        <v>37.85</v>
      </c>
      <c r="M268" s="59">
        <v>40.020000000000003</v>
      </c>
      <c r="N268" s="59">
        <v>44.48</v>
      </c>
      <c r="O268" s="59">
        <v>42.01</v>
      </c>
      <c r="P268" s="59">
        <v>44.31</v>
      </c>
      <c r="Q268" s="59">
        <v>41.78</v>
      </c>
      <c r="R268" s="59">
        <v>36.021098172071234</v>
      </c>
      <c r="S268" s="59">
        <v>34.56</v>
      </c>
      <c r="T268" s="59">
        <v>41.01</v>
      </c>
      <c r="U268" s="59">
        <v>41.86</v>
      </c>
      <c r="V268" s="59">
        <v>35.21</v>
      </c>
      <c r="W268" s="59">
        <v>43.61</v>
      </c>
      <c r="X268" s="59">
        <v>42.57</v>
      </c>
      <c r="Y268" s="59">
        <v>36.96</v>
      </c>
      <c r="Z268" s="59">
        <v>39.18</v>
      </c>
      <c r="AA268" s="59">
        <v>53.13</v>
      </c>
      <c r="AB268" s="59">
        <v>40.08</v>
      </c>
      <c r="AC268" s="59">
        <v>37.86</v>
      </c>
      <c r="AD268" s="59">
        <v>38.11</v>
      </c>
      <c r="AE268" s="59">
        <v>33.450000000000003</v>
      </c>
      <c r="AF268" s="19">
        <f t="shared" si="11"/>
        <v>2</v>
      </c>
      <c r="AG268" s="19">
        <f t="shared" si="13"/>
        <v>5</v>
      </c>
    </row>
    <row r="269" spans="1:33" s="58" customFormat="1" ht="13" x14ac:dyDescent="0.3">
      <c r="A269" s="62">
        <v>2020</v>
      </c>
      <c r="B269" s="60">
        <f t="shared" si="12"/>
        <v>44075</v>
      </c>
      <c r="C269" s="61" t="s">
        <v>16</v>
      </c>
      <c r="D269" s="59">
        <v>36.79</v>
      </c>
      <c r="E269" s="59">
        <v>45.53</v>
      </c>
      <c r="F269" s="59">
        <v>51.34</v>
      </c>
      <c r="G269" s="59">
        <v>38.29</v>
      </c>
      <c r="H269" s="59">
        <v>38.69</v>
      </c>
      <c r="I269" s="59">
        <v>41.63</v>
      </c>
      <c r="J269" s="59">
        <v>40.729999999999997</v>
      </c>
      <c r="K269" s="59">
        <v>38.21</v>
      </c>
      <c r="L269" s="59">
        <v>38.04</v>
      </c>
      <c r="M269" s="59">
        <v>42.44</v>
      </c>
      <c r="N269" s="59">
        <v>44.18</v>
      </c>
      <c r="O269" s="59">
        <v>42.52</v>
      </c>
      <c r="P269" s="59">
        <v>44.98</v>
      </c>
      <c r="Q269" s="59">
        <v>40.92</v>
      </c>
      <c r="R269" s="59">
        <v>36.393262304956735</v>
      </c>
      <c r="S269" s="59">
        <v>35.35</v>
      </c>
      <c r="T269" s="59">
        <v>42.67</v>
      </c>
      <c r="U269" s="59">
        <v>43.51</v>
      </c>
      <c r="V269" s="59">
        <v>34.76</v>
      </c>
      <c r="W269" s="59">
        <v>44.36</v>
      </c>
      <c r="X269" s="59">
        <v>42.54</v>
      </c>
      <c r="Y269" s="59">
        <v>39.06</v>
      </c>
      <c r="Z269" s="59">
        <v>39.799999999999997</v>
      </c>
      <c r="AA269" s="59">
        <v>54.04</v>
      </c>
      <c r="AB269" s="59">
        <v>40.78</v>
      </c>
      <c r="AC269" s="59">
        <v>37.04</v>
      </c>
      <c r="AD269" s="59">
        <v>38</v>
      </c>
      <c r="AE269" s="59">
        <v>35.53</v>
      </c>
      <c r="AF269" s="19">
        <f t="shared" si="11"/>
        <v>1</v>
      </c>
      <c r="AG269" s="19">
        <f t="shared" si="13"/>
        <v>4</v>
      </c>
    </row>
    <row r="270" spans="1:33" s="58" customFormat="1" ht="13" x14ac:dyDescent="0.3">
      <c r="A270" s="62">
        <v>2020</v>
      </c>
      <c r="B270" s="60">
        <f t="shared" si="12"/>
        <v>44105</v>
      </c>
      <c r="C270" s="61" t="s">
        <v>14</v>
      </c>
      <c r="D270" s="59">
        <v>36.08</v>
      </c>
      <c r="E270" s="59">
        <v>42.27</v>
      </c>
      <c r="F270" s="59">
        <v>51.4</v>
      </c>
      <c r="G270" s="59">
        <v>39.44</v>
      </c>
      <c r="H270" s="59">
        <v>38.25</v>
      </c>
      <c r="I270" s="59">
        <v>41.69</v>
      </c>
      <c r="J270" s="59">
        <v>39.72</v>
      </c>
      <c r="K270" s="59">
        <v>36.42</v>
      </c>
      <c r="L270" s="59">
        <v>37.130000000000003</v>
      </c>
      <c r="M270" s="59">
        <v>42.33</v>
      </c>
      <c r="N270" s="59">
        <v>44.62</v>
      </c>
      <c r="O270" s="59">
        <v>42</v>
      </c>
      <c r="P270" s="59">
        <v>44.21</v>
      </c>
      <c r="Q270" s="59">
        <v>42.05</v>
      </c>
      <c r="R270" s="59">
        <v>36.345368119418708</v>
      </c>
      <c r="S270" s="59">
        <v>34.770000000000003</v>
      </c>
      <c r="T270" s="59">
        <v>41.36</v>
      </c>
      <c r="U270" s="59">
        <v>42.04</v>
      </c>
      <c r="V270" s="59">
        <v>33.950000000000003</v>
      </c>
      <c r="W270" s="59">
        <v>41.78</v>
      </c>
      <c r="X270" s="59">
        <v>42</v>
      </c>
      <c r="Y270" s="59">
        <v>36.69</v>
      </c>
      <c r="Z270" s="59">
        <v>38.56</v>
      </c>
      <c r="AA270" s="59">
        <v>53.11</v>
      </c>
      <c r="AB270" s="59">
        <v>39.049999999999997</v>
      </c>
      <c r="AC270" s="59">
        <v>38.14</v>
      </c>
      <c r="AD270" s="59">
        <v>39.46</v>
      </c>
      <c r="AE270" s="59">
        <v>34.04</v>
      </c>
      <c r="AF270" s="19">
        <f t="shared" si="11"/>
        <v>2</v>
      </c>
      <c r="AG270" s="19">
        <f t="shared" si="13"/>
        <v>5</v>
      </c>
    </row>
    <row r="271" spans="1:33" s="58" customFormat="1" ht="13" x14ac:dyDescent="0.3">
      <c r="A271" s="62">
        <v>2020</v>
      </c>
      <c r="B271" s="60">
        <f t="shared" si="12"/>
        <v>44136</v>
      </c>
      <c r="C271" s="61" t="s">
        <v>17</v>
      </c>
      <c r="D271" s="59">
        <v>33.97</v>
      </c>
      <c r="E271" s="59">
        <v>38.18</v>
      </c>
      <c r="F271" s="59">
        <v>47.07</v>
      </c>
      <c r="G271" s="59">
        <v>35.119999999999997</v>
      </c>
      <c r="H271" s="59">
        <v>37</v>
      </c>
      <c r="I271" s="59">
        <v>38.85</v>
      </c>
      <c r="J271" s="59">
        <v>38.74</v>
      </c>
      <c r="K271" s="59">
        <v>35.6</v>
      </c>
      <c r="L271" s="59">
        <v>36.58</v>
      </c>
      <c r="M271" s="59">
        <v>38.97</v>
      </c>
      <c r="N271" s="59">
        <v>40.9</v>
      </c>
      <c r="O271" s="59">
        <v>40.619999999999997</v>
      </c>
      <c r="P271" s="59">
        <v>43.03</v>
      </c>
      <c r="Q271" s="59">
        <v>38.369999999999997</v>
      </c>
      <c r="R271" s="59">
        <v>35.805322671097969</v>
      </c>
      <c r="S271" s="59">
        <v>34.520000000000003</v>
      </c>
      <c r="T271" s="59">
        <v>37.82</v>
      </c>
      <c r="U271" s="59">
        <v>41.08</v>
      </c>
      <c r="V271" s="59">
        <v>33.99</v>
      </c>
      <c r="W271" s="59">
        <v>41.42</v>
      </c>
      <c r="X271" s="59">
        <v>38.08</v>
      </c>
      <c r="Y271" s="59">
        <v>35.770000000000003</v>
      </c>
      <c r="Z271" s="59">
        <v>37.46</v>
      </c>
      <c r="AA271" s="59">
        <v>52.65</v>
      </c>
      <c r="AB271" s="59">
        <v>38.71</v>
      </c>
      <c r="AC271" s="59">
        <v>37.64</v>
      </c>
      <c r="AD271" s="59">
        <v>38.22</v>
      </c>
      <c r="AE271" s="59">
        <v>30.27</v>
      </c>
      <c r="AF271" s="19">
        <f t="shared" si="11"/>
        <v>4</v>
      </c>
      <c r="AG271" s="19">
        <f t="shared" si="13"/>
        <v>8</v>
      </c>
    </row>
    <row r="272" spans="1:33" s="58" customFormat="1" ht="13" x14ac:dyDescent="0.3">
      <c r="A272" s="62">
        <v>2020</v>
      </c>
      <c r="B272" s="60">
        <f t="shared" si="12"/>
        <v>44166</v>
      </c>
      <c r="C272" s="61" t="s">
        <v>16</v>
      </c>
      <c r="D272" s="59">
        <v>36.65</v>
      </c>
      <c r="E272" s="59">
        <v>41.59</v>
      </c>
      <c r="F272" s="59">
        <v>50.49</v>
      </c>
      <c r="G272" s="59">
        <v>36.92</v>
      </c>
      <c r="H272" s="59">
        <v>39.35</v>
      </c>
      <c r="I272" s="59">
        <v>38.92</v>
      </c>
      <c r="J272" s="59">
        <v>40.04</v>
      </c>
      <c r="K272" s="59">
        <v>36.97</v>
      </c>
      <c r="L272" s="59">
        <v>38.950000000000003</v>
      </c>
      <c r="M272" s="59">
        <v>40.21</v>
      </c>
      <c r="N272" s="59">
        <v>43.17</v>
      </c>
      <c r="O272" s="59">
        <v>42.64</v>
      </c>
      <c r="P272" s="59">
        <v>45.27</v>
      </c>
      <c r="Q272" s="59">
        <v>41.87</v>
      </c>
      <c r="R272" s="59">
        <v>37.083950796703277</v>
      </c>
      <c r="S272" s="59">
        <v>34.71</v>
      </c>
      <c r="T272" s="59">
        <v>41.16</v>
      </c>
      <c r="U272" s="59">
        <v>41.38</v>
      </c>
      <c r="V272" s="59">
        <v>35.26</v>
      </c>
      <c r="W272" s="59">
        <v>42.96</v>
      </c>
      <c r="X272" s="59">
        <v>41</v>
      </c>
      <c r="Y272" s="59">
        <v>38.58</v>
      </c>
      <c r="Z272" s="59">
        <v>39.29</v>
      </c>
      <c r="AA272" s="59">
        <v>53.17</v>
      </c>
      <c r="AB272" s="59">
        <v>41.76</v>
      </c>
      <c r="AC272" s="59">
        <v>43.17</v>
      </c>
      <c r="AD272" s="59">
        <v>39.799999999999997</v>
      </c>
      <c r="AE272" s="59">
        <v>33.76</v>
      </c>
      <c r="AF272" s="19">
        <f t="shared" si="11"/>
        <v>4</v>
      </c>
      <c r="AG272" s="19">
        <f t="shared" si="13"/>
        <v>7</v>
      </c>
    </row>
    <row r="273" spans="1:33" s="58" customFormat="1" ht="13" x14ac:dyDescent="0.3">
      <c r="A273" s="62">
        <v>2021</v>
      </c>
      <c r="B273" s="60">
        <f t="shared" si="12"/>
        <v>44197</v>
      </c>
      <c r="C273" s="61" t="s">
        <v>28</v>
      </c>
      <c r="D273" s="59">
        <v>39.409999999999997</v>
      </c>
      <c r="E273" s="59">
        <v>41.82</v>
      </c>
      <c r="F273" s="59">
        <v>52.19</v>
      </c>
      <c r="G273" s="59">
        <v>43.82</v>
      </c>
      <c r="H273" s="59">
        <v>43.56</v>
      </c>
      <c r="I273" s="59">
        <v>46.85</v>
      </c>
      <c r="J273" s="59">
        <v>42.19</v>
      </c>
      <c r="K273" s="59">
        <v>39.85</v>
      </c>
      <c r="L273" s="59">
        <v>42.07</v>
      </c>
      <c r="M273" s="59">
        <v>47.39</v>
      </c>
      <c r="N273" s="59">
        <v>46.91</v>
      </c>
      <c r="O273" s="59">
        <v>45.78</v>
      </c>
      <c r="P273" s="59">
        <v>47.31</v>
      </c>
      <c r="Q273" s="59">
        <v>44.92</v>
      </c>
      <c r="R273" s="59">
        <v>39.759834145522746</v>
      </c>
      <c r="S273" s="59">
        <v>35.659999999999997</v>
      </c>
      <c r="T273" s="59">
        <v>42.86</v>
      </c>
      <c r="U273" s="59">
        <v>41.31</v>
      </c>
      <c r="V273" s="59">
        <v>35.28</v>
      </c>
      <c r="W273" s="59">
        <v>44.33</v>
      </c>
      <c r="X273" s="59">
        <v>43.74</v>
      </c>
      <c r="Y273" s="59">
        <v>40.75</v>
      </c>
      <c r="Z273" s="59">
        <v>40.479999999999997</v>
      </c>
      <c r="AA273" s="59">
        <v>52.12</v>
      </c>
      <c r="AB273" s="59">
        <v>41.98</v>
      </c>
      <c r="AC273" s="59">
        <v>42.07</v>
      </c>
      <c r="AD273" s="59">
        <v>41.91</v>
      </c>
      <c r="AE273" s="59">
        <v>35.619999999999997</v>
      </c>
      <c r="AF273" s="19">
        <f t="shared" si="11"/>
        <v>2</v>
      </c>
      <c r="AG273" s="19">
        <f t="shared" si="13"/>
        <v>5</v>
      </c>
    </row>
    <row r="274" spans="1:33" s="58" customFormat="1" ht="13" x14ac:dyDescent="0.3">
      <c r="A274" s="62">
        <v>2021</v>
      </c>
      <c r="B274" s="60">
        <f t="shared" si="12"/>
        <v>44228</v>
      </c>
      <c r="C274" s="61" t="s">
        <v>29</v>
      </c>
      <c r="D274" s="59">
        <v>40.909999999999997</v>
      </c>
      <c r="E274" s="59">
        <v>44.66</v>
      </c>
      <c r="F274" s="59">
        <v>53.09</v>
      </c>
      <c r="G274" s="59">
        <v>44.82</v>
      </c>
      <c r="H274" s="59">
        <v>44.74</v>
      </c>
      <c r="I274" s="59">
        <v>47.65</v>
      </c>
      <c r="J274" s="59">
        <v>44.93</v>
      </c>
      <c r="K274" s="59">
        <v>40.64</v>
      </c>
      <c r="L274" s="59">
        <v>43.73</v>
      </c>
      <c r="M274" s="59">
        <v>48.13</v>
      </c>
      <c r="N274" s="59">
        <v>49.04</v>
      </c>
      <c r="O274" s="59">
        <v>47.53</v>
      </c>
      <c r="P274" s="59">
        <v>48.98</v>
      </c>
      <c r="Q274" s="59">
        <v>47.35</v>
      </c>
      <c r="R274" s="59">
        <v>42.623022118848226</v>
      </c>
      <c r="S274" s="59">
        <v>37.71</v>
      </c>
      <c r="T274" s="59">
        <v>45.44</v>
      </c>
      <c r="U274" s="59">
        <v>42.47</v>
      </c>
      <c r="V274" s="59">
        <v>37.11</v>
      </c>
      <c r="W274" s="59">
        <v>46.62</v>
      </c>
      <c r="X274" s="59">
        <v>45.77</v>
      </c>
      <c r="Y274" s="59">
        <v>44.66</v>
      </c>
      <c r="Z274" s="59">
        <v>42.32</v>
      </c>
      <c r="AA274" s="59">
        <v>51.13</v>
      </c>
      <c r="AB274" s="59">
        <v>42.93</v>
      </c>
      <c r="AC274" s="59">
        <v>44.7</v>
      </c>
      <c r="AD274" s="59">
        <v>45.11</v>
      </c>
      <c r="AE274" s="59">
        <v>38.79</v>
      </c>
      <c r="AF274" s="19">
        <f t="shared" si="11"/>
        <v>3</v>
      </c>
      <c r="AG274" s="19">
        <f t="shared" si="13"/>
        <v>8</v>
      </c>
    </row>
    <row r="275" spans="1:33" s="58" customFormat="1" ht="13" x14ac:dyDescent="0.3">
      <c r="A275" s="62">
        <v>2021</v>
      </c>
      <c r="B275" s="60">
        <f t="shared" si="12"/>
        <v>44256</v>
      </c>
      <c r="C275" s="61" t="s">
        <v>29</v>
      </c>
      <c r="D275" s="59">
        <v>44.96</v>
      </c>
      <c r="E275" s="59">
        <v>50.4</v>
      </c>
      <c r="F275" s="59">
        <v>58.6</v>
      </c>
      <c r="G275" s="59">
        <v>48.38</v>
      </c>
      <c r="H275" s="59">
        <v>48.63</v>
      </c>
      <c r="I275" s="59">
        <v>53.73</v>
      </c>
      <c r="J275" s="59">
        <v>49.16</v>
      </c>
      <c r="K275" s="59">
        <v>44.98</v>
      </c>
      <c r="L275" s="59">
        <v>47.65</v>
      </c>
      <c r="M275" s="59">
        <v>49.35</v>
      </c>
      <c r="N275" s="59">
        <v>53.42</v>
      </c>
      <c r="O275" s="59">
        <v>51.51</v>
      </c>
      <c r="P275" s="59">
        <v>52.42</v>
      </c>
      <c r="Q275" s="59">
        <v>51.53</v>
      </c>
      <c r="R275" s="59">
        <v>45.41885591575587</v>
      </c>
      <c r="S275" s="59">
        <v>37.090000000000003</v>
      </c>
      <c r="T275" s="59">
        <v>48.91</v>
      </c>
      <c r="U275" s="59">
        <v>45.52</v>
      </c>
      <c r="V275" s="59">
        <v>41.03</v>
      </c>
      <c r="W275" s="59">
        <v>47.93</v>
      </c>
      <c r="X275" s="59">
        <v>49.58</v>
      </c>
      <c r="Y275" s="59">
        <v>45.88</v>
      </c>
      <c r="Z275" s="59">
        <v>47.06</v>
      </c>
      <c r="AA275" s="59">
        <v>50.3</v>
      </c>
      <c r="AB275" s="59">
        <v>46.84</v>
      </c>
      <c r="AC275" s="59">
        <v>47.76</v>
      </c>
      <c r="AD275" s="59">
        <v>48.74</v>
      </c>
      <c r="AE275" s="59">
        <v>43.17</v>
      </c>
      <c r="AF275" s="19">
        <f t="shared" si="11"/>
        <v>3</v>
      </c>
      <c r="AG275" s="19">
        <f t="shared" si="13"/>
        <v>6</v>
      </c>
    </row>
    <row r="276" spans="1:33" s="58" customFormat="1" ht="13" x14ac:dyDescent="0.3">
      <c r="A276" s="62">
        <v>2021</v>
      </c>
      <c r="B276" s="60">
        <f t="shared" si="12"/>
        <v>44287</v>
      </c>
      <c r="C276" s="61" t="s">
        <v>14</v>
      </c>
      <c r="D276" s="59">
        <v>45.53</v>
      </c>
      <c r="E276" s="59">
        <v>48.62</v>
      </c>
      <c r="F276" s="59">
        <v>58.21</v>
      </c>
      <c r="G276" s="59">
        <v>51.63</v>
      </c>
      <c r="H276" s="59">
        <v>49.42</v>
      </c>
      <c r="I276" s="59">
        <v>53.72</v>
      </c>
      <c r="J276" s="59">
        <v>50.12</v>
      </c>
      <c r="K276" s="59">
        <v>47.75</v>
      </c>
      <c r="L276" s="59">
        <v>48.61</v>
      </c>
      <c r="M276" s="59">
        <v>49.73</v>
      </c>
      <c r="N276" s="59">
        <v>53.06</v>
      </c>
      <c r="O276" s="59">
        <v>52.97</v>
      </c>
      <c r="P276" s="59">
        <v>53.21</v>
      </c>
      <c r="Q276" s="59">
        <v>50.67</v>
      </c>
      <c r="R276" s="59">
        <v>46.610778472859849</v>
      </c>
      <c r="S276" s="59">
        <v>42.82</v>
      </c>
      <c r="T276" s="59">
        <v>50.64</v>
      </c>
      <c r="U276" s="59">
        <v>48.1</v>
      </c>
      <c r="V276" s="59">
        <v>43.91</v>
      </c>
      <c r="W276" s="59">
        <v>50.47</v>
      </c>
      <c r="X276" s="59">
        <v>51.07</v>
      </c>
      <c r="Y276" s="59">
        <v>47.3</v>
      </c>
      <c r="Z276" s="59">
        <v>46.43</v>
      </c>
      <c r="AA276" s="59">
        <v>50.77</v>
      </c>
      <c r="AB276" s="59">
        <v>50.23</v>
      </c>
      <c r="AC276" s="59">
        <v>48.57</v>
      </c>
      <c r="AD276" s="59">
        <v>50.56</v>
      </c>
      <c r="AE276" s="59">
        <v>44.54</v>
      </c>
      <c r="AF276" s="19">
        <f t="shared" si="11"/>
        <v>2</v>
      </c>
      <c r="AG276" s="19">
        <f t="shared" si="13"/>
        <v>6</v>
      </c>
    </row>
    <row r="277" spans="1:33" s="58" customFormat="1" ht="13" x14ac:dyDescent="0.3">
      <c r="A277" s="62">
        <v>2021</v>
      </c>
      <c r="B277" s="60">
        <f t="shared" si="12"/>
        <v>44317</v>
      </c>
      <c r="C277" s="61" t="s">
        <v>15</v>
      </c>
      <c r="D277" s="59">
        <v>47.18</v>
      </c>
      <c r="E277" s="59">
        <v>54.61</v>
      </c>
      <c r="F277" s="59">
        <v>59.61</v>
      </c>
      <c r="G277" s="59">
        <v>51.01</v>
      </c>
      <c r="H277" s="59">
        <v>49.68</v>
      </c>
      <c r="I277" s="59">
        <v>54.81</v>
      </c>
      <c r="J277" s="59">
        <v>50.61</v>
      </c>
      <c r="K277" s="59">
        <v>47.77</v>
      </c>
      <c r="L277" s="59">
        <v>49.61</v>
      </c>
      <c r="M277" s="59">
        <v>51.25</v>
      </c>
      <c r="N277" s="59">
        <v>55.91</v>
      </c>
      <c r="O277" s="59">
        <v>54.72</v>
      </c>
      <c r="P277" s="59">
        <v>55.31</v>
      </c>
      <c r="Q277" s="59">
        <v>51.92</v>
      </c>
      <c r="R277" s="59">
        <v>48.139353094452815</v>
      </c>
      <c r="S277" s="59">
        <v>42.78</v>
      </c>
      <c r="T277" s="59">
        <v>52.08</v>
      </c>
      <c r="U277" s="59">
        <v>50.8</v>
      </c>
      <c r="V277" s="59">
        <v>46.12</v>
      </c>
      <c r="W277" s="59">
        <v>49.36</v>
      </c>
      <c r="X277" s="59">
        <v>52.41</v>
      </c>
      <c r="Y277" s="59">
        <v>47.82</v>
      </c>
      <c r="Z277" s="59">
        <v>47.62</v>
      </c>
      <c r="AA277" s="59">
        <v>50.37</v>
      </c>
      <c r="AB277" s="59">
        <v>49.64</v>
      </c>
      <c r="AC277" s="59">
        <v>49.55</v>
      </c>
      <c r="AD277" s="59">
        <v>50.38</v>
      </c>
      <c r="AE277" s="59">
        <v>45.57</v>
      </c>
      <c r="AF277" s="19">
        <f t="shared" si="11"/>
        <v>3</v>
      </c>
      <c r="AG277" s="19">
        <f t="shared" si="13"/>
        <v>8</v>
      </c>
    </row>
    <row r="278" spans="1:33" s="58" customFormat="1" ht="13" x14ac:dyDescent="0.3">
      <c r="A278" s="62">
        <v>2021</v>
      </c>
      <c r="B278" s="60">
        <f t="shared" si="12"/>
        <v>44348</v>
      </c>
      <c r="C278" s="61" t="s">
        <v>16</v>
      </c>
      <c r="D278" s="59">
        <v>47.68</v>
      </c>
      <c r="E278" s="59">
        <v>52.2</v>
      </c>
      <c r="F278" s="59">
        <v>61.46</v>
      </c>
      <c r="G278" s="59">
        <v>50.53</v>
      </c>
      <c r="H278" s="59">
        <v>50.25</v>
      </c>
      <c r="I278" s="59">
        <v>56.11</v>
      </c>
      <c r="J278" s="59">
        <v>50.94</v>
      </c>
      <c r="K278" s="59">
        <v>48.6</v>
      </c>
      <c r="L278" s="59">
        <v>50.48</v>
      </c>
      <c r="M278" s="59">
        <v>51.18</v>
      </c>
      <c r="N278" s="59">
        <v>56.2</v>
      </c>
      <c r="O278" s="59">
        <v>55.77</v>
      </c>
      <c r="P278" s="59">
        <v>56.49</v>
      </c>
      <c r="Q278" s="59">
        <v>53.6</v>
      </c>
      <c r="R278" s="59">
        <v>49.81581160632588</v>
      </c>
      <c r="S278" s="59">
        <v>43.62</v>
      </c>
      <c r="T278" s="59">
        <v>52.04</v>
      </c>
      <c r="U278" s="59">
        <v>51.77</v>
      </c>
      <c r="V278" s="59">
        <v>46.93</v>
      </c>
      <c r="W278" s="59">
        <v>52.94</v>
      </c>
      <c r="X278" s="59">
        <v>52.2</v>
      </c>
      <c r="Y278" s="59">
        <v>48.23</v>
      </c>
      <c r="Z278" s="59">
        <v>48.66</v>
      </c>
      <c r="AA278" s="59">
        <v>50.37</v>
      </c>
      <c r="AB278" s="59">
        <v>50.71</v>
      </c>
      <c r="AC278" s="59">
        <v>50.71</v>
      </c>
      <c r="AD278" s="59">
        <v>50.38</v>
      </c>
      <c r="AE278" s="59">
        <v>46.03</v>
      </c>
      <c r="AF278" s="19">
        <f t="shared" si="11"/>
        <v>3</v>
      </c>
      <c r="AG278" s="19">
        <f t="shared" si="13"/>
        <v>8</v>
      </c>
    </row>
    <row r="279" spans="1:33" s="58" customFormat="1" ht="13" x14ac:dyDescent="0.3">
      <c r="A279" s="62">
        <v>2021</v>
      </c>
      <c r="B279" s="60">
        <f t="shared" si="12"/>
        <v>44378</v>
      </c>
      <c r="C279" s="61" t="s">
        <v>45</v>
      </c>
      <c r="D279" s="59">
        <v>52.12</v>
      </c>
      <c r="E279" s="59">
        <v>54.67</v>
      </c>
      <c r="F279" s="59">
        <v>63.47</v>
      </c>
      <c r="G279" s="59">
        <v>55.68</v>
      </c>
      <c r="H279" s="59">
        <v>54.24</v>
      </c>
      <c r="I279" s="59">
        <v>60.62</v>
      </c>
      <c r="J279" s="59">
        <v>55.6</v>
      </c>
      <c r="K279" s="59">
        <v>52.43</v>
      </c>
      <c r="L279" s="59">
        <v>54.22</v>
      </c>
      <c r="M279" s="59">
        <v>55.3</v>
      </c>
      <c r="N279" s="59">
        <v>60.36</v>
      </c>
      <c r="O279" s="59">
        <v>59.93</v>
      </c>
      <c r="P279" s="59">
        <v>59.67</v>
      </c>
      <c r="Q279" s="59">
        <v>56.05</v>
      </c>
      <c r="R279" s="59">
        <v>52.669347024593179</v>
      </c>
      <c r="S279" s="59">
        <v>47.72</v>
      </c>
      <c r="T279" s="59">
        <v>56.16</v>
      </c>
      <c r="U279" s="59">
        <v>55.41</v>
      </c>
      <c r="V279" s="59">
        <v>50.25</v>
      </c>
      <c r="W279" s="59">
        <v>56.54</v>
      </c>
      <c r="X279" s="59">
        <v>55.7</v>
      </c>
      <c r="Y279" s="59">
        <v>49.83</v>
      </c>
      <c r="Z279" s="59">
        <v>52.54</v>
      </c>
      <c r="AA279" s="59">
        <v>50.58</v>
      </c>
      <c r="AB279" s="59">
        <v>55.99</v>
      </c>
      <c r="AC279" s="59">
        <v>54.47</v>
      </c>
      <c r="AD279" s="59">
        <v>54.76</v>
      </c>
      <c r="AE279" s="59">
        <v>50.6</v>
      </c>
      <c r="AF279" s="19">
        <f t="shared" si="11"/>
        <v>3</v>
      </c>
      <c r="AG279" s="19">
        <f t="shared" si="13"/>
        <v>9</v>
      </c>
    </row>
    <row r="280" spans="1:33" s="58" customFormat="1" ht="13" x14ac:dyDescent="0.3">
      <c r="A280" s="62">
        <v>2021</v>
      </c>
      <c r="B280" s="60">
        <f t="shared" si="12"/>
        <v>44409</v>
      </c>
      <c r="C280" s="61" t="s">
        <v>17</v>
      </c>
      <c r="D280" s="59">
        <v>52.54</v>
      </c>
      <c r="E280" s="59">
        <v>54.7</v>
      </c>
      <c r="F280" s="59">
        <v>62.6</v>
      </c>
      <c r="G280" s="59">
        <v>56.15</v>
      </c>
      <c r="H280" s="59">
        <v>53.62</v>
      </c>
      <c r="I280" s="59">
        <v>60.36</v>
      </c>
      <c r="J280" s="59">
        <v>55.33</v>
      </c>
      <c r="K280" s="59">
        <v>52.13</v>
      </c>
      <c r="L280" s="59">
        <v>53.53</v>
      </c>
      <c r="M280" s="59">
        <v>54.61</v>
      </c>
      <c r="N280" s="59">
        <v>59.59</v>
      </c>
      <c r="O280" s="59">
        <v>59.18</v>
      </c>
      <c r="P280" s="59">
        <v>59.49</v>
      </c>
      <c r="Q280" s="59">
        <v>56.22</v>
      </c>
      <c r="R280" s="59">
        <v>54.153754163595167</v>
      </c>
      <c r="S280" s="59">
        <v>49.34</v>
      </c>
      <c r="T280" s="59">
        <v>55.5</v>
      </c>
      <c r="U280" s="59">
        <v>56.18</v>
      </c>
      <c r="V280" s="59">
        <v>50.5</v>
      </c>
      <c r="W280" s="59">
        <v>54.7</v>
      </c>
      <c r="X280" s="59">
        <v>55.28</v>
      </c>
      <c r="Y280" s="59">
        <v>50</v>
      </c>
      <c r="Z280" s="59">
        <v>51.76</v>
      </c>
      <c r="AA280" s="59">
        <v>49.88</v>
      </c>
      <c r="AB280" s="59">
        <v>55.66</v>
      </c>
      <c r="AC280" s="59">
        <v>54.4</v>
      </c>
      <c r="AD280" s="59">
        <v>54.72</v>
      </c>
      <c r="AE280" s="59">
        <v>51.19</v>
      </c>
      <c r="AF280" s="19">
        <f t="shared" ref="AF280:AF285" si="14">RANK(R280,D280:R280,1)</f>
        <v>5</v>
      </c>
      <c r="AG280" s="19">
        <f t="shared" ref="AG280:AG285" si="15">RANK(R280,D280:AE280,1)</f>
        <v>11</v>
      </c>
    </row>
    <row r="281" spans="1:33" s="58" customFormat="1" ht="13" x14ac:dyDescent="0.3">
      <c r="A281" s="62">
        <v>2021</v>
      </c>
      <c r="B281" s="60">
        <f t="shared" si="12"/>
        <v>44440</v>
      </c>
      <c r="C281" s="61" t="s">
        <v>27</v>
      </c>
      <c r="D281" s="59">
        <v>52.47</v>
      </c>
      <c r="E281" s="59">
        <v>55.37</v>
      </c>
      <c r="F281" s="59">
        <v>63.7</v>
      </c>
      <c r="G281" s="59">
        <v>56.93</v>
      </c>
      <c r="H281" s="59">
        <v>53.76</v>
      </c>
      <c r="I281" s="59">
        <v>60.97</v>
      </c>
      <c r="J281" s="59">
        <v>55.8</v>
      </c>
      <c r="K281" s="59">
        <v>52.74</v>
      </c>
      <c r="L281" s="59">
        <v>54.1</v>
      </c>
      <c r="M281" s="59">
        <v>56.01</v>
      </c>
      <c r="N281" s="59">
        <v>60.4</v>
      </c>
      <c r="O281" s="59">
        <v>59.21</v>
      </c>
      <c r="P281" s="59">
        <v>60.43</v>
      </c>
      <c r="Q281" s="59">
        <v>60.36</v>
      </c>
      <c r="R281" s="59">
        <v>54.206497191459434</v>
      </c>
      <c r="S281" s="59">
        <v>49.65</v>
      </c>
      <c r="T281" s="59">
        <v>56.15</v>
      </c>
      <c r="U281" s="59">
        <v>55.48</v>
      </c>
      <c r="V281" s="59">
        <v>50.81</v>
      </c>
      <c r="W281" s="59">
        <v>55.07</v>
      </c>
      <c r="X281" s="59">
        <v>56.81</v>
      </c>
      <c r="Y281" s="59">
        <v>49.67</v>
      </c>
      <c r="Z281" s="59">
        <v>52.79</v>
      </c>
      <c r="AA281" s="59">
        <v>50.03</v>
      </c>
      <c r="AB281" s="59">
        <v>56.93</v>
      </c>
      <c r="AC281" s="59">
        <v>55.09</v>
      </c>
      <c r="AD281" s="59">
        <v>54.52</v>
      </c>
      <c r="AE281" s="59">
        <v>50.32</v>
      </c>
      <c r="AF281" s="19">
        <f t="shared" si="14"/>
        <v>5</v>
      </c>
      <c r="AG281" s="19">
        <f t="shared" si="15"/>
        <v>11</v>
      </c>
    </row>
    <row r="282" spans="1:33" s="58" customFormat="1" ht="13" x14ac:dyDescent="0.3">
      <c r="A282" s="62">
        <v>2021</v>
      </c>
      <c r="B282" s="60">
        <f t="shared" si="12"/>
        <v>44470</v>
      </c>
      <c r="C282" s="61" t="s">
        <v>28</v>
      </c>
      <c r="D282" s="59">
        <v>57.14</v>
      </c>
      <c r="E282" s="59">
        <v>62.59</v>
      </c>
      <c r="F282" s="59">
        <v>69.27</v>
      </c>
      <c r="G282" s="59">
        <v>59.07</v>
      </c>
      <c r="H282" s="59">
        <v>58.28</v>
      </c>
      <c r="I282" s="59">
        <v>67.59</v>
      </c>
      <c r="J282" s="59">
        <v>59.18</v>
      </c>
      <c r="K282" s="59">
        <v>57.82</v>
      </c>
      <c r="L282" s="59">
        <v>58.58</v>
      </c>
      <c r="M282" s="59">
        <v>61.86</v>
      </c>
      <c r="N282" s="59">
        <v>67.47</v>
      </c>
      <c r="O282" s="59">
        <v>63.73</v>
      </c>
      <c r="P282" s="59">
        <v>63.72</v>
      </c>
      <c r="Q282" s="59">
        <v>67.040000000000006</v>
      </c>
      <c r="R282" s="59">
        <v>56.76486283215749</v>
      </c>
      <c r="S282" s="59">
        <v>52.41</v>
      </c>
      <c r="T282" s="59">
        <v>56.53</v>
      </c>
      <c r="U282" s="59">
        <v>57.57</v>
      </c>
      <c r="V282" s="59">
        <v>56.06</v>
      </c>
      <c r="W282" s="59">
        <v>61.47</v>
      </c>
      <c r="X282" s="59">
        <v>61.61</v>
      </c>
      <c r="Y282" s="59">
        <v>58.07</v>
      </c>
      <c r="Z282" s="59">
        <v>58.88</v>
      </c>
      <c r="AA282" s="59">
        <v>49.57</v>
      </c>
      <c r="AB282" s="59">
        <v>57.41</v>
      </c>
      <c r="AC282" s="59">
        <v>59.49</v>
      </c>
      <c r="AD282" s="59">
        <v>57.97</v>
      </c>
      <c r="AE282" s="59">
        <v>53.76</v>
      </c>
      <c r="AF282" s="19">
        <f t="shared" si="14"/>
        <v>1</v>
      </c>
      <c r="AG282" s="19">
        <f t="shared" si="15"/>
        <v>6</v>
      </c>
    </row>
    <row r="283" spans="1:33" s="58" customFormat="1" ht="13" x14ac:dyDescent="0.3">
      <c r="A283" s="62">
        <v>2021</v>
      </c>
      <c r="B283" s="60">
        <f t="shared" si="12"/>
        <v>44501</v>
      </c>
      <c r="C283" s="61" t="s">
        <v>29</v>
      </c>
      <c r="D283" s="59">
        <v>60.1</v>
      </c>
      <c r="E283" s="59">
        <v>67.260000000000005</v>
      </c>
      <c r="F283" s="59">
        <v>74.94</v>
      </c>
      <c r="G283" s="59">
        <v>66.19</v>
      </c>
      <c r="H283" s="59">
        <v>58.59</v>
      </c>
      <c r="I283" s="59">
        <v>69.89</v>
      </c>
      <c r="J283" s="59">
        <v>60.38</v>
      </c>
      <c r="K283" s="59">
        <v>62.77</v>
      </c>
      <c r="L283" s="59">
        <v>59.82</v>
      </c>
      <c r="M283" s="59">
        <v>66.790000000000006</v>
      </c>
      <c r="N283" s="59">
        <v>71.28</v>
      </c>
      <c r="O283" s="59">
        <v>64.23</v>
      </c>
      <c r="P283" s="59">
        <v>65.930000000000007</v>
      </c>
      <c r="Q283" s="59">
        <v>69.33</v>
      </c>
      <c r="R283" s="59">
        <v>63.671968464625124</v>
      </c>
      <c r="S283" s="59">
        <v>54.67</v>
      </c>
      <c r="T283" s="59">
        <v>56.88</v>
      </c>
      <c r="U283" s="59">
        <v>60</v>
      </c>
      <c r="V283" s="59">
        <v>60.13</v>
      </c>
      <c r="W283" s="59">
        <v>63.39</v>
      </c>
      <c r="X283" s="59">
        <v>58.71</v>
      </c>
      <c r="Y283" s="59">
        <v>62.54</v>
      </c>
      <c r="Z283" s="59">
        <v>63.25</v>
      </c>
      <c r="AA283" s="59">
        <v>49.69</v>
      </c>
      <c r="AB283" s="59">
        <v>58.5</v>
      </c>
      <c r="AC283" s="59">
        <v>58.17</v>
      </c>
      <c r="AD283" s="59">
        <v>59.88</v>
      </c>
      <c r="AE283" s="59">
        <v>57.53</v>
      </c>
      <c r="AF283" s="19">
        <f t="shared" si="14"/>
        <v>6</v>
      </c>
      <c r="AG283" s="19">
        <f t="shared" si="15"/>
        <v>19</v>
      </c>
    </row>
    <row r="284" spans="1:33" s="58" customFormat="1" ht="13" x14ac:dyDescent="0.3">
      <c r="A284" s="62">
        <v>2021</v>
      </c>
      <c r="B284" s="60">
        <f t="shared" si="12"/>
        <v>44531</v>
      </c>
      <c r="C284" s="61" t="s">
        <v>27</v>
      </c>
      <c r="D284" s="59">
        <v>57.63</v>
      </c>
      <c r="E284" s="59">
        <v>58.94</v>
      </c>
      <c r="F284" s="59">
        <v>67.97</v>
      </c>
      <c r="G284" s="59">
        <v>60.55</v>
      </c>
      <c r="H284" s="59">
        <v>57.11</v>
      </c>
      <c r="I284" s="59">
        <v>64.02</v>
      </c>
      <c r="J284" s="59">
        <v>58.97</v>
      </c>
      <c r="K284" s="59">
        <v>61.98</v>
      </c>
      <c r="L284" s="59">
        <v>58.57</v>
      </c>
      <c r="M284" s="59">
        <v>59.7</v>
      </c>
      <c r="N284" s="59">
        <v>69.260000000000005</v>
      </c>
      <c r="O284" s="59">
        <v>59.99</v>
      </c>
      <c r="P284" s="59">
        <v>64.05</v>
      </c>
      <c r="Q284" s="59">
        <v>62.11</v>
      </c>
      <c r="R284" s="59">
        <v>63.461704134389564</v>
      </c>
      <c r="S284" s="59">
        <v>53.89</v>
      </c>
      <c r="T284" s="59">
        <v>55.17</v>
      </c>
      <c r="U284" s="59">
        <v>58.67</v>
      </c>
      <c r="V284" s="59">
        <v>57.83</v>
      </c>
      <c r="W284" s="59">
        <v>60.59</v>
      </c>
      <c r="X284" s="59">
        <v>56.64</v>
      </c>
      <c r="Y284" s="59">
        <v>60.1</v>
      </c>
      <c r="Z284" s="59">
        <v>62.42</v>
      </c>
      <c r="AA284" s="59">
        <v>50.06</v>
      </c>
      <c r="AB284" s="59">
        <v>58.82</v>
      </c>
      <c r="AC284" s="59">
        <v>55.7</v>
      </c>
      <c r="AD284" s="59">
        <v>58.4</v>
      </c>
      <c r="AE284" s="59">
        <v>53.11</v>
      </c>
      <c r="AF284" s="19">
        <f t="shared" si="14"/>
        <v>11</v>
      </c>
      <c r="AG284" s="19">
        <f t="shared" si="15"/>
        <v>24</v>
      </c>
    </row>
    <row r="285" spans="1:33" s="58" customFormat="1" ht="13" x14ac:dyDescent="0.3">
      <c r="A285" s="62">
        <v>2022</v>
      </c>
      <c r="B285" s="60">
        <f t="shared" si="12"/>
        <v>44562</v>
      </c>
      <c r="C285" s="61" t="s">
        <v>15</v>
      </c>
      <c r="D285" s="59">
        <v>57.89</v>
      </c>
      <c r="E285" s="59">
        <v>62.13</v>
      </c>
      <c r="F285" s="59">
        <v>68.989999999999995</v>
      </c>
      <c r="G285" s="59">
        <v>64.81</v>
      </c>
      <c r="H285" s="59">
        <v>61.13</v>
      </c>
      <c r="I285" s="59">
        <v>66.959999999999994</v>
      </c>
      <c r="J285" s="59">
        <v>60.18</v>
      </c>
      <c r="K285" s="59">
        <v>59.15</v>
      </c>
      <c r="L285" s="59">
        <v>59.32</v>
      </c>
      <c r="M285" s="59">
        <v>61.33</v>
      </c>
      <c r="N285" s="59">
        <v>67.62</v>
      </c>
      <c r="O285" s="59">
        <v>61.72</v>
      </c>
      <c r="P285" s="59">
        <v>64.28</v>
      </c>
      <c r="Q285" s="59">
        <v>67.959999999999994</v>
      </c>
      <c r="R285" s="59">
        <v>62.820416666666659</v>
      </c>
      <c r="S285" s="59">
        <v>52.76</v>
      </c>
      <c r="T285" s="59">
        <v>57.17</v>
      </c>
      <c r="U285" s="59">
        <v>55.97</v>
      </c>
      <c r="V285" s="59">
        <v>57.82</v>
      </c>
      <c r="W285" s="59">
        <v>63.29</v>
      </c>
      <c r="X285" s="59">
        <v>58.97</v>
      </c>
      <c r="Y285" s="59">
        <v>59.07</v>
      </c>
      <c r="Z285" s="59">
        <v>61.49</v>
      </c>
      <c r="AA285" s="59">
        <v>49.01</v>
      </c>
      <c r="AB285" s="59">
        <v>56.64</v>
      </c>
      <c r="AC285" s="59">
        <v>58.29</v>
      </c>
      <c r="AD285" s="59">
        <v>57.59</v>
      </c>
      <c r="AE285" s="59">
        <v>54.75</v>
      </c>
      <c r="AF285" s="19">
        <f t="shared" si="14"/>
        <v>9</v>
      </c>
      <c r="AG285" s="19">
        <f t="shared" si="15"/>
        <v>21</v>
      </c>
    </row>
    <row r="286" spans="1:33" s="58" customFormat="1" ht="13" x14ac:dyDescent="0.3">
      <c r="A286" s="62">
        <v>2022</v>
      </c>
      <c r="B286" s="60">
        <f t="shared" si="12"/>
        <v>44593</v>
      </c>
      <c r="C286" s="61" t="s">
        <v>16</v>
      </c>
      <c r="D286" s="59">
        <v>61.47</v>
      </c>
      <c r="E286" s="59">
        <v>66.180000000000007</v>
      </c>
      <c r="F286" s="59">
        <v>74.34</v>
      </c>
      <c r="G286" s="59">
        <v>69.62</v>
      </c>
      <c r="H286" s="59">
        <v>66.239999999999995</v>
      </c>
      <c r="I286" s="59">
        <v>72.12</v>
      </c>
      <c r="J286" s="59">
        <v>65.89</v>
      </c>
      <c r="K286" s="59">
        <v>65.290000000000006</v>
      </c>
      <c r="L286" s="59">
        <v>64.83</v>
      </c>
      <c r="M286" s="59">
        <v>66.86</v>
      </c>
      <c r="N286" s="59">
        <v>71.92</v>
      </c>
      <c r="O286" s="59">
        <v>68.2</v>
      </c>
      <c r="P286" s="59">
        <v>69.290000000000006</v>
      </c>
      <c r="Q286" s="59">
        <v>68.58</v>
      </c>
      <c r="R286" s="59">
        <v>64.553842128289617</v>
      </c>
      <c r="S286" s="59">
        <v>57.71</v>
      </c>
      <c r="T286" s="59">
        <v>59.32</v>
      </c>
      <c r="U286" s="59">
        <v>61.82</v>
      </c>
      <c r="V286" s="59">
        <v>60.79</v>
      </c>
      <c r="W286" s="59">
        <v>67.7</v>
      </c>
      <c r="X286" s="59">
        <v>59.34</v>
      </c>
      <c r="Y286" s="59">
        <v>63.91</v>
      </c>
      <c r="Z286" s="59">
        <v>64.44</v>
      </c>
      <c r="AA286" s="59">
        <v>48.98</v>
      </c>
      <c r="AB286" s="59">
        <v>61.37</v>
      </c>
      <c r="AC286" s="59">
        <v>63.82</v>
      </c>
      <c r="AD286" s="59">
        <v>61.66</v>
      </c>
      <c r="AE286" s="59">
        <v>58.98</v>
      </c>
      <c r="AF286" s="19">
        <f t="shared" ref="AF286:AF291" si="16">RANK(R286,D286:R286,1)</f>
        <v>2</v>
      </c>
      <c r="AG286" s="19">
        <f t="shared" ref="AG286:AG291" si="17">RANK(R286,D286:AE286,1)</f>
        <v>14</v>
      </c>
    </row>
    <row r="287" spans="1:33" s="58" customFormat="1" ht="13" x14ac:dyDescent="0.3">
      <c r="A287" s="62">
        <v>2022</v>
      </c>
      <c r="B287" s="60">
        <f t="shared" si="12"/>
        <v>44621</v>
      </c>
      <c r="C287" s="61" t="s">
        <v>16</v>
      </c>
      <c r="D287" s="59">
        <v>98.14</v>
      </c>
      <c r="E287" s="59">
        <v>85.13</v>
      </c>
      <c r="F287" s="59">
        <v>86.62</v>
      </c>
      <c r="G287" s="59">
        <v>90.45</v>
      </c>
      <c r="H287" s="59">
        <v>87.84</v>
      </c>
      <c r="I287" s="59">
        <v>104.64</v>
      </c>
      <c r="J287" s="59">
        <v>82.97</v>
      </c>
      <c r="K287" s="59">
        <v>86.95</v>
      </c>
      <c r="L287" s="59">
        <v>89.36</v>
      </c>
      <c r="M287" s="59">
        <v>80.260000000000005</v>
      </c>
      <c r="N287" s="59">
        <v>92.44</v>
      </c>
      <c r="O287" s="59">
        <v>85.6</v>
      </c>
      <c r="P287" s="59">
        <v>88.48</v>
      </c>
      <c r="Q287" s="59">
        <v>83.04</v>
      </c>
      <c r="R287" s="59">
        <v>76.931367364677996</v>
      </c>
      <c r="S287" s="59">
        <v>70.75</v>
      </c>
      <c r="T287" s="59">
        <v>66.510000000000005</v>
      </c>
      <c r="U287" s="59">
        <v>68.45</v>
      </c>
      <c r="V287" s="59">
        <v>85.33</v>
      </c>
      <c r="W287" s="59">
        <v>87.94</v>
      </c>
      <c r="X287" s="59">
        <v>63.63</v>
      </c>
      <c r="Y287" s="59">
        <v>86.7</v>
      </c>
      <c r="Z287" s="59">
        <v>84.04</v>
      </c>
      <c r="AA287" s="59">
        <v>49.32</v>
      </c>
      <c r="AB287" s="59">
        <v>85.72</v>
      </c>
      <c r="AC287" s="59">
        <v>81.75</v>
      </c>
      <c r="AD287" s="59">
        <v>69.17</v>
      </c>
      <c r="AE287" s="59">
        <v>67.7</v>
      </c>
      <c r="AF287" s="19">
        <f t="shared" si="16"/>
        <v>1</v>
      </c>
      <c r="AG287" s="19">
        <f t="shared" si="17"/>
        <v>8</v>
      </c>
    </row>
    <row r="288" spans="1:33" s="58" customFormat="1" ht="13" x14ac:dyDescent="0.3">
      <c r="A288" s="62">
        <v>2022</v>
      </c>
      <c r="B288" s="60">
        <f t="shared" si="12"/>
        <v>44652</v>
      </c>
      <c r="C288" s="61" t="s">
        <v>28</v>
      </c>
      <c r="D288" s="59">
        <v>76.09</v>
      </c>
      <c r="E288" s="59">
        <v>84.65</v>
      </c>
      <c r="F288" s="59">
        <v>81.88</v>
      </c>
      <c r="G288" s="59">
        <v>84.88</v>
      </c>
      <c r="H288" s="59">
        <v>66.52</v>
      </c>
      <c r="I288" s="59">
        <v>86.84</v>
      </c>
      <c r="J288" s="59">
        <v>77.45</v>
      </c>
      <c r="K288" s="59">
        <v>82.75</v>
      </c>
      <c r="L288" s="59">
        <v>80.260000000000005</v>
      </c>
      <c r="M288" s="59">
        <v>76.790000000000006</v>
      </c>
      <c r="N288" s="59">
        <v>88.2</v>
      </c>
      <c r="O288" s="59">
        <v>78.930000000000007</v>
      </c>
      <c r="P288" s="59">
        <v>69.77</v>
      </c>
      <c r="Q288" s="59">
        <v>77.84</v>
      </c>
      <c r="R288" s="59">
        <v>81.77541116074427</v>
      </c>
      <c r="S288" s="59">
        <v>72.48</v>
      </c>
      <c r="T288" s="59">
        <v>70.06</v>
      </c>
      <c r="U288" s="59">
        <v>72.930000000000007</v>
      </c>
      <c r="V288" s="59">
        <v>76.599999999999994</v>
      </c>
      <c r="W288" s="59">
        <v>76.61</v>
      </c>
      <c r="X288" s="59">
        <v>61.96</v>
      </c>
      <c r="Y288" s="59">
        <v>79.010000000000005</v>
      </c>
      <c r="Z288" s="59">
        <v>76.709999999999994</v>
      </c>
      <c r="AA288" s="59">
        <v>48.58</v>
      </c>
      <c r="AB288" s="59">
        <v>78.069999999999993</v>
      </c>
      <c r="AC288" s="59">
        <v>76.989999999999995</v>
      </c>
      <c r="AD288" s="59">
        <v>74.69</v>
      </c>
      <c r="AE288" s="59">
        <v>66.66</v>
      </c>
      <c r="AF288" s="19">
        <f t="shared" si="16"/>
        <v>9</v>
      </c>
      <c r="AG288" s="19">
        <f t="shared" si="17"/>
        <v>22</v>
      </c>
    </row>
    <row r="289" spans="1:33" s="58" customFormat="1" ht="13" x14ac:dyDescent="0.3">
      <c r="A289" s="62">
        <v>2022</v>
      </c>
      <c r="B289" s="60">
        <f t="shared" si="12"/>
        <v>44682</v>
      </c>
      <c r="C289" s="61" t="s">
        <v>17</v>
      </c>
      <c r="D289" s="59">
        <v>83.75</v>
      </c>
      <c r="E289" s="59">
        <v>96.19</v>
      </c>
      <c r="F289" s="59">
        <v>97.27</v>
      </c>
      <c r="G289" s="59">
        <v>92.95</v>
      </c>
      <c r="H289" s="59">
        <v>74.98</v>
      </c>
      <c r="I289" s="59">
        <v>96.21</v>
      </c>
      <c r="J289" s="59">
        <v>90</v>
      </c>
      <c r="K289" s="59">
        <v>86.82</v>
      </c>
      <c r="L289" s="59">
        <v>86.03</v>
      </c>
      <c r="M289" s="59">
        <v>91.49</v>
      </c>
      <c r="N289" s="59">
        <v>96.71</v>
      </c>
      <c r="O289" s="59">
        <v>93.31</v>
      </c>
      <c r="P289" s="59">
        <v>92.78</v>
      </c>
      <c r="Q289" s="59">
        <v>100.97</v>
      </c>
      <c r="R289" s="59">
        <v>84.625000000000014</v>
      </c>
      <c r="S289" s="59">
        <v>78.03</v>
      </c>
      <c r="T289" s="59">
        <v>82.36</v>
      </c>
      <c r="U289" s="59">
        <v>82.82</v>
      </c>
      <c r="V289" s="59">
        <v>82.74</v>
      </c>
      <c r="W289" s="59">
        <v>90.35</v>
      </c>
      <c r="X289" s="59">
        <v>62.07</v>
      </c>
      <c r="Y289" s="59">
        <v>85.87</v>
      </c>
      <c r="Z289" s="59">
        <v>86.66</v>
      </c>
      <c r="AA289" s="59">
        <v>49.64</v>
      </c>
      <c r="AB289" s="59">
        <v>92.01</v>
      </c>
      <c r="AC289" s="59">
        <v>82.24</v>
      </c>
      <c r="AD289" s="59">
        <v>79.349999999999994</v>
      </c>
      <c r="AE289" s="59">
        <v>77.099999999999994</v>
      </c>
      <c r="AF289" s="19">
        <f t="shared" si="16"/>
        <v>3</v>
      </c>
      <c r="AG289" s="19">
        <f t="shared" si="17"/>
        <v>12</v>
      </c>
    </row>
    <row r="290" spans="1:33" s="58" customFormat="1" ht="13" x14ac:dyDescent="0.3">
      <c r="A290" s="62">
        <v>2022</v>
      </c>
      <c r="B290" s="60">
        <f t="shared" si="12"/>
        <v>44713</v>
      </c>
      <c r="C290" s="61" t="s">
        <v>27</v>
      </c>
      <c r="D290" s="59">
        <v>104.41</v>
      </c>
      <c r="E290" s="59">
        <v>110.28</v>
      </c>
      <c r="F290" s="59">
        <v>117</v>
      </c>
      <c r="G290" s="59">
        <v>114.96</v>
      </c>
      <c r="H290" s="59">
        <v>93.01</v>
      </c>
      <c r="I290" s="59">
        <v>88.51</v>
      </c>
      <c r="J290" s="59">
        <v>105.2</v>
      </c>
      <c r="K290" s="59">
        <v>109.56</v>
      </c>
      <c r="L290" s="59">
        <v>100.57</v>
      </c>
      <c r="M290" s="59">
        <v>106.6</v>
      </c>
      <c r="N290" s="59">
        <v>111.42</v>
      </c>
      <c r="O290" s="59">
        <v>111.5</v>
      </c>
      <c r="P290" s="59">
        <v>109.52</v>
      </c>
      <c r="Q290" s="59">
        <v>113.05</v>
      </c>
      <c r="R290" s="59">
        <v>99.62986182499715</v>
      </c>
      <c r="S290" s="59">
        <v>87.89</v>
      </c>
      <c r="T290" s="59">
        <v>90.63</v>
      </c>
      <c r="U290" s="59">
        <v>96.84</v>
      </c>
      <c r="V290" s="59">
        <v>96.35</v>
      </c>
      <c r="W290" s="59">
        <v>103.16</v>
      </c>
      <c r="X290" s="59">
        <v>62.67</v>
      </c>
      <c r="Y290" s="59">
        <v>103.96</v>
      </c>
      <c r="Z290" s="59">
        <v>106.22</v>
      </c>
      <c r="AA290" s="59">
        <v>50.28</v>
      </c>
      <c r="AB290" s="59">
        <v>106.95</v>
      </c>
      <c r="AC290" s="59">
        <v>91.59</v>
      </c>
      <c r="AD290" s="59">
        <v>90.02</v>
      </c>
      <c r="AE290" s="59">
        <v>73</v>
      </c>
      <c r="AF290" s="19">
        <f t="shared" si="16"/>
        <v>3</v>
      </c>
      <c r="AG290" s="19">
        <f t="shared" si="17"/>
        <v>12</v>
      </c>
    </row>
    <row r="291" spans="1:33" s="58" customFormat="1" ht="13" x14ac:dyDescent="0.3">
      <c r="A291" s="62">
        <v>2022</v>
      </c>
      <c r="B291" s="60">
        <f t="shared" si="12"/>
        <v>44743</v>
      </c>
      <c r="C291" s="61" t="s">
        <v>28</v>
      </c>
      <c r="D291" s="59">
        <v>102.77</v>
      </c>
      <c r="E291" s="59">
        <v>95.34</v>
      </c>
      <c r="F291" s="59">
        <v>99.22</v>
      </c>
      <c r="G291" s="59">
        <v>96.6</v>
      </c>
      <c r="H291" s="59">
        <v>82.85</v>
      </c>
      <c r="I291" s="59">
        <v>102.49</v>
      </c>
      <c r="J291" s="59">
        <v>95.29</v>
      </c>
      <c r="K291" s="59">
        <v>101.67</v>
      </c>
      <c r="L291" s="59">
        <v>97.76</v>
      </c>
      <c r="M291" s="59">
        <v>85.77</v>
      </c>
      <c r="N291" s="59">
        <v>97.72</v>
      </c>
      <c r="O291" s="59">
        <v>92.85</v>
      </c>
      <c r="P291" s="59">
        <v>102</v>
      </c>
      <c r="Q291" s="59">
        <v>104.08</v>
      </c>
      <c r="R291" s="59">
        <v>104.37564418323588</v>
      </c>
      <c r="S291" s="59">
        <v>89.99</v>
      </c>
      <c r="T291" s="59">
        <v>90.18</v>
      </c>
      <c r="U291" s="59">
        <v>97.21</v>
      </c>
      <c r="V291" s="59">
        <v>95.77</v>
      </c>
      <c r="W291" s="59">
        <v>93.96</v>
      </c>
      <c r="X291" s="59">
        <v>61.84</v>
      </c>
      <c r="Y291" s="59">
        <v>92.11</v>
      </c>
      <c r="Z291" s="59">
        <v>94.1</v>
      </c>
      <c r="AA291" s="59">
        <v>49.76</v>
      </c>
      <c r="AB291" s="59">
        <v>94.43</v>
      </c>
      <c r="AC291" s="59">
        <v>91.14</v>
      </c>
      <c r="AD291" s="59">
        <v>86.98</v>
      </c>
      <c r="AE291" s="59">
        <v>89.86</v>
      </c>
      <c r="AF291" s="19">
        <f t="shared" si="16"/>
        <v>15</v>
      </c>
      <c r="AG291" s="19">
        <f t="shared" si="17"/>
        <v>28</v>
      </c>
    </row>
    <row r="292" spans="1:33" s="58" customFormat="1" ht="13" x14ac:dyDescent="0.3">
      <c r="A292" s="62">
        <v>2022</v>
      </c>
      <c r="B292" s="60">
        <f t="shared" si="12"/>
        <v>44774</v>
      </c>
      <c r="C292" s="61" t="s">
        <v>29</v>
      </c>
      <c r="D292" s="59">
        <v>82.46</v>
      </c>
      <c r="E292" s="59">
        <v>82.95</v>
      </c>
      <c r="F292" s="59">
        <v>89.74</v>
      </c>
      <c r="G292" s="59">
        <v>83.37</v>
      </c>
      <c r="H292" s="59">
        <v>66.73</v>
      </c>
      <c r="I292" s="59">
        <v>94.91</v>
      </c>
      <c r="J292" s="59">
        <v>78.59</v>
      </c>
      <c r="K292" s="59">
        <v>87.82</v>
      </c>
      <c r="L292" s="59">
        <v>81.99</v>
      </c>
      <c r="M292" s="59">
        <v>78.989999999999995</v>
      </c>
      <c r="N292" s="59">
        <v>88.06</v>
      </c>
      <c r="O292" s="59">
        <v>83.92</v>
      </c>
      <c r="P292" s="59">
        <v>85.39</v>
      </c>
      <c r="Q292" s="59">
        <v>86.57</v>
      </c>
      <c r="R292" s="59">
        <v>91.941119035442753</v>
      </c>
      <c r="S292" s="59">
        <v>81.040000000000006</v>
      </c>
      <c r="T292" s="59">
        <v>70.12</v>
      </c>
      <c r="U292" s="59">
        <v>83.85</v>
      </c>
      <c r="V292" s="59">
        <v>77.17</v>
      </c>
      <c r="W292" s="59">
        <v>85.81</v>
      </c>
      <c r="X292" s="59">
        <v>64.8</v>
      </c>
      <c r="Y292" s="59">
        <v>83.44</v>
      </c>
      <c r="Z292" s="59">
        <v>83.54</v>
      </c>
      <c r="AA292" s="59">
        <v>49.42</v>
      </c>
      <c r="AB292" s="59">
        <v>85.68</v>
      </c>
      <c r="AC292" s="59">
        <v>84.28</v>
      </c>
      <c r="AD292" s="59">
        <v>75.989999999999995</v>
      </c>
      <c r="AE292" s="59">
        <v>73.63</v>
      </c>
      <c r="AF292" s="19">
        <f t="shared" ref="AF292:AF297" si="18">RANK(R292,D292:R292,1)</f>
        <v>14</v>
      </c>
      <c r="AG292" s="19">
        <f t="shared" ref="AG292:AG297" si="19">RANK(R292,D292:AE292,1)</f>
        <v>27</v>
      </c>
    </row>
    <row r="293" spans="1:33" s="58" customFormat="1" ht="13" x14ac:dyDescent="0.3">
      <c r="A293" s="62">
        <v>2022</v>
      </c>
      <c r="B293" s="60">
        <f t="shared" si="12"/>
        <v>44805</v>
      </c>
      <c r="C293" s="61" t="s">
        <v>14</v>
      </c>
      <c r="D293" s="59">
        <v>84.04</v>
      </c>
      <c r="E293" s="59">
        <v>76.16</v>
      </c>
      <c r="F293" s="59">
        <v>83.86</v>
      </c>
      <c r="G293" s="59">
        <v>82.41</v>
      </c>
      <c r="H293" s="59">
        <v>53.39</v>
      </c>
      <c r="I293" s="59">
        <v>115.77</v>
      </c>
      <c r="J293" s="59">
        <v>75.260000000000005</v>
      </c>
      <c r="K293" s="59">
        <v>87.45</v>
      </c>
      <c r="L293" s="59">
        <v>80.87</v>
      </c>
      <c r="M293" s="59">
        <v>71.790000000000006</v>
      </c>
      <c r="N293" s="59">
        <v>85.29</v>
      </c>
      <c r="O293" s="59">
        <v>80.34</v>
      </c>
      <c r="P293" s="59">
        <v>84.26</v>
      </c>
      <c r="Q293" s="59">
        <v>81.42</v>
      </c>
      <c r="R293" s="59">
        <v>86.530253794170576</v>
      </c>
      <c r="S293" s="59">
        <v>77.760000000000005</v>
      </c>
      <c r="T293" s="59">
        <v>65.66</v>
      </c>
      <c r="U293" s="59">
        <v>78.900000000000006</v>
      </c>
      <c r="V293" s="59">
        <v>74.349999999999994</v>
      </c>
      <c r="W293" s="59">
        <v>88.2</v>
      </c>
      <c r="X293" s="59">
        <v>66.349999999999994</v>
      </c>
      <c r="Y293" s="59">
        <v>80.41</v>
      </c>
      <c r="Z293" s="59">
        <v>81.36</v>
      </c>
      <c r="AA293" s="59">
        <v>50.8</v>
      </c>
      <c r="AB293" s="59">
        <v>80.28</v>
      </c>
      <c r="AC293" s="59">
        <v>80.81</v>
      </c>
      <c r="AD293" s="59">
        <v>73.92</v>
      </c>
      <c r="AE293" s="59">
        <v>71.39</v>
      </c>
      <c r="AF293" s="19">
        <f t="shared" si="18"/>
        <v>13</v>
      </c>
      <c r="AG293" s="19">
        <f t="shared" si="19"/>
        <v>25</v>
      </c>
    </row>
    <row r="294" spans="1:33" s="58" customFormat="1" ht="13" x14ac:dyDescent="0.3">
      <c r="A294" s="62">
        <v>2022</v>
      </c>
      <c r="B294" s="60">
        <f t="shared" si="12"/>
        <v>44835</v>
      </c>
      <c r="C294" s="61" t="s">
        <v>15</v>
      </c>
      <c r="D294" s="59">
        <v>86.01</v>
      </c>
      <c r="E294" s="59">
        <v>85.29</v>
      </c>
      <c r="F294" s="59">
        <v>97.86</v>
      </c>
      <c r="G294" s="59">
        <v>81.459999999999994</v>
      </c>
      <c r="H294" s="59">
        <v>64.81</v>
      </c>
      <c r="I294" s="59">
        <v>89.83</v>
      </c>
      <c r="J294" s="59">
        <v>80.25</v>
      </c>
      <c r="K294" s="59">
        <v>86.21</v>
      </c>
      <c r="L294" s="59">
        <v>79.150000000000006</v>
      </c>
      <c r="M294" s="59">
        <v>85.29</v>
      </c>
      <c r="N294" s="59">
        <v>88.47</v>
      </c>
      <c r="O294" s="59">
        <v>89.41</v>
      </c>
      <c r="P294" s="59">
        <v>84.87</v>
      </c>
      <c r="Q294" s="59">
        <v>99.18</v>
      </c>
      <c r="R294" s="59">
        <v>82.984234601604058</v>
      </c>
      <c r="S294" s="59">
        <v>71.739999999999995</v>
      </c>
      <c r="T294" s="59">
        <v>66.56</v>
      </c>
      <c r="U294" s="59">
        <v>73.400000000000006</v>
      </c>
      <c r="V294" s="59">
        <v>78.94</v>
      </c>
      <c r="W294" s="59">
        <v>90.4</v>
      </c>
      <c r="X294" s="59">
        <v>63.86</v>
      </c>
      <c r="Y294" s="59">
        <v>85.6</v>
      </c>
      <c r="Z294" s="59">
        <v>81.260000000000005</v>
      </c>
      <c r="AA294" s="59">
        <v>50.82</v>
      </c>
      <c r="AB294" s="59">
        <v>85.79</v>
      </c>
      <c r="AC294" s="59">
        <v>76.55</v>
      </c>
      <c r="AD294" s="59">
        <v>76.33</v>
      </c>
      <c r="AE294" s="59">
        <v>65.77</v>
      </c>
      <c r="AF294" s="19">
        <f t="shared" si="18"/>
        <v>5</v>
      </c>
      <c r="AG294" s="19">
        <f t="shared" si="19"/>
        <v>15</v>
      </c>
    </row>
    <row r="295" spans="1:33" s="58" customFormat="1" ht="13" x14ac:dyDescent="0.3">
      <c r="A295" s="62">
        <v>2022</v>
      </c>
      <c r="B295" s="60">
        <f t="shared" si="12"/>
        <v>44866</v>
      </c>
      <c r="C295" s="61" t="s">
        <v>16</v>
      </c>
      <c r="D295" s="59">
        <v>76.56</v>
      </c>
      <c r="E295" s="59">
        <v>87.8</v>
      </c>
      <c r="F295" s="59">
        <v>89.69</v>
      </c>
      <c r="G295" s="59">
        <v>80.180000000000007</v>
      </c>
      <c r="H295" s="59">
        <v>62.64</v>
      </c>
      <c r="I295" s="59">
        <v>84.44</v>
      </c>
      <c r="J295" s="59">
        <v>86.33</v>
      </c>
      <c r="K295" s="59">
        <v>86.86</v>
      </c>
      <c r="L295" s="59">
        <v>81.069999999999993</v>
      </c>
      <c r="M295" s="59">
        <v>83.03</v>
      </c>
      <c r="N295" s="59">
        <v>83.24</v>
      </c>
      <c r="O295" s="59">
        <v>84.37</v>
      </c>
      <c r="P295" s="59">
        <v>88.03</v>
      </c>
      <c r="Q295" s="59">
        <v>82.89</v>
      </c>
      <c r="R295" s="59">
        <v>84.039041541340779</v>
      </c>
      <c r="S295" s="59">
        <v>71.81</v>
      </c>
      <c r="T295" s="59">
        <v>75.760000000000005</v>
      </c>
      <c r="U295" s="59">
        <v>79.91</v>
      </c>
      <c r="V295" s="59">
        <v>78.33</v>
      </c>
      <c r="W295" s="59">
        <v>88.8</v>
      </c>
      <c r="X295" s="59">
        <v>66.59</v>
      </c>
      <c r="Y295" s="59">
        <v>84.31</v>
      </c>
      <c r="Z295" s="59">
        <v>81.17</v>
      </c>
      <c r="AA295" s="59">
        <v>51.48</v>
      </c>
      <c r="AB295" s="59">
        <v>85.14</v>
      </c>
      <c r="AC295" s="59">
        <v>81.69</v>
      </c>
      <c r="AD295" s="59">
        <v>78.5</v>
      </c>
      <c r="AE295" s="59">
        <v>71.97</v>
      </c>
      <c r="AF295" s="19">
        <f t="shared" si="18"/>
        <v>8</v>
      </c>
      <c r="AG295" s="19">
        <f t="shared" si="19"/>
        <v>18</v>
      </c>
    </row>
    <row r="296" spans="1:33" s="58" customFormat="1" ht="13" x14ac:dyDescent="0.3">
      <c r="A296" s="62">
        <v>2022</v>
      </c>
      <c r="B296" s="60">
        <f t="shared" si="12"/>
        <v>44896</v>
      </c>
      <c r="C296" s="61" t="s">
        <v>14</v>
      </c>
      <c r="D296" s="59">
        <v>59.64</v>
      </c>
      <c r="E296" s="59">
        <v>68.19</v>
      </c>
      <c r="F296" s="59">
        <v>72.959999999999994</v>
      </c>
      <c r="G296" s="59">
        <v>67.98</v>
      </c>
      <c r="H296" s="59">
        <v>61.82</v>
      </c>
      <c r="I296" s="59">
        <v>67.66</v>
      </c>
      <c r="J296" s="59">
        <v>67.27</v>
      </c>
      <c r="K296" s="59">
        <v>73.95</v>
      </c>
      <c r="L296" s="59">
        <v>70.13</v>
      </c>
      <c r="M296" s="59">
        <v>61.18</v>
      </c>
      <c r="N296" s="59">
        <v>66.239999999999995</v>
      </c>
      <c r="O296" s="59">
        <v>67.09</v>
      </c>
      <c r="P296" s="59">
        <v>75.989999999999995</v>
      </c>
      <c r="Q296" s="59">
        <v>64.62</v>
      </c>
      <c r="R296" s="59">
        <v>76.653186021269121</v>
      </c>
      <c r="S296" s="59">
        <v>63.18</v>
      </c>
      <c r="T296" s="59">
        <v>65.13</v>
      </c>
      <c r="U296" s="59">
        <v>74.95</v>
      </c>
      <c r="V296" s="59">
        <v>62.7</v>
      </c>
      <c r="W296" s="59">
        <v>77.42</v>
      </c>
      <c r="X296" s="59">
        <v>82.07</v>
      </c>
      <c r="Y296" s="59">
        <v>71.709999999999994</v>
      </c>
      <c r="Z296" s="59">
        <v>70.84</v>
      </c>
      <c r="AA296" s="59">
        <v>50.36</v>
      </c>
      <c r="AB296" s="59">
        <v>82.52</v>
      </c>
      <c r="AC296" s="59">
        <v>64.02</v>
      </c>
      <c r="AD296" s="59">
        <v>62.19</v>
      </c>
      <c r="AE296" s="59">
        <v>67.61</v>
      </c>
      <c r="AF296" s="19">
        <f t="shared" si="18"/>
        <v>15</v>
      </c>
      <c r="AG296" s="19">
        <f t="shared" si="19"/>
        <v>25</v>
      </c>
    </row>
    <row r="297" spans="1:33" s="58" customFormat="1" ht="13" x14ac:dyDescent="0.3">
      <c r="A297" s="62">
        <v>2023</v>
      </c>
      <c r="B297" s="60">
        <f t="shared" si="12"/>
        <v>44927</v>
      </c>
      <c r="C297" s="61" t="s">
        <v>17</v>
      </c>
      <c r="D297" s="59">
        <v>65.900000000000006</v>
      </c>
      <c r="E297" s="59">
        <v>68.540000000000006</v>
      </c>
      <c r="F297" s="59">
        <v>84.88</v>
      </c>
      <c r="G297" s="59">
        <v>69.78</v>
      </c>
      <c r="H297" s="59">
        <v>75.98</v>
      </c>
      <c r="I297" s="59">
        <v>70.14</v>
      </c>
      <c r="J297" s="59">
        <v>69.400000000000006</v>
      </c>
      <c r="K297" s="59">
        <v>70.36</v>
      </c>
      <c r="L297" s="59">
        <v>67.260000000000005</v>
      </c>
      <c r="M297" s="59">
        <v>70.36</v>
      </c>
      <c r="N297" s="59">
        <v>74.5</v>
      </c>
      <c r="O297" s="59">
        <v>73.94</v>
      </c>
      <c r="P297" s="59">
        <v>76.8</v>
      </c>
      <c r="Q297" s="59">
        <v>74.959999999999994</v>
      </c>
      <c r="R297" s="59">
        <v>70.758926780179792</v>
      </c>
      <c r="S297" s="59">
        <v>63.97</v>
      </c>
      <c r="T297" s="59">
        <v>62.5</v>
      </c>
      <c r="U297" s="59">
        <v>69.28</v>
      </c>
      <c r="V297" s="59">
        <v>63.07</v>
      </c>
      <c r="W297" s="59">
        <v>76.7</v>
      </c>
      <c r="X297" s="59">
        <v>81.98</v>
      </c>
      <c r="Y297" s="59">
        <v>70.59</v>
      </c>
      <c r="Z297" s="59">
        <v>67.5</v>
      </c>
      <c r="AA297" s="59">
        <v>52.01</v>
      </c>
      <c r="AB297" s="59">
        <v>68.25</v>
      </c>
      <c r="AC297" s="59">
        <v>64.03</v>
      </c>
      <c r="AD297" s="59">
        <v>61.86</v>
      </c>
      <c r="AE297" s="59">
        <v>60.94</v>
      </c>
      <c r="AF297" s="19">
        <f t="shared" si="18"/>
        <v>9</v>
      </c>
      <c r="AG297" s="19">
        <f t="shared" si="19"/>
        <v>20</v>
      </c>
    </row>
    <row r="298" spans="1:33" s="58" customFormat="1" ht="13" x14ac:dyDescent="0.3">
      <c r="A298" s="62">
        <v>2023</v>
      </c>
      <c r="B298" s="60">
        <f t="shared" si="12"/>
        <v>44958</v>
      </c>
      <c r="C298" s="61" t="s">
        <v>27</v>
      </c>
      <c r="D298" s="59">
        <v>66.11</v>
      </c>
      <c r="E298" s="59">
        <v>70.849999999999994</v>
      </c>
      <c r="F298" s="59">
        <v>81.69</v>
      </c>
      <c r="G298" s="59">
        <v>73.790000000000006</v>
      </c>
      <c r="H298" s="59">
        <v>79.06</v>
      </c>
      <c r="I298" s="59">
        <v>71.81</v>
      </c>
      <c r="J298" s="59">
        <v>71.78</v>
      </c>
      <c r="K298" s="59">
        <v>75.11</v>
      </c>
      <c r="L298" s="59">
        <v>70.290000000000006</v>
      </c>
      <c r="M298" s="59">
        <v>71.94</v>
      </c>
      <c r="N298" s="59">
        <v>74.44</v>
      </c>
      <c r="O298" s="59">
        <v>74.989999999999995</v>
      </c>
      <c r="P298" s="59">
        <v>77.48</v>
      </c>
      <c r="Q298" s="59">
        <v>75.91</v>
      </c>
      <c r="R298" s="59">
        <v>70.396703677050255</v>
      </c>
      <c r="S298" s="59">
        <v>64.150000000000006</v>
      </c>
      <c r="T298" s="59">
        <v>67.86</v>
      </c>
      <c r="U298" s="59">
        <v>69.760000000000005</v>
      </c>
      <c r="V298" s="59">
        <v>67.91</v>
      </c>
      <c r="W298" s="59">
        <v>77.37</v>
      </c>
      <c r="X298" s="59">
        <v>82.92</v>
      </c>
      <c r="Y298" s="59">
        <v>69.040000000000006</v>
      </c>
      <c r="Z298" s="59">
        <v>68.569999999999993</v>
      </c>
      <c r="AA298" s="59">
        <v>51.77</v>
      </c>
      <c r="AB298" s="59">
        <v>68.8</v>
      </c>
      <c r="AC298" s="59">
        <v>67.72</v>
      </c>
      <c r="AD298" s="59">
        <v>67.53</v>
      </c>
      <c r="AE298" s="59">
        <v>65.540000000000006</v>
      </c>
      <c r="AF298" s="19">
        <f t="shared" ref="AF298:AF303" si="20">RANK(R298,D298:R298,1)</f>
        <v>3</v>
      </c>
      <c r="AG298" s="19">
        <f t="shared" ref="AG298:AG303" si="21">RANK(R298,D298:AE298,1)</f>
        <v>14</v>
      </c>
    </row>
    <row r="299" spans="1:33" s="58" customFormat="1" ht="13" x14ac:dyDescent="0.3">
      <c r="A299" s="62">
        <v>2023</v>
      </c>
      <c r="B299" s="60">
        <f t="shared" si="12"/>
        <v>44986</v>
      </c>
      <c r="C299" s="61" t="s">
        <v>27</v>
      </c>
      <c r="D299" s="59">
        <v>67.290000000000006</v>
      </c>
      <c r="E299" s="59">
        <v>73.28</v>
      </c>
      <c r="F299" s="59">
        <v>83.45</v>
      </c>
      <c r="G299" s="59">
        <v>75.91</v>
      </c>
      <c r="H299" s="59">
        <v>79.83</v>
      </c>
      <c r="I299" s="59">
        <v>71.959999999999994</v>
      </c>
      <c r="J299" s="59">
        <v>72.63</v>
      </c>
      <c r="K299" s="59">
        <v>70.92</v>
      </c>
      <c r="L299" s="59">
        <v>70.16</v>
      </c>
      <c r="M299" s="59">
        <v>72.010000000000005</v>
      </c>
      <c r="N299" s="59">
        <v>75.3</v>
      </c>
      <c r="O299" s="59">
        <v>75.62</v>
      </c>
      <c r="P299" s="59">
        <v>78.11</v>
      </c>
      <c r="Q299" s="59">
        <v>75.760000000000005</v>
      </c>
      <c r="R299" s="59">
        <v>69.440300082878551</v>
      </c>
      <c r="S299" s="59">
        <v>63.42</v>
      </c>
      <c r="T299" s="59">
        <v>65.88</v>
      </c>
      <c r="U299" s="59">
        <v>70.63</v>
      </c>
      <c r="V299" s="59">
        <v>66.44</v>
      </c>
      <c r="W299" s="59">
        <v>77.209999999999994</v>
      </c>
      <c r="X299" s="59">
        <v>79.569999999999993</v>
      </c>
      <c r="Y299" s="59">
        <v>69.72</v>
      </c>
      <c r="Z299" s="59">
        <v>69.87</v>
      </c>
      <c r="AA299" s="59">
        <v>51.66</v>
      </c>
      <c r="AB299" s="59">
        <v>70.680000000000007</v>
      </c>
      <c r="AC299" s="59">
        <v>71.72</v>
      </c>
      <c r="AD299" s="59">
        <v>66.8</v>
      </c>
      <c r="AE299" s="59">
        <v>63.82</v>
      </c>
      <c r="AF299" s="19">
        <f t="shared" si="20"/>
        <v>2</v>
      </c>
      <c r="AG299" s="19">
        <f t="shared" si="21"/>
        <v>8</v>
      </c>
    </row>
    <row r="300" spans="1:33" s="58" customFormat="1" ht="13" x14ac:dyDescent="0.3">
      <c r="A300" s="62">
        <v>2023</v>
      </c>
      <c r="B300" s="60">
        <f t="shared" si="12"/>
        <v>45017</v>
      </c>
      <c r="C300" s="61" t="s">
        <v>15</v>
      </c>
      <c r="D300" s="59">
        <v>69.180000000000007</v>
      </c>
      <c r="E300" s="59">
        <v>77.13</v>
      </c>
      <c r="F300" s="59">
        <v>85.42</v>
      </c>
      <c r="G300" s="59">
        <v>76.41</v>
      </c>
      <c r="H300" s="59">
        <v>83.26</v>
      </c>
      <c r="I300" s="59">
        <v>75.650000000000006</v>
      </c>
      <c r="J300" s="59">
        <v>75.540000000000006</v>
      </c>
      <c r="K300" s="59">
        <v>71.12</v>
      </c>
      <c r="L300" s="59">
        <v>72.150000000000006</v>
      </c>
      <c r="M300" s="59">
        <v>76.790000000000006</v>
      </c>
      <c r="N300" s="59">
        <v>78.87</v>
      </c>
      <c r="O300" s="59">
        <v>77.63</v>
      </c>
      <c r="P300" s="59">
        <v>78.75</v>
      </c>
      <c r="Q300" s="59">
        <v>78.959999999999994</v>
      </c>
      <c r="R300" s="59">
        <v>68.824624628858231</v>
      </c>
      <c r="S300" s="59">
        <v>63.88</v>
      </c>
      <c r="T300" s="59">
        <v>69.959999999999994</v>
      </c>
      <c r="U300" s="59">
        <v>72.91</v>
      </c>
      <c r="V300" s="59">
        <v>69.680000000000007</v>
      </c>
      <c r="W300" s="59">
        <v>74.56</v>
      </c>
      <c r="X300" s="59">
        <v>84.72</v>
      </c>
      <c r="Y300" s="59">
        <v>71.98</v>
      </c>
      <c r="Z300" s="59">
        <v>73.44</v>
      </c>
      <c r="AA300" s="59">
        <v>51.75</v>
      </c>
      <c r="AB300" s="59">
        <v>73.349999999999994</v>
      </c>
      <c r="AC300" s="59">
        <v>73.400000000000006</v>
      </c>
      <c r="AD300" s="59">
        <v>70.09</v>
      </c>
      <c r="AE300" s="59">
        <v>65.81</v>
      </c>
      <c r="AF300" s="19">
        <f t="shared" si="20"/>
        <v>1</v>
      </c>
      <c r="AG300" s="19">
        <f t="shared" si="21"/>
        <v>4</v>
      </c>
    </row>
    <row r="301" spans="1:33" s="58" customFormat="1" ht="13" x14ac:dyDescent="0.3">
      <c r="A301" s="62">
        <v>2023</v>
      </c>
      <c r="B301" s="60">
        <f t="shared" si="12"/>
        <v>45047</v>
      </c>
      <c r="C301" s="61" t="s">
        <v>29</v>
      </c>
      <c r="D301" s="59">
        <v>63.61</v>
      </c>
      <c r="E301" s="59">
        <v>69.69</v>
      </c>
      <c r="F301" s="59">
        <v>77.52</v>
      </c>
      <c r="G301" s="59">
        <v>70.790000000000006</v>
      </c>
      <c r="H301" s="59">
        <v>74.19</v>
      </c>
      <c r="I301" s="59">
        <v>71.180000000000007</v>
      </c>
      <c r="J301" s="59">
        <v>65.8</v>
      </c>
      <c r="K301" s="59">
        <v>68.84</v>
      </c>
      <c r="L301" s="59">
        <v>65.67</v>
      </c>
      <c r="M301" s="59">
        <v>69.209999999999994</v>
      </c>
      <c r="N301" s="59">
        <v>72.099999999999994</v>
      </c>
      <c r="O301" s="59">
        <v>69.260000000000005</v>
      </c>
      <c r="P301" s="59">
        <v>72.3</v>
      </c>
      <c r="Q301" s="59">
        <v>69.08</v>
      </c>
      <c r="R301" s="59">
        <v>67.531427992035134</v>
      </c>
      <c r="S301" s="59">
        <v>61.82</v>
      </c>
      <c r="T301" s="59">
        <v>59.69</v>
      </c>
      <c r="U301" s="59">
        <v>71.53</v>
      </c>
      <c r="V301" s="59">
        <v>63.67</v>
      </c>
      <c r="W301" s="59">
        <v>73.959999999999994</v>
      </c>
      <c r="X301" s="59">
        <v>73.849999999999994</v>
      </c>
      <c r="Y301" s="59">
        <v>66.86</v>
      </c>
      <c r="Z301" s="59">
        <v>65.58</v>
      </c>
      <c r="AA301" s="59">
        <v>50.89</v>
      </c>
      <c r="AB301" s="59">
        <v>68.97</v>
      </c>
      <c r="AC301" s="59">
        <v>67.8</v>
      </c>
      <c r="AD301" s="59">
        <v>63.12</v>
      </c>
      <c r="AE301" s="59">
        <v>60.05</v>
      </c>
      <c r="AF301" s="19">
        <f t="shared" si="20"/>
        <v>4</v>
      </c>
      <c r="AG301" s="19">
        <f t="shared" si="21"/>
        <v>12</v>
      </c>
    </row>
    <row r="302" spans="1:33" s="58" customFormat="1" ht="13" x14ac:dyDescent="0.3">
      <c r="A302" s="62">
        <v>2023</v>
      </c>
      <c r="B302" s="60">
        <f t="shared" si="12"/>
        <v>45078</v>
      </c>
      <c r="C302" s="61" t="s">
        <v>14</v>
      </c>
      <c r="D302" s="59">
        <v>65.02</v>
      </c>
      <c r="E302" s="59">
        <v>73.48</v>
      </c>
      <c r="F302" s="59">
        <v>79.510000000000005</v>
      </c>
      <c r="G302" s="59">
        <v>71.87</v>
      </c>
      <c r="H302" s="59">
        <v>75.17</v>
      </c>
      <c r="I302" s="59">
        <v>72.180000000000007</v>
      </c>
      <c r="J302" s="59">
        <v>68.66</v>
      </c>
      <c r="K302" s="59">
        <v>63.49</v>
      </c>
      <c r="L302" s="59">
        <v>66.459999999999994</v>
      </c>
      <c r="M302" s="59">
        <v>72.430000000000007</v>
      </c>
      <c r="N302" s="59">
        <v>73.349999999999994</v>
      </c>
      <c r="O302" s="59">
        <v>71.58</v>
      </c>
      <c r="P302" s="59">
        <v>72.66</v>
      </c>
      <c r="Q302" s="59">
        <v>72.44</v>
      </c>
      <c r="R302" s="59">
        <v>65.971477558887059</v>
      </c>
      <c r="S302" s="59">
        <v>61.38</v>
      </c>
      <c r="T302" s="59">
        <v>63.67</v>
      </c>
      <c r="U302" s="59">
        <v>68.02</v>
      </c>
      <c r="V302" s="59">
        <v>63.69</v>
      </c>
      <c r="W302" s="59">
        <v>73.2</v>
      </c>
      <c r="X302" s="59">
        <v>77.23</v>
      </c>
      <c r="Y302" s="59">
        <v>65.13</v>
      </c>
      <c r="Z302" s="59">
        <v>65.47</v>
      </c>
      <c r="AA302" s="59">
        <v>50.41</v>
      </c>
      <c r="AB302" s="59">
        <v>69.52</v>
      </c>
      <c r="AC302" s="59">
        <v>67.77</v>
      </c>
      <c r="AD302" s="59">
        <v>66.77</v>
      </c>
      <c r="AE302" s="59">
        <v>59.12</v>
      </c>
      <c r="AF302" s="19">
        <f t="shared" si="20"/>
        <v>3</v>
      </c>
      <c r="AG302" s="19">
        <f t="shared" si="21"/>
        <v>10</v>
      </c>
    </row>
    <row r="303" spans="1:33" s="58" customFormat="1" ht="13" x14ac:dyDescent="0.3">
      <c r="A303" s="62">
        <v>2023</v>
      </c>
      <c r="B303" s="60">
        <f t="shared" si="12"/>
        <v>45108</v>
      </c>
      <c r="C303" s="61" t="s">
        <v>15</v>
      </c>
      <c r="D303" s="59">
        <v>64.94</v>
      </c>
      <c r="E303" s="59">
        <v>69.66</v>
      </c>
      <c r="F303" s="59">
        <v>77.55</v>
      </c>
      <c r="G303" s="59">
        <v>66.56</v>
      </c>
      <c r="H303" s="59">
        <v>72.040000000000006</v>
      </c>
      <c r="I303" s="59">
        <v>71.78</v>
      </c>
      <c r="J303" s="59">
        <v>69.040000000000006</v>
      </c>
      <c r="K303" s="59">
        <v>66.790000000000006</v>
      </c>
      <c r="L303" s="59">
        <v>68.41</v>
      </c>
      <c r="M303" s="59">
        <v>70.02</v>
      </c>
      <c r="N303" s="59">
        <v>84.32</v>
      </c>
      <c r="O303" s="59">
        <v>69.61</v>
      </c>
      <c r="P303" s="59">
        <v>73.2</v>
      </c>
      <c r="Q303" s="59">
        <v>70.3</v>
      </c>
      <c r="R303" s="59">
        <v>66.053708426801521</v>
      </c>
      <c r="S303" s="59">
        <v>61.6</v>
      </c>
      <c r="T303" s="59">
        <v>63.81</v>
      </c>
      <c r="U303" s="59">
        <v>67.569999999999993</v>
      </c>
      <c r="V303" s="59">
        <v>64.959999999999994</v>
      </c>
      <c r="W303" s="59">
        <v>73.16</v>
      </c>
      <c r="X303" s="59">
        <v>78.97</v>
      </c>
      <c r="Y303" s="59">
        <v>65.12</v>
      </c>
      <c r="Z303" s="59">
        <v>64.349999999999994</v>
      </c>
      <c r="AA303" s="59">
        <v>50.39</v>
      </c>
      <c r="AB303" s="59">
        <v>68.41</v>
      </c>
      <c r="AC303" s="59">
        <v>66.86</v>
      </c>
      <c r="AD303" s="59">
        <v>66.95</v>
      </c>
      <c r="AE303" s="59">
        <v>60.79</v>
      </c>
      <c r="AF303" s="19">
        <f t="shared" si="20"/>
        <v>2</v>
      </c>
      <c r="AG303" s="19">
        <f t="shared" si="21"/>
        <v>9</v>
      </c>
    </row>
    <row r="304" spans="1:33" s="58" customFormat="1" ht="13" x14ac:dyDescent="0.3">
      <c r="A304" s="62">
        <v>2023</v>
      </c>
      <c r="B304" s="60">
        <f t="shared" si="12"/>
        <v>45139</v>
      </c>
      <c r="C304" s="61" t="s">
        <v>16</v>
      </c>
      <c r="D304" s="59">
        <v>71.349999999999994</v>
      </c>
      <c r="E304" s="59">
        <v>79.180000000000007</v>
      </c>
      <c r="F304" s="59">
        <v>86.16</v>
      </c>
      <c r="G304" s="59">
        <v>72</v>
      </c>
      <c r="H304" s="59">
        <v>77.63</v>
      </c>
      <c r="I304" s="59">
        <v>76.290000000000006</v>
      </c>
      <c r="J304" s="59">
        <v>74.83</v>
      </c>
      <c r="K304" s="59">
        <v>71.27</v>
      </c>
      <c r="L304" s="59">
        <v>74.040000000000006</v>
      </c>
      <c r="M304" s="59">
        <v>74.72</v>
      </c>
      <c r="N304" s="59">
        <v>79.28</v>
      </c>
      <c r="O304" s="59">
        <v>77.47</v>
      </c>
      <c r="P304" s="59">
        <v>79.599999999999994</v>
      </c>
      <c r="Q304" s="59">
        <v>75.95</v>
      </c>
      <c r="R304" s="59">
        <v>70.308849159235933</v>
      </c>
      <c r="S304" s="59">
        <v>67.14</v>
      </c>
      <c r="T304" s="59">
        <v>68.790000000000006</v>
      </c>
      <c r="U304" s="59">
        <v>73.2</v>
      </c>
      <c r="V304" s="59">
        <v>70.430000000000007</v>
      </c>
      <c r="W304" s="59">
        <v>79.069999999999993</v>
      </c>
      <c r="X304" s="59">
        <v>83.66</v>
      </c>
      <c r="Y304" s="59">
        <v>71.91</v>
      </c>
      <c r="Z304" s="59">
        <v>70.790000000000006</v>
      </c>
      <c r="AA304" s="59">
        <v>50.41</v>
      </c>
      <c r="AB304" s="59">
        <v>70.56</v>
      </c>
      <c r="AC304" s="59">
        <v>72.33</v>
      </c>
      <c r="AD304" s="59">
        <v>74.28</v>
      </c>
      <c r="AE304" s="59">
        <v>66.319999999999993</v>
      </c>
      <c r="AF304" s="19">
        <f t="shared" ref="AF304:AF309" si="22">RANK(R304,D304:R304,1)</f>
        <v>1</v>
      </c>
      <c r="AG304" s="19">
        <f t="shared" ref="AG304:AG309" si="23">RANK(R304,D304:AE304,1)</f>
        <v>5</v>
      </c>
    </row>
    <row r="305" spans="1:33" s="58" customFormat="1" ht="13" x14ac:dyDescent="0.3">
      <c r="A305" s="62">
        <v>2023</v>
      </c>
      <c r="B305" s="60">
        <f t="shared" si="12"/>
        <v>45170</v>
      </c>
      <c r="C305" s="61" t="s">
        <v>28</v>
      </c>
      <c r="D305" s="59">
        <v>74.94</v>
      </c>
      <c r="E305" s="59">
        <v>76.92</v>
      </c>
      <c r="F305" s="59">
        <v>89.24</v>
      </c>
      <c r="G305" s="59">
        <v>76.599999999999994</v>
      </c>
      <c r="H305" s="59">
        <v>81.86</v>
      </c>
      <c r="I305" s="59">
        <v>79.06</v>
      </c>
      <c r="J305" s="59">
        <v>80.069999999999993</v>
      </c>
      <c r="K305" s="59">
        <v>74.81</v>
      </c>
      <c r="L305" s="59">
        <v>78.45</v>
      </c>
      <c r="M305" s="59">
        <v>80.08</v>
      </c>
      <c r="N305" s="59">
        <v>83.8</v>
      </c>
      <c r="O305" s="59">
        <v>79.569999999999993</v>
      </c>
      <c r="P305" s="59">
        <v>84.16</v>
      </c>
      <c r="Q305" s="59">
        <v>78.72</v>
      </c>
      <c r="R305" s="59">
        <v>75.584222758978015</v>
      </c>
      <c r="S305" s="59">
        <v>72.010000000000005</v>
      </c>
      <c r="T305" s="59">
        <v>73.760000000000005</v>
      </c>
      <c r="U305" s="59">
        <v>77.13</v>
      </c>
      <c r="V305" s="59">
        <v>72.430000000000007</v>
      </c>
      <c r="W305" s="59">
        <v>79.81</v>
      </c>
      <c r="X305" s="59">
        <v>88.18</v>
      </c>
      <c r="Y305" s="59">
        <v>77.099999999999994</v>
      </c>
      <c r="Z305" s="59">
        <v>74.900000000000006</v>
      </c>
      <c r="AA305" s="59">
        <v>50.61</v>
      </c>
      <c r="AB305" s="59">
        <v>61.79</v>
      </c>
      <c r="AC305" s="59">
        <v>74.8</v>
      </c>
      <c r="AD305" s="59">
        <v>76.16</v>
      </c>
      <c r="AE305" s="59">
        <v>69.3</v>
      </c>
      <c r="AF305" s="19">
        <f t="shared" si="22"/>
        <v>3</v>
      </c>
      <c r="AG305" s="19">
        <f t="shared" si="23"/>
        <v>11</v>
      </c>
    </row>
    <row r="306" spans="1:33" s="58" customFormat="1" ht="13" x14ac:dyDescent="0.3">
      <c r="A306" s="62">
        <v>2023</v>
      </c>
      <c r="B306" s="60">
        <f t="shared" si="12"/>
        <v>45200</v>
      </c>
      <c r="C306" s="61" t="s">
        <v>17</v>
      </c>
      <c r="D306" s="59">
        <v>68.69</v>
      </c>
      <c r="E306" s="59">
        <v>69.88</v>
      </c>
      <c r="F306" s="59">
        <v>80.02</v>
      </c>
      <c r="G306" s="59">
        <v>75.989999999999995</v>
      </c>
      <c r="H306" s="59">
        <v>72.45</v>
      </c>
      <c r="I306" s="59">
        <v>73.41</v>
      </c>
      <c r="J306" s="59">
        <v>70.33</v>
      </c>
      <c r="K306" s="59">
        <v>76.05</v>
      </c>
      <c r="L306" s="59">
        <v>72.97</v>
      </c>
      <c r="M306" s="59">
        <v>69.66</v>
      </c>
      <c r="N306" s="59">
        <v>76.180000000000007</v>
      </c>
      <c r="O306" s="59">
        <v>73.7</v>
      </c>
      <c r="P306" s="59">
        <v>79.11</v>
      </c>
      <c r="Q306" s="59">
        <v>71.430000000000007</v>
      </c>
      <c r="R306" s="59">
        <v>76.510086104545522</v>
      </c>
      <c r="S306" s="59">
        <v>71.430000000000007</v>
      </c>
      <c r="T306" s="59">
        <v>68.66</v>
      </c>
      <c r="U306" s="59">
        <v>77.02</v>
      </c>
      <c r="V306" s="59">
        <v>69.41</v>
      </c>
      <c r="W306" s="59">
        <v>79.62</v>
      </c>
      <c r="X306" s="59">
        <v>78.53</v>
      </c>
      <c r="Y306" s="59">
        <v>75.040000000000006</v>
      </c>
      <c r="Z306" s="59">
        <v>70.94</v>
      </c>
      <c r="AA306" s="59">
        <v>50.67</v>
      </c>
      <c r="AB306" s="59">
        <v>62.24</v>
      </c>
      <c r="AC306" s="59">
        <v>72.09</v>
      </c>
      <c r="AD306" s="59">
        <v>69.260000000000005</v>
      </c>
      <c r="AE306" s="59">
        <v>66.42</v>
      </c>
      <c r="AF306" s="19">
        <f t="shared" si="22"/>
        <v>13</v>
      </c>
      <c r="AG306" s="19">
        <f t="shared" si="23"/>
        <v>23</v>
      </c>
    </row>
    <row r="307" spans="1:33" s="58" customFormat="1" ht="13" x14ac:dyDescent="0.3">
      <c r="A307" s="62">
        <v>2023</v>
      </c>
      <c r="B307" s="60">
        <f t="shared" si="12"/>
        <v>45231</v>
      </c>
      <c r="C307" s="61" t="s">
        <v>27</v>
      </c>
      <c r="D307" s="59">
        <v>65.69</v>
      </c>
      <c r="E307" s="59">
        <v>69.56</v>
      </c>
      <c r="F307" s="59">
        <v>79.78</v>
      </c>
      <c r="G307" s="59">
        <v>70.92</v>
      </c>
      <c r="H307" s="59">
        <v>73.400000000000006</v>
      </c>
      <c r="I307" s="59">
        <v>71.45</v>
      </c>
      <c r="J307" s="59">
        <v>69.36</v>
      </c>
      <c r="K307" s="59">
        <v>74.34</v>
      </c>
      <c r="L307" s="59">
        <v>67.59</v>
      </c>
      <c r="M307" s="59">
        <v>69.25</v>
      </c>
      <c r="N307" s="59">
        <v>74.36</v>
      </c>
      <c r="O307" s="59">
        <v>72.819999999999993</v>
      </c>
      <c r="P307" s="59">
        <v>75.44</v>
      </c>
      <c r="Q307" s="59">
        <v>70.61</v>
      </c>
      <c r="R307" s="59">
        <v>73.903416405232903</v>
      </c>
      <c r="S307" s="59">
        <v>70.12</v>
      </c>
      <c r="T307" s="59">
        <v>66.22</v>
      </c>
      <c r="U307" s="59">
        <v>73.13</v>
      </c>
      <c r="V307" s="59">
        <v>66.849999999999994</v>
      </c>
      <c r="W307" s="59">
        <v>71.05</v>
      </c>
      <c r="X307" s="59">
        <v>80</v>
      </c>
      <c r="Y307" s="59">
        <v>72.28</v>
      </c>
      <c r="Z307" s="59">
        <v>67.989999999999995</v>
      </c>
      <c r="AA307" s="59">
        <v>51.08</v>
      </c>
      <c r="AB307" s="59">
        <v>71.27</v>
      </c>
      <c r="AC307" s="59">
        <v>69.56</v>
      </c>
      <c r="AD307" s="59">
        <v>67.87</v>
      </c>
      <c r="AE307" s="59">
        <v>61.77</v>
      </c>
      <c r="AF307" s="19">
        <f t="shared" si="22"/>
        <v>11</v>
      </c>
      <c r="AG307" s="19">
        <f t="shared" si="23"/>
        <v>23</v>
      </c>
    </row>
    <row r="308" spans="1:33" s="58" customFormat="1" ht="13" x14ac:dyDescent="0.3">
      <c r="A308" s="62">
        <v>2023</v>
      </c>
      <c r="B308" s="60">
        <f t="shared" si="12"/>
        <v>45261</v>
      </c>
      <c r="C308" s="61" t="s">
        <v>111</v>
      </c>
      <c r="D308" s="59">
        <v>59.28</v>
      </c>
      <c r="E308" s="59">
        <v>63.47</v>
      </c>
      <c r="F308" s="59">
        <v>72.06</v>
      </c>
      <c r="G308" s="59">
        <v>63.15</v>
      </c>
      <c r="H308" s="59">
        <v>69.239999999999995</v>
      </c>
      <c r="I308" s="59">
        <v>66.349999999999994</v>
      </c>
      <c r="J308" s="59">
        <v>65.069999999999993</v>
      </c>
      <c r="K308" s="59">
        <v>67.11</v>
      </c>
      <c r="L308" s="59">
        <v>62.66</v>
      </c>
      <c r="M308" s="59">
        <v>61.87</v>
      </c>
      <c r="N308" s="59">
        <v>66.930000000000007</v>
      </c>
      <c r="O308" s="59">
        <v>64.900000000000006</v>
      </c>
      <c r="P308" s="59">
        <v>69.87</v>
      </c>
      <c r="Q308" s="59">
        <v>63.32</v>
      </c>
      <c r="R308" s="59">
        <v>66.779592710242213</v>
      </c>
      <c r="S308" s="59">
        <v>65.930000000000007</v>
      </c>
      <c r="T308" s="59">
        <v>63.11</v>
      </c>
      <c r="U308" s="59">
        <v>68.680000000000007</v>
      </c>
      <c r="V308" s="59">
        <v>61.21</v>
      </c>
      <c r="W308" s="59">
        <v>67.91</v>
      </c>
      <c r="X308" s="59">
        <v>73.62</v>
      </c>
      <c r="Y308" s="59">
        <v>65.69</v>
      </c>
      <c r="Z308" s="59">
        <v>63.27</v>
      </c>
      <c r="AA308" s="59">
        <v>50.27</v>
      </c>
      <c r="AB308" s="59">
        <v>69.48</v>
      </c>
      <c r="AC308" s="59">
        <v>65.45</v>
      </c>
      <c r="AD308" s="59">
        <v>63</v>
      </c>
      <c r="AE308" s="59">
        <v>58.06</v>
      </c>
      <c r="AF308" s="19">
        <f t="shared" si="22"/>
        <v>10</v>
      </c>
      <c r="AG308" s="19">
        <f t="shared" si="23"/>
        <v>19</v>
      </c>
    </row>
    <row r="309" spans="1:33" s="58" customFormat="1" ht="13" x14ac:dyDescent="0.3">
      <c r="A309" s="62">
        <v>2024</v>
      </c>
      <c r="B309" s="60">
        <f t="shared" si="12"/>
        <v>45292</v>
      </c>
      <c r="C309" s="61" t="s">
        <v>29</v>
      </c>
      <c r="D309" s="59">
        <v>58.94</v>
      </c>
      <c r="E309" s="59">
        <v>60.34</v>
      </c>
      <c r="F309" s="59">
        <v>75.489999999999995</v>
      </c>
      <c r="G309" s="59">
        <v>56.73</v>
      </c>
      <c r="H309" s="59">
        <v>69.52</v>
      </c>
      <c r="I309" s="59">
        <v>64.599999999999994</v>
      </c>
      <c r="J309" s="59">
        <v>64.14</v>
      </c>
      <c r="K309" s="59">
        <v>63.59</v>
      </c>
      <c r="L309" s="59">
        <v>62.11</v>
      </c>
      <c r="M309" s="59">
        <v>61.73</v>
      </c>
      <c r="N309" s="59">
        <v>67.34</v>
      </c>
      <c r="O309" s="59">
        <v>65.36</v>
      </c>
      <c r="P309" s="59">
        <v>68.53</v>
      </c>
      <c r="Q309" s="59">
        <v>64.010000000000005</v>
      </c>
      <c r="R309" s="59">
        <v>63.183515104966972</v>
      </c>
      <c r="S309" s="59">
        <v>62.13</v>
      </c>
      <c r="T309" s="59">
        <v>61.29</v>
      </c>
      <c r="U309" s="59">
        <v>64.86</v>
      </c>
      <c r="V309" s="59">
        <v>59.12</v>
      </c>
      <c r="W309" s="59">
        <v>70.540000000000006</v>
      </c>
      <c r="X309" s="59">
        <v>67.430000000000007</v>
      </c>
      <c r="Y309" s="59">
        <v>63.87</v>
      </c>
      <c r="Z309" s="59">
        <v>60.8</v>
      </c>
      <c r="AA309" s="59">
        <v>50.46</v>
      </c>
      <c r="AB309" s="59">
        <v>66.11</v>
      </c>
      <c r="AC309" s="59">
        <v>63.59</v>
      </c>
      <c r="AD309" s="59">
        <v>62.74</v>
      </c>
      <c r="AE309" s="59">
        <v>54.11</v>
      </c>
      <c r="AF309" s="19">
        <f t="shared" si="22"/>
        <v>6</v>
      </c>
      <c r="AG309" s="19">
        <f t="shared" si="23"/>
        <v>13</v>
      </c>
    </row>
    <row r="310" spans="1:33" s="58" customFormat="1" ht="13" x14ac:dyDescent="0.3">
      <c r="A310" s="62">
        <v>2024</v>
      </c>
      <c r="B310" s="60">
        <f t="shared" si="12"/>
        <v>45323</v>
      </c>
      <c r="C310" s="61" t="s">
        <v>14</v>
      </c>
      <c r="D310" s="59">
        <v>61.75</v>
      </c>
      <c r="E310" s="59">
        <v>63.8</v>
      </c>
      <c r="F310" s="59">
        <v>78.52</v>
      </c>
      <c r="G310" s="59">
        <v>65.790000000000006</v>
      </c>
      <c r="H310" s="59">
        <v>72.13</v>
      </c>
      <c r="I310" s="59">
        <v>66.17</v>
      </c>
      <c r="J310" s="59">
        <v>67.77</v>
      </c>
      <c r="K310" s="59">
        <v>64.83</v>
      </c>
      <c r="L310" s="59">
        <v>66.52</v>
      </c>
      <c r="M310" s="59">
        <v>66.430000000000007</v>
      </c>
      <c r="N310" s="59">
        <v>70.89</v>
      </c>
      <c r="O310" s="59">
        <v>69</v>
      </c>
      <c r="P310" s="59">
        <v>70.52</v>
      </c>
      <c r="Q310" s="59">
        <v>68.62</v>
      </c>
      <c r="R310" s="59">
        <v>64.941638758746166</v>
      </c>
      <c r="S310" s="59">
        <v>63.11</v>
      </c>
      <c r="T310" s="59">
        <v>62.31</v>
      </c>
      <c r="U310" s="59">
        <v>65.900000000000006</v>
      </c>
      <c r="V310" s="59">
        <v>61.25</v>
      </c>
      <c r="W310" s="59">
        <v>69.2</v>
      </c>
      <c r="X310" s="59">
        <v>69.489999999999995</v>
      </c>
      <c r="Y310" s="59">
        <v>67.540000000000006</v>
      </c>
      <c r="Z310" s="59">
        <v>64.47</v>
      </c>
      <c r="AA310" s="59">
        <v>50.01</v>
      </c>
      <c r="AB310" s="59">
        <v>70.19</v>
      </c>
      <c r="AC310" s="59">
        <v>65.78</v>
      </c>
      <c r="AD310" s="59">
        <v>66.66</v>
      </c>
      <c r="AE310" s="59">
        <v>54.24</v>
      </c>
      <c r="AF310" s="19">
        <f t="shared" ref="AF310:AF315" si="24">RANK(R310,D310:R310,1)</f>
        <v>4</v>
      </c>
      <c r="AG310" s="19">
        <f t="shared" ref="AG310:AG315" si="25">RANK(R310,D310:AE310,1)</f>
        <v>10</v>
      </c>
    </row>
    <row r="311" spans="1:33" s="58" customFormat="1" ht="13" x14ac:dyDescent="0.3">
      <c r="A311" s="62">
        <v>2024</v>
      </c>
      <c r="B311" s="60">
        <f t="shared" si="12"/>
        <v>45352</v>
      </c>
      <c r="C311" s="61" t="s">
        <v>28</v>
      </c>
      <c r="D311" s="59">
        <v>63.05</v>
      </c>
      <c r="E311" s="59">
        <v>66.12</v>
      </c>
      <c r="F311" s="59">
        <v>80.45</v>
      </c>
      <c r="G311" s="59">
        <v>70.23</v>
      </c>
      <c r="H311" s="59">
        <v>74.47</v>
      </c>
      <c r="I311" s="59">
        <v>67.42</v>
      </c>
      <c r="J311" s="59">
        <v>70.349999999999994</v>
      </c>
      <c r="K311" s="59">
        <v>66.97</v>
      </c>
      <c r="L311" s="59">
        <v>67.42</v>
      </c>
      <c r="M311" s="59">
        <v>67.989999999999995</v>
      </c>
      <c r="N311" s="59">
        <v>73.47</v>
      </c>
      <c r="O311" s="59">
        <v>71.540000000000006</v>
      </c>
      <c r="P311" s="59">
        <v>73.78</v>
      </c>
      <c r="Q311" s="59">
        <v>69.010000000000005</v>
      </c>
      <c r="R311" s="59">
        <v>67.599214895240792</v>
      </c>
      <c r="S311" s="59">
        <v>64.16</v>
      </c>
      <c r="T311" s="59">
        <v>66.98</v>
      </c>
      <c r="U311" s="59">
        <v>69.19</v>
      </c>
      <c r="V311" s="59">
        <v>64.13</v>
      </c>
      <c r="W311" s="59">
        <v>72.37</v>
      </c>
      <c r="X311" s="59">
        <v>71.510000000000005</v>
      </c>
      <c r="Y311" s="59">
        <v>69.739999999999995</v>
      </c>
      <c r="Z311" s="59">
        <v>65.650000000000006</v>
      </c>
      <c r="AA311" s="59">
        <v>50.09</v>
      </c>
      <c r="AB311" s="59">
        <v>68.41</v>
      </c>
      <c r="AC311" s="59">
        <v>68.87</v>
      </c>
      <c r="AD311" s="59">
        <v>67.11</v>
      </c>
      <c r="AE311" s="59">
        <v>60.05</v>
      </c>
      <c r="AF311" s="19">
        <f t="shared" si="24"/>
        <v>6</v>
      </c>
      <c r="AG311" s="19">
        <f t="shared" si="25"/>
        <v>13</v>
      </c>
    </row>
    <row r="312" spans="1:33" s="58" customFormat="1" ht="13" x14ac:dyDescent="0.3">
      <c r="A312" s="62">
        <v>2024</v>
      </c>
      <c r="B312" s="60">
        <f t="shared" si="12"/>
        <v>45383</v>
      </c>
      <c r="C312" s="61" t="s">
        <v>29</v>
      </c>
      <c r="D312" s="59">
        <v>68.84</v>
      </c>
      <c r="E312" s="59">
        <v>72.540000000000006</v>
      </c>
      <c r="F312" s="59">
        <v>84.92</v>
      </c>
      <c r="G312" s="59">
        <v>74.989999999999995</v>
      </c>
      <c r="H312" s="59">
        <v>78.400000000000006</v>
      </c>
      <c r="I312" s="59">
        <v>73.25</v>
      </c>
      <c r="J312" s="59">
        <v>74.22</v>
      </c>
      <c r="K312" s="59">
        <v>67.83</v>
      </c>
      <c r="L312" s="59">
        <v>71.73</v>
      </c>
      <c r="M312" s="59">
        <v>73.78</v>
      </c>
      <c r="N312" s="59">
        <v>79.69</v>
      </c>
      <c r="O312" s="59">
        <v>76.27</v>
      </c>
      <c r="P312" s="59">
        <v>77.959999999999994</v>
      </c>
      <c r="Q312" s="59">
        <v>72.41</v>
      </c>
      <c r="R312" s="59">
        <v>71.089430851962391</v>
      </c>
      <c r="S312" s="59">
        <v>65.650000000000006</v>
      </c>
      <c r="T312" s="59">
        <v>70.48</v>
      </c>
      <c r="U312" s="59">
        <v>73.86</v>
      </c>
      <c r="V312" s="59">
        <v>68.23</v>
      </c>
      <c r="W312" s="59">
        <v>76.010000000000005</v>
      </c>
      <c r="X312" s="59">
        <v>75.31</v>
      </c>
      <c r="Y312" s="59">
        <v>74.2</v>
      </c>
      <c r="Z312" s="59">
        <v>70.239999999999995</v>
      </c>
      <c r="AA312" s="59">
        <v>50.04</v>
      </c>
      <c r="AB312" s="59">
        <v>72.53</v>
      </c>
      <c r="AC312" s="59">
        <v>71.97</v>
      </c>
      <c r="AD312" s="59">
        <v>73.39</v>
      </c>
      <c r="AE312" s="59">
        <v>62.76</v>
      </c>
      <c r="AF312" s="19">
        <f t="shared" si="24"/>
        <v>3</v>
      </c>
      <c r="AG312" s="19">
        <f t="shared" si="25"/>
        <v>9</v>
      </c>
    </row>
    <row r="313" spans="1:33" s="58" customFormat="1" ht="13" x14ac:dyDescent="0.3">
      <c r="A313" s="62">
        <v>2024</v>
      </c>
      <c r="B313" s="60">
        <f t="shared" si="12"/>
        <v>45413</v>
      </c>
      <c r="C313" s="61" t="s">
        <v>27</v>
      </c>
      <c r="D313" s="59">
        <v>67.290000000000006</v>
      </c>
      <c r="E313" s="59">
        <v>73.59</v>
      </c>
      <c r="F313" s="59">
        <v>81.8</v>
      </c>
      <c r="G313" s="59">
        <v>65.44</v>
      </c>
      <c r="H313" s="59">
        <v>77.48</v>
      </c>
      <c r="I313" s="59">
        <v>70.06</v>
      </c>
      <c r="J313" s="59">
        <v>73.599999999999994</v>
      </c>
      <c r="K313" s="59">
        <v>71.58</v>
      </c>
      <c r="L313" s="59">
        <v>71.14</v>
      </c>
      <c r="M313" s="59">
        <v>71.180000000000007</v>
      </c>
      <c r="N313" s="59">
        <v>76.81</v>
      </c>
      <c r="O313" s="59">
        <v>73.010000000000005</v>
      </c>
      <c r="P313" s="59">
        <v>78.12</v>
      </c>
      <c r="Q313" s="59">
        <v>69.040000000000006</v>
      </c>
      <c r="R313" s="59">
        <v>71.477059887544428</v>
      </c>
      <c r="S313" s="59">
        <v>66.87</v>
      </c>
      <c r="T313" s="59">
        <v>70.81</v>
      </c>
      <c r="U313" s="59">
        <v>75.239999999999995</v>
      </c>
      <c r="V313" s="59">
        <v>69.25</v>
      </c>
      <c r="W313" s="59">
        <v>78.88</v>
      </c>
      <c r="X313" s="59">
        <v>71.91</v>
      </c>
      <c r="Y313" s="59">
        <v>72.81</v>
      </c>
      <c r="Z313" s="59">
        <v>68.319999999999993</v>
      </c>
      <c r="AA313" s="59">
        <v>50.38</v>
      </c>
      <c r="AB313" s="59">
        <v>72.760000000000005</v>
      </c>
      <c r="AC313" s="59">
        <v>72.19</v>
      </c>
      <c r="AD313" s="59">
        <v>69.23</v>
      </c>
      <c r="AE313" s="59">
        <v>65.14</v>
      </c>
      <c r="AF313" s="19">
        <f t="shared" si="24"/>
        <v>7</v>
      </c>
      <c r="AG313" s="19">
        <f t="shared" si="25"/>
        <v>14</v>
      </c>
    </row>
    <row r="314" spans="1:33" s="58" customFormat="1" ht="13" x14ac:dyDescent="0.3">
      <c r="A314" s="62">
        <v>2024</v>
      </c>
      <c r="B314" s="60">
        <f t="shared" si="12"/>
        <v>45444</v>
      </c>
      <c r="C314" s="61" t="s">
        <v>15</v>
      </c>
      <c r="D314" s="59">
        <v>62.85</v>
      </c>
      <c r="E314" s="59">
        <v>67.849999999999994</v>
      </c>
      <c r="F314" s="59">
        <v>78.62</v>
      </c>
      <c r="G314" s="59">
        <v>63.66</v>
      </c>
      <c r="H314" s="59">
        <v>71.150000000000006</v>
      </c>
      <c r="I314" s="59">
        <v>65.12</v>
      </c>
      <c r="J314" s="59">
        <v>67.33</v>
      </c>
      <c r="K314" s="59">
        <v>66.95</v>
      </c>
      <c r="L314" s="59">
        <v>66.2</v>
      </c>
      <c r="M314" s="59">
        <v>66.23</v>
      </c>
      <c r="N314" s="59">
        <v>71.62</v>
      </c>
      <c r="O314" s="59">
        <v>68.489999999999995</v>
      </c>
      <c r="P314" s="59">
        <v>72.900000000000006</v>
      </c>
      <c r="Q314" s="59">
        <v>65.75</v>
      </c>
      <c r="R314" s="59">
        <v>67.96005378881749</v>
      </c>
      <c r="S314" s="59">
        <v>63.49</v>
      </c>
      <c r="T314" s="59">
        <v>64.56</v>
      </c>
      <c r="U314" s="59">
        <v>68.709999999999994</v>
      </c>
      <c r="V314" s="59">
        <v>62.59</v>
      </c>
      <c r="W314" s="59">
        <v>75.73</v>
      </c>
      <c r="X314" s="59">
        <v>66.66</v>
      </c>
      <c r="Y314" s="59">
        <v>66.790000000000006</v>
      </c>
      <c r="Z314" s="59">
        <v>65.94</v>
      </c>
      <c r="AA314" s="59">
        <v>49.53</v>
      </c>
      <c r="AB314" s="59">
        <v>66.84</v>
      </c>
      <c r="AC314" s="59">
        <v>65.680000000000007</v>
      </c>
      <c r="AD314" s="59">
        <v>64.48</v>
      </c>
      <c r="AE314" s="59">
        <v>58.29</v>
      </c>
      <c r="AF314" s="19">
        <f t="shared" si="24"/>
        <v>10</v>
      </c>
      <c r="AG314" s="19">
        <f t="shared" si="25"/>
        <v>21</v>
      </c>
    </row>
    <row r="315" spans="1:33" s="58" customFormat="1" ht="13" x14ac:dyDescent="0.3">
      <c r="A315" s="62">
        <v>2024</v>
      </c>
      <c r="B315" s="60">
        <f t="shared" si="12"/>
        <v>45474</v>
      </c>
      <c r="C315" s="61" t="s">
        <v>29</v>
      </c>
      <c r="D315" s="59">
        <v>64.180000000000007</v>
      </c>
      <c r="E315" s="59">
        <v>66.900000000000006</v>
      </c>
      <c r="F315" s="59">
        <v>81.77</v>
      </c>
      <c r="G315" s="59">
        <v>59.03</v>
      </c>
      <c r="H315" s="59">
        <v>71.98</v>
      </c>
      <c r="I315" s="59">
        <v>65.099999999999994</v>
      </c>
      <c r="J315" s="59">
        <v>69.180000000000007</v>
      </c>
      <c r="K315" s="59">
        <v>65.84</v>
      </c>
      <c r="L315" s="59">
        <v>67.569999999999993</v>
      </c>
      <c r="M315" s="59">
        <v>67.73</v>
      </c>
      <c r="N315" s="59">
        <v>72.11</v>
      </c>
      <c r="O315" s="59">
        <v>70.08</v>
      </c>
      <c r="P315" s="59">
        <v>73.069999999999993</v>
      </c>
      <c r="Q315" s="59">
        <v>67.2</v>
      </c>
      <c r="R315" s="59">
        <v>67.707766659886346</v>
      </c>
      <c r="S315" s="59">
        <v>62.79</v>
      </c>
      <c r="T315" s="59">
        <v>64.7</v>
      </c>
      <c r="U315" s="59">
        <v>70.040000000000006</v>
      </c>
      <c r="V315" s="59">
        <v>63.23</v>
      </c>
      <c r="W315" s="59">
        <v>74.67</v>
      </c>
      <c r="X315" s="59">
        <v>70.64</v>
      </c>
      <c r="Y315" s="59">
        <v>68.040000000000006</v>
      </c>
      <c r="Z315" s="59">
        <v>65.150000000000006</v>
      </c>
      <c r="AA315" s="59">
        <v>49.25</v>
      </c>
      <c r="AB315" s="59">
        <v>68.88</v>
      </c>
      <c r="AC315" s="59">
        <v>67.38</v>
      </c>
      <c r="AD315" s="59">
        <v>66.42</v>
      </c>
      <c r="AE315" s="59">
        <v>58.82</v>
      </c>
      <c r="AF315" s="19">
        <f t="shared" si="24"/>
        <v>8</v>
      </c>
      <c r="AG315" s="19">
        <f t="shared" si="25"/>
        <v>16</v>
      </c>
    </row>
    <row r="316" spans="1:33" s="58" customFormat="1" ht="13" x14ac:dyDescent="0.3">
      <c r="A316" s="62">
        <v>2024</v>
      </c>
      <c r="B316" s="60">
        <f t="shared" si="12"/>
        <v>45505</v>
      </c>
      <c r="C316" s="61" t="s">
        <v>14</v>
      </c>
      <c r="D316" s="59">
        <v>61.56</v>
      </c>
      <c r="E316" s="59">
        <v>62.37</v>
      </c>
      <c r="F316" s="59">
        <v>85.71</v>
      </c>
      <c r="G316" s="59">
        <v>60.92</v>
      </c>
      <c r="H316" s="59">
        <v>70.069999999999993</v>
      </c>
      <c r="I316" s="59">
        <v>63.69</v>
      </c>
      <c r="J316" s="59">
        <v>66.64</v>
      </c>
      <c r="K316" s="59">
        <v>65.010000000000005</v>
      </c>
      <c r="L316" s="59">
        <v>65.930000000000007</v>
      </c>
      <c r="M316" s="59">
        <v>64.41</v>
      </c>
      <c r="N316" s="59">
        <v>71.02</v>
      </c>
      <c r="O316" s="59">
        <v>67.94</v>
      </c>
      <c r="P316" s="59">
        <v>72.02</v>
      </c>
      <c r="Q316" s="59">
        <v>64.92</v>
      </c>
      <c r="R316" s="59">
        <v>66.127968614574343</v>
      </c>
      <c r="S316" s="59">
        <v>63.25</v>
      </c>
      <c r="T316" s="59">
        <v>64.23</v>
      </c>
      <c r="U316" s="59">
        <v>69.12</v>
      </c>
      <c r="V316" s="59">
        <v>62.45</v>
      </c>
      <c r="W316" s="59">
        <v>72.53</v>
      </c>
      <c r="X316" s="59">
        <v>70.5</v>
      </c>
      <c r="Y316" s="59">
        <v>67.02</v>
      </c>
      <c r="Z316" s="59">
        <v>63.72</v>
      </c>
      <c r="AA316" s="59">
        <v>50.2</v>
      </c>
      <c r="AB316" s="59">
        <v>67.92</v>
      </c>
      <c r="AC316" s="59">
        <v>65.92</v>
      </c>
      <c r="AD316" s="59">
        <v>64.77</v>
      </c>
      <c r="AE316" s="59">
        <v>61.4</v>
      </c>
      <c r="AF316" s="19">
        <f t="shared" ref="AF316:AF321" si="26">RANK(R316,D316:R316,1)</f>
        <v>9</v>
      </c>
      <c r="AG316" s="19">
        <f t="shared" ref="AG316:AG321" si="27">RANK(R316,D316:AE316,1)</f>
        <v>17</v>
      </c>
    </row>
    <row r="317" spans="1:33" s="58" customFormat="1" ht="13" x14ac:dyDescent="0.3">
      <c r="A317" s="62">
        <v>2024</v>
      </c>
      <c r="B317" s="60">
        <f t="shared" si="12"/>
        <v>45536</v>
      </c>
      <c r="C317" s="61" t="s">
        <v>17</v>
      </c>
      <c r="D317" s="59">
        <v>55.36</v>
      </c>
      <c r="E317" s="59">
        <v>55.79</v>
      </c>
      <c r="F317" s="59">
        <v>70.41</v>
      </c>
      <c r="G317" s="59">
        <v>67.2</v>
      </c>
      <c r="H317" s="59">
        <v>62.33</v>
      </c>
      <c r="I317" s="59">
        <v>56.06</v>
      </c>
      <c r="J317" s="59">
        <v>58.28</v>
      </c>
      <c r="K317" s="59">
        <v>60.49</v>
      </c>
      <c r="L317" s="59">
        <v>60.12</v>
      </c>
      <c r="M317" s="59">
        <v>56.88</v>
      </c>
      <c r="N317" s="59">
        <v>63.17</v>
      </c>
      <c r="O317" s="59">
        <v>59.63</v>
      </c>
      <c r="P317" s="59">
        <v>64.77</v>
      </c>
      <c r="Q317" s="59">
        <v>56.7</v>
      </c>
      <c r="R317" s="59">
        <v>60.725715613424043</v>
      </c>
      <c r="S317" s="59">
        <v>58.4</v>
      </c>
      <c r="T317" s="59">
        <v>58.26</v>
      </c>
      <c r="U317" s="59">
        <v>62.44</v>
      </c>
      <c r="V317" s="59">
        <v>55.13</v>
      </c>
      <c r="W317" s="59">
        <v>62.92</v>
      </c>
      <c r="X317" s="59">
        <v>64.61</v>
      </c>
      <c r="Y317" s="59">
        <v>56.88</v>
      </c>
      <c r="Z317" s="59">
        <v>55.22</v>
      </c>
      <c r="AA317" s="59">
        <v>49.38</v>
      </c>
      <c r="AB317" s="59">
        <v>62.03</v>
      </c>
      <c r="AC317" s="59">
        <v>58.74</v>
      </c>
      <c r="AD317" s="59">
        <v>57.04</v>
      </c>
      <c r="AE317" s="59">
        <v>53.27</v>
      </c>
      <c r="AF317" s="19">
        <f t="shared" si="26"/>
        <v>10</v>
      </c>
      <c r="AG317" s="19">
        <f t="shared" si="27"/>
        <v>19</v>
      </c>
    </row>
    <row r="318" spans="1:33" s="58" customFormat="1" ht="13" x14ac:dyDescent="0.3">
      <c r="A318" s="62">
        <v>2024</v>
      </c>
      <c r="B318" s="60">
        <f t="shared" si="12"/>
        <v>45566</v>
      </c>
      <c r="C318" s="61" t="s">
        <v>16</v>
      </c>
      <c r="D318" s="59">
        <v>55.85</v>
      </c>
      <c r="E318" s="59">
        <v>59.29</v>
      </c>
      <c r="F318" s="59">
        <v>73.39</v>
      </c>
      <c r="G318" s="59">
        <v>61.43</v>
      </c>
      <c r="H318" s="59">
        <v>64.08</v>
      </c>
      <c r="I318" s="59">
        <v>58.59</v>
      </c>
      <c r="J318" s="59">
        <v>60.54</v>
      </c>
      <c r="K318" s="59">
        <v>55.24</v>
      </c>
      <c r="L318" s="59">
        <v>59.46</v>
      </c>
      <c r="M318" s="59">
        <v>61.53</v>
      </c>
      <c r="N318" s="59">
        <v>65.319999999999993</v>
      </c>
      <c r="O318" s="59">
        <v>62.91</v>
      </c>
      <c r="P318" s="59">
        <v>63.73</v>
      </c>
      <c r="Q318" s="59">
        <v>60.08</v>
      </c>
      <c r="R318" s="59">
        <v>58.639280705525337</v>
      </c>
      <c r="S318" s="59">
        <v>56.54</v>
      </c>
      <c r="T318" s="59">
        <v>57.29</v>
      </c>
      <c r="U318" s="59">
        <v>60.05</v>
      </c>
      <c r="V318" s="59">
        <v>54.57</v>
      </c>
      <c r="W318" s="59">
        <v>62.1</v>
      </c>
      <c r="X318" s="59">
        <v>65.709999999999994</v>
      </c>
      <c r="Y318" s="59">
        <v>57.22</v>
      </c>
      <c r="Z318" s="59">
        <v>56.02</v>
      </c>
      <c r="AA318" s="59">
        <v>48.95</v>
      </c>
      <c r="AB318" s="59">
        <v>59.75</v>
      </c>
      <c r="AC318" s="59">
        <v>59.84</v>
      </c>
      <c r="AD318" s="59">
        <v>57.8</v>
      </c>
      <c r="AE318" s="59">
        <v>50.85</v>
      </c>
      <c r="AF318" s="19">
        <f t="shared" si="26"/>
        <v>4</v>
      </c>
      <c r="AG318" s="19">
        <f t="shared" si="27"/>
        <v>12</v>
      </c>
    </row>
    <row r="319" spans="1:33" s="58" customFormat="1" ht="13" x14ac:dyDescent="0.3">
      <c r="A319" s="62">
        <v>2024</v>
      </c>
      <c r="B319" s="60">
        <f t="shared" si="12"/>
        <v>45597</v>
      </c>
      <c r="C319" s="61" t="s">
        <v>28</v>
      </c>
      <c r="D319" s="59">
        <v>55.01</v>
      </c>
      <c r="E319" s="59">
        <v>56.92</v>
      </c>
      <c r="F319" s="59">
        <v>71.7</v>
      </c>
      <c r="G319" s="59">
        <v>64.260000000000005</v>
      </c>
      <c r="H319" s="59">
        <v>64.09</v>
      </c>
      <c r="I319" s="59">
        <v>56.55</v>
      </c>
      <c r="J319" s="59">
        <v>59.73</v>
      </c>
      <c r="K319" s="59">
        <v>58.67</v>
      </c>
      <c r="L319" s="59">
        <v>59.29</v>
      </c>
      <c r="M319" s="59">
        <v>59.1</v>
      </c>
      <c r="N319" s="59">
        <v>68.989999999999995</v>
      </c>
      <c r="O319" s="59">
        <v>62.17</v>
      </c>
      <c r="P319" s="59">
        <v>64.45</v>
      </c>
      <c r="Q319" s="59">
        <v>58.24</v>
      </c>
      <c r="R319" s="59">
        <v>59.310525936002961</v>
      </c>
      <c r="S319" s="59">
        <v>57.33</v>
      </c>
      <c r="T319" s="59">
        <v>58.69</v>
      </c>
      <c r="U319" s="59">
        <v>60.71</v>
      </c>
      <c r="V319" s="59">
        <v>53.75</v>
      </c>
      <c r="W319" s="59">
        <v>62.94</v>
      </c>
      <c r="X319" s="59">
        <v>65.91</v>
      </c>
      <c r="Y319" s="59">
        <v>51.46</v>
      </c>
      <c r="Z319" s="59">
        <v>55.57</v>
      </c>
      <c r="AA319" s="59">
        <v>49.01</v>
      </c>
      <c r="AB319" s="59">
        <v>60.77</v>
      </c>
      <c r="AC319" s="59">
        <v>59.23</v>
      </c>
      <c r="AD319" s="59">
        <v>58.49</v>
      </c>
      <c r="AE319" s="59">
        <v>52.42</v>
      </c>
      <c r="AF319" s="19">
        <f t="shared" si="26"/>
        <v>8</v>
      </c>
      <c r="AG319" s="19">
        <f t="shared" si="27"/>
        <v>17</v>
      </c>
    </row>
    <row r="320" spans="1:33" s="58" customFormat="1" ht="13" x14ac:dyDescent="0.3">
      <c r="A320" s="62">
        <v>2024</v>
      </c>
      <c r="B320" s="60">
        <f t="shared" si="12"/>
        <v>45627</v>
      </c>
      <c r="C320" s="61" t="s">
        <v>17</v>
      </c>
      <c r="D320" s="59">
        <v>55.36</v>
      </c>
      <c r="E320" s="59">
        <v>57.01</v>
      </c>
      <c r="F320" s="59">
        <v>71.97</v>
      </c>
      <c r="G320" s="59">
        <v>52.07</v>
      </c>
      <c r="H320" s="59">
        <v>64.42</v>
      </c>
      <c r="I320" s="59">
        <v>57.66</v>
      </c>
      <c r="J320" s="59">
        <v>59.88</v>
      </c>
      <c r="K320" s="59">
        <v>59.7</v>
      </c>
      <c r="L320" s="59">
        <v>58.53</v>
      </c>
      <c r="M320" s="59">
        <v>59.99</v>
      </c>
      <c r="N320" s="59">
        <v>67.7</v>
      </c>
      <c r="O320" s="59">
        <v>62.84</v>
      </c>
      <c r="P320" s="59">
        <v>64.599999999999994</v>
      </c>
      <c r="Q320" s="59">
        <v>59.3</v>
      </c>
      <c r="R320" s="59">
        <v>60.614483250335041</v>
      </c>
      <c r="S320" s="59">
        <v>57.53</v>
      </c>
      <c r="T320" s="59">
        <v>58.78</v>
      </c>
      <c r="U320" s="59">
        <v>60.43</v>
      </c>
      <c r="V320" s="59">
        <v>54.95</v>
      </c>
      <c r="W320" s="59">
        <v>63.9</v>
      </c>
      <c r="X320" s="59">
        <v>66.19</v>
      </c>
      <c r="Y320" s="59">
        <v>59.6</v>
      </c>
      <c r="Z320" s="59">
        <v>56.56</v>
      </c>
      <c r="AA320" s="59">
        <v>48.57</v>
      </c>
      <c r="AB320" s="59">
        <v>61.26</v>
      </c>
      <c r="AC320" s="59">
        <v>58.87</v>
      </c>
      <c r="AD320" s="59">
        <v>58.05</v>
      </c>
      <c r="AE320" s="59">
        <v>52.44</v>
      </c>
      <c r="AF320" s="19">
        <f t="shared" si="26"/>
        <v>10</v>
      </c>
      <c r="AG320" s="19">
        <f t="shared" si="27"/>
        <v>20</v>
      </c>
    </row>
    <row r="321" spans="1:33" s="58" customFormat="1" ht="13" x14ac:dyDescent="0.3">
      <c r="A321" s="62">
        <v>2025</v>
      </c>
      <c r="B321" s="60">
        <f t="shared" si="12"/>
        <v>45658</v>
      </c>
      <c r="C321" s="61" t="s">
        <v>27</v>
      </c>
      <c r="D321" s="59">
        <v>57.81</v>
      </c>
      <c r="E321" s="59">
        <v>60.15</v>
      </c>
      <c r="F321" s="59">
        <v>76.09</v>
      </c>
      <c r="G321" s="59">
        <v>55.99</v>
      </c>
      <c r="H321" s="59">
        <v>67.27</v>
      </c>
      <c r="I321" s="59">
        <v>59.88</v>
      </c>
      <c r="J321" s="59">
        <v>62.88</v>
      </c>
      <c r="K321" s="59">
        <v>61.05</v>
      </c>
      <c r="L321" s="59">
        <v>62.23</v>
      </c>
      <c r="M321" s="59">
        <v>63.12</v>
      </c>
      <c r="N321" s="59">
        <v>68.64</v>
      </c>
      <c r="O321" s="59">
        <v>66.17</v>
      </c>
      <c r="P321" s="59">
        <v>67.97</v>
      </c>
      <c r="Q321" s="59">
        <v>61.55</v>
      </c>
      <c r="R321" s="59">
        <v>61.014502676383103</v>
      </c>
      <c r="S321" s="59">
        <v>59.74</v>
      </c>
      <c r="T321" s="59">
        <v>59.6</v>
      </c>
      <c r="U321" s="59">
        <v>61.83</v>
      </c>
      <c r="V321" s="59">
        <v>56.27</v>
      </c>
      <c r="W321" s="59">
        <v>67.319999999999993</v>
      </c>
      <c r="X321" s="59">
        <v>68.75</v>
      </c>
      <c r="Y321" s="59">
        <v>62.49</v>
      </c>
      <c r="Z321" s="59">
        <v>59.96</v>
      </c>
      <c r="AA321" s="59">
        <v>49.2</v>
      </c>
      <c r="AB321" s="59">
        <v>63.68</v>
      </c>
      <c r="AC321" s="59">
        <v>62.86</v>
      </c>
      <c r="AD321" s="59">
        <v>60.19</v>
      </c>
      <c r="AE321" s="59">
        <v>54.13</v>
      </c>
      <c r="AF321" s="19">
        <f t="shared" si="26"/>
        <v>5</v>
      </c>
      <c r="AG321" s="19">
        <f t="shared" si="27"/>
        <v>12</v>
      </c>
    </row>
    <row r="322" spans="1:33" s="58" customFormat="1" ht="13" x14ac:dyDescent="0.3">
      <c r="A322" s="62">
        <v>2025</v>
      </c>
      <c r="B322" s="60">
        <f t="shared" si="12"/>
        <v>45689</v>
      </c>
      <c r="C322" s="61" t="s">
        <v>15</v>
      </c>
      <c r="D322" s="59">
        <v>58.12</v>
      </c>
      <c r="E322" s="59">
        <v>63.33</v>
      </c>
      <c r="F322" s="59">
        <v>76.2</v>
      </c>
      <c r="G322" s="59">
        <v>62.19</v>
      </c>
      <c r="H322" s="59">
        <v>67.650000000000006</v>
      </c>
      <c r="I322" s="59">
        <v>60.87</v>
      </c>
      <c r="J322" s="59">
        <v>63.77</v>
      </c>
      <c r="K322" s="59">
        <v>63.37</v>
      </c>
      <c r="L322" s="59">
        <v>63.73</v>
      </c>
      <c r="M322" s="59">
        <v>64.17</v>
      </c>
      <c r="N322" s="59">
        <v>69.37</v>
      </c>
      <c r="O322" s="59">
        <v>67.05</v>
      </c>
      <c r="P322" s="59">
        <v>68.78</v>
      </c>
      <c r="Q322" s="59">
        <v>61.29</v>
      </c>
      <c r="R322" s="59">
        <v>63.173050893205883</v>
      </c>
      <c r="S322" s="59">
        <v>58.76</v>
      </c>
      <c r="T322" s="59">
        <v>61.58</v>
      </c>
      <c r="U322" s="59">
        <v>63.46</v>
      </c>
      <c r="V322" s="59">
        <v>57.48</v>
      </c>
      <c r="W322" s="59">
        <v>67.52</v>
      </c>
      <c r="X322" s="59">
        <v>68.42</v>
      </c>
      <c r="Y322" s="59">
        <v>62.77</v>
      </c>
      <c r="Z322" s="59">
        <v>60.39</v>
      </c>
      <c r="AA322" s="59">
        <v>48.7</v>
      </c>
      <c r="AB322" s="59">
        <v>64.540000000000006</v>
      </c>
      <c r="AC322" s="59">
        <v>64.569999999999993</v>
      </c>
      <c r="AD322" s="59">
        <v>61.12</v>
      </c>
      <c r="AE322" s="59">
        <v>55.91</v>
      </c>
      <c r="AF322" s="19">
        <f t="shared" ref="AF322:AF327" si="28">RANK(R322,D322:R322,1)</f>
        <v>5</v>
      </c>
      <c r="AG322" s="19">
        <f t="shared" ref="AG322:AG327" si="29">RANK(R322,D322:AE322,1)</f>
        <v>13</v>
      </c>
    </row>
    <row r="323" spans="1:33" s="58" customFormat="1" ht="13" x14ac:dyDescent="0.3">
      <c r="A323" s="62">
        <v>2025</v>
      </c>
      <c r="B323" s="60">
        <f t="shared" si="12"/>
        <v>45717</v>
      </c>
      <c r="C323" s="61" t="s">
        <v>15</v>
      </c>
      <c r="D323" s="59">
        <v>52.7</v>
      </c>
      <c r="E323" s="59">
        <v>57.07</v>
      </c>
      <c r="F323" s="59">
        <v>71.709999999999994</v>
      </c>
      <c r="G323" s="59">
        <v>55.14</v>
      </c>
      <c r="H323" s="59">
        <v>62.82</v>
      </c>
      <c r="I323" s="59">
        <v>57.09</v>
      </c>
      <c r="J323" s="59">
        <v>58.92</v>
      </c>
      <c r="K323" s="59">
        <v>62.15</v>
      </c>
      <c r="L323" s="59">
        <v>61.58</v>
      </c>
      <c r="M323" s="59">
        <v>57.84</v>
      </c>
      <c r="N323" s="59">
        <v>66.12</v>
      </c>
      <c r="O323" s="59">
        <v>62.19</v>
      </c>
      <c r="P323" s="59">
        <v>65.7</v>
      </c>
      <c r="Q323" s="59">
        <v>57.2</v>
      </c>
      <c r="R323" s="59">
        <v>61.742542556550688</v>
      </c>
      <c r="S323" s="59">
        <v>60.56</v>
      </c>
      <c r="T323" s="59">
        <v>58.16</v>
      </c>
      <c r="U323" s="59">
        <v>62.15</v>
      </c>
      <c r="V323" s="59">
        <v>54.03</v>
      </c>
      <c r="W323" s="59">
        <v>62.74</v>
      </c>
      <c r="X323" s="59">
        <v>64.400000000000006</v>
      </c>
      <c r="Y323" s="59">
        <v>57.81</v>
      </c>
      <c r="Z323" s="59">
        <v>57.8</v>
      </c>
      <c r="AA323" s="59">
        <v>49.29</v>
      </c>
      <c r="AB323" s="59">
        <v>62.52</v>
      </c>
      <c r="AC323" s="59">
        <v>60.08</v>
      </c>
      <c r="AD323" s="59">
        <v>56.4</v>
      </c>
      <c r="AE323" s="59">
        <v>54.46</v>
      </c>
      <c r="AF323" s="19">
        <f t="shared" si="28"/>
        <v>9</v>
      </c>
      <c r="AG323" s="19">
        <f t="shared" si="29"/>
        <v>18</v>
      </c>
    </row>
    <row r="324" spans="1:33" s="58" customFormat="1" ht="13" x14ac:dyDescent="0.3">
      <c r="A324" s="62">
        <v>2025</v>
      </c>
      <c r="B324" s="60">
        <f t="shared" si="12"/>
        <v>45748</v>
      </c>
      <c r="C324" s="61" t="s">
        <v>16</v>
      </c>
      <c r="D324" s="59">
        <v>55.43</v>
      </c>
      <c r="E324" s="59">
        <v>58.59</v>
      </c>
      <c r="F324" s="59">
        <v>73.39</v>
      </c>
      <c r="G324" s="59">
        <v>54.47</v>
      </c>
      <c r="H324" s="59">
        <v>63.83</v>
      </c>
      <c r="I324" s="59">
        <v>58.04</v>
      </c>
      <c r="J324" s="59">
        <v>58.97</v>
      </c>
      <c r="K324" s="59">
        <v>61.03</v>
      </c>
      <c r="L324" s="59">
        <v>60.02</v>
      </c>
      <c r="M324" s="59">
        <v>57.63</v>
      </c>
      <c r="N324" s="59">
        <v>66.02</v>
      </c>
      <c r="O324" s="59">
        <v>63.08</v>
      </c>
      <c r="P324" s="59">
        <v>65.81</v>
      </c>
      <c r="Q324" s="59">
        <v>56.52</v>
      </c>
      <c r="R324" s="59">
        <v>59.39346060827846</v>
      </c>
      <c r="S324" s="59">
        <v>58.4</v>
      </c>
      <c r="T324" s="59">
        <v>61.16</v>
      </c>
      <c r="U324" s="59">
        <v>61.99</v>
      </c>
      <c r="V324" s="59">
        <v>53.76</v>
      </c>
      <c r="W324" s="59">
        <v>67.430000000000007</v>
      </c>
      <c r="X324" s="59">
        <v>62.27</v>
      </c>
      <c r="Y324" s="59">
        <v>61.09</v>
      </c>
      <c r="Z324" s="59">
        <v>58.07</v>
      </c>
      <c r="AA324" s="59">
        <v>50.49</v>
      </c>
      <c r="AB324" s="59">
        <v>61.48</v>
      </c>
      <c r="AC324" s="59">
        <v>58.28</v>
      </c>
      <c r="AD324" s="59">
        <v>57.91</v>
      </c>
      <c r="AE324" s="59">
        <v>53.48</v>
      </c>
      <c r="AF324" s="19">
        <f t="shared" si="28"/>
        <v>8</v>
      </c>
      <c r="AG324" s="19">
        <f t="shared" si="29"/>
        <v>15</v>
      </c>
    </row>
    <row r="325" spans="1:33" s="58" customFormat="1" ht="13" x14ac:dyDescent="0.3">
      <c r="A325" s="62">
        <v>2025</v>
      </c>
      <c r="B325" s="60">
        <f t="shared" si="12"/>
        <v>45778</v>
      </c>
      <c r="C325" s="61" t="s">
        <v>14</v>
      </c>
      <c r="D325" s="59">
        <v>51.93</v>
      </c>
      <c r="E325" s="59">
        <v>57.46</v>
      </c>
      <c r="F325" s="59">
        <v>70.02</v>
      </c>
      <c r="G325" s="59">
        <v>57.32</v>
      </c>
      <c r="H325" s="59">
        <v>60.04</v>
      </c>
      <c r="I325" s="59">
        <v>56.95</v>
      </c>
      <c r="J325" s="59">
        <v>55.68</v>
      </c>
      <c r="K325" s="59">
        <v>56.32</v>
      </c>
      <c r="L325" s="59">
        <v>55.28</v>
      </c>
      <c r="M325" s="59">
        <v>56.12</v>
      </c>
      <c r="N325" s="59">
        <v>62.59</v>
      </c>
      <c r="O325" s="59">
        <v>60.63</v>
      </c>
      <c r="P325" s="59">
        <v>61.43</v>
      </c>
      <c r="Q325" s="59">
        <v>54.71</v>
      </c>
      <c r="R325" s="59">
        <v>57.310877587828529</v>
      </c>
      <c r="S325" s="59">
        <v>52.61</v>
      </c>
      <c r="T325" s="59">
        <v>54.4</v>
      </c>
      <c r="U325" s="59">
        <v>57.51</v>
      </c>
      <c r="V325" s="59">
        <v>51.16</v>
      </c>
      <c r="W325" s="59">
        <v>60.37</v>
      </c>
      <c r="X325" s="59">
        <v>61.09</v>
      </c>
      <c r="Y325" s="59">
        <v>55.31</v>
      </c>
      <c r="Z325" s="59">
        <v>53.35</v>
      </c>
      <c r="AA325" s="59">
        <v>49.36</v>
      </c>
      <c r="AB325" s="59">
        <v>57.58</v>
      </c>
      <c r="AC325" s="59">
        <v>54.23</v>
      </c>
      <c r="AD325" s="59">
        <v>54.63</v>
      </c>
      <c r="AE325" s="59">
        <v>48.49</v>
      </c>
      <c r="AF325" s="19">
        <f t="shared" si="28"/>
        <v>8</v>
      </c>
      <c r="AG325" s="19">
        <f t="shared" si="29"/>
        <v>17</v>
      </c>
    </row>
    <row r="326" spans="1:33" s="58" customFormat="1" ht="13" x14ac:dyDescent="0.3">
      <c r="A326" s="62">
        <v>2025</v>
      </c>
      <c r="B326" s="60">
        <f t="shared" si="12"/>
        <v>45809</v>
      </c>
      <c r="C326" s="61" t="s">
        <v>17</v>
      </c>
      <c r="D326" s="59">
        <v>55.42</v>
      </c>
      <c r="E326" s="59">
        <v>60.23</v>
      </c>
      <c r="F326" s="59">
        <v>74.45</v>
      </c>
      <c r="G326" s="59">
        <v>64.959999999999994</v>
      </c>
      <c r="H326" s="59">
        <v>62.39</v>
      </c>
      <c r="I326" s="59">
        <v>58.3</v>
      </c>
      <c r="J326" s="59">
        <v>58.63</v>
      </c>
      <c r="K326" s="59">
        <v>56.47</v>
      </c>
      <c r="L326" s="59">
        <v>57.65</v>
      </c>
      <c r="M326" s="59">
        <v>58.49</v>
      </c>
      <c r="N326" s="59">
        <v>66.31</v>
      </c>
      <c r="O326" s="59">
        <v>63.17</v>
      </c>
      <c r="P326" s="59">
        <v>62.72</v>
      </c>
      <c r="Q326" s="59">
        <v>58.77</v>
      </c>
      <c r="R326" s="59">
        <v>56.606477652071419</v>
      </c>
      <c r="S326" s="59">
        <v>53.68</v>
      </c>
      <c r="T326" s="59">
        <v>56.63</v>
      </c>
      <c r="U326" s="59">
        <v>58.32</v>
      </c>
      <c r="V326" s="59">
        <v>52.27</v>
      </c>
      <c r="W326" s="59">
        <v>62.95</v>
      </c>
      <c r="X326" s="59">
        <v>63.74</v>
      </c>
      <c r="Y326" s="59">
        <v>56.63</v>
      </c>
      <c r="Z326" s="59">
        <v>54.92</v>
      </c>
      <c r="AA326" s="59">
        <v>49.9</v>
      </c>
      <c r="AB326" s="59">
        <v>56.75</v>
      </c>
      <c r="AC326" s="59">
        <v>58.88</v>
      </c>
      <c r="AD326" s="59">
        <v>56.34</v>
      </c>
      <c r="AE326" s="59">
        <v>50.47</v>
      </c>
      <c r="AF326" s="19">
        <f t="shared" si="28"/>
        <v>3</v>
      </c>
      <c r="AG326" s="19">
        <f t="shared" si="29"/>
        <v>9</v>
      </c>
    </row>
    <row r="327" spans="1:33" s="58" customFormat="1" ht="13" x14ac:dyDescent="0.3">
      <c r="A327" s="62">
        <v>2025</v>
      </c>
      <c r="B327" s="60">
        <f t="shared" si="12"/>
        <v>45839</v>
      </c>
      <c r="C327" s="61" t="s">
        <v>16</v>
      </c>
      <c r="D327" s="59">
        <v>57.8</v>
      </c>
      <c r="E327" s="59">
        <v>59.19</v>
      </c>
      <c r="F327" s="59">
        <v>72.22</v>
      </c>
      <c r="G327" s="59">
        <v>56.14</v>
      </c>
      <c r="H327" s="59">
        <v>63.83</v>
      </c>
      <c r="I327" s="59">
        <v>58.19</v>
      </c>
      <c r="J327" s="59">
        <v>60.26</v>
      </c>
      <c r="K327" s="59">
        <v>60.11</v>
      </c>
      <c r="L327" s="59">
        <v>61.14</v>
      </c>
      <c r="M327" s="59">
        <v>59.55</v>
      </c>
      <c r="N327" s="59">
        <v>67.319999999999993</v>
      </c>
      <c r="O327" s="59">
        <v>64.260000000000005</v>
      </c>
      <c r="P327" s="59">
        <v>66.05</v>
      </c>
      <c r="Q327" s="59">
        <v>57.9</v>
      </c>
      <c r="R327" s="59">
        <v>58.670179326612981</v>
      </c>
      <c r="S327" s="59">
        <v>57.72</v>
      </c>
      <c r="T327" s="59">
        <v>60.1</v>
      </c>
      <c r="U327" s="59">
        <v>61.55</v>
      </c>
      <c r="V327" s="59">
        <v>55.84</v>
      </c>
      <c r="W327" s="59">
        <v>66.72</v>
      </c>
      <c r="X327" s="59">
        <v>65.56</v>
      </c>
      <c r="Y327" s="59">
        <v>60.75</v>
      </c>
      <c r="Z327" s="59">
        <v>55.36</v>
      </c>
      <c r="AA327" s="59">
        <v>50.94</v>
      </c>
      <c r="AB327" s="59">
        <v>61.52</v>
      </c>
      <c r="AC327" s="59">
        <v>58.88</v>
      </c>
      <c r="AD327" s="59">
        <v>57.57</v>
      </c>
      <c r="AE327" s="59">
        <v>52.42</v>
      </c>
      <c r="AF327" s="19">
        <f t="shared" si="28"/>
        <v>5</v>
      </c>
      <c r="AG327" s="19">
        <f t="shared" si="29"/>
        <v>11</v>
      </c>
    </row>
    <row r="328" spans="1:33" s="58" customFormat="1" ht="13" x14ac:dyDescent="0.3">
      <c r="A328" s="62">
        <v>2025</v>
      </c>
      <c r="B328" s="60">
        <f t="shared" si="12"/>
        <v>45870</v>
      </c>
      <c r="C328" s="61" t="s">
        <v>28</v>
      </c>
      <c r="D328" s="59">
        <v>54.8</v>
      </c>
      <c r="E328" s="59">
        <v>58.16</v>
      </c>
      <c r="F328" s="59">
        <v>72.62</v>
      </c>
      <c r="G328" s="59">
        <v>49.83</v>
      </c>
      <c r="H328" s="59">
        <v>63.06</v>
      </c>
      <c r="I328" s="59">
        <v>56.11</v>
      </c>
      <c r="J328" s="59">
        <v>59.7</v>
      </c>
      <c r="K328" s="59">
        <v>59.07</v>
      </c>
      <c r="L328" s="59">
        <v>58.84</v>
      </c>
      <c r="M328" s="59">
        <v>59.36</v>
      </c>
      <c r="N328" s="59">
        <v>66.36</v>
      </c>
      <c r="O328" s="59">
        <v>64.040000000000006</v>
      </c>
      <c r="P328" s="59">
        <v>64.8</v>
      </c>
      <c r="Q328" s="59">
        <v>57.55</v>
      </c>
      <c r="R328" s="59">
        <v>59.094158339117556</v>
      </c>
      <c r="S328" s="59">
        <v>56.82</v>
      </c>
      <c r="T328" s="59">
        <v>57.75</v>
      </c>
      <c r="U328" s="59">
        <v>59.99</v>
      </c>
      <c r="V328" s="59">
        <v>55.11</v>
      </c>
      <c r="W328" s="59">
        <v>66.91</v>
      </c>
      <c r="X328" s="59">
        <v>64.33</v>
      </c>
      <c r="Y328" s="59">
        <v>57.58</v>
      </c>
      <c r="Z328" s="59">
        <v>55.11</v>
      </c>
      <c r="AA328" s="59">
        <v>50.64</v>
      </c>
      <c r="AB328" s="59">
        <v>59.61</v>
      </c>
      <c r="AC328" s="59">
        <v>57.08</v>
      </c>
      <c r="AD328" s="59">
        <v>57.8</v>
      </c>
      <c r="AE328" s="59">
        <v>50.39</v>
      </c>
      <c r="AF328" s="19">
        <f t="shared" ref="AF328:AF333" si="30">RANK(R328,D328:R328,1)</f>
        <v>8</v>
      </c>
      <c r="AG328" s="19">
        <f t="shared" ref="AG328:AG333" si="31">RANK(R328,D328:AE328,1)</f>
        <v>17</v>
      </c>
    </row>
    <row r="329" spans="1:33" s="58" customFormat="1" ht="13" x14ac:dyDescent="0.3">
      <c r="A329" s="62">
        <v>2025</v>
      </c>
      <c r="B329" s="60">
        <f t="shared" si="12"/>
        <v>45901</v>
      </c>
      <c r="C329" s="61" t="s">
        <v>29</v>
      </c>
      <c r="D329" s="59">
        <v>55.72</v>
      </c>
      <c r="E329" s="59">
        <v>57.57</v>
      </c>
      <c r="F329" s="59">
        <v>74.540000000000006</v>
      </c>
      <c r="G329" s="59">
        <v>62.42</v>
      </c>
      <c r="H329" s="59">
        <v>64.430000000000007</v>
      </c>
      <c r="I329" s="59">
        <v>57.18</v>
      </c>
      <c r="J329" s="59">
        <v>60.53</v>
      </c>
      <c r="K329" s="59">
        <v>58.65</v>
      </c>
      <c r="L329" s="59">
        <v>59.57</v>
      </c>
      <c r="M329" s="59">
        <v>60.89</v>
      </c>
      <c r="N329" s="59">
        <v>70.349999999999994</v>
      </c>
      <c r="O329" s="59">
        <v>65.36</v>
      </c>
      <c r="P329" s="59">
        <v>65.08</v>
      </c>
      <c r="Q329" s="59">
        <v>59.46</v>
      </c>
      <c r="R329" s="59">
        <v>58.582300446013534</v>
      </c>
      <c r="S329" s="59">
        <v>56.58</v>
      </c>
      <c r="T329" s="59">
        <v>58.7</v>
      </c>
      <c r="U329" s="59">
        <v>59.99</v>
      </c>
      <c r="V329" s="59">
        <v>55.28</v>
      </c>
      <c r="W329" s="59">
        <v>54.22</v>
      </c>
      <c r="X329" s="59">
        <v>66.290000000000006</v>
      </c>
      <c r="Y329" s="59">
        <v>57.85</v>
      </c>
      <c r="Z329" s="59">
        <v>55.09</v>
      </c>
      <c r="AA329" s="59">
        <v>50.69</v>
      </c>
      <c r="AB329" s="59">
        <v>59.22</v>
      </c>
      <c r="AC329" s="59">
        <v>59.16</v>
      </c>
      <c r="AD329" s="59">
        <v>60.67</v>
      </c>
      <c r="AE329" s="59">
        <v>50.65</v>
      </c>
      <c r="AF329" s="19">
        <f t="shared" si="30"/>
        <v>4</v>
      </c>
      <c r="AG329" s="19">
        <f t="shared" si="31"/>
        <v>11</v>
      </c>
    </row>
    <row r="330" spans="1:33" s="58" customFormat="1" ht="13" x14ac:dyDescent="0.3">
      <c r="A330" s="62">
        <v>2025</v>
      </c>
      <c r="B330" s="60">
        <f t="shared" si="12"/>
        <v>45931</v>
      </c>
      <c r="C330" s="61" t="s">
        <v>27</v>
      </c>
      <c r="D330" s="59">
        <v>55.41</v>
      </c>
      <c r="E330" s="59">
        <v>58.89</v>
      </c>
      <c r="F330" s="59">
        <v>74.77</v>
      </c>
      <c r="G330" s="59">
        <v>54.58</v>
      </c>
      <c r="H330" s="59">
        <v>63.95</v>
      </c>
      <c r="I330" s="59">
        <v>57.75</v>
      </c>
      <c r="J330" s="59">
        <v>59.76</v>
      </c>
      <c r="K330" s="59">
        <v>59.76</v>
      </c>
      <c r="L330" s="59">
        <v>58.96</v>
      </c>
      <c r="M330" s="59">
        <v>60.73</v>
      </c>
      <c r="N330" s="59">
        <v>70.09</v>
      </c>
      <c r="O330" s="59">
        <v>64.739999999999995</v>
      </c>
      <c r="P330" s="59">
        <v>64.680000000000007</v>
      </c>
      <c r="Q330" s="59">
        <v>59.7</v>
      </c>
      <c r="R330" s="59">
        <v>59.359131172857289</v>
      </c>
      <c r="S330" s="59">
        <v>56.05</v>
      </c>
      <c r="T330" s="59">
        <v>56.13</v>
      </c>
      <c r="U330" s="59">
        <v>60.5</v>
      </c>
      <c r="V330" s="59">
        <v>55.45</v>
      </c>
      <c r="W330" s="59">
        <v>53.83</v>
      </c>
      <c r="X330" s="59">
        <v>64.66</v>
      </c>
      <c r="Y330" s="59">
        <v>58.28</v>
      </c>
      <c r="Z330" s="59">
        <v>56.04</v>
      </c>
      <c r="AA330" s="59">
        <v>50.87</v>
      </c>
      <c r="AB330" s="59">
        <v>60.26</v>
      </c>
      <c r="AC330" s="59">
        <v>57.18</v>
      </c>
      <c r="AD330" s="59">
        <v>58.69</v>
      </c>
      <c r="AE330" s="59">
        <v>51.75</v>
      </c>
      <c r="AF330" s="19">
        <f t="shared" si="30"/>
        <v>6</v>
      </c>
      <c r="AG330" s="19">
        <f t="shared" si="31"/>
        <v>16</v>
      </c>
    </row>
    <row r="331" spans="1:33" s="58" customFormat="1" ht="13" x14ac:dyDescent="0.3">
      <c r="A331" s="62">
        <v>2025</v>
      </c>
      <c r="B331" s="60">
        <f t="shared" si="12"/>
        <v>45962</v>
      </c>
      <c r="C331" s="61" t="s">
        <v>15</v>
      </c>
      <c r="D331" s="59">
        <v>58.61</v>
      </c>
      <c r="E331" s="59">
        <v>61</v>
      </c>
      <c r="F331" s="59">
        <v>76.86</v>
      </c>
      <c r="G331" s="59">
        <v>53.44</v>
      </c>
      <c r="H331" s="59">
        <v>66.56</v>
      </c>
      <c r="I331" s="59">
        <v>60.48</v>
      </c>
      <c r="J331" s="59">
        <v>61.96</v>
      </c>
      <c r="K331" s="59">
        <v>62.56</v>
      </c>
      <c r="L331" s="59">
        <v>61.33</v>
      </c>
      <c r="M331" s="59">
        <v>66.34</v>
      </c>
      <c r="N331" s="59">
        <v>73.33</v>
      </c>
      <c r="O331" s="59">
        <v>68.180000000000007</v>
      </c>
      <c r="P331" s="59">
        <v>66.5</v>
      </c>
      <c r="Q331" s="59">
        <v>61.57</v>
      </c>
      <c r="R331" s="59">
        <v>59.535051706099765</v>
      </c>
      <c r="S331" s="59">
        <v>57.15</v>
      </c>
      <c r="T331" s="59">
        <v>57.84</v>
      </c>
      <c r="U331" s="59">
        <v>60.33</v>
      </c>
      <c r="V331" s="59">
        <v>57.73</v>
      </c>
      <c r="W331" s="59">
        <v>63.17</v>
      </c>
      <c r="X331" s="59">
        <v>66.84</v>
      </c>
      <c r="Y331" s="59">
        <v>59.22</v>
      </c>
      <c r="Z331" s="59">
        <v>58.34</v>
      </c>
      <c r="AA331" s="59">
        <v>51.65</v>
      </c>
      <c r="AB331" s="59">
        <v>64.099999999999994</v>
      </c>
      <c r="AC331" s="59">
        <v>60.41</v>
      </c>
      <c r="AD331" s="59">
        <v>60.96</v>
      </c>
      <c r="AE331" s="59">
        <v>52.01</v>
      </c>
      <c r="AF331" s="19">
        <f t="shared" si="30"/>
        <v>3</v>
      </c>
      <c r="AG331" s="19">
        <f t="shared" si="31"/>
        <v>10</v>
      </c>
    </row>
    <row r="332" spans="1:33" s="58" customFormat="1" ht="13" x14ac:dyDescent="0.3">
      <c r="A332" s="62">
        <v>2025</v>
      </c>
      <c r="B332" s="60">
        <f t="shared" si="12"/>
        <v>45992</v>
      </c>
      <c r="C332" s="61" t="s">
        <v>29</v>
      </c>
      <c r="D332" s="59">
        <v>54.78</v>
      </c>
      <c r="E332" s="59">
        <v>57.45</v>
      </c>
      <c r="F332" s="59">
        <v>70.03</v>
      </c>
      <c r="G332" s="59">
        <v>54.92</v>
      </c>
      <c r="H332" s="59">
        <v>64.25</v>
      </c>
      <c r="I332" s="59">
        <v>56.91</v>
      </c>
      <c r="J332" s="59">
        <v>61.28</v>
      </c>
      <c r="K332" s="59">
        <v>62.9</v>
      </c>
      <c r="L332" s="59">
        <v>60.32</v>
      </c>
      <c r="M332" s="59">
        <v>59.69</v>
      </c>
      <c r="N332" s="59">
        <v>69.39</v>
      </c>
      <c r="O332" s="59">
        <v>62.76</v>
      </c>
      <c r="P332" s="59">
        <v>65.22</v>
      </c>
      <c r="Q332" s="59">
        <v>55.32</v>
      </c>
      <c r="R332" s="59">
        <v>60.840370754891154</v>
      </c>
      <c r="S332" s="59">
        <v>57.45</v>
      </c>
      <c r="T332" s="59">
        <v>57.81</v>
      </c>
      <c r="U332" s="59">
        <v>60.51</v>
      </c>
      <c r="V332" s="59">
        <v>54.87</v>
      </c>
      <c r="W332" s="59">
        <v>59.33</v>
      </c>
      <c r="X332" s="59">
        <v>63.87</v>
      </c>
      <c r="Y332" s="59">
        <v>57.43</v>
      </c>
      <c r="Z332" s="59">
        <v>55.8</v>
      </c>
      <c r="AA332" s="59">
        <v>51.5</v>
      </c>
      <c r="AB332" s="59">
        <v>61.24</v>
      </c>
      <c r="AC332" s="59">
        <v>58.02</v>
      </c>
      <c r="AD332" s="59">
        <v>57.21</v>
      </c>
      <c r="AE332" s="59">
        <v>52.87</v>
      </c>
      <c r="AF332" s="19">
        <f t="shared" si="30"/>
        <v>8</v>
      </c>
      <c r="AG332" s="19">
        <f t="shared" si="31"/>
        <v>19</v>
      </c>
    </row>
    <row r="333" spans="1:33" s="58" customFormat="1" ht="13" x14ac:dyDescent="0.3">
      <c r="A333" s="62">
        <v>2026</v>
      </c>
      <c r="B333" s="60">
        <f t="shared" si="12"/>
        <v>46023</v>
      </c>
      <c r="C333" s="61" t="s">
        <v>14</v>
      </c>
      <c r="D333" s="59">
        <v>51.72</v>
      </c>
      <c r="E333" s="59">
        <v>52.82</v>
      </c>
      <c r="F333" s="59">
        <v>68.12</v>
      </c>
      <c r="G333" s="59">
        <v>52.96</v>
      </c>
      <c r="H333" s="59">
        <v>63.6</v>
      </c>
      <c r="I333" s="59">
        <v>60.71</v>
      </c>
      <c r="J333" s="59">
        <v>57.51</v>
      </c>
      <c r="K333" s="59">
        <v>59.69</v>
      </c>
      <c r="L333" s="59">
        <v>57.27</v>
      </c>
      <c r="M333" s="59">
        <v>55.11</v>
      </c>
      <c r="N333" s="59">
        <v>70.930000000000007</v>
      </c>
      <c r="O333" s="59">
        <v>59.98</v>
      </c>
      <c r="P333" s="59">
        <v>61.91</v>
      </c>
      <c r="Q333" s="59">
        <v>57.2</v>
      </c>
      <c r="R333" s="59">
        <v>58.045603622546736</v>
      </c>
      <c r="S333" s="59">
        <v>56.2</v>
      </c>
      <c r="T333" s="59">
        <v>53.35</v>
      </c>
      <c r="U333" s="59">
        <v>58.33</v>
      </c>
      <c r="V333" s="59">
        <v>51.23</v>
      </c>
      <c r="W333" s="59">
        <v>54.4</v>
      </c>
      <c r="X333" s="59">
        <v>60.77</v>
      </c>
      <c r="Y333" s="59">
        <v>53.26</v>
      </c>
      <c r="Z333" s="59">
        <v>52.35</v>
      </c>
      <c r="AA333" s="59">
        <v>50.79</v>
      </c>
      <c r="AB333" s="59">
        <v>58.37</v>
      </c>
      <c r="AC333" s="59">
        <v>55.32</v>
      </c>
      <c r="AD333" s="59">
        <v>53.47</v>
      </c>
      <c r="AE333" s="59">
        <v>46.11</v>
      </c>
      <c r="AF333" s="19">
        <f t="shared" si="30"/>
        <v>8</v>
      </c>
      <c r="AG333" s="19">
        <f t="shared" si="31"/>
        <v>18</v>
      </c>
    </row>
    <row r="334" spans="1:33" s="58" customFormat="1" ht="13" x14ac:dyDescent="0.3">
      <c r="A334" s="62">
        <v>2026</v>
      </c>
      <c r="B334" s="60">
        <f t="shared" si="12"/>
        <v>46054</v>
      </c>
      <c r="C334" s="61" t="s">
        <v>17</v>
      </c>
      <c r="D334" s="59">
        <v>53.72</v>
      </c>
      <c r="E334" s="59">
        <v>56.97</v>
      </c>
      <c r="F334" s="59">
        <v>71.17</v>
      </c>
      <c r="G334" s="59">
        <v>67.36</v>
      </c>
      <c r="H334" s="59">
        <v>66.33</v>
      </c>
      <c r="I334" s="59">
        <v>62.39</v>
      </c>
      <c r="J334" s="59">
        <v>59.39</v>
      </c>
      <c r="K334" s="59">
        <v>61.22</v>
      </c>
      <c r="L334" s="59">
        <v>58.97</v>
      </c>
      <c r="M334" s="59">
        <v>58.8</v>
      </c>
      <c r="N334" s="59">
        <v>72.86</v>
      </c>
      <c r="O334" s="59">
        <v>61.96</v>
      </c>
      <c r="P334" s="59">
        <v>64.17</v>
      </c>
      <c r="Q334" s="59">
        <v>59.7</v>
      </c>
      <c r="R334" s="59">
        <v>56.536831267332644</v>
      </c>
      <c r="S334" s="59">
        <v>56.79</v>
      </c>
      <c r="T334" s="59">
        <v>56.95</v>
      </c>
      <c r="U334" s="59">
        <v>57.62</v>
      </c>
      <c r="V334" s="59">
        <v>52.14</v>
      </c>
      <c r="W334" s="59">
        <v>57.28</v>
      </c>
      <c r="X334" s="59">
        <v>64.23</v>
      </c>
      <c r="Y334" s="59">
        <v>56.16</v>
      </c>
      <c r="Z334" s="59">
        <v>54.61</v>
      </c>
      <c r="AA334" s="59">
        <v>50.97</v>
      </c>
      <c r="AB334" s="59">
        <v>58.78</v>
      </c>
      <c r="AC334" s="59">
        <v>57.97</v>
      </c>
      <c r="AD334" s="59">
        <v>56.06</v>
      </c>
      <c r="AE334" s="59">
        <v>48.72</v>
      </c>
      <c r="AF334" s="19">
        <f>RANK(R334,D334:R334,1)</f>
        <v>2</v>
      </c>
      <c r="AG334" s="19">
        <f>RANK(R334,D334:AE334,1)</f>
        <v>8</v>
      </c>
    </row>
    <row r="335" spans="1:33" s="58" customFormat="1" ht="13" x14ac:dyDescent="0.3">
      <c r="A335" s="62">
        <v>2026</v>
      </c>
      <c r="B335" s="60">
        <f t="shared" si="12"/>
        <v>46082</v>
      </c>
      <c r="C335" s="61" t="s">
        <v>17</v>
      </c>
      <c r="D335" s="59">
        <v>72.430000000000007</v>
      </c>
      <c r="E335" s="59">
        <v>68.900000000000006</v>
      </c>
      <c r="F335" s="59">
        <v>89.18</v>
      </c>
      <c r="G335" s="59">
        <v>72.41</v>
      </c>
      <c r="H335" s="59">
        <v>76.989999999999995</v>
      </c>
      <c r="I335" s="59">
        <v>82</v>
      </c>
      <c r="J335" s="59">
        <v>72.23</v>
      </c>
      <c r="K335" s="59">
        <v>67.599999999999994</v>
      </c>
      <c r="L335" s="59">
        <v>70.67</v>
      </c>
      <c r="M335" s="59">
        <v>72.95</v>
      </c>
      <c r="N335" s="59">
        <v>88.23</v>
      </c>
      <c r="O335" s="59">
        <v>75.45</v>
      </c>
      <c r="P335" s="59">
        <v>81.150000000000006</v>
      </c>
      <c r="Q335" s="59">
        <v>75.900000000000006</v>
      </c>
      <c r="R335" s="59">
        <v>64.098578628142079</v>
      </c>
      <c r="S335" s="59">
        <v>64.459999999999994</v>
      </c>
      <c r="T335" s="59">
        <v>62.85</v>
      </c>
      <c r="U335" s="59">
        <v>65.38</v>
      </c>
      <c r="V335" s="59">
        <v>66.069999999999993</v>
      </c>
      <c r="W335" s="59">
        <v>65.88</v>
      </c>
      <c r="X335" s="59">
        <v>72.53</v>
      </c>
      <c r="Y335" s="59">
        <v>66.430000000000007</v>
      </c>
      <c r="Z335" s="59">
        <v>68.2</v>
      </c>
      <c r="AA335" s="59">
        <v>50.63</v>
      </c>
      <c r="AB335" s="59">
        <v>74.010000000000005</v>
      </c>
      <c r="AC335" s="59">
        <v>67.55</v>
      </c>
      <c r="AD335" s="59">
        <v>59.2</v>
      </c>
      <c r="AE335" s="59">
        <v>52.57</v>
      </c>
      <c r="AF335" s="19">
        <f>RANK(R335,D335:R335,1)</f>
        <v>1</v>
      </c>
      <c r="AG335" s="19">
        <f>RANK(R335,D335:AE335,1)</f>
        <v>5</v>
      </c>
    </row>
    <row r="336" spans="1:33" s="58" customFormat="1" ht="13" x14ac:dyDescent="0.3">
      <c r="A336" s="62">
        <v>2026</v>
      </c>
      <c r="B336" s="60">
        <f t="shared" ref="B336" si="32">DATE(YEAR(B335),MONTH(B335)+1,1)</f>
        <v>46113</v>
      </c>
      <c r="C336" s="61" t="s">
        <v>27</v>
      </c>
      <c r="D336" s="59">
        <v>75.540000000000006</v>
      </c>
      <c r="E336" s="59">
        <v>82.65</v>
      </c>
      <c r="F336" s="59">
        <v>93.61</v>
      </c>
      <c r="G336" s="59">
        <v>76.59</v>
      </c>
      <c r="H336" s="59">
        <v>87.63</v>
      </c>
      <c r="I336" s="59">
        <v>86.75</v>
      </c>
      <c r="J336" s="59">
        <v>82.49</v>
      </c>
      <c r="K336" s="59">
        <v>83.07</v>
      </c>
      <c r="L336" s="59">
        <v>86.04</v>
      </c>
      <c r="M336" s="59">
        <v>78.510000000000005</v>
      </c>
      <c r="N336" s="59">
        <v>92.79</v>
      </c>
      <c r="O336" s="59">
        <v>82.08</v>
      </c>
      <c r="P336" s="59">
        <v>91.6</v>
      </c>
      <c r="Q336" s="59">
        <v>80.959999999999994</v>
      </c>
      <c r="R336" s="73">
        <v>79.001961868120318</v>
      </c>
      <c r="S336" s="59">
        <v>75.05</v>
      </c>
      <c r="T336" s="59">
        <v>80.41</v>
      </c>
      <c r="U336" s="59">
        <v>79.03</v>
      </c>
      <c r="V336" s="59">
        <v>75.95</v>
      </c>
      <c r="W336" s="59">
        <v>72.680000000000007</v>
      </c>
      <c r="X336" s="59">
        <v>78.02</v>
      </c>
      <c r="Y336" s="59">
        <v>78.180000000000007</v>
      </c>
      <c r="Z336" s="59">
        <v>76.62</v>
      </c>
      <c r="AA336" s="59">
        <v>51.03</v>
      </c>
      <c r="AB336" s="59">
        <v>84.29</v>
      </c>
      <c r="AC336" s="59">
        <v>73.56</v>
      </c>
      <c r="AD336" s="59">
        <v>69.930000000000007</v>
      </c>
      <c r="AE336" s="59">
        <v>72.84</v>
      </c>
      <c r="AF336" s="19">
        <f>RANK(R336,D336:R336,1)</f>
        <v>4</v>
      </c>
      <c r="AG336" s="19">
        <f>RANK(R336,D336:AE336,1)</f>
        <v>14</v>
      </c>
    </row>
    <row r="337" spans="1:33" ht="13" x14ac:dyDescent="0.3">
      <c r="A337" s="64"/>
      <c r="B337" s="65"/>
      <c r="C337" s="66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  <c r="AF337" s="68"/>
      <c r="AG337" s="68"/>
    </row>
  </sheetData>
  <phoneticPr fontId="19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AD4ED-FB1F-4F96-82D7-1F71FD0A8738}">
  <sheetPr>
    <tabColor theme="4"/>
  </sheetPr>
  <dimension ref="A1:AG336"/>
  <sheetViews>
    <sheetView showGridLines="0" zoomScaleNormal="100" workbookViewId="0">
      <pane ySplit="8" topLeftCell="A322" activePane="bottomLeft" state="frozen"/>
      <selection activeCell="A9" sqref="A9"/>
      <selection pane="bottomLeft"/>
    </sheetView>
  </sheetViews>
  <sheetFormatPr defaultRowHeight="12.5" x14ac:dyDescent="0.25"/>
  <cols>
    <col min="1" max="2" width="7.453125" customWidth="1"/>
    <col min="3" max="3" width="15.54296875" customWidth="1"/>
    <col min="4" max="33" width="12.54296875" customWidth="1"/>
  </cols>
  <sheetData>
    <row r="1" spans="1:33" ht="18" customHeight="1" x14ac:dyDescent="0.35">
      <c r="A1" s="29" t="s">
        <v>83</v>
      </c>
      <c r="AG1" s="22"/>
    </row>
    <row r="2" spans="1:33" ht="18" customHeight="1" x14ac:dyDescent="0.35">
      <c r="A2" s="26" t="s">
        <v>105</v>
      </c>
      <c r="AG2" s="22"/>
    </row>
    <row r="3" spans="1:33" ht="18" customHeight="1" x14ac:dyDescent="0.35">
      <c r="A3" s="26" t="s">
        <v>120</v>
      </c>
      <c r="AG3" s="22"/>
    </row>
    <row r="4" spans="1:33" ht="18" customHeight="1" x14ac:dyDescent="0.35">
      <c r="A4" s="27" t="s">
        <v>122</v>
      </c>
      <c r="AG4" s="22"/>
    </row>
    <row r="5" spans="1:33" ht="18" customHeight="1" x14ac:dyDescent="0.35">
      <c r="A5" s="25" t="s">
        <v>123</v>
      </c>
      <c r="AG5" s="22"/>
    </row>
    <row r="6" spans="1:33" ht="18" customHeight="1" x14ac:dyDescent="0.35">
      <c r="A6" s="25" t="s">
        <v>121</v>
      </c>
      <c r="AG6" s="22"/>
    </row>
    <row r="7" spans="1:33" ht="18" customHeight="1" x14ac:dyDescent="0.35">
      <c r="A7" s="26" t="s">
        <v>119</v>
      </c>
      <c r="AG7" s="22"/>
    </row>
    <row r="8" spans="1:33" s="20" customFormat="1" ht="39" x14ac:dyDescent="0.3">
      <c r="A8" s="20" t="s">
        <v>81</v>
      </c>
      <c r="B8" s="20" t="s">
        <v>80</v>
      </c>
      <c r="C8" s="20" t="s">
        <v>82</v>
      </c>
      <c r="D8" s="20" t="s">
        <v>0</v>
      </c>
      <c r="E8" s="2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20" t="s">
        <v>8</v>
      </c>
      <c r="M8" s="20" t="s">
        <v>9</v>
      </c>
      <c r="N8" s="20" t="s">
        <v>10</v>
      </c>
      <c r="O8" s="20" t="s">
        <v>11</v>
      </c>
      <c r="P8" s="20" t="s">
        <v>12</v>
      </c>
      <c r="Q8" s="20" t="s">
        <v>13</v>
      </c>
      <c r="R8" s="20" t="s">
        <v>90</v>
      </c>
      <c r="S8" s="20" t="s">
        <v>39</v>
      </c>
      <c r="T8" s="20" t="s">
        <v>44</v>
      </c>
      <c r="U8" s="21" t="s">
        <v>18</v>
      </c>
      <c r="V8" s="21" t="s">
        <v>65</v>
      </c>
      <c r="W8" s="21" t="s">
        <v>19</v>
      </c>
      <c r="X8" s="21" t="s">
        <v>20</v>
      </c>
      <c r="Y8" s="21" t="s">
        <v>21</v>
      </c>
      <c r="Z8" s="21" t="s">
        <v>22</v>
      </c>
      <c r="AA8" s="21" t="s">
        <v>23</v>
      </c>
      <c r="AB8" s="21" t="s">
        <v>24</v>
      </c>
      <c r="AC8" s="21" t="s">
        <v>40</v>
      </c>
      <c r="AD8" s="21" t="s">
        <v>25</v>
      </c>
      <c r="AE8" s="21" t="s">
        <v>26</v>
      </c>
      <c r="AF8" s="20" t="s">
        <v>66</v>
      </c>
      <c r="AG8" s="20" t="s">
        <v>67</v>
      </c>
    </row>
    <row r="9" spans="1:33" ht="13" x14ac:dyDescent="0.3">
      <c r="A9" s="62">
        <v>1999</v>
      </c>
      <c r="B9" s="60">
        <v>36161</v>
      </c>
      <c r="C9" s="61"/>
      <c r="D9" s="59">
        <v>53.565365580692273</v>
      </c>
      <c r="E9" s="59">
        <v>57.600911256597065</v>
      </c>
      <c r="F9" s="59">
        <v>60.484897410023542</v>
      </c>
      <c r="G9" s="59">
        <v>59.838236852329317</v>
      </c>
      <c r="H9" s="59">
        <v>61.491454470338759</v>
      </c>
      <c r="I9" s="59">
        <v>54.78053051645594</v>
      </c>
      <c r="J9" s="59">
        <v>41.318512756689486</v>
      </c>
      <c r="K9" s="59">
        <v>49.640217888160898</v>
      </c>
      <c r="L9" s="59">
        <v>60.53649542677416</v>
      </c>
      <c r="M9" s="59">
        <v>41.534188235469102</v>
      </c>
      <c r="N9" s="59">
        <v>65.079343470783357</v>
      </c>
      <c r="O9" s="59">
        <v>55.371305154577463</v>
      </c>
      <c r="P9" s="59">
        <v>44.188071111752194</v>
      </c>
      <c r="Q9" s="59">
        <v>60.186123782170412</v>
      </c>
      <c r="R9" s="59">
        <v>62.9</v>
      </c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19">
        <f t="shared" ref="AF9:AF72" si="0">RANK(R9,D9:R9,1)</f>
        <v>14</v>
      </c>
      <c r="AG9" s="19"/>
    </row>
    <row r="10" spans="1:33" ht="13" x14ac:dyDescent="0.3">
      <c r="A10" s="62">
        <v>1999</v>
      </c>
      <c r="B10" s="60">
        <f t="shared" ref="B10:B73" si="1">DATE(YEAR(B9),MONTH(B9)+1,1)</f>
        <v>36192</v>
      </c>
      <c r="C10" s="61"/>
      <c r="D10" s="59">
        <v>53.164502227422361</v>
      </c>
      <c r="E10" s="59">
        <v>57.583818998063954</v>
      </c>
      <c r="F10" s="59">
        <v>60.484897410023542</v>
      </c>
      <c r="G10" s="59">
        <v>59.60630570173889</v>
      </c>
      <c r="H10" s="59">
        <v>61.281227275568369</v>
      </c>
      <c r="I10" s="59">
        <v>53.952071499056672</v>
      </c>
      <c r="J10" s="59">
        <v>41.618855009334162</v>
      </c>
      <c r="K10" s="59">
        <v>48.852277921682159</v>
      </c>
      <c r="L10" s="59">
        <v>61.604786522540756</v>
      </c>
      <c r="M10" s="59">
        <v>41.534188235469102</v>
      </c>
      <c r="N10" s="59">
        <v>64.766462011789216</v>
      </c>
      <c r="O10" s="59">
        <v>55.371305154577463</v>
      </c>
      <c r="P10" s="59">
        <v>44.110578714555309</v>
      </c>
      <c r="Q10" s="59">
        <v>60.574421354958602</v>
      </c>
      <c r="R10" s="59">
        <v>63.02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19">
        <f t="shared" si="0"/>
        <v>14</v>
      </c>
      <c r="AG10" s="19"/>
    </row>
    <row r="11" spans="1:33" ht="13" x14ac:dyDescent="0.3">
      <c r="A11" s="62">
        <v>1999</v>
      </c>
      <c r="B11" s="60">
        <f t="shared" si="1"/>
        <v>36220</v>
      </c>
      <c r="C11" s="61"/>
      <c r="D11" s="59">
        <v>53.615473499851021</v>
      </c>
      <c r="E11" s="59">
        <v>58.421339666186576</v>
      </c>
      <c r="F11" s="59">
        <v>60.948738647830474</v>
      </c>
      <c r="G11" s="59">
        <v>63.653504279541792</v>
      </c>
      <c r="H11" s="59">
        <v>61.501965830077282</v>
      </c>
      <c r="I11" s="59">
        <v>54.865139096956284</v>
      </c>
      <c r="J11" s="59">
        <v>42.21953951462352</v>
      </c>
      <c r="K11" s="59">
        <v>48.502082381024934</v>
      </c>
      <c r="L11" s="59">
        <v>62.459419399154044</v>
      </c>
      <c r="M11" s="59">
        <v>44.268949600767478</v>
      </c>
      <c r="N11" s="59">
        <v>65.705106388771668</v>
      </c>
      <c r="O11" s="59">
        <v>55.371305154577463</v>
      </c>
      <c r="P11" s="59">
        <v>44.54776844205643</v>
      </c>
      <c r="Q11" s="59">
        <v>61.195697471419713</v>
      </c>
      <c r="R11" s="59">
        <v>66.510000000000005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19">
        <f t="shared" si="0"/>
        <v>15</v>
      </c>
      <c r="AG11" s="19"/>
    </row>
    <row r="12" spans="1:33" ht="13" x14ac:dyDescent="0.3">
      <c r="A12" s="62">
        <v>1999</v>
      </c>
      <c r="B12" s="60">
        <f t="shared" si="1"/>
        <v>36251</v>
      </c>
      <c r="C12" s="61"/>
      <c r="D12" s="59">
        <v>52.033712927770466</v>
      </c>
      <c r="E12" s="59">
        <v>59.288874042821135</v>
      </c>
      <c r="F12" s="59">
        <v>61.770999246663791</v>
      </c>
      <c r="G12" s="59">
        <v>63.139819668905247</v>
      </c>
      <c r="H12" s="59">
        <v>62.120082566387737</v>
      </c>
      <c r="I12" s="59">
        <v>58.473871962287113</v>
      </c>
      <c r="J12" s="59">
        <v>43.437672541286659</v>
      </c>
      <c r="K12" s="59">
        <v>47.292168215754984</v>
      </c>
      <c r="L12" s="59">
        <v>63.0540575436277</v>
      </c>
      <c r="M12" s="59">
        <v>45.49785696047833</v>
      </c>
      <c r="N12" s="59">
        <v>66.201587323195881</v>
      </c>
      <c r="O12" s="59">
        <v>53.99003401801658</v>
      </c>
      <c r="P12" s="59">
        <v>45.411140420468072</v>
      </c>
      <c r="Q12" s="59">
        <v>61.341784922394687</v>
      </c>
      <c r="R12" s="59">
        <v>70.2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19">
        <f t="shared" si="0"/>
        <v>15</v>
      </c>
      <c r="AG12" s="19"/>
    </row>
    <row r="13" spans="1:33" ht="13" x14ac:dyDescent="0.3">
      <c r="A13" s="62">
        <v>1999</v>
      </c>
      <c r="B13" s="60">
        <f t="shared" si="1"/>
        <v>36281</v>
      </c>
      <c r="C13" s="61"/>
      <c r="D13" s="59">
        <v>52.192815563614161</v>
      </c>
      <c r="E13" s="59">
        <v>59.137513974997468</v>
      </c>
      <c r="F13" s="59">
        <v>61.63183102381273</v>
      </c>
      <c r="G13" s="59">
        <v>65.391280801516388</v>
      </c>
      <c r="H13" s="59">
        <v>61.918621190108503</v>
      </c>
      <c r="I13" s="59">
        <v>54.844362751363875</v>
      </c>
      <c r="J13" s="59">
        <v>43.403835616438357</v>
      </c>
      <c r="K13" s="59">
        <v>47.69121082838133</v>
      </c>
      <c r="L13" s="59">
        <v>62.728028632370489</v>
      </c>
      <c r="M13" s="59">
        <v>45.654029881085471</v>
      </c>
      <c r="N13" s="59">
        <v>65.599330220401058</v>
      </c>
      <c r="O13" s="59">
        <v>53.010295188595492</v>
      </c>
      <c r="P13" s="59">
        <v>45.290478766242359</v>
      </c>
      <c r="Q13" s="59">
        <v>61.296580623533359</v>
      </c>
      <c r="R13" s="59">
        <v>70.040000000000006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19">
        <f t="shared" si="0"/>
        <v>15</v>
      </c>
      <c r="AG13" s="19"/>
    </row>
    <row r="14" spans="1:33" ht="13" x14ac:dyDescent="0.3">
      <c r="A14" s="62">
        <v>1999</v>
      </c>
      <c r="B14" s="60">
        <f t="shared" si="1"/>
        <v>36312</v>
      </c>
      <c r="C14" s="61"/>
      <c r="D14" s="59">
        <v>52.048901550111545</v>
      </c>
      <c r="E14" s="59">
        <v>58.327523122268531</v>
      </c>
      <c r="F14" s="59">
        <v>61.63183102381273</v>
      </c>
      <c r="G14" s="59">
        <v>65.291362036284866</v>
      </c>
      <c r="H14" s="59">
        <v>61.534208492324957</v>
      </c>
      <c r="I14" s="59">
        <v>56.228128211552132</v>
      </c>
      <c r="J14" s="59">
        <v>42.855191626904727</v>
      </c>
      <c r="K14" s="59">
        <v>49.116080044695011</v>
      </c>
      <c r="L14" s="59">
        <v>62.693937312461593</v>
      </c>
      <c r="M14" s="59">
        <v>45.163126333977026</v>
      </c>
      <c r="N14" s="59">
        <v>65.299789899759944</v>
      </c>
      <c r="O14" s="59">
        <v>53.010295188595492</v>
      </c>
      <c r="P14" s="59">
        <v>45.604290685514414</v>
      </c>
      <c r="Q14" s="59">
        <v>61.222818191976764</v>
      </c>
      <c r="R14" s="59">
        <v>69.81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19">
        <f t="shared" si="0"/>
        <v>15</v>
      </c>
      <c r="AG14" s="19"/>
    </row>
    <row r="15" spans="1:33" ht="13" x14ac:dyDescent="0.3">
      <c r="A15" s="62">
        <v>1999</v>
      </c>
      <c r="B15" s="60">
        <f t="shared" si="1"/>
        <v>36342</v>
      </c>
      <c r="C15" s="61"/>
      <c r="D15" s="59">
        <v>52.912385631127236</v>
      </c>
      <c r="E15" s="59">
        <v>60.258410407561747</v>
      </c>
      <c r="F15" s="59">
        <v>63.851997847437111</v>
      </c>
      <c r="G15" s="59">
        <v>66.556999729217438</v>
      </c>
      <c r="H15" s="59">
        <v>62.960158211590091</v>
      </c>
      <c r="I15" s="59">
        <v>58.948408604019775</v>
      </c>
      <c r="J15" s="59">
        <v>44.196321379098045</v>
      </c>
      <c r="K15" s="59">
        <v>49.535159225963731</v>
      </c>
      <c r="L15" s="59">
        <v>64.159864068544167</v>
      </c>
      <c r="M15" s="59">
        <v>46.472202459599558</v>
      </c>
      <c r="N15" s="59">
        <v>67.696112464888756</v>
      </c>
      <c r="O15" s="59">
        <v>53.010295188595492</v>
      </c>
      <c r="P15" s="59">
        <v>47.002757203130081</v>
      </c>
      <c r="Q15" s="59">
        <v>62.698066823108732</v>
      </c>
      <c r="R15" s="59">
        <v>70.98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19">
        <f t="shared" si="0"/>
        <v>15</v>
      </c>
      <c r="AG15" s="19"/>
    </row>
    <row r="16" spans="1:33" ht="13" x14ac:dyDescent="0.3">
      <c r="A16" s="62">
        <v>1999</v>
      </c>
      <c r="B16" s="60">
        <f t="shared" si="1"/>
        <v>36373</v>
      </c>
      <c r="C16" s="61"/>
      <c r="D16" s="59">
        <v>54.639353793158577</v>
      </c>
      <c r="E16" s="59">
        <v>64.684724057322896</v>
      </c>
      <c r="F16" s="59">
        <v>65.805744652226565</v>
      </c>
      <c r="G16" s="59">
        <v>67.189818575683731</v>
      </c>
      <c r="H16" s="59">
        <v>63.969493122262591</v>
      </c>
      <c r="I16" s="59">
        <v>60.619052269369014</v>
      </c>
      <c r="J16" s="59">
        <v>44.176001231337537</v>
      </c>
      <c r="K16" s="59">
        <v>50.038054243486208</v>
      </c>
      <c r="L16" s="59">
        <v>64.705325187086515</v>
      </c>
      <c r="M16" s="59">
        <v>48.10854761662771</v>
      </c>
      <c r="N16" s="59">
        <v>68.594733426812056</v>
      </c>
      <c r="O16" s="59">
        <v>53.010295188595492</v>
      </c>
      <c r="P16" s="59">
        <v>48.318307549914053</v>
      </c>
      <c r="Q16" s="59">
        <v>63.878265728014313</v>
      </c>
      <c r="R16" s="59">
        <v>72.87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19">
        <f t="shared" si="0"/>
        <v>15</v>
      </c>
      <c r="AG16" s="19"/>
    </row>
    <row r="17" spans="1:33" ht="13" x14ac:dyDescent="0.3">
      <c r="A17" s="62">
        <v>1999</v>
      </c>
      <c r="B17" s="60">
        <f t="shared" si="1"/>
        <v>36404</v>
      </c>
      <c r="C17" s="61"/>
      <c r="D17" s="59">
        <v>55.742694563345275</v>
      </c>
      <c r="E17" s="59">
        <v>61.641122065250535</v>
      </c>
      <c r="F17" s="59">
        <v>64.917677922776804</v>
      </c>
      <c r="G17" s="59">
        <v>69.832114811806122</v>
      </c>
      <c r="H17" s="59">
        <v>65.259590186551861</v>
      </c>
      <c r="I17" s="59">
        <v>61.442561470066423</v>
      </c>
      <c r="J17" s="59">
        <v>44.704325073110667</v>
      </c>
      <c r="K17" s="59">
        <v>51.630555132307379</v>
      </c>
      <c r="L17" s="59">
        <v>65.659882144535629</v>
      </c>
      <c r="M17" s="59">
        <v>48.10854761662771</v>
      </c>
      <c r="N17" s="59">
        <v>68.295193106170956</v>
      </c>
      <c r="O17" s="59">
        <v>53.010295188595492</v>
      </c>
      <c r="P17" s="59">
        <v>48.663460988304308</v>
      </c>
      <c r="Q17" s="59">
        <v>64.247077885797296</v>
      </c>
      <c r="R17" s="59">
        <v>73.02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19">
        <f t="shared" si="0"/>
        <v>15</v>
      </c>
      <c r="AG17" s="19"/>
    </row>
    <row r="18" spans="1:33" ht="13" x14ac:dyDescent="0.3">
      <c r="A18" s="62">
        <v>1999</v>
      </c>
      <c r="B18" s="60">
        <f t="shared" si="1"/>
        <v>36434</v>
      </c>
      <c r="C18" s="61"/>
      <c r="D18" s="59">
        <v>56.606178644360952</v>
      </c>
      <c r="E18" s="59">
        <v>62.704746417318837</v>
      </c>
      <c r="F18" s="59">
        <v>64.207224539217009</v>
      </c>
      <c r="G18" s="59">
        <v>68.821825074465195</v>
      </c>
      <c r="H18" s="59">
        <v>65.884512399440823</v>
      </c>
      <c r="I18" s="59">
        <v>61.128682963243229</v>
      </c>
      <c r="J18" s="59">
        <v>45.476490688009847</v>
      </c>
      <c r="K18" s="59">
        <v>53.055424348621059</v>
      </c>
      <c r="L18" s="59">
        <v>66.068977983442394</v>
      </c>
      <c r="M18" s="59">
        <v>48.435816648033338</v>
      </c>
      <c r="N18" s="59">
        <v>68.894273747453155</v>
      </c>
      <c r="O18" s="59">
        <v>53.010295188595492</v>
      </c>
      <c r="P18" s="59">
        <v>48.788430336686986</v>
      </c>
      <c r="Q18" s="59">
        <v>65.648564085372669</v>
      </c>
      <c r="R18" s="59">
        <v>73.849999999999994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19">
        <f t="shared" si="0"/>
        <v>15</v>
      </c>
      <c r="AG18" s="19"/>
    </row>
    <row r="19" spans="1:33" ht="13" x14ac:dyDescent="0.3">
      <c r="A19" s="62">
        <v>1999</v>
      </c>
      <c r="B19" s="60">
        <f t="shared" si="1"/>
        <v>36465</v>
      </c>
      <c r="C19" s="61"/>
      <c r="D19" s="59">
        <v>54.170839298561802</v>
      </c>
      <c r="E19" s="59">
        <v>58.719476250560852</v>
      </c>
      <c r="F19" s="59">
        <v>62.622880501284143</v>
      </c>
      <c r="G19" s="59">
        <v>66.670302889636758</v>
      </c>
      <c r="H19" s="59">
        <v>63.665613752120954</v>
      </c>
      <c r="I19" s="59">
        <v>59.096486913484298</v>
      </c>
      <c r="J19" s="59">
        <v>42.880611872146119</v>
      </c>
      <c r="K19" s="59">
        <v>51.206543214265764</v>
      </c>
      <c r="L19" s="59">
        <v>63.141757089662079</v>
      </c>
      <c r="M19" s="59">
        <v>46.748157531377124</v>
      </c>
      <c r="N19" s="59">
        <v>66.782879780007349</v>
      </c>
      <c r="O19" s="59">
        <v>51.163246575752439</v>
      </c>
      <c r="P19" s="59">
        <v>47.187274470207832</v>
      </c>
      <c r="Q19" s="59">
        <v>63.366181164045727</v>
      </c>
      <c r="R19" s="59">
        <v>73.36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19">
        <f t="shared" si="0"/>
        <v>15</v>
      </c>
      <c r="AG19" s="19"/>
    </row>
    <row r="20" spans="1:33" ht="13" x14ac:dyDescent="0.3">
      <c r="A20" s="62">
        <v>1999</v>
      </c>
      <c r="B20" s="60">
        <f t="shared" si="1"/>
        <v>36495</v>
      </c>
      <c r="C20" s="61"/>
      <c r="D20" s="59">
        <v>55.883934216550507</v>
      </c>
      <c r="E20" s="59">
        <v>62.525660698216903</v>
      </c>
      <c r="F20" s="59">
        <v>64.764565880945014</v>
      </c>
      <c r="G20" s="59">
        <v>67.2382112877645</v>
      </c>
      <c r="H20" s="59">
        <v>66.132595581722597</v>
      </c>
      <c r="I20" s="59">
        <v>60.601424459181011</v>
      </c>
      <c r="J20" s="59">
        <v>44.606697108066967</v>
      </c>
      <c r="K20" s="59">
        <v>51.449228253195926</v>
      </c>
      <c r="L20" s="59">
        <v>64.490799320342717</v>
      </c>
      <c r="M20" s="59">
        <v>48.169554213074399</v>
      </c>
      <c r="N20" s="59">
        <v>68.517500034033517</v>
      </c>
      <c r="O20" s="59">
        <v>51.163246575752439</v>
      </c>
      <c r="P20" s="59">
        <v>47.733296731696171</v>
      </c>
      <c r="Q20" s="59">
        <v>65.954064875529497</v>
      </c>
      <c r="R20" s="59">
        <v>75.42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19">
        <f t="shared" si="0"/>
        <v>15</v>
      </c>
      <c r="AG20" s="19"/>
    </row>
    <row r="21" spans="1:33" ht="13" x14ac:dyDescent="0.3">
      <c r="A21" s="62">
        <v>2000</v>
      </c>
      <c r="B21" s="60">
        <f t="shared" si="1"/>
        <v>36526</v>
      </c>
      <c r="C21" s="61"/>
      <c r="D21" s="59">
        <v>54.025675312311499</v>
      </c>
      <c r="E21" s="59">
        <v>59.526820839912844</v>
      </c>
      <c r="F21" s="59">
        <v>62.252615884699594</v>
      </c>
      <c r="G21" s="59">
        <v>66.042272353436829</v>
      </c>
      <c r="H21" s="59">
        <v>64.651049016932504</v>
      </c>
      <c r="I21" s="59">
        <v>59.457699800084868</v>
      </c>
      <c r="J21" s="59">
        <v>41.704608892238134</v>
      </c>
      <c r="K21" s="59">
        <v>50.711840561528966</v>
      </c>
      <c r="L21" s="59">
        <v>62.137067661018349</v>
      </c>
      <c r="M21" s="59">
        <v>46.110153966668236</v>
      </c>
      <c r="N21" s="59">
        <v>65.775124676114359</v>
      </c>
      <c r="O21" s="59">
        <v>49.958649654333058</v>
      </c>
      <c r="P21" s="59">
        <v>46.609455182527377</v>
      </c>
      <c r="Q21" s="59">
        <v>62.260500985735824</v>
      </c>
      <c r="R21" s="59">
        <v>75.400000000000006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19">
        <f t="shared" si="0"/>
        <v>15</v>
      </c>
      <c r="AG21" s="19"/>
    </row>
    <row r="22" spans="1:33" ht="13" x14ac:dyDescent="0.3">
      <c r="A22" s="62">
        <v>2000</v>
      </c>
      <c r="B22" s="60">
        <f t="shared" si="1"/>
        <v>36557</v>
      </c>
      <c r="C22" s="61"/>
      <c r="D22" s="59">
        <v>54.561463049497469</v>
      </c>
      <c r="E22" s="59">
        <v>60.506141562076252</v>
      </c>
      <c r="F22" s="59">
        <v>65.02402987279882</v>
      </c>
      <c r="G22" s="59">
        <v>66.85501359799386</v>
      </c>
      <c r="H22" s="59">
        <v>64.050663016020877</v>
      </c>
      <c r="I22" s="59">
        <v>60.253859486765215</v>
      </c>
      <c r="J22" s="59">
        <v>45.095385377273551</v>
      </c>
      <c r="K22" s="59">
        <v>51.223075204046907</v>
      </c>
      <c r="L22" s="59">
        <v>62.821946319469909</v>
      </c>
      <c r="M22" s="59">
        <v>47.177385169521983</v>
      </c>
      <c r="N22" s="59">
        <v>67.914426126849733</v>
      </c>
      <c r="O22" s="59">
        <v>49.460749593479719</v>
      </c>
      <c r="P22" s="59">
        <v>47.212485124950419</v>
      </c>
      <c r="Q22" s="59">
        <v>64.896456322109742</v>
      </c>
      <c r="R22" s="59">
        <v>75.14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19">
        <f t="shared" si="0"/>
        <v>15</v>
      </c>
      <c r="AG22" s="19"/>
    </row>
    <row r="23" spans="1:33" ht="13" x14ac:dyDescent="0.3">
      <c r="A23" s="62">
        <v>2000</v>
      </c>
      <c r="B23" s="60">
        <f t="shared" si="1"/>
        <v>36586</v>
      </c>
      <c r="C23" s="61"/>
      <c r="D23" s="59">
        <v>57.561245030994961</v>
      </c>
      <c r="E23" s="59">
        <v>62.754791162100062</v>
      </c>
      <c r="F23" s="59">
        <v>67.686337697213816</v>
      </c>
      <c r="G23" s="59">
        <v>67.464583827385368</v>
      </c>
      <c r="H23" s="59">
        <v>67.562212157199326</v>
      </c>
      <c r="I23" s="59">
        <v>61.81972870852784</v>
      </c>
      <c r="J23" s="59">
        <v>47.772531854294705</v>
      </c>
      <c r="K23" s="59">
        <v>51.143018218201945</v>
      </c>
      <c r="L23" s="59">
        <v>65.640638960475556</v>
      </c>
      <c r="M23" s="59">
        <v>51.293632359029154</v>
      </c>
      <c r="N23" s="59">
        <v>71.828507380735203</v>
      </c>
      <c r="O23" s="59">
        <v>49.308167316766585</v>
      </c>
      <c r="P23" s="59">
        <v>48.773931700984456</v>
      </c>
      <c r="Q23" s="59">
        <v>69.462626262626273</v>
      </c>
      <c r="R23" s="59">
        <v>78.319999999999993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19">
        <f t="shared" si="0"/>
        <v>15</v>
      </c>
      <c r="AG23" s="19"/>
    </row>
    <row r="24" spans="1:33" ht="13" x14ac:dyDescent="0.3">
      <c r="A24" s="62">
        <v>2000</v>
      </c>
      <c r="B24" s="60">
        <f t="shared" si="1"/>
        <v>36617</v>
      </c>
      <c r="C24" s="61"/>
      <c r="D24" s="59">
        <v>56.099590851943631</v>
      </c>
      <c r="E24" s="59">
        <v>63.345957724238289</v>
      </c>
      <c r="F24" s="59">
        <v>64.234355910586018</v>
      </c>
      <c r="G24" s="59">
        <v>67.832989389023723</v>
      </c>
      <c r="H24" s="59">
        <v>65.25698483284728</v>
      </c>
      <c r="I24" s="59">
        <v>57.823839495252663</v>
      </c>
      <c r="J24" s="59">
        <v>45.29200059763933</v>
      </c>
      <c r="K24" s="59">
        <v>50.509977601820296</v>
      </c>
      <c r="L24" s="59">
        <v>63.011708077902369</v>
      </c>
      <c r="M24" s="59">
        <v>48.704533228887534</v>
      </c>
      <c r="N24" s="59">
        <v>68.517908436227998</v>
      </c>
      <c r="O24" s="59">
        <v>53.839845971209385</v>
      </c>
      <c r="P24" s="59">
        <v>48.579861286406313</v>
      </c>
      <c r="Q24" s="59">
        <v>66.449776489066096</v>
      </c>
      <c r="R24" s="59">
        <v>79.959999999999994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19">
        <f t="shared" si="0"/>
        <v>15</v>
      </c>
      <c r="AG24" s="19"/>
    </row>
    <row r="25" spans="1:33" ht="13" x14ac:dyDescent="0.3">
      <c r="A25" s="62">
        <v>2000</v>
      </c>
      <c r="B25" s="60">
        <f t="shared" si="1"/>
        <v>36647</v>
      </c>
      <c r="C25" s="61"/>
      <c r="D25" s="59">
        <v>56.143470709214192</v>
      </c>
      <c r="E25" s="59">
        <v>62.353265625348605</v>
      </c>
      <c r="F25" s="59">
        <v>67.019894628182271</v>
      </c>
      <c r="G25" s="59">
        <v>68.291471358437065</v>
      </c>
      <c r="H25" s="59">
        <v>65.253417525843929</v>
      </c>
      <c r="I25" s="59">
        <v>59.166407612113531</v>
      </c>
      <c r="J25" s="59">
        <v>47.47422648238966</v>
      </c>
      <c r="K25" s="59">
        <v>55.033813125028573</v>
      </c>
      <c r="L25" s="59">
        <v>64.187948994716649</v>
      </c>
      <c r="M25" s="59">
        <v>50.200297968016784</v>
      </c>
      <c r="N25" s="59">
        <v>70.909171351947393</v>
      </c>
      <c r="O25" s="59">
        <v>53.671152522420968</v>
      </c>
      <c r="P25" s="59">
        <v>49.23819732429412</v>
      </c>
      <c r="Q25" s="59">
        <v>68.782889963724315</v>
      </c>
      <c r="R25" s="59">
        <v>79.540000000000006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19">
        <f t="shared" si="0"/>
        <v>15</v>
      </c>
      <c r="AG25" s="19"/>
    </row>
    <row r="26" spans="1:33" ht="13" x14ac:dyDescent="0.3">
      <c r="A26" s="62">
        <v>2000</v>
      </c>
      <c r="B26" s="60">
        <f t="shared" si="1"/>
        <v>36678</v>
      </c>
      <c r="C26" s="61"/>
      <c r="D26" s="59">
        <v>61.322616512721382</v>
      </c>
      <c r="E26" s="59">
        <v>70.237100240704621</v>
      </c>
      <c r="F26" s="59">
        <v>74.074818716742399</v>
      </c>
      <c r="G26" s="59">
        <v>71.246780462617721</v>
      </c>
      <c r="H26" s="59">
        <v>71.320778473969057</v>
      </c>
      <c r="I26" s="59">
        <v>66.523982145687512</v>
      </c>
      <c r="J26" s="59">
        <v>52.749340858458346</v>
      </c>
      <c r="K26" s="59">
        <v>56.298053237578152</v>
      </c>
      <c r="L26" s="59">
        <v>69.968651066225277</v>
      </c>
      <c r="M26" s="59">
        <v>56.208468538593308</v>
      </c>
      <c r="N26" s="59">
        <v>76.237617472353435</v>
      </c>
      <c r="O26" s="59">
        <v>56.077253818297912</v>
      </c>
      <c r="P26" s="59">
        <v>53.079362446359674</v>
      </c>
      <c r="Q26" s="59">
        <v>75.460709082078694</v>
      </c>
      <c r="R26" s="59">
        <v>84.28</v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19">
        <f t="shared" si="0"/>
        <v>15</v>
      </c>
      <c r="AG26" s="19"/>
    </row>
    <row r="27" spans="1:33" ht="13" x14ac:dyDescent="0.3">
      <c r="A27" s="62">
        <v>2000</v>
      </c>
      <c r="B27" s="60">
        <f t="shared" si="1"/>
        <v>36708</v>
      </c>
      <c r="C27" s="61"/>
      <c r="D27" s="59">
        <v>61.475113187939215</v>
      </c>
      <c r="E27" s="59">
        <v>66.209484902044863</v>
      </c>
      <c r="F27" s="59">
        <v>71.014644211316096</v>
      </c>
      <c r="G27" s="59">
        <v>73.312242567355071</v>
      </c>
      <c r="H27" s="59">
        <v>71.606937040080368</v>
      </c>
      <c r="I27" s="59">
        <v>65.470516353670831</v>
      </c>
      <c r="J27" s="59">
        <v>51.485928125928126</v>
      </c>
      <c r="K27" s="59">
        <v>58.289612018832749</v>
      </c>
      <c r="L27" s="59">
        <v>70.315813393793221</v>
      </c>
      <c r="M27" s="59">
        <v>54.175642478042832</v>
      </c>
      <c r="N27" s="59">
        <v>74.378207658902483</v>
      </c>
      <c r="O27" s="59">
        <v>55.75762412585668</v>
      </c>
      <c r="P27" s="59">
        <v>52.80626014207926</v>
      </c>
      <c r="Q27" s="59">
        <v>71.901018233483313</v>
      </c>
      <c r="R27" s="59">
        <v>84.65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19">
        <f t="shared" si="0"/>
        <v>15</v>
      </c>
      <c r="AG27" s="19"/>
    </row>
    <row r="28" spans="1:33" ht="13" x14ac:dyDescent="0.3">
      <c r="A28" s="62">
        <v>2000</v>
      </c>
      <c r="B28" s="60">
        <f t="shared" si="1"/>
        <v>36739</v>
      </c>
      <c r="C28" s="61"/>
      <c r="D28" s="59">
        <v>56.925037971555852</v>
      </c>
      <c r="E28" s="59">
        <v>64.349668690304142</v>
      </c>
      <c r="F28" s="59">
        <v>65.695656836461126</v>
      </c>
      <c r="G28" s="59">
        <v>71.326158436390486</v>
      </c>
      <c r="H28" s="59">
        <v>66.211918159269601</v>
      </c>
      <c r="I28" s="59">
        <v>61.176114488478049</v>
      </c>
      <c r="J28" s="59">
        <v>47.676012815948738</v>
      </c>
      <c r="K28" s="59">
        <v>55.542203554250833</v>
      </c>
      <c r="L28" s="59">
        <v>65.919897534951232</v>
      </c>
      <c r="M28" s="59">
        <v>49.693727550142668</v>
      </c>
      <c r="N28" s="59">
        <v>69.786314896243155</v>
      </c>
      <c r="O28" s="59">
        <v>53.129557765784469</v>
      </c>
      <c r="P28" s="59">
        <v>49.943990479968271</v>
      </c>
      <c r="Q28" s="59">
        <v>67.717570577258783</v>
      </c>
      <c r="R28" s="59">
        <v>80.34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19">
        <f t="shared" si="0"/>
        <v>15</v>
      </c>
      <c r="AG28" s="19"/>
    </row>
    <row r="29" spans="1:33" ht="13" x14ac:dyDescent="0.3">
      <c r="A29" s="62">
        <v>2000</v>
      </c>
      <c r="B29" s="60">
        <f t="shared" si="1"/>
        <v>36770</v>
      </c>
      <c r="C29" s="61"/>
      <c r="D29" s="59">
        <v>59.1565954230649</v>
      </c>
      <c r="E29" s="59">
        <v>68.538221463117154</v>
      </c>
      <c r="F29" s="59">
        <v>69.479228049499113</v>
      </c>
      <c r="G29" s="59">
        <v>73.748513639199899</v>
      </c>
      <c r="H29" s="59">
        <v>70.081036180725263</v>
      </c>
      <c r="I29" s="59">
        <v>64.590544679241049</v>
      </c>
      <c r="J29" s="59">
        <v>50.470434076480146</v>
      </c>
      <c r="K29" s="59">
        <v>58.717450264359471</v>
      </c>
      <c r="L29" s="59">
        <v>68.580311630092908</v>
      </c>
      <c r="M29" s="59">
        <v>52.83850480541598</v>
      </c>
      <c r="N29" s="59">
        <v>74.738168815315987</v>
      </c>
      <c r="O29" s="59">
        <v>54.381440727845892</v>
      </c>
      <c r="P29" s="59">
        <v>51.224254143978463</v>
      </c>
      <c r="Q29" s="59">
        <v>71.968658761842349</v>
      </c>
      <c r="R29" s="59">
        <v>80.17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19">
        <f t="shared" si="0"/>
        <v>15</v>
      </c>
      <c r="AG29" s="19"/>
    </row>
    <row r="30" spans="1:33" ht="13" x14ac:dyDescent="0.3">
      <c r="A30" s="62">
        <v>2000</v>
      </c>
      <c r="B30" s="60">
        <f t="shared" si="1"/>
        <v>36800</v>
      </c>
      <c r="C30" s="61"/>
      <c r="D30" s="59">
        <v>56.785142765782723</v>
      </c>
      <c r="E30" s="59">
        <v>63.946043495397859</v>
      </c>
      <c r="F30" s="59">
        <v>66.727960711697932</v>
      </c>
      <c r="G30" s="59">
        <v>70.153992865468155</v>
      </c>
      <c r="H30" s="59">
        <v>65.226963566209378</v>
      </c>
      <c r="I30" s="59">
        <v>62.924152917175832</v>
      </c>
      <c r="J30" s="59">
        <v>47.593949089623479</v>
      </c>
      <c r="K30" s="59">
        <v>55.746402832023804</v>
      </c>
      <c r="L30" s="59">
        <v>66.813636527963567</v>
      </c>
      <c r="M30" s="59">
        <v>50.025309928879345</v>
      </c>
      <c r="N30" s="59">
        <v>71.351076139782464</v>
      </c>
      <c r="O30" s="59">
        <v>53.324887022276322</v>
      </c>
      <c r="P30" s="59">
        <v>50.761828639428799</v>
      </c>
      <c r="Q30" s="59">
        <v>69.085323513940025</v>
      </c>
      <c r="R30" s="59">
        <v>79.459999999999994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19">
        <f t="shared" si="0"/>
        <v>15</v>
      </c>
      <c r="AG30" s="19"/>
    </row>
    <row r="31" spans="1:33" ht="13" x14ac:dyDescent="0.3">
      <c r="A31" s="62">
        <v>2000</v>
      </c>
      <c r="B31" s="60">
        <f t="shared" si="1"/>
        <v>36831</v>
      </c>
      <c r="C31" s="61"/>
      <c r="D31" s="59">
        <v>58.147569457061252</v>
      </c>
      <c r="E31" s="59">
        <v>62.605926142603224</v>
      </c>
      <c r="F31" s="59">
        <v>65.652553961657063</v>
      </c>
      <c r="G31" s="59">
        <v>66.061634147531095</v>
      </c>
      <c r="H31" s="59">
        <v>65.531466239402889</v>
      </c>
      <c r="I31" s="59">
        <v>62.998162416978985</v>
      </c>
      <c r="J31" s="59">
        <v>48.069635160958413</v>
      </c>
      <c r="K31" s="59">
        <v>55.839220685556981</v>
      </c>
      <c r="L31" s="59">
        <v>66.92488134402744</v>
      </c>
      <c r="M31" s="59">
        <v>50.108602153203158</v>
      </c>
      <c r="N31" s="59">
        <v>69.886509567955869</v>
      </c>
      <c r="O31" s="59">
        <v>53.413673047954433</v>
      </c>
      <c r="P31" s="59">
        <v>52.044224874688986</v>
      </c>
      <c r="Q31" s="59">
        <v>65.697892489091075</v>
      </c>
      <c r="R31" s="59">
        <v>82.05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19">
        <f t="shared" si="0"/>
        <v>15</v>
      </c>
      <c r="AG31" s="19"/>
    </row>
    <row r="32" spans="1:33" ht="13" x14ac:dyDescent="0.3">
      <c r="A32" s="62">
        <v>2000</v>
      </c>
      <c r="B32" s="60">
        <f t="shared" si="1"/>
        <v>36861</v>
      </c>
      <c r="C32" s="61"/>
      <c r="D32" s="59">
        <v>56.532299441145902</v>
      </c>
      <c r="E32" s="59">
        <v>60.805046616377332</v>
      </c>
      <c r="F32" s="59">
        <v>63.85731723675385</v>
      </c>
      <c r="G32" s="59">
        <v>67.665196704189384</v>
      </c>
      <c r="H32" s="59">
        <v>64.815134086533106</v>
      </c>
      <c r="I32" s="59">
        <v>61.896298246780134</v>
      </c>
      <c r="J32" s="59">
        <v>46.581471724137927</v>
      </c>
      <c r="K32" s="59">
        <v>53.918132367655197</v>
      </c>
      <c r="L32" s="59">
        <v>66.229812990956844</v>
      </c>
      <c r="M32" s="59">
        <v>47.534401423900405</v>
      </c>
      <c r="N32" s="59">
        <v>67.250454914666633</v>
      </c>
      <c r="O32" s="59">
        <v>53.706666932692215</v>
      </c>
      <c r="P32" s="59">
        <v>51.330665320399554</v>
      </c>
      <c r="Q32" s="59">
        <v>63.946955433676763</v>
      </c>
      <c r="R32" s="59">
        <v>79.83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19">
        <f t="shared" si="0"/>
        <v>15</v>
      </c>
      <c r="AG32" s="19"/>
    </row>
    <row r="33" spans="1:33" ht="13" x14ac:dyDescent="0.3">
      <c r="A33" s="62">
        <v>2001</v>
      </c>
      <c r="B33" s="60">
        <f t="shared" si="1"/>
        <v>36892</v>
      </c>
      <c r="C33" s="61"/>
      <c r="D33" s="59">
        <v>55.661664353248113</v>
      </c>
      <c r="E33" s="59">
        <v>64.149360806546369</v>
      </c>
      <c r="F33" s="59">
        <v>68.021162603803901</v>
      </c>
      <c r="G33" s="59">
        <v>69.394493190911788</v>
      </c>
      <c r="H33" s="59">
        <v>64.053539058200471</v>
      </c>
      <c r="I33" s="59">
        <v>62.082647264844091</v>
      </c>
      <c r="J33" s="59">
        <v>46.291487953044758</v>
      </c>
      <c r="K33" s="59">
        <v>60.995373074442206</v>
      </c>
      <c r="L33" s="59">
        <v>66.279454828097329</v>
      </c>
      <c r="M33" s="59">
        <v>49.881630841920781</v>
      </c>
      <c r="N33" s="59">
        <v>72.845537752245079</v>
      </c>
      <c r="O33" s="59">
        <v>58.309673686415735</v>
      </c>
      <c r="P33" s="59">
        <v>50.30704530429243</v>
      </c>
      <c r="Q33" s="59">
        <v>66.476396640171373</v>
      </c>
      <c r="R33" s="59">
        <v>76.849999999999994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19">
        <f t="shared" si="0"/>
        <v>15</v>
      </c>
      <c r="AG33" s="19"/>
    </row>
    <row r="34" spans="1:33" ht="13" x14ac:dyDescent="0.3">
      <c r="A34" s="62">
        <v>2001</v>
      </c>
      <c r="B34" s="60">
        <f t="shared" si="1"/>
        <v>36923</v>
      </c>
      <c r="C34" s="61"/>
      <c r="D34" s="59">
        <v>56.400252901462899</v>
      </c>
      <c r="E34" s="59">
        <v>65.825376364343981</v>
      </c>
      <c r="F34" s="59">
        <v>68.825250914548363</v>
      </c>
      <c r="G34" s="59">
        <v>69.519902518277817</v>
      </c>
      <c r="H34" s="59">
        <v>65.181536884277463</v>
      </c>
      <c r="I34" s="59">
        <v>66.737830997581597</v>
      </c>
      <c r="J34" s="59">
        <v>47.671752721936905</v>
      </c>
      <c r="K34" s="59">
        <v>59.954594166315374</v>
      </c>
      <c r="L34" s="59">
        <v>66.153790535410877</v>
      </c>
      <c r="M34" s="59">
        <v>51.053968899278388</v>
      </c>
      <c r="N34" s="59">
        <v>73.084185305689033</v>
      </c>
      <c r="O34" s="59">
        <v>57.314721521134075</v>
      </c>
      <c r="P34" s="59">
        <v>50.848329667159497</v>
      </c>
      <c r="Q34" s="59">
        <v>66.285296074517618</v>
      </c>
      <c r="R34" s="59">
        <v>77.17</v>
      </c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19">
        <f t="shared" si="0"/>
        <v>15</v>
      </c>
      <c r="AG34" s="19"/>
    </row>
    <row r="35" spans="1:33" ht="13" x14ac:dyDescent="0.3">
      <c r="A35" s="62">
        <v>2001</v>
      </c>
      <c r="B35" s="60">
        <f t="shared" si="1"/>
        <v>36951</v>
      </c>
      <c r="C35" s="61"/>
      <c r="D35" s="59">
        <v>57.230619971948272</v>
      </c>
      <c r="E35" s="59">
        <v>63.691481634808213</v>
      </c>
      <c r="F35" s="59">
        <v>67.273732015111321</v>
      </c>
      <c r="G35" s="59">
        <v>69.417203606621882</v>
      </c>
      <c r="H35" s="59">
        <v>64.657247578728473</v>
      </c>
      <c r="I35" s="59">
        <v>65.895405019863688</v>
      </c>
      <c r="J35" s="59">
        <v>47.235164196625092</v>
      </c>
      <c r="K35" s="59">
        <v>52.670005231320872</v>
      </c>
      <c r="L35" s="59">
        <v>65.82749306656612</v>
      </c>
      <c r="M35" s="59">
        <v>49.856345702393909</v>
      </c>
      <c r="N35" s="59">
        <v>71.956178444532171</v>
      </c>
      <c r="O35" s="59">
        <v>57.369489530232137</v>
      </c>
      <c r="P35" s="59">
        <v>50.715605279290322</v>
      </c>
      <c r="Q35" s="59">
        <v>64.5883896359462</v>
      </c>
      <c r="R35" s="59">
        <v>74.87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19">
        <f t="shared" si="0"/>
        <v>15</v>
      </c>
      <c r="AG35" s="19"/>
    </row>
    <row r="36" spans="1:33" ht="13" x14ac:dyDescent="0.3">
      <c r="A36" s="62">
        <v>2001</v>
      </c>
      <c r="B36" s="60">
        <f t="shared" si="1"/>
        <v>36982</v>
      </c>
      <c r="C36" s="61"/>
      <c r="D36" s="59">
        <v>56.3629790048182</v>
      </c>
      <c r="E36" s="59">
        <v>63.96986358419332</v>
      </c>
      <c r="F36" s="59">
        <v>69.683558588816936</v>
      </c>
      <c r="G36" s="59">
        <v>70.809769363896436</v>
      </c>
      <c r="H36" s="59">
        <v>69.404198247750998</v>
      </c>
      <c r="I36" s="59">
        <v>66.308954766007275</v>
      </c>
      <c r="J36" s="59">
        <v>42.804545854732211</v>
      </c>
      <c r="K36" s="59">
        <v>51.340519627611215</v>
      </c>
      <c r="L36" s="59">
        <v>65.481095095208829</v>
      </c>
      <c r="M36" s="59">
        <v>50.76249569285001</v>
      </c>
      <c r="N36" s="59">
        <v>73.253390872664724</v>
      </c>
      <c r="O36" s="59">
        <v>55.963777296714923</v>
      </c>
      <c r="P36" s="59">
        <v>50.544841573209283</v>
      </c>
      <c r="Q36" s="59">
        <v>69.468868028713416</v>
      </c>
      <c r="R36" s="59">
        <v>75.88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19">
        <f t="shared" si="0"/>
        <v>15</v>
      </c>
      <c r="AG36" s="19"/>
    </row>
    <row r="37" spans="1:33" ht="13" x14ac:dyDescent="0.3">
      <c r="A37" s="62">
        <v>2001</v>
      </c>
      <c r="B37" s="60">
        <f t="shared" si="1"/>
        <v>37012</v>
      </c>
      <c r="C37" s="61"/>
      <c r="D37" s="59">
        <v>60.68</v>
      </c>
      <c r="E37" s="59">
        <v>69.989999999999995</v>
      </c>
      <c r="F37" s="59">
        <v>73.86</v>
      </c>
      <c r="G37" s="59">
        <v>71.150000000000006</v>
      </c>
      <c r="H37" s="59">
        <v>70.02</v>
      </c>
      <c r="I37" s="59">
        <v>70.09</v>
      </c>
      <c r="J37" s="59">
        <v>52.71</v>
      </c>
      <c r="K37" s="59">
        <v>51.83</v>
      </c>
      <c r="L37" s="59">
        <v>69.12</v>
      </c>
      <c r="M37" s="59">
        <v>54.89</v>
      </c>
      <c r="N37" s="59">
        <v>78.87</v>
      </c>
      <c r="O37" s="59">
        <v>56.46</v>
      </c>
      <c r="P37" s="59">
        <v>52.98</v>
      </c>
      <c r="Q37" s="59">
        <v>70.510000000000005</v>
      </c>
      <c r="R37" s="59">
        <v>78.180000000000007</v>
      </c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19">
        <f t="shared" si="0"/>
        <v>14</v>
      </c>
      <c r="AG37" s="19"/>
    </row>
    <row r="38" spans="1:33" ht="13" x14ac:dyDescent="0.3">
      <c r="A38" s="62">
        <v>2001</v>
      </c>
      <c r="B38" s="60">
        <f t="shared" si="1"/>
        <v>37043</v>
      </c>
      <c r="C38" s="61"/>
      <c r="D38" s="59">
        <v>59.442744707600852</v>
      </c>
      <c r="E38" s="59">
        <v>64.076633804248388</v>
      </c>
      <c r="F38" s="59">
        <v>68.878680169002749</v>
      </c>
      <c r="G38" s="59">
        <v>74.163307112835597</v>
      </c>
      <c r="H38" s="59">
        <v>67.614588303806499</v>
      </c>
      <c r="I38" s="59">
        <v>66.155979814196542</v>
      </c>
      <c r="J38" s="59">
        <v>49.546168745414526</v>
      </c>
      <c r="K38" s="59">
        <v>51.69484638708726</v>
      </c>
      <c r="L38" s="59">
        <v>68.129702985637337</v>
      </c>
      <c r="M38" s="59">
        <v>51.529626994613274</v>
      </c>
      <c r="N38" s="59">
        <v>73.117606218604081</v>
      </c>
      <c r="O38" s="59">
        <v>56.13720932552549</v>
      </c>
      <c r="P38" s="59">
        <v>54.173343911146375</v>
      </c>
      <c r="Q38" s="59">
        <v>65.931222707423586</v>
      </c>
      <c r="R38" s="59">
        <v>78.92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19">
        <f t="shared" si="0"/>
        <v>15</v>
      </c>
      <c r="AG38" s="19"/>
    </row>
    <row r="39" spans="1:33" ht="13" x14ac:dyDescent="0.3">
      <c r="A39" s="62">
        <v>2001</v>
      </c>
      <c r="B39" s="60">
        <f t="shared" si="1"/>
        <v>37073</v>
      </c>
      <c r="C39" s="61"/>
      <c r="D39" s="59">
        <v>55.768144589870857</v>
      </c>
      <c r="E39" s="59">
        <v>59.499091470231711</v>
      </c>
      <c r="F39" s="59">
        <v>65.283499476045904</v>
      </c>
      <c r="G39" s="59">
        <v>69.05388909351754</v>
      </c>
      <c r="H39" s="59">
        <v>62.791834434269319</v>
      </c>
      <c r="I39" s="59">
        <v>60.615688480082632</v>
      </c>
      <c r="J39" s="59">
        <v>45.900012853998533</v>
      </c>
      <c r="K39" s="59">
        <v>52.384364953197462</v>
      </c>
      <c r="L39" s="59">
        <v>63.610302282223039</v>
      </c>
      <c r="M39" s="59">
        <v>48.153862552956255</v>
      </c>
      <c r="N39" s="59">
        <v>68.22585548915238</v>
      </c>
      <c r="O39" s="59">
        <v>54.895801119302483</v>
      </c>
      <c r="P39" s="59">
        <v>49.797507482600707</v>
      </c>
      <c r="Q39" s="59">
        <v>60.783398742003122</v>
      </c>
      <c r="R39" s="59">
        <v>77.8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19">
        <f t="shared" si="0"/>
        <v>15</v>
      </c>
      <c r="AG39" s="19"/>
    </row>
    <row r="40" spans="1:33" ht="13" x14ac:dyDescent="0.3">
      <c r="A40" s="62">
        <v>2001</v>
      </c>
      <c r="B40" s="60">
        <f t="shared" si="1"/>
        <v>37104</v>
      </c>
      <c r="C40" s="61"/>
      <c r="D40" s="59">
        <v>56.650799764540011</v>
      </c>
      <c r="E40" s="59">
        <v>61.962275563400013</v>
      </c>
      <c r="F40" s="59">
        <v>69.206992462007719</v>
      </c>
      <c r="G40" s="59">
        <v>71.615683860518374</v>
      </c>
      <c r="H40" s="59">
        <v>64.626800110373082</v>
      </c>
      <c r="I40" s="59">
        <v>64.28407785952767</v>
      </c>
      <c r="J40" s="59">
        <v>47.266182479823911</v>
      </c>
      <c r="K40" s="59">
        <v>56.823420064909008</v>
      </c>
      <c r="L40" s="59">
        <v>65.784296611526287</v>
      </c>
      <c r="M40" s="59">
        <v>49.601114529287379</v>
      </c>
      <c r="N40" s="59">
        <v>71.892944171420012</v>
      </c>
      <c r="O40" s="59">
        <v>57.615945571173469</v>
      </c>
      <c r="P40" s="59">
        <v>50.909577007680937</v>
      </c>
      <c r="Q40" s="59">
        <v>64.046410064204935</v>
      </c>
      <c r="R40" s="59">
        <v>76.819999999999993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19">
        <f t="shared" si="0"/>
        <v>15</v>
      </c>
      <c r="AG40" s="19"/>
    </row>
    <row r="41" spans="1:33" ht="13" x14ac:dyDescent="0.3">
      <c r="A41" s="62">
        <v>2001</v>
      </c>
      <c r="B41" s="60">
        <f t="shared" si="1"/>
        <v>37135</v>
      </c>
      <c r="C41" s="61"/>
      <c r="D41" s="59">
        <v>56.067091560503762</v>
      </c>
      <c r="E41" s="59">
        <v>64.045751228932147</v>
      </c>
      <c r="F41" s="59">
        <v>69.915826816092888</v>
      </c>
      <c r="G41" s="59">
        <v>70.608561101832748</v>
      </c>
      <c r="H41" s="59">
        <v>64.720861275967778</v>
      </c>
      <c r="I41" s="59">
        <v>63.628247853852329</v>
      </c>
      <c r="J41" s="59">
        <v>48.553308173147471</v>
      </c>
      <c r="K41" s="59">
        <v>55.563078048260195</v>
      </c>
      <c r="L41" s="59">
        <v>65.185847015137341</v>
      </c>
      <c r="M41" s="59">
        <v>50.030961901244169</v>
      </c>
      <c r="N41" s="59">
        <v>72.342894482486344</v>
      </c>
      <c r="O41" s="59">
        <v>56.338025358885091</v>
      </c>
      <c r="P41" s="59">
        <v>50.147639104251553</v>
      </c>
      <c r="Q41" s="59">
        <v>62.686497704546888</v>
      </c>
      <c r="R41" s="59">
        <v>76.42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19">
        <f t="shared" si="0"/>
        <v>15</v>
      </c>
      <c r="AG41" s="19"/>
    </row>
    <row r="42" spans="1:33" ht="13" x14ac:dyDescent="0.3">
      <c r="A42" s="62">
        <v>2001</v>
      </c>
      <c r="B42" s="60">
        <f t="shared" si="1"/>
        <v>37165</v>
      </c>
      <c r="C42" s="61"/>
      <c r="D42" s="59">
        <v>55.115491668059555</v>
      </c>
      <c r="E42" s="59">
        <v>61.346173391604836</v>
      </c>
      <c r="F42" s="59">
        <v>65.954340723610784</v>
      </c>
      <c r="G42" s="59">
        <v>66.594305493185857</v>
      </c>
      <c r="H42" s="59">
        <v>62.847722091539538</v>
      </c>
      <c r="I42" s="59">
        <v>60.111853279681768</v>
      </c>
      <c r="J42" s="59">
        <v>44.549069493763753</v>
      </c>
      <c r="K42" s="59">
        <v>51.53398326993107</v>
      </c>
      <c r="L42" s="59">
        <v>64.211530416729062</v>
      </c>
      <c r="M42" s="59">
        <v>46.604431344648845</v>
      </c>
      <c r="N42" s="59">
        <v>68.602175422355927</v>
      </c>
      <c r="O42" s="59">
        <v>57.259953512035999</v>
      </c>
      <c r="P42" s="59">
        <v>48.847180592117127</v>
      </c>
      <c r="Q42" s="59">
        <v>59.407784664274516</v>
      </c>
      <c r="R42" s="59">
        <v>75.11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19">
        <f t="shared" si="0"/>
        <v>15</v>
      </c>
      <c r="AG42" s="19"/>
    </row>
    <row r="43" spans="1:33" ht="13" x14ac:dyDescent="0.3">
      <c r="A43" s="62">
        <v>2001</v>
      </c>
      <c r="B43" s="60">
        <f t="shared" si="1"/>
        <v>37196</v>
      </c>
      <c r="C43" s="61"/>
      <c r="D43" s="59">
        <v>51.588798936069701</v>
      </c>
      <c r="E43" s="59">
        <v>56.183919642835008</v>
      </c>
      <c r="F43" s="59">
        <v>63.145635692720575</v>
      </c>
      <c r="G43" s="59">
        <v>63.958217073429161</v>
      </c>
      <c r="H43" s="59">
        <v>59.271038093960442</v>
      </c>
      <c r="I43" s="59">
        <v>58.342508807002659</v>
      </c>
      <c r="J43" s="59">
        <v>41.711676830520915</v>
      </c>
      <c r="K43" s="59">
        <v>50.40439253190852</v>
      </c>
      <c r="L43" s="59">
        <v>61.695003795958215</v>
      </c>
      <c r="M43" s="59">
        <v>44.107570916140098</v>
      </c>
      <c r="N43" s="59">
        <v>65.427960121794612</v>
      </c>
      <c r="O43" s="59">
        <v>56.004853303538482</v>
      </c>
      <c r="P43" s="59">
        <v>45.40320150132824</v>
      </c>
      <c r="Q43" s="59">
        <v>56.525853549682815</v>
      </c>
      <c r="R43" s="59">
        <v>70.42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19">
        <f t="shared" si="0"/>
        <v>15</v>
      </c>
      <c r="AG43" s="19"/>
    </row>
    <row r="44" spans="1:33" ht="13" x14ac:dyDescent="0.3">
      <c r="A44" s="62">
        <v>2001</v>
      </c>
      <c r="B44" s="60">
        <f t="shared" si="1"/>
        <v>37226</v>
      </c>
      <c r="C44" s="61"/>
      <c r="D44" s="59">
        <v>50.99</v>
      </c>
      <c r="E44" s="59">
        <v>56.19</v>
      </c>
      <c r="F44" s="59">
        <v>61.61</v>
      </c>
      <c r="G44" s="59">
        <v>63.93</v>
      </c>
      <c r="H44" s="59">
        <v>58.75</v>
      </c>
      <c r="I44" s="59">
        <v>58.18</v>
      </c>
      <c r="J44" s="59">
        <v>41.35</v>
      </c>
      <c r="K44" s="59">
        <v>49.34</v>
      </c>
      <c r="L44" s="59">
        <v>61.33</v>
      </c>
      <c r="M44" s="59">
        <v>43.82</v>
      </c>
      <c r="N44" s="59">
        <v>65.05</v>
      </c>
      <c r="O44" s="59">
        <v>56.58</v>
      </c>
      <c r="P44" s="59">
        <v>45.36</v>
      </c>
      <c r="Q44" s="59">
        <v>56.71</v>
      </c>
      <c r="R44" s="59">
        <v>70.16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19">
        <f t="shared" si="0"/>
        <v>15</v>
      </c>
      <c r="AG44" s="19"/>
    </row>
    <row r="45" spans="1:33" ht="13" x14ac:dyDescent="0.3">
      <c r="A45" s="62">
        <v>2002</v>
      </c>
      <c r="B45" s="60">
        <f t="shared" si="1"/>
        <v>37257</v>
      </c>
      <c r="C45" s="61"/>
      <c r="D45" s="59">
        <v>50.55</v>
      </c>
      <c r="E45" s="59">
        <v>58.25</v>
      </c>
      <c r="F45" s="59">
        <v>64.03</v>
      </c>
      <c r="G45" s="59">
        <v>61.8</v>
      </c>
      <c r="H45" s="59">
        <v>59.03</v>
      </c>
      <c r="I45" s="59">
        <v>60.86</v>
      </c>
      <c r="J45" s="59">
        <v>42.58</v>
      </c>
      <c r="K45" s="59">
        <v>49.4</v>
      </c>
      <c r="L45" s="59">
        <v>61.33</v>
      </c>
      <c r="M45" s="59">
        <v>45.32</v>
      </c>
      <c r="N45" s="59">
        <v>67.849999999999994</v>
      </c>
      <c r="O45" s="59">
        <v>52.83</v>
      </c>
      <c r="P45" s="59">
        <v>47.28</v>
      </c>
      <c r="Q45" s="59">
        <v>58.88</v>
      </c>
      <c r="R45" s="59">
        <v>69.900000000000006</v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19">
        <f t="shared" si="0"/>
        <v>15</v>
      </c>
      <c r="AG45" s="19"/>
    </row>
    <row r="46" spans="1:33" ht="13" x14ac:dyDescent="0.3">
      <c r="A46" s="62">
        <v>2002</v>
      </c>
      <c r="B46" s="60">
        <f t="shared" si="1"/>
        <v>37288</v>
      </c>
      <c r="C46" s="61"/>
      <c r="D46" s="59">
        <v>50.89</v>
      </c>
      <c r="E46" s="59">
        <v>57.31</v>
      </c>
      <c r="F46" s="59">
        <v>64.09</v>
      </c>
      <c r="G46" s="59">
        <v>63.6</v>
      </c>
      <c r="H46" s="59">
        <v>59.36</v>
      </c>
      <c r="I46" s="59">
        <v>61.62</v>
      </c>
      <c r="J46" s="59">
        <v>43.4</v>
      </c>
      <c r="K46" s="59">
        <v>50.4</v>
      </c>
      <c r="L46" s="59">
        <v>62.02</v>
      </c>
      <c r="M46" s="59">
        <v>45.39</v>
      </c>
      <c r="N46" s="59">
        <v>67.94</v>
      </c>
      <c r="O46" s="59">
        <v>52.99</v>
      </c>
      <c r="P46" s="59">
        <v>47.59</v>
      </c>
      <c r="Q46" s="59">
        <v>58.96</v>
      </c>
      <c r="R46" s="59">
        <v>70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19">
        <f t="shared" si="0"/>
        <v>15</v>
      </c>
      <c r="AG46" s="19"/>
    </row>
    <row r="47" spans="1:33" ht="13" x14ac:dyDescent="0.3">
      <c r="A47" s="62">
        <v>2002</v>
      </c>
      <c r="B47" s="60">
        <f t="shared" si="1"/>
        <v>37316</v>
      </c>
      <c r="C47" s="61"/>
      <c r="D47" s="59">
        <v>53.04</v>
      </c>
      <c r="E47" s="59">
        <v>58.15</v>
      </c>
      <c r="F47" s="59">
        <v>67.06</v>
      </c>
      <c r="G47" s="59">
        <v>63.9</v>
      </c>
      <c r="H47" s="59">
        <v>61.14</v>
      </c>
      <c r="I47" s="59">
        <v>64.62</v>
      </c>
      <c r="J47" s="59">
        <v>45.51</v>
      </c>
      <c r="K47" s="59">
        <v>50.21</v>
      </c>
      <c r="L47" s="59">
        <v>63.47</v>
      </c>
      <c r="M47" s="59">
        <v>46.64</v>
      </c>
      <c r="N47" s="59">
        <v>70.02</v>
      </c>
      <c r="O47" s="59">
        <v>53.53</v>
      </c>
      <c r="P47" s="59">
        <v>49.44</v>
      </c>
      <c r="Q47" s="59">
        <v>65.3</v>
      </c>
      <c r="R47" s="59">
        <v>71.5</v>
      </c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19">
        <f t="shared" si="0"/>
        <v>15</v>
      </c>
      <c r="AG47" s="19"/>
    </row>
    <row r="48" spans="1:33" ht="13" x14ac:dyDescent="0.3">
      <c r="A48" s="62">
        <v>2002</v>
      </c>
      <c r="B48" s="60">
        <f t="shared" si="1"/>
        <v>37347</v>
      </c>
      <c r="C48" s="61"/>
      <c r="D48" s="59">
        <v>55.605920000000005</v>
      </c>
      <c r="E48" s="59">
        <v>63.015960000000007</v>
      </c>
      <c r="F48" s="59">
        <v>70.579100000000011</v>
      </c>
      <c r="G48" s="59">
        <v>65.279390400000011</v>
      </c>
      <c r="H48" s="59">
        <v>63.756964000000004</v>
      </c>
      <c r="I48" s="59">
        <v>67.364000000000004</v>
      </c>
      <c r="J48" s="59">
        <v>48.440840000000001</v>
      </c>
      <c r="K48" s="59">
        <v>49.726880000000008</v>
      </c>
      <c r="L48" s="59">
        <v>65.620497200000003</v>
      </c>
      <c r="M48" s="59">
        <v>49.97184</v>
      </c>
      <c r="N48" s="59">
        <v>72.936840000000004</v>
      </c>
      <c r="O48" s="59">
        <v>54.503600000000006</v>
      </c>
      <c r="P48" s="59">
        <v>51.9725508</v>
      </c>
      <c r="Q48" s="59">
        <v>64.805392800000007</v>
      </c>
      <c r="R48" s="59">
        <v>74.95</v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19">
        <f t="shared" si="0"/>
        <v>15</v>
      </c>
      <c r="AG48" s="19"/>
    </row>
    <row r="49" spans="1:33" ht="13" x14ac:dyDescent="0.3">
      <c r="A49" s="62">
        <v>2002</v>
      </c>
      <c r="B49" s="60">
        <f t="shared" si="1"/>
        <v>37377</v>
      </c>
      <c r="C49" s="61"/>
      <c r="D49" s="59">
        <v>56.071119999999993</v>
      </c>
      <c r="E49" s="59">
        <v>63.189279999999997</v>
      </c>
      <c r="F49" s="59">
        <v>69.017429599999986</v>
      </c>
      <c r="G49" s="59">
        <v>69.661810400000007</v>
      </c>
      <c r="H49" s="59">
        <v>64.274487199999996</v>
      </c>
      <c r="I49" s="59">
        <v>65.842979999999997</v>
      </c>
      <c r="J49" s="59">
        <v>47.154688</v>
      </c>
      <c r="K49" s="59">
        <v>50.701279999999997</v>
      </c>
      <c r="L49" s="59">
        <v>66.906957599999998</v>
      </c>
      <c r="M49" s="59">
        <v>49.265159999999995</v>
      </c>
      <c r="N49" s="59">
        <v>72.367959999999997</v>
      </c>
      <c r="O49" s="59">
        <v>58.693599999999989</v>
      </c>
      <c r="P49" s="59">
        <v>52.493932399999991</v>
      </c>
      <c r="Q49" s="59">
        <v>63.221748799999986</v>
      </c>
      <c r="R49" s="59">
        <v>74.740055599999991</v>
      </c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19">
        <f t="shared" si="0"/>
        <v>15</v>
      </c>
      <c r="AG49" s="19"/>
    </row>
    <row r="50" spans="1:33" ht="13" x14ac:dyDescent="0.3">
      <c r="A50" s="62">
        <v>2002</v>
      </c>
      <c r="B50" s="60">
        <f t="shared" si="1"/>
        <v>37408</v>
      </c>
      <c r="C50" s="61"/>
      <c r="D50" s="59">
        <v>57.091859999999997</v>
      </c>
      <c r="E50" s="59">
        <v>63.176480000000005</v>
      </c>
      <c r="F50" s="59">
        <v>70.3349707</v>
      </c>
      <c r="G50" s="59">
        <v>71.645753199999987</v>
      </c>
      <c r="H50" s="59">
        <v>65.109317799999999</v>
      </c>
      <c r="I50" s="59">
        <v>67.714052999999993</v>
      </c>
      <c r="J50" s="59">
        <v>48.366256000000007</v>
      </c>
      <c r="K50" s="59">
        <v>58.515919999999994</v>
      </c>
      <c r="L50" s="59">
        <v>68.4817508</v>
      </c>
      <c r="M50" s="59">
        <v>49.906829999999999</v>
      </c>
      <c r="N50" s="59">
        <v>73.98639</v>
      </c>
      <c r="O50" s="59">
        <v>60.846199999999996</v>
      </c>
      <c r="P50" s="59">
        <v>52.621606200000009</v>
      </c>
      <c r="Q50" s="59">
        <v>64.586946699999999</v>
      </c>
      <c r="R50" s="59">
        <v>74.009692799999996</v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19">
        <f t="shared" si="0"/>
        <v>15</v>
      </c>
      <c r="AG50" s="19"/>
    </row>
    <row r="51" spans="1:33" ht="13" x14ac:dyDescent="0.3">
      <c r="A51" s="62">
        <v>2002</v>
      </c>
      <c r="B51" s="60">
        <f t="shared" si="1"/>
        <v>37438</v>
      </c>
      <c r="C51" s="61"/>
      <c r="D51" s="59">
        <v>56.947439999999993</v>
      </c>
      <c r="E51" s="59">
        <v>64.001739999999998</v>
      </c>
      <c r="F51" s="59">
        <v>72.081478700000005</v>
      </c>
      <c r="G51" s="59">
        <v>68.875619999999998</v>
      </c>
      <c r="H51" s="59">
        <v>64.097293699999994</v>
      </c>
      <c r="I51" s="59">
        <v>67.176175000000001</v>
      </c>
      <c r="J51" s="59">
        <v>48.001304999999995</v>
      </c>
      <c r="K51" s="59">
        <v>57.716999999999999</v>
      </c>
      <c r="L51" s="59">
        <v>67.467966500000003</v>
      </c>
      <c r="M51" s="59">
        <v>49.444229999999997</v>
      </c>
      <c r="N51" s="59">
        <v>73.685370000000006</v>
      </c>
      <c r="O51" s="59">
        <v>60.282200000000003</v>
      </c>
      <c r="P51" s="59">
        <v>52.739229399999999</v>
      </c>
      <c r="Q51" s="59">
        <v>63.921577499999998</v>
      </c>
      <c r="R51" s="59">
        <v>72.927994699999999</v>
      </c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19">
        <f t="shared" si="0"/>
        <v>14</v>
      </c>
      <c r="AG51" s="19"/>
    </row>
    <row r="52" spans="1:33" ht="13" x14ac:dyDescent="0.3">
      <c r="A52" s="62">
        <v>2002</v>
      </c>
      <c r="B52" s="60">
        <f t="shared" si="1"/>
        <v>37469</v>
      </c>
      <c r="C52" s="61"/>
      <c r="D52" s="59">
        <v>56.39</v>
      </c>
      <c r="E52" s="59">
        <v>63.35</v>
      </c>
      <c r="F52" s="59">
        <v>70.59</v>
      </c>
      <c r="G52" s="59">
        <v>71.010000000000005</v>
      </c>
      <c r="H52" s="59">
        <v>65.72</v>
      </c>
      <c r="I52" s="59">
        <v>67.45</v>
      </c>
      <c r="J52" s="59">
        <v>48.5</v>
      </c>
      <c r="K52" s="59">
        <v>56.9</v>
      </c>
      <c r="L52" s="59">
        <v>67.150000000000006</v>
      </c>
      <c r="M52" s="59">
        <v>50.45</v>
      </c>
      <c r="N52" s="59">
        <v>74.010000000000005</v>
      </c>
      <c r="O52" s="59">
        <v>60.03</v>
      </c>
      <c r="P52" s="59">
        <v>52.59</v>
      </c>
      <c r="Q52" s="59">
        <v>64.47</v>
      </c>
      <c r="R52" s="59">
        <v>73.69</v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19">
        <f t="shared" si="0"/>
        <v>14</v>
      </c>
      <c r="AG52" s="19"/>
    </row>
    <row r="53" spans="1:33" ht="13" x14ac:dyDescent="0.3">
      <c r="A53" s="62">
        <v>2002</v>
      </c>
      <c r="B53" s="60">
        <f t="shared" si="1"/>
        <v>37500</v>
      </c>
      <c r="C53" s="61"/>
      <c r="D53" s="59">
        <v>56.520130000000009</v>
      </c>
      <c r="E53" s="59">
        <v>65.824890000000011</v>
      </c>
      <c r="F53" s="59">
        <v>71.201532400000005</v>
      </c>
      <c r="G53" s="59">
        <v>69.510958100000011</v>
      </c>
      <c r="H53" s="59">
        <v>65.711095300000011</v>
      </c>
      <c r="I53" s="59">
        <v>67.811582000000001</v>
      </c>
      <c r="J53" s="59">
        <v>48.567075000000003</v>
      </c>
      <c r="K53" s="59">
        <v>55.451340000000002</v>
      </c>
      <c r="L53" s="59">
        <v>66.945233399999992</v>
      </c>
      <c r="M53" s="59">
        <v>50.736090000000004</v>
      </c>
      <c r="N53" s="59">
        <v>74.123729999999995</v>
      </c>
      <c r="O53" s="59">
        <v>59.097800000000007</v>
      </c>
      <c r="P53" s="59">
        <v>52.459985400000008</v>
      </c>
      <c r="Q53" s="59">
        <v>64.961056200000002</v>
      </c>
      <c r="R53" s="59">
        <v>74.229980300000008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19">
        <f t="shared" si="0"/>
        <v>15</v>
      </c>
      <c r="AG53" s="19"/>
    </row>
    <row r="54" spans="1:33" ht="13" x14ac:dyDescent="0.3">
      <c r="A54" s="62">
        <v>2002</v>
      </c>
      <c r="B54" s="60">
        <f t="shared" si="1"/>
        <v>37530</v>
      </c>
      <c r="C54" s="61"/>
      <c r="D54" s="59">
        <v>56.898000000000003</v>
      </c>
      <c r="E54" s="59">
        <v>63.788980000000002</v>
      </c>
      <c r="F54" s="59">
        <v>71.14273</v>
      </c>
      <c r="G54" s="59">
        <v>70.300640000000001</v>
      </c>
      <c r="H54" s="59">
        <v>66.488473999999997</v>
      </c>
      <c r="I54" s="59">
        <v>67.974143999999995</v>
      </c>
      <c r="J54" s="59">
        <v>48.027601799999999</v>
      </c>
      <c r="K54" s="59">
        <v>55.760039999999996</v>
      </c>
      <c r="L54" s="59">
        <v>67.539820000000006</v>
      </c>
      <c r="M54" s="59">
        <v>50.196680000000001</v>
      </c>
      <c r="N54" s="59">
        <v>73.651300000000006</v>
      </c>
      <c r="O54" s="59">
        <v>59.4268</v>
      </c>
      <c r="P54" s="59">
        <v>53.099110199999998</v>
      </c>
      <c r="Q54" s="59">
        <v>66.382900000000006</v>
      </c>
      <c r="R54" s="59">
        <v>74.440290000000005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19">
        <f t="shared" si="0"/>
        <v>15</v>
      </c>
      <c r="AG54" s="19"/>
    </row>
    <row r="55" spans="1:33" ht="13" x14ac:dyDescent="0.3">
      <c r="A55" s="62">
        <v>2002</v>
      </c>
      <c r="B55" s="60">
        <f t="shared" si="1"/>
        <v>37561</v>
      </c>
      <c r="C55" s="61"/>
      <c r="D55" s="59">
        <v>55.61</v>
      </c>
      <c r="E55" s="59">
        <v>61.73</v>
      </c>
      <c r="F55" s="59">
        <v>67.569999999999993</v>
      </c>
      <c r="G55" s="59">
        <v>67.63</v>
      </c>
      <c r="H55" s="59">
        <v>64.98</v>
      </c>
      <c r="I55" s="59">
        <v>65.86</v>
      </c>
      <c r="J55" s="59">
        <v>44.45</v>
      </c>
      <c r="K55" s="59">
        <v>56.44</v>
      </c>
      <c r="L55" s="59">
        <v>66.42</v>
      </c>
      <c r="M55" s="59">
        <v>48.03</v>
      </c>
      <c r="N55" s="59">
        <v>69.430000000000007</v>
      </c>
      <c r="O55" s="59">
        <v>61.15</v>
      </c>
      <c r="P55" s="59">
        <v>50.18</v>
      </c>
      <c r="Q55" s="59">
        <v>61.9</v>
      </c>
      <c r="R55" s="59">
        <v>74.099999999999994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19">
        <f t="shared" si="0"/>
        <v>15</v>
      </c>
      <c r="AG55" s="19"/>
    </row>
    <row r="56" spans="1:33" ht="13" x14ac:dyDescent="0.3">
      <c r="A56" s="62">
        <v>2002</v>
      </c>
      <c r="B56" s="60">
        <f t="shared" si="1"/>
        <v>37591</v>
      </c>
      <c r="C56" s="61"/>
      <c r="D56" s="59">
        <v>55.683029999999995</v>
      </c>
      <c r="E56" s="59">
        <v>61.628520000000002</v>
      </c>
      <c r="F56" s="59">
        <v>69.812199300000003</v>
      </c>
      <c r="G56" s="59">
        <v>69.059103899999997</v>
      </c>
      <c r="H56" s="59">
        <v>65.103754800000004</v>
      </c>
      <c r="I56" s="59">
        <v>65.790362999999985</v>
      </c>
      <c r="J56" s="59">
        <v>46.330071000000004</v>
      </c>
      <c r="K56" s="59">
        <v>55.555169999999997</v>
      </c>
      <c r="L56" s="59">
        <v>66.952610399999998</v>
      </c>
      <c r="M56" s="59">
        <v>49.226099999999995</v>
      </c>
      <c r="N56" s="59">
        <v>72.560550000000006</v>
      </c>
      <c r="O56" s="59">
        <v>61.372799999999998</v>
      </c>
      <c r="P56" s="59">
        <v>51.241173600000003</v>
      </c>
      <c r="Q56" s="59">
        <v>63.750356699999998</v>
      </c>
      <c r="R56" s="59">
        <v>73.660145999999997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19">
        <f t="shared" si="0"/>
        <v>15</v>
      </c>
      <c r="AG56" s="19"/>
    </row>
    <row r="57" spans="1:33" ht="13" x14ac:dyDescent="0.3">
      <c r="A57" s="62">
        <v>2003</v>
      </c>
      <c r="B57" s="60">
        <f t="shared" si="1"/>
        <v>37622</v>
      </c>
      <c r="C57" s="61"/>
      <c r="D57" s="59">
        <v>59.05</v>
      </c>
      <c r="E57" s="59">
        <v>64.56</v>
      </c>
      <c r="F57" s="59">
        <v>72.760000000000005</v>
      </c>
      <c r="G57" s="59">
        <v>71.22</v>
      </c>
      <c r="H57" s="59">
        <v>68.709999999999994</v>
      </c>
      <c r="I57" s="59">
        <v>72.92</v>
      </c>
      <c r="J57" s="59">
        <v>49.46</v>
      </c>
      <c r="K57" s="59">
        <v>57.08</v>
      </c>
      <c r="L57" s="59">
        <v>70.290000000000006</v>
      </c>
      <c r="M57" s="59">
        <v>51.76</v>
      </c>
      <c r="N57" s="59">
        <v>76.12</v>
      </c>
      <c r="O57" s="59">
        <v>62.4</v>
      </c>
      <c r="P57" s="59">
        <v>54.61</v>
      </c>
      <c r="Q57" s="59">
        <v>67.11</v>
      </c>
      <c r="R57" s="59">
        <v>74.95</v>
      </c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19">
        <f t="shared" si="0"/>
        <v>14</v>
      </c>
      <c r="AG57" s="19"/>
    </row>
    <row r="58" spans="1:33" ht="13" x14ac:dyDescent="0.3">
      <c r="A58" s="62">
        <v>2003</v>
      </c>
      <c r="B58" s="60">
        <f t="shared" si="1"/>
        <v>37653</v>
      </c>
      <c r="C58" s="61"/>
      <c r="D58" s="59">
        <v>61.11</v>
      </c>
      <c r="E58" s="59">
        <v>68.319999999999993</v>
      </c>
      <c r="F58" s="59">
        <v>76.260000000000005</v>
      </c>
      <c r="G58" s="59">
        <v>76.760000000000005</v>
      </c>
      <c r="H58" s="59">
        <v>71.89</v>
      </c>
      <c r="I58" s="59">
        <v>75.819999999999993</v>
      </c>
      <c r="J58" s="59">
        <v>52.98</v>
      </c>
      <c r="K58" s="59">
        <v>57.94</v>
      </c>
      <c r="L58" s="59">
        <v>72.31</v>
      </c>
      <c r="M58" s="59">
        <v>54.83</v>
      </c>
      <c r="N58" s="59">
        <v>80.290000000000006</v>
      </c>
      <c r="O58" s="59">
        <v>64.16</v>
      </c>
      <c r="P58" s="59">
        <v>56.19</v>
      </c>
      <c r="Q58" s="59">
        <v>71.34</v>
      </c>
      <c r="R58" s="59">
        <v>76.66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19">
        <f t="shared" si="0"/>
        <v>13</v>
      </c>
      <c r="AG58" s="19"/>
    </row>
    <row r="59" spans="1:33" ht="13" x14ac:dyDescent="0.3">
      <c r="A59" s="62">
        <v>2003</v>
      </c>
      <c r="B59" s="60">
        <f t="shared" si="1"/>
        <v>37681</v>
      </c>
      <c r="C59" s="61"/>
      <c r="D59" s="59">
        <v>64.22</v>
      </c>
      <c r="E59" s="59">
        <v>70.98</v>
      </c>
      <c r="F59" s="59">
        <v>78.48</v>
      </c>
      <c r="G59" s="59">
        <v>78.91</v>
      </c>
      <c r="H59" s="59">
        <v>74.709999999999994</v>
      </c>
      <c r="I59" s="59">
        <v>77.7</v>
      </c>
      <c r="J59" s="59">
        <v>53.98</v>
      </c>
      <c r="K59" s="59">
        <v>60.9</v>
      </c>
      <c r="L59" s="59">
        <v>75.91</v>
      </c>
      <c r="M59" s="59">
        <v>55.59</v>
      </c>
      <c r="N59" s="59">
        <v>82.79</v>
      </c>
      <c r="O59" s="59">
        <v>68.36</v>
      </c>
      <c r="P59" s="59">
        <v>59.64</v>
      </c>
      <c r="Q59" s="59">
        <v>72.400000000000006</v>
      </c>
      <c r="R59" s="59">
        <v>78.55</v>
      </c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19">
        <f t="shared" si="0"/>
        <v>13</v>
      </c>
      <c r="AG59" s="19"/>
    </row>
    <row r="60" spans="1:33" ht="13" x14ac:dyDescent="0.3">
      <c r="A60" s="62">
        <v>2003</v>
      </c>
      <c r="B60" s="60">
        <f t="shared" si="1"/>
        <v>37712</v>
      </c>
      <c r="C60" s="61"/>
      <c r="D60" s="59">
        <v>60.76</v>
      </c>
      <c r="E60" s="59">
        <v>67.72</v>
      </c>
      <c r="F60" s="59">
        <v>74.010000000000005</v>
      </c>
      <c r="G60" s="59">
        <v>75.900000000000006</v>
      </c>
      <c r="H60" s="59">
        <v>71.05</v>
      </c>
      <c r="I60" s="59">
        <v>74.61</v>
      </c>
      <c r="J60" s="59">
        <v>50.19</v>
      </c>
      <c r="K60" s="59">
        <v>61.44</v>
      </c>
      <c r="L60" s="59">
        <v>72.400000000000006</v>
      </c>
      <c r="M60" s="59">
        <v>54.68</v>
      </c>
      <c r="N60" s="59">
        <v>79.599999999999994</v>
      </c>
      <c r="O60" s="59">
        <v>67.59</v>
      </c>
      <c r="P60" s="59">
        <v>56.29</v>
      </c>
      <c r="Q60" s="59">
        <v>70.53</v>
      </c>
      <c r="R60" s="59">
        <v>78.2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19">
        <f t="shared" si="0"/>
        <v>14</v>
      </c>
      <c r="AG60" s="19"/>
    </row>
    <row r="61" spans="1:33" ht="13" x14ac:dyDescent="0.3">
      <c r="A61" s="62">
        <v>2003</v>
      </c>
      <c r="B61" s="60">
        <f t="shared" si="1"/>
        <v>37742</v>
      </c>
      <c r="C61" s="61"/>
      <c r="D61" s="59">
        <v>62.18</v>
      </c>
      <c r="E61" s="59">
        <v>67.08</v>
      </c>
      <c r="F61" s="59">
        <v>76</v>
      </c>
      <c r="G61" s="59">
        <v>78.75</v>
      </c>
      <c r="H61" s="59">
        <v>71.89</v>
      </c>
      <c r="I61" s="59">
        <v>77.12</v>
      </c>
      <c r="J61" s="59">
        <v>50.67</v>
      </c>
      <c r="K61" s="59">
        <v>64.77</v>
      </c>
      <c r="L61" s="59">
        <v>74.61</v>
      </c>
      <c r="M61" s="59">
        <v>53.47</v>
      </c>
      <c r="N61" s="59">
        <v>80.97</v>
      </c>
      <c r="O61" s="59">
        <v>70.53</v>
      </c>
      <c r="P61" s="59">
        <v>57.43</v>
      </c>
      <c r="Q61" s="59">
        <v>69.83</v>
      </c>
      <c r="R61" s="59">
        <v>75.84</v>
      </c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19">
        <f t="shared" si="0"/>
        <v>11</v>
      </c>
      <c r="AG61" s="19"/>
    </row>
    <row r="62" spans="1:33" ht="13" x14ac:dyDescent="0.3">
      <c r="A62" s="62">
        <v>2003</v>
      </c>
      <c r="B62" s="60">
        <f t="shared" si="1"/>
        <v>37773</v>
      </c>
      <c r="C62" s="61"/>
      <c r="D62" s="59">
        <v>61.2</v>
      </c>
      <c r="E62" s="59">
        <v>67.290000000000006</v>
      </c>
      <c r="F62" s="59">
        <v>74.98</v>
      </c>
      <c r="G62" s="59">
        <v>76.75</v>
      </c>
      <c r="H62" s="59">
        <v>70.180000000000007</v>
      </c>
      <c r="I62" s="59">
        <v>75.87</v>
      </c>
      <c r="J62" s="59">
        <v>51.56</v>
      </c>
      <c r="K62" s="59">
        <v>62.76</v>
      </c>
      <c r="L62" s="59">
        <v>73.41</v>
      </c>
      <c r="M62" s="59">
        <v>53.62</v>
      </c>
      <c r="N62" s="59">
        <v>81.099999999999994</v>
      </c>
      <c r="O62" s="59">
        <v>68</v>
      </c>
      <c r="P62" s="59">
        <v>56.28</v>
      </c>
      <c r="Q62" s="59">
        <v>71.489999999999995</v>
      </c>
      <c r="R62" s="59">
        <v>74.39</v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19">
        <f t="shared" si="0"/>
        <v>11</v>
      </c>
      <c r="AG62" s="19"/>
    </row>
    <row r="63" spans="1:33" ht="13" x14ac:dyDescent="0.3">
      <c r="A63" s="62">
        <v>2003</v>
      </c>
      <c r="B63" s="60">
        <f t="shared" si="1"/>
        <v>37803</v>
      </c>
      <c r="C63" s="61"/>
      <c r="D63" s="59">
        <v>59.28</v>
      </c>
      <c r="E63" s="59">
        <v>66.650000000000006</v>
      </c>
      <c r="F63" s="59">
        <v>76.680000000000007</v>
      </c>
      <c r="G63" s="59">
        <v>77.430000000000007</v>
      </c>
      <c r="H63" s="59">
        <v>69.38</v>
      </c>
      <c r="I63" s="59">
        <v>76.03</v>
      </c>
      <c r="J63" s="59">
        <v>51.59</v>
      </c>
      <c r="K63" s="59">
        <v>59.63</v>
      </c>
      <c r="L63" s="59">
        <v>72.709999999999994</v>
      </c>
      <c r="M63" s="59">
        <v>53.58</v>
      </c>
      <c r="N63" s="59">
        <v>80.97</v>
      </c>
      <c r="O63" s="59">
        <v>66.03</v>
      </c>
      <c r="P63" s="59">
        <v>56.76</v>
      </c>
      <c r="Q63" s="59">
        <v>71.23</v>
      </c>
      <c r="R63" s="59">
        <v>74.47</v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19">
        <f t="shared" si="0"/>
        <v>11</v>
      </c>
      <c r="AG63" s="19"/>
    </row>
    <row r="64" spans="1:33" ht="13" x14ac:dyDescent="0.3">
      <c r="A64" s="62">
        <v>2003</v>
      </c>
      <c r="B64" s="60">
        <f t="shared" si="1"/>
        <v>37834</v>
      </c>
      <c r="C64" s="61"/>
      <c r="D64" s="59">
        <v>62.52337</v>
      </c>
      <c r="E64" s="59">
        <v>70.095801100000003</v>
      </c>
      <c r="F64" s="59">
        <v>78.256894300000013</v>
      </c>
      <c r="G64" s="59">
        <v>81.788866900000002</v>
      </c>
      <c r="H64" s="59">
        <v>71.254136200000005</v>
      </c>
      <c r="I64" s="59">
        <v>77.524759000000003</v>
      </c>
      <c r="J64" s="59">
        <v>53.303106999999997</v>
      </c>
      <c r="K64" s="59">
        <v>59.92116</v>
      </c>
      <c r="L64" s="59">
        <v>75.122286200000005</v>
      </c>
      <c r="M64" s="59">
        <v>54.224430000000005</v>
      </c>
      <c r="N64" s="59">
        <v>83.692700000000002</v>
      </c>
      <c r="O64" s="59">
        <v>66.813500000000005</v>
      </c>
      <c r="P64" s="59">
        <v>58.294427100000007</v>
      </c>
      <c r="Q64" s="59">
        <v>72.757088299999992</v>
      </c>
      <c r="R64" s="59">
        <v>75.73</v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19">
        <f t="shared" si="0"/>
        <v>11</v>
      </c>
      <c r="AG64" s="19"/>
    </row>
    <row r="65" spans="1:33" ht="13" x14ac:dyDescent="0.3">
      <c r="A65" s="62">
        <v>2003</v>
      </c>
      <c r="B65" s="60">
        <f t="shared" si="1"/>
        <v>37865</v>
      </c>
      <c r="C65" s="61"/>
      <c r="D65" s="59">
        <v>62.919719999999998</v>
      </c>
      <c r="E65" s="59">
        <v>70.731899999999996</v>
      </c>
      <c r="F65" s="59">
        <v>77.611545000000007</v>
      </c>
      <c r="G65" s="59">
        <v>76.104709199999988</v>
      </c>
      <c r="H65" s="59">
        <v>71.265380399999998</v>
      </c>
      <c r="I65" s="59">
        <v>75.165840000000003</v>
      </c>
      <c r="J65" s="59">
        <v>53.172090000000004</v>
      </c>
      <c r="K65" s="59">
        <v>59.963760000000001</v>
      </c>
      <c r="L65" s="59">
        <v>75.618383399999999</v>
      </c>
      <c r="M65" s="59">
        <v>56.655899999999995</v>
      </c>
      <c r="N65" s="59">
        <v>80.796239999999997</v>
      </c>
      <c r="O65" s="59">
        <v>68.268600000000006</v>
      </c>
      <c r="P65" s="59">
        <v>57.950891999999996</v>
      </c>
      <c r="Q65" s="59">
        <v>71.981144999999998</v>
      </c>
      <c r="R65" s="59">
        <v>76.099999999999994</v>
      </c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19">
        <f t="shared" si="0"/>
        <v>12</v>
      </c>
      <c r="AG65" s="19"/>
    </row>
    <row r="66" spans="1:33" ht="13" x14ac:dyDescent="0.3">
      <c r="A66" s="62">
        <v>2003</v>
      </c>
      <c r="B66" s="60">
        <f t="shared" si="1"/>
        <v>37895</v>
      </c>
      <c r="C66" s="61"/>
      <c r="D66" s="59">
        <v>60.71</v>
      </c>
      <c r="E66" s="59">
        <v>66.8</v>
      </c>
      <c r="F66" s="59">
        <v>78.87</v>
      </c>
      <c r="G66" s="59">
        <v>77.63</v>
      </c>
      <c r="H66" s="59">
        <v>69.44</v>
      </c>
      <c r="I66" s="59">
        <v>75.58</v>
      </c>
      <c r="J66" s="59">
        <v>51.11</v>
      </c>
      <c r="K66" s="59">
        <v>60.01</v>
      </c>
      <c r="L66" s="59">
        <v>73.47</v>
      </c>
      <c r="M66" s="59">
        <v>52.97</v>
      </c>
      <c r="N66" s="59">
        <v>81.56</v>
      </c>
      <c r="O66" s="59">
        <v>68.319999999999993</v>
      </c>
      <c r="P66" s="59">
        <v>56.31</v>
      </c>
      <c r="Q66" s="59">
        <v>71.010000000000005</v>
      </c>
      <c r="R66" s="59">
        <v>75.84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19">
        <f t="shared" si="0"/>
        <v>12</v>
      </c>
      <c r="AG66" s="19"/>
    </row>
    <row r="67" spans="1:33" ht="13" x14ac:dyDescent="0.3">
      <c r="A67" s="62">
        <v>2003</v>
      </c>
      <c r="B67" s="60">
        <f t="shared" si="1"/>
        <v>37926</v>
      </c>
      <c r="C67" s="61"/>
      <c r="D67" s="59">
        <v>58.91</v>
      </c>
      <c r="E67" s="59">
        <v>68.25</v>
      </c>
      <c r="F67" s="59">
        <v>74.150000000000006</v>
      </c>
      <c r="G67" s="59">
        <v>69.83</v>
      </c>
      <c r="H67" s="59">
        <v>68.08</v>
      </c>
      <c r="I67" s="59">
        <v>73.069999999999993</v>
      </c>
      <c r="J67" s="59">
        <v>49.9</v>
      </c>
      <c r="K67" s="59">
        <v>58.77</v>
      </c>
      <c r="L67" s="59">
        <v>71.56</v>
      </c>
      <c r="M67" s="59">
        <v>52.18</v>
      </c>
      <c r="N67" s="59">
        <v>78.62</v>
      </c>
      <c r="O67" s="59">
        <v>65.23</v>
      </c>
      <c r="P67" s="59">
        <v>54.9</v>
      </c>
      <c r="Q67" s="59">
        <v>69.61</v>
      </c>
      <c r="R67" s="59">
        <v>75.86</v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19">
        <f t="shared" si="0"/>
        <v>14</v>
      </c>
      <c r="AG67" s="19"/>
    </row>
    <row r="68" spans="1:33" ht="13" x14ac:dyDescent="0.3">
      <c r="A68" s="62">
        <v>2003</v>
      </c>
      <c r="B68" s="60">
        <f t="shared" si="1"/>
        <v>37956</v>
      </c>
      <c r="C68" s="61"/>
      <c r="D68" s="59">
        <v>60.59</v>
      </c>
      <c r="E68" s="59">
        <v>69.22</v>
      </c>
      <c r="F68" s="59">
        <v>74.84</v>
      </c>
      <c r="G68" s="59">
        <v>70.239999999999995</v>
      </c>
      <c r="H68" s="59">
        <v>69.22</v>
      </c>
      <c r="I68" s="59">
        <v>74.930000000000007</v>
      </c>
      <c r="J68" s="59">
        <v>50.21</v>
      </c>
      <c r="K68" s="59">
        <v>61.01</v>
      </c>
      <c r="L68" s="59">
        <v>72.58</v>
      </c>
      <c r="M68" s="59">
        <v>53.3</v>
      </c>
      <c r="N68" s="59">
        <v>79.39</v>
      </c>
      <c r="O68" s="59">
        <v>66.62</v>
      </c>
      <c r="P68" s="59">
        <v>55.97</v>
      </c>
      <c r="Q68" s="59">
        <v>70.040000000000006</v>
      </c>
      <c r="R68" s="59">
        <v>75.88</v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19">
        <f t="shared" si="0"/>
        <v>14</v>
      </c>
      <c r="AG68" s="19"/>
    </row>
    <row r="69" spans="1:33" ht="13" x14ac:dyDescent="0.3">
      <c r="A69" s="62">
        <v>2004</v>
      </c>
      <c r="B69" s="60">
        <f t="shared" si="1"/>
        <v>37987</v>
      </c>
      <c r="C69" s="61"/>
      <c r="D69" s="59">
        <v>59.42</v>
      </c>
      <c r="E69" s="59">
        <v>68.67</v>
      </c>
      <c r="F69" s="59">
        <v>74.2</v>
      </c>
      <c r="G69" s="59">
        <v>72.849999999999994</v>
      </c>
      <c r="H69" s="59">
        <v>69.03</v>
      </c>
      <c r="I69" s="59">
        <v>74.55</v>
      </c>
      <c r="J69" s="59">
        <v>51.11</v>
      </c>
      <c r="K69" s="59">
        <v>60.25</v>
      </c>
      <c r="L69" s="59">
        <v>72.55</v>
      </c>
      <c r="M69" s="59">
        <v>57.2</v>
      </c>
      <c r="N69" s="59">
        <v>82.27</v>
      </c>
      <c r="O69" s="59">
        <v>65.790000000000006</v>
      </c>
      <c r="P69" s="59">
        <v>55.73</v>
      </c>
      <c r="Q69" s="59">
        <v>70.760000000000005</v>
      </c>
      <c r="R69" s="59">
        <v>76.2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19">
        <f t="shared" si="0"/>
        <v>14</v>
      </c>
      <c r="AG69" s="19"/>
    </row>
    <row r="70" spans="1:33" ht="13" x14ac:dyDescent="0.3">
      <c r="A70" s="62">
        <v>2004</v>
      </c>
      <c r="B70" s="60">
        <f t="shared" si="1"/>
        <v>38018</v>
      </c>
      <c r="C70" s="61"/>
      <c r="D70" s="59">
        <v>59.83</v>
      </c>
      <c r="E70" s="59">
        <v>66.12</v>
      </c>
      <c r="F70" s="59">
        <v>72.97</v>
      </c>
      <c r="G70" s="59">
        <v>73.099999999999994</v>
      </c>
      <c r="H70" s="59">
        <v>68.52</v>
      </c>
      <c r="I70" s="59">
        <v>73.599999999999994</v>
      </c>
      <c r="J70" s="59">
        <v>50.35</v>
      </c>
      <c r="K70" s="59">
        <v>61.54</v>
      </c>
      <c r="L70" s="59">
        <v>72.75</v>
      </c>
      <c r="M70" s="59">
        <v>58.05</v>
      </c>
      <c r="N70" s="59">
        <v>81.099999999999994</v>
      </c>
      <c r="O70" s="59">
        <v>65.39</v>
      </c>
      <c r="P70" s="59">
        <v>55.61</v>
      </c>
      <c r="Q70" s="59">
        <v>70.44</v>
      </c>
      <c r="R70" s="59">
        <v>76.36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19">
        <f t="shared" si="0"/>
        <v>14</v>
      </c>
      <c r="AG70" s="19"/>
    </row>
    <row r="71" spans="1:33" ht="13" x14ac:dyDescent="0.3">
      <c r="A71" s="62">
        <v>2004</v>
      </c>
      <c r="B71" s="60">
        <f t="shared" si="1"/>
        <v>38047</v>
      </c>
      <c r="C71" s="61"/>
      <c r="D71" s="59">
        <v>61.84</v>
      </c>
      <c r="E71" s="59">
        <v>69.41</v>
      </c>
      <c r="F71" s="59">
        <v>72.19</v>
      </c>
      <c r="G71" s="59">
        <v>74.180000000000007</v>
      </c>
      <c r="H71" s="59">
        <v>70.180000000000007</v>
      </c>
      <c r="I71" s="59">
        <v>75.14</v>
      </c>
      <c r="J71" s="59">
        <v>52.12</v>
      </c>
      <c r="K71" s="59">
        <v>61.36</v>
      </c>
      <c r="L71" s="59">
        <v>73.69</v>
      </c>
      <c r="M71" s="59">
        <v>59.04</v>
      </c>
      <c r="N71" s="59">
        <v>82.84</v>
      </c>
      <c r="O71" s="59">
        <v>66.739999999999995</v>
      </c>
      <c r="P71" s="59">
        <v>56.51</v>
      </c>
      <c r="Q71" s="59">
        <v>70.790000000000006</v>
      </c>
      <c r="R71" s="59">
        <v>77.150000000000006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19">
        <f t="shared" si="0"/>
        <v>14</v>
      </c>
      <c r="AG71" s="19"/>
    </row>
    <row r="72" spans="1:33" ht="13" x14ac:dyDescent="0.3">
      <c r="A72" s="62">
        <v>2004</v>
      </c>
      <c r="B72" s="60">
        <f t="shared" si="1"/>
        <v>38078</v>
      </c>
      <c r="C72" s="61"/>
      <c r="D72" s="59">
        <v>60.45</v>
      </c>
      <c r="E72" s="59">
        <v>67.88</v>
      </c>
      <c r="F72" s="59">
        <v>71.239999999999995</v>
      </c>
      <c r="G72" s="59">
        <v>73.03</v>
      </c>
      <c r="H72" s="59">
        <v>68.19</v>
      </c>
      <c r="I72" s="59">
        <v>74.48</v>
      </c>
      <c r="J72" s="59">
        <v>51.22</v>
      </c>
      <c r="K72" s="59">
        <v>59</v>
      </c>
      <c r="L72" s="59">
        <v>71.930000000000007</v>
      </c>
      <c r="M72" s="59">
        <v>57.96</v>
      </c>
      <c r="N72" s="59">
        <v>80.44</v>
      </c>
      <c r="O72" s="59">
        <v>64.17</v>
      </c>
      <c r="P72" s="59">
        <v>55.84</v>
      </c>
      <c r="Q72" s="59">
        <v>69.459999999999994</v>
      </c>
      <c r="R72" s="59">
        <v>77.81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19">
        <f t="shared" si="0"/>
        <v>14</v>
      </c>
      <c r="AG72" s="19"/>
    </row>
    <row r="73" spans="1:33" ht="13" x14ac:dyDescent="0.3">
      <c r="A73" s="62">
        <v>2004</v>
      </c>
      <c r="B73" s="60">
        <f t="shared" si="1"/>
        <v>38108</v>
      </c>
      <c r="C73" s="61" t="s">
        <v>15</v>
      </c>
      <c r="D73" s="59">
        <v>66.940599999999989</v>
      </c>
      <c r="E73" s="59">
        <v>74.959879999999998</v>
      </c>
      <c r="F73" s="59">
        <v>77.910023600000002</v>
      </c>
      <c r="G73" s="59">
        <v>80.902981999999994</v>
      </c>
      <c r="H73" s="59">
        <v>75.362203199999996</v>
      </c>
      <c r="I73" s="59">
        <v>80.36269999999999</v>
      </c>
      <c r="J73" s="59">
        <v>57.154359999999997</v>
      </c>
      <c r="K73" s="59">
        <v>63.746479999999998</v>
      </c>
      <c r="L73" s="59">
        <v>77.388090800000001</v>
      </c>
      <c r="M73" s="59">
        <v>64.765879999999996</v>
      </c>
      <c r="N73" s="59">
        <v>89.095560000000006</v>
      </c>
      <c r="O73" s="59">
        <v>71.120140000000006</v>
      </c>
      <c r="P73" s="59">
        <v>61.096039999999995</v>
      </c>
      <c r="Q73" s="59">
        <v>77.112852800000013</v>
      </c>
      <c r="R73" s="59">
        <v>81.02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19">
        <f t="shared" ref="AF73:AF136" si="2">RANK(R73,D73:R73,1)</f>
        <v>14</v>
      </c>
      <c r="AG73" s="19"/>
    </row>
    <row r="74" spans="1:33" ht="13" x14ac:dyDescent="0.3">
      <c r="A74" s="62">
        <v>2004</v>
      </c>
      <c r="B74" s="60">
        <f t="shared" ref="B74:B137" si="3">DATE(YEAR(B73),MONTH(B73)+1,1)</f>
        <v>38139</v>
      </c>
      <c r="C74" s="61" t="s">
        <v>16</v>
      </c>
      <c r="D74" s="59">
        <v>64.578009999999992</v>
      </c>
      <c r="E74" s="59">
        <v>71.447305</v>
      </c>
      <c r="F74" s="59">
        <v>73.036866500000002</v>
      </c>
      <c r="G74" s="59">
        <v>75.323312999999999</v>
      </c>
      <c r="H74" s="59">
        <v>70.567238799999998</v>
      </c>
      <c r="I74" s="59">
        <v>75.06447</v>
      </c>
      <c r="J74" s="59">
        <v>53.494219999999999</v>
      </c>
      <c r="K74" s="59">
        <v>62.255059999999993</v>
      </c>
      <c r="L74" s="59">
        <v>75.928607400000004</v>
      </c>
      <c r="M74" s="59">
        <v>62.055949999999996</v>
      </c>
      <c r="N74" s="59">
        <v>82.896129999999999</v>
      </c>
      <c r="O74" s="59">
        <v>71.933133399999988</v>
      </c>
      <c r="P74" s="59">
        <v>58.989655999999989</v>
      </c>
      <c r="Q74" s="59">
        <v>71.074305600000002</v>
      </c>
      <c r="R74" s="59">
        <v>81.7</v>
      </c>
      <c r="S74" s="59"/>
      <c r="T74" s="59"/>
      <c r="U74" s="59">
        <v>54.6</v>
      </c>
      <c r="V74" s="59">
        <v>58.7</v>
      </c>
      <c r="W74" s="59">
        <v>48.8</v>
      </c>
      <c r="X74" s="59">
        <v>64.8</v>
      </c>
      <c r="Y74" s="59">
        <v>48.6</v>
      </c>
      <c r="Z74" s="59">
        <v>51.9</v>
      </c>
      <c r="AA74" s="59">
        <v>56.7</v>
      </c>
      <c r="AB74" s="59">
        <v>56.6</v>
      </c>
      <c r="AC74" s="59"/>
      <c r="AD74" s="59">
        <v>55.8</v>
      </c>
      <c r="AE74" s="59">
        <v>55.8</v>
      </c>
      <c r="AF74" s="19">
        <f t="shared" si="2"/>
        <v>14</v>
      </c>
      <c r="AG74" s="19">
        <f t="shared" ref="AG74:AG137" si="4">RANK(R74,D74:AE74,1)</f>
        <v>24</v>
      </c>
    </row>
    <row r="75" spans="1:33" ht="13" x14ac:dyDescent="0.3">
      <c r="A75" s="62">
        <v>2004</v>
      </c>
      <c r="B75" s="60">
        <f t="shared" si="3"/>
        <v>38169</v>
      </c>
      <c r="C75" s="61" t="s">
        <v>14</v>
      </c>
      <c r="D75" s="59">
        <v>64.34</v>
      </c>
      <c r="E75" s="59">
        <v>73.760000000000005</v>
      </c>
      <c r="F75" s="59">
        <v>76.22</v>
      </c>
      <c r="G75" s="59">
        <v>76.58</v>
      </c>
      <c r="H75" s="59">
        <v>72.150000000000006</v>
      </c>
      <c r="I75" s="59">
        <v>78.37</v>
      </c>
      <c r="J75" s="59">
        <v>54.27</v>
      </c>
      <c r="K75" s="59">
        <v>66.47</v>
      </c>
      <c r="L75" s="59">
        <v>76.47</v>
      </c>
      <c r="M75" s="59">
        <v>62.34</v>
      </c>
      <c r="N75" s="59">
        <v>85.8</v>
      </c>
      <c r="O75" s="59">
        <v>70.14</v>
      </c>
      <c r="P75" s="59">
        <v>59.24</v>
      </c>
      <c r="Q75" s="59">
        <v>74.86</v>
      </c>
      <c r="R75" s="59">
        <v>80.349999999999994</v>
      </c>
      <c r="S75" s="59"/>
      <c r="T75" s="59"/>
      <c r="U75" s="59">
        <v>52.3</v>
      </c>
      <c r="V75" s="59">
        <v>58</v>
      </c>
      <c r="W75" s="59">
        <v>46.3</v>
      </c>
      <c r="X75" s="59">
        <v>65.900000000000006</v>
      </c>
      <c r="Y75" s="59">
        <v>46.7</v>
      </c>
      <c r="Z75" s="59">
        <v>51.4</v>
      </c>
      <c r="AA75" s="59">
        <v>56.8</v>
      </c>
      <c r="AB75" s="59">
        <v>56.8</v>
      </c>
      <c r="AC75" s="59"/>
      <c r="AD75" s="59">
        <v>59.5</v>
      </c>
      <c r="AE75" s="59">
        <v>55.7</v>
      </c>
      <c r="AF75" s="19">
        <f t="shared" si="2"/>
        <v>14</v>
      </c>
      <c r="AG75" s="19">
        <f t="shared" si="4"/>
        <v>24</v>
      </c>
    </row>
    <row r="76" spans="1:33" ht="13" x14ac:dyDescent="0.3">
      <c r="A76" s="62">
        <v>2004</v>
      </c>
      <c r="B76" s="60">
        <f t="shared" si="3"/>
        <v>38200</v>
      </c>
      <c r="C76" s="61" t="s">
        <v>17</v>
      </c>
      <c r="D76" s="59">
        <v>65.81</v>
      </c>
      <c r="E76" s="59">
        <v>74.459999999999994</v>
      </c>
      <c r="F76" s="59">
        <v>75.150000000000006</v>
      </c>
      <c r="G76" s="59">
        <v>78.95</v>
      </c>
      <c r="H76" s="59">
        <v>72.34</v>
      </c>
      <c r="I76" s="59">
        <v>79.319999999999993</v>
      </c>
      <c r="J76" s="59">
        <v>55.69</v>
      </c>
      <c r="K76" s="59">
        <v>66.819999999999993</v>
      </c>
      <c r="L76" s="59">
        <v>77.62</v>
      </c>
      <c r="M76" s="59">
        <v>61.86</v>
      </c>
      <c r="N76" s="59">
        <v>85.65</v>
      </c>
      <c r="O76" s="59">
        <v>71.8</v>
      </c>
      <c r="P76" s="59">
        <v>60.94</v>
      </c>
      <c r="Q76" s="59">
        <v>73.05</v>
      </c>
      <c r="R76" s="59">
        <v>81.14</v>
      </c>
      <c r="S76" s="59"/>
      <c r="T76" s="59"/>
      <c r="U76" s="59">
        <v>53.9</v>
      </c>
      <c r="V76" s="59">
        <v>58.43</v>
      </c>
      <c r="W76" s="59">
        <v>47.76</v>
      </c>
      <c r="X76" s="59">
        <v>67.52</v>
      </c>
      <c r="Y76" s="59">
        <v>47.7</v>
      </c>
      <c r="Z76" s="59">
        <v>52.76</v>
      </c>
      <c r="AA76" s="59">
        <v>57.01</v>
      </c>
      <c r="AB76" s="59">
        <v>57.93</v>
      </c>
      <c r="AC76" s="59"/>
      <c r="AD76" s="59">
        <v>60.27</v>
      </c>
      <c r="AE76" s="59">
        <v>57.36</v>
      </c>
      <c r="AF76" s="19">
        <f t="shared" si="2"/>
        <v>14</v>
      </c>
      <c r="AG76" s="19">
        <f t="shared" si="4"/>
        <v>24</v>
      </c>
    </row>
    <row r="77" spans="1:33" ht="13" x14ac:dyDescent="0.3">
      <c r="A77" s="62">
        <v>2004</v>
      </c>
      <c r="B77" s="60">
        <f t="shared" si="3"/>
        <v>38231</v>
      </c>
      <c r="C77" s="61" t="s">
        <v>27</v>
      </c>
      <c r="D77" s="59">
        <v>65.7</v>
      </c>
      <c r="E77" s="59">
        <v>73.47</v>
      </c>
      <c r="F77" s="59">
        <v>77.09</v>
      </c>
      <c r="G77" s="59">
        <v>78.55</v>
      </c>
      <c r="H77" s="59">
        <v>72.75</v>
      </c>
      <c r="I77" s="59">
        <v>78.11</v>
      </c>
      <c r="J77" s="59">
        <v>55.97</v>
      </c>
      <c r="K77" s="59">
        <v>67.400000000000006</v>
      </c>
      <c r="L77" s="59">
        <v>78.53</v>
      </c>
      <c r="M77" s="59">
        <v>62.03</v>
      </c>
      <c r="N77" s="59">
        <v>85.76</v>
      </c>
      <c r="O77" s="59">
        <v>72.16</v>
      </c>
      <c r="P77" s="59">
        <v>61.34</v>
      </c>
      <c r="Q77" s="59">
        <v>74.58</v>
      </c>
      <c r="R77" s="59">
        <v>81.25</v>
      </c>
      <c r="S77" s="59"/>
      <c r="T77" s="59"/>
      <c r="U77" s="59">
        <v>54.71</v>
      </c>
      <c r="V77" s="59">
        <v>58.61</v>
      </c>
      <c r="W77" s="59">
        <v>47.38</v>
      </c>
      <c r="X77" s="59">
        <v>67.94</v>
      </c>
      <c r="Y77" s="59">
        <v>48.64</v>
      </c>
      <c r="Z77" s="59">
        <v>53.02</v>
      </c>
      <c r="AA77" s="59">
        <v>61.39</v>
      </c>
      <c r="AB77" s="59">
        <v>59.23</v>
      </c>
      <c r="AC77" s="59"/>
      <c r="AD77" s="59">
        <v>59.89</v>
      </c>
      <c r="AE77" s="59">
        <v>58.34</v>
      </c>
      <c r="AF77" s="19">
        <f t="shared" si="2"/>
        <v>14</v>
      </c>
      <c r="AG77" s="19">
        <f t="shared" si="4"/>
        <v>24</v>
      </c>
    </row>
    <row r="78" spans="1:33" ht="13" x14ac:dyDescent="0.3">
      <c r="A78" s="62">
        <v>2004</v>
      </c>
      <c r="B78" s="60">
        <f t="shared" si="3"/>
        <v>38261</v>
      </c>
      <c r="C78" s="61" t="s">
        <v>28</v>
      </c>
      <c r="D78" s="59">
        <v>69.95</v>
      </c>
      <c r="E78" s="59">
        <v>80.599999999999994</v>
      </c>
      <c r="F78" s="59">
        <v>81.010000000000005</v>
      </c>
      <c r="G78" s="59">
        <v>82.89</v>
      </c>
      <c r="H78" s="59">
        <v>77.180000000000007</v>
      </c>
      <c r="I78" s="59">
        <v>83.64</v>
      </c>
      <c r="J78" s="59">
        <v>59.64</v>
      </c>
      <c r="K78" s="59">
        <v>68.349999999999994</v>
      </c>
      <c r="L78" s="59">
        <v>81.05</v>
      </c>
      <c r="M78" s="59">
        <v>66.900000000000006</v>
      </c>
      <c r="N78" s="59">
        <v>91.26</v>
      </c>
      <c r="O78" s="59">
        <v>74.8</v>
      </c>
      <c r="P78" s="59">
        <v>64.459999999999994</v>
      </c>
      <c r="Q78" s="59">
        <v>79.08</v>
      </c>
      <c r="R78" s="59">
        <v>83.13</v>
      </c>
      <c r="S78" s="59"/>
      <c r="T78" s="59"/>
      <c r="U78" s="59">
        <v>57.97</v>
      </c>
      <c r="V78" s="59">
        <v>61.64</v>
      </c>
      <c r="W78" s="59">
        <v>50.41</v>
      </c>
      <c r="X78" s="59">
        <v>71.099999999999994</v>
      </c>
      <c r="Y78" s="59">
        <v>50.91</v>
      </c>
      <c r="Z78" s="59">
        <v>55.56</v>
      </c>
      <c r="AA78" s="59">
        <v>62.15</v>
      </c>
      <c r="AB78" s="59">
        <v>62.78</v>
      </c>
      <c r="AC78" s="59"/>
      <c r="AD78" s="59">
        <v>63.15</v>
      </c>
      <c r="AE78" s="59">
        <v>59.81</v>
      </c>
      <c r="AF78" s="19">
        <f t="shared" si="2"/>
        <v>13</v>
      </c>
      <c r="AG78" s="19">
        <f t="shared" si="4"/>
        <v>23</v>
      </c>
    </row>
    <row r="79" spans="1:33" ht="13" x14ac:dyDescent="0.3">
      <c r="A79" s="62">
        <v>2004</v>
      </c>
      <c r="B79" s="60">
        <f t="shared" si="3"/>
        <v>38292</v>
      </c>
      <c r="C79" s="61" t="s">
        <v>29</v>
      </c>
      <c r="D79" s="59">
        <v>67.790000000000006</v>
      </c>
      <c r="E79" s="59">
        <v>78.16</v>
      </c>
      <c r="F79" s="59">
        <v>78.05</v>
      </c>
      <c r="G79" s="59">
        <v>80.260000000000005</v>
      </c>
      <c r="H79" s="59">
        <v>75.22</v>
      </c>
      <c r="I79" s="59">
        <v>80.2</v>
      </c>
      <c r="J79" s="59">
        <v>57.31</v>
      </c>
      <c r="K79" s="59">
        <v>68.84</v>
      </c>
      <c r="L79" s="59">
        <v>81.540000000000006</v>
      </c>
      <c r="M79" s="59">
        <v>63.6</v>
      </c>
      <c r="N79" s="59">
        <v>87.5</v>
      </c>
      <c r="O79" s="59">
        <v>75.25</v>
      </c>
      <c r="P79" s="59">
        <v>62.76</v>
      </c>
      <c r="Q79" s="59">
        <v>77.599999999999994</v>
      </c>
      <c r="R79" s="59">
        <v>84.17</v>
      </c>
      <c r="S79" s="59"/>
      <c r="T79" s="59"/>
      <c r="U79" s="59">
        <v>55.46</v>
      </c>
      <c r="V79" s="59">
        <v>60.92</v>
      </c>
      <c r="W79" s="59">
        <v>51.37</v>
      </c>
      <c r="X79" s="59">
        <v>71.400000000000006</v>
      </c>
      <c r="Y79" s="59">
        <v>50.32</v>
      </c>
      <c r="Z79" s="59">
        <v>55.46</v>
      </c>
      <c r="AA79" s="59">
        <v>62.8</v>
      </c>
      <c r="AB79" s="59">
        <v>62.98</v>
      </c>
      <c r="AC79" s="59"/>
      <c r="AD79" s="59">
        <v>64.19</v>
      </c>
      <c r="AE79" s="59">
        <v>60.22</v>
      </c>
      <c r="AF79" s="19">
        <f t="shared" si="2"/>
        <v>14</v>
      </c>
      <c r="AG79" s="19">
        <f t="shared" si="4"/>
        <v>24</v>
      </c>
    </row>
    <row r="80" spans="1:33" ht="13" x14ac:dyDescent="0.3">
      <c r="A80" s="62">
        <v>2004</v>
      </c>
      <c r="B80" s="60">
        <f t="shared" si="3"/>
        <v>38322</v>
      </c>
      <c r="C80" s="61" t="s">
        <v>27</v>
      </c>
      <c r="D80" s="59">
        <v>64.86</v>
      </c>
      <c r="E80" s="59">
        <v>75.11</v>
      </c>
      <c r="F80" s="59">
        <v>74.53</v>
      </c>
      <c r="G80" s="59">
        <v>77.430000000000007</v>
      </c>
      <c r="H80" s="59">
        <v>71.86</v>
      </c>
      <c r="I80" s="59">
        <v>74.23</v>
      </c>
      <c r="J80" s="59">
        <v>52.82</v>
      </c>
      <c r="K80" s="59">
        <v>69.849999999999994</v>
      </c>
      <c r="L80" s="59">
        <v>77.709999999999994</v>
      </c>
      <c r="M80" s="59">
        <v>59.12</v>
      </c>
      <c r="N80" s="59">
        <v>83.42</v>
      </c>
      <c r="O80" s="59">
        <v>73</v>
      </c>
      <c r="P80" s="59">
        <v>60.11</v>
      </c>
      <c r="Q80" s="59">
        <v>72.489999999999995</v>
      </c>
      <c r="R80" s="59">
        <v>82.41</v>
      </c>
      <c r="S80" s="59"/>
      <c r="T80" s="59"/>
      <c r="U80" s="59">
        <v>53.89</v>
      </c>
      <c r="V80" s="59">
        <v>59.03</v>
      </c>
      <c r="W80" s="59">
        <v>49.77</v>
      </c>
      <c r="X80" s="59">
        <v>66.959999999999994</v>
      </c>
      <c r="Y80" s="59">
        <v>49.28</v>
      </c>
      <c r="Z80" s="59">
        <v>50.94</v>
      </c>
      <c r="AA80" s="59">
        <v>62.19</v>
      </c>
      <c r="AB80" s="59">
        <v>62.16</v>
      </c>
      <c r="AC80" s="59"/>
      <c r="AD80" s="59">
        <v>60.84</v>
      </c>
      <c r="AE80" s="59">
        <v>59.23</v>
      </c>
      <c r="AF80" s="19">
        <f t="shared" si="2"/>
        <v>14</v>
      </c>
      <c r="AG80" s="19">
        <f t="shared" si="4"/>
        <v>24</v>
      </c>
    </row>
    <row r="81" spans="1:33" ht="13" x14ac:dyDescent="0.3">
      <c r="A81" s="62">
        <v>2005</v>
      </c>
      <c r="B81" s="60">
        <f t="shared" si="3"/>
        <v>38353</v>
      </c>
      <c r="C81" s="61" t="s">
        <v>15</v>
      </c>
      <c r="D81" s="59">
        <v>63.98</v>
      </c>
      <c r="E81" s="59">
        <v>75.14</v>
      </c>
      <c r="F81" s="59">
        <v>77.2</v>
      </c>
      <c r="G81" s="59">
        <v>80.36</v>
      </c>
      <c r="H81" s="59">
        <v>73</v>
      </c>
      <c r="I81" s="59">
        <v>78.14</v>
      </c>
      <c r="J81" s="59">
        <v>53.93</v>
      </c>
      <c r="K81" s="59">
        <v>66.16</v>
      </c>
      <c r="L81" s="59">
        <v>76.510000000000005</v>
      </c>
      <c r="M81" s="59">
        <v>63.42</v>
      </c>
      <c r="N81" s="59">
        <v>87.75</v>
      </c>
      <c r="O81" s="59">
        <v>70.06</v>
      </c>
      <c r="P81" s="59">
        <v>59.35</v>
      </c>
      <c r="Q81" s="59">
        <v>77.59</v>
      </c>
      <c r="R81" s="59">
        <v>78.989999999999995</v>
      </c>
      <c r="S81" s="59"/>
      <c r="T81" s="59"/>
      <c r="U81" s="59">
        <v>53.18</v>
      </c>
      <c r="V81" s="59">
        <v>56.75</v>
      </c>
      <c r="W81" s="59">
        <v>47.36</v>
      </c>
      <c r="X81" s="59">
        <v>67.45</v>
      </c>
      <c r="Y81" s="59">
        <v>50.41</v>
      </c>
      <c r="Z81" s="59">
        <v>49.79</v>
      </c>
      <c r="AA81" s="59">
        <v>60.93</v>
      </c>
      <c r="AB81" s="59">
        <v>61.71</v>
      </c>
      <c r="AC81" s="59"/>
      <c r="AD81" s="59">
        <v>60.22</v>
      </c>
      <c r="AE81" s="59">
        <v>57.68</v>
      </c>
      <c r="AF81" s="19">
        <f t="shared" si="2"/>
        <v>13</v>
      </c>
      <c r="AG81" s="19">
        <f t="shared" si="4"/>
        <v>23</v>
      </c>
    </row>
    <row r="82" spans="1:33" ht="13" x14ac:dyDescent="0.3">
      <c r="A82" s="62">
        <v>2005</v>
      </c>
      <c r="B82" s="60">
        <f t="shared" si="3"/>
        <v>38384</v>
      </c>
      <c r="C82" s="61" t="s">
        <v>16</v>
      </c>
      <c r="D82" s="59">
        <v>63.3</v>
      </c>
      <c r="E82" s="59">
        <v>75.81</v>
      </c>
      <c r="F82" s="59">
        <v>76.63</v>
      </c>
      <c r="G82" s="59">
        <v>75.66</v>
      </c>
      <c r="H82" s="59">
        <v>74.400000000000006</v>
      </c>
      <c r="I82" s="59">
        <v>76.31</v>
      </c>
      <c r="J82" s="59">
        <v>55.33</v>
      </c>
      <c r="K82" s="59">
        <v>64.67</v>
      </c>
      <c r="L82" s="59">
        <v>78.069999999999993</v>
      </c>
      <c r="M82" s="59">
        <v>63.44</v>
      </c>
      <c r="N82" s="59">
        <v>87.01</v>
      </c>
      <c r="O82" s="59">
        <v>71.430000000000007</v>
      </c>
      <c r="P82" s="59">
        <v>60.73</v>
      </c>
      <c r="Q82" s="59">
        <v>76.08</v>
      </c>
      <c r="R82" s="59">
        <v>79.959999999999994</v>
      </c>
      <c r="S82" s="59"/>
      <c r="T82" s="59"/>
      <c r="U82" s="59">
        <v>53.54</v>
      </c>
      <c r="V82" s="59">
        <v>55.87</v>
      </c>
      <c r="W82" s="59">
        <v>48.28</v>
      </c>
      <c r="X82" s="59">
        <v>67.819999999999993</v>
      </c>
      <c r="Y82" s="59">
        <v>50.16</v>
      </c>
      <c r="Z82" s="59">
        <v>51.16</v>
      </c>
      <c r="AA82" s="59">
        <v>59.87</v>
      </c>
      <c r="AB82" s="59">
        <v>63.3</v>
      </c>
      <c r="AC82" s="59"/>
      <c r="AD82" s="59">
        <v>61.09</v>
      </c>
      <c r="AE82" s="59">
        <v>58.77</v>
      </c>
      <c r="AF82" s="19">
        <f t="shared" si="2"/>
        <v>14</v>
      </c>
      <c r="AG82" s="19">
        <f t="shared" si="4"/>
        <v>24</v>
      </c>
    </row>
    <row r="83" spans="1:33" ht="13" x14ac:dyDescent="0.3">
      <c r="A83" s="62">
        <v>2005</v>
      </c>
      <c r="B83" s="60">
        <f t="shared" si="3"/>
        <v>38412</v>
      </c>
      <c r="C83" s="61" t="s">
        <v>16</v>
      </c>
      <c r="D83" s="59">
        <v>67.3</v>
      </c>
      <c r="E83" s="59">
        <v>78.900000000000006</v>
      </c>
      <c r="F83" s="59">
        <v>78.48</v>
      </c>
      <c r="G83" s="59">
        <v>79.05</v>
      </c>
      <c r="H83" s="59">
        <v>77.2</v>
      </c>
      <c r="I83" s="59">
        <v>80.33</v>
      </c>
      <c r="J83" s="59">
        <v>57.19</v>
      </c>
      <c r="K83" s="59">
        <v>65.349999999999994</v>
      </c>
      <c r="L83" s="59">
        <v>82.7</v>
      </c>
      <c r="M83" s="59">
        <v>66.459999999999994</v>
      </c>
      <c r="N83" s="59">
        <v>89.34</v>
      </c>
      <c r="O83" s="59">
        <v>73.06</v>
      </c>
      <c r="P83" s="59">
        <v>62.93</v>
      </c>
      <c r="Q83" s="59">
        <v>79.08</v>
      </c>
      <c r="R83" s="59">
        <v>81.430000000000007</v>
      </c>
      <c r="S83" s="59"/>
      <c r="T83" s="59"/>
      <c r="U83" s="59">
        <v>55.26</v>
      </c>
      <c r="V83" s="59">
        <v>58.99</v>
      </c>
      <c r="W83" s="59">
        <v>51.08</v>
      </c>
      <c r="X83" s="59">
        <v>70</v>
      </c>
      <c r="Y83" s="59">
        <v>52</v>
      </c>
      <c r="Z83" s="59">
        <v>54.19</v>
      </c>
      <c r="AA83" s="59">
        <v>60.45</v>
      </c>
      <c r="AB83" s="59">
        <v>65.03</v>
      </c>
      <c r="AC83" s="59"/>
      <c r="AD83" s="59">
        <v>61.97</v>
      </c>
      <c r="AE83" s="59">
        <v>59.99</v>
      </c>
      <c r="AF83" s="19">
        <f t="shared" si="2"/>
        <v>13</v>
      </c>
      <c r="AG83" s="19">
        <f t="shared" si="4"/>
        <v>23</v>
      </c>
    </row>
    <row r="84" spans="1:33" ht="13" x14ac:dyDescent="0.3">
      <c r="A84" s="62">
        <v>2005</v>
      </c>
      <c r="B84" s="60">
        <f t="shared" si="3"/>
        <v>38443</v>
      </c>
      <c r="C84" s="61" t="s">
        <v>28</v>
      </c>
      <c r="D84" s="59">
        <v>69.34</v>
      </c>
      <c r="E84" s="59">
        <v>82.07</v>
      </c>
      <c r="F84" s="59">
        <v>80.2</v>
      </c>
      <c r="G84" s="59">
        <v>78.069999999999993</v>
      </c>
      <c r="H84" s="59">
        <v>77.94</v>
      </c>
      <c r="I84" s="59">
        <v>81.459999999999994</v>
      </c>
      <c r="J84" s="59">
        <v>60.53</v>
      </c>
      <c r="K84" s="59">
        <v>68.25</v>
      </c>
      <c r="L84" s="59">
        <v>84.47</v>
      </c>
      <c r="M84" s="59">
        <v>67.36</v>
      </c>
      <c r="N84" s="59">
        <v>89.84</v>
      </c>
      <c r="O84" s="59">
        <v>75.27</v>
      </c>
      <c r="P84" s="59">
        <v>63.75</v>
      </c>
      <c r="Q84" s="59">
        <v>78.84</v>
      </c>
      <c r="R84" s="59">
        <v>85.35</v>
      </c>
      <c r="S84" s="59"/>
      <c r="T84" s="59"/>
      <c r="U84" s="59">
        <v>56.8</v>
      </c>
      <c r="V84" s="59">
        <v>62.31</v>
      </c>
      <c r="W84" s="59">
        <v>52</v>
      </c>
      <c r="X84" s="59">
        <v>71.59</v>
      </c>
      <c r="Y84" s="59">
        <v>54.39</v>
      </c>
      <c r="Z84" s="59">
        <v>55.12</v>
      </c>
      <c r="AA84" s="59">
        <v>60.53</v>
      </c>
      <c r="AB84" s="59">
        <v>64.84</v>
      </c>
      <c r="AC84" s="59"/>
      <c r="AD84" s="59">
        <v>62.65</v>
      </c>
      <c r="AE84" s="59">
        <v>62.81</v>
      </c>
      <c r="AF84" s="19">
        <f t="shared" si="2"/>
        <v>14</v>
      </c>
      <c r="AG84" s="19">
        <f t="shared" si="4"/>
        <v>24</v>
      </c>
    </row>
    <row r="85" spans="1:33" ht="13" x14ac:dyDescent="0.3">
      <c r="A85" s="62">
        <v>2005</v>
      </c>
      <c r="B85" s="60">
        <f t="shared" si="3"/>
        <v>38473</v>
      </c>
      <c r="C85" s="61" t="s">
        <v>17</v>
      </c>
      <c r="D85" s="59">
        <v>68.900000000000006</v>
      </c>
      <c r="E85" s="59">
        <v>83.69</v>
      </c>
      <c r="F85" s="59">
        <v>79.19</v>
      </c>
      <c r="G85" s="59">
        <v>82.01</v>
      </c>
      <c r="H85" s="59">
        <v>77.400000000000006</v>
      </c>
      <c r="I85" s="59">
        <v>82.36</v>
      </c>
      <c r="J85" s="59">
        <v>59.28</v>
      </c>
      <c r="K85" s="59">
        <v>69.72</v>
      </c>
      <c r="L85" s="59">
        <v>82.5</v>
      </c>
      <c r="M85" s="59">
        <v>67.180000000000007</v>
      </c>
      <c r="N85" s="59">
        <v>89.23</v>
      </c>
      <c r="O85" s="59">
        <v>76.14</v>
      </c>
      <c r="P85" s="59">
        <v>63.79</v>
      </c>
      <c r="Q85" s="59">
        <v>78.64</v>
      </c>
      <c r="R85" s="59">
        <v>85.16</v>
      </c>
      <c r="S85" s="59"/>
      <c r="T85" s="59"/>
      <c r="U85" s="59">
        <v>57.74</v>
      </c>
      <c r="V85" s="59">
        <v>63.22</v>
      </c>
      <c r="W85" s="59">
        <v>51.92</v>
      </c>
      <c r="X85" s="59">
        <v>69.67</v>
      </c>
      <c r="Y85" s="59">
        <v>53.98</v>
      </c>
      <c r="Z85" s="59">
        <v>54.73</v>
      </c>
      <c r="AA85" s="59">
        <v>60.96</v>
      </c>
      <c r="AB85" s="59">
        <v>64.5</v>
      </c>
      <c r="AC85" s="59"/>
      <c r="AD85" s="59">
        <v>63.64</v>
      </c>
      <c r="AE85" s="59">
        <v>61.49</v>
      </c>
      <c r="AF85" s="19">
        <f t="shared" si="2"/>
        <v>14</v>
      </c>
      <c r="AG85" s="19">
        <f t="shared" si="4"/>
        <v>24</v>
      </c>
    </row>
    <row r="86" spans="1:33" ht="13" x14ac:dyDescent="0.3">
      <c r="A86" s="62">
        <v>2005</v>
      </c>
      <c r="B86" s="60">
        <f t="shared" si="3"/>
        <v>38504</v>
      </c>
      <c r="C86" s="61" t="s">
        <v>27</v>
      </c>
      <c r="D86" s="59">
        <v>68.23</v>
      </c>
      <c r="E86" s="59">
        <v>81.98</v>
      </c>
      <c r="F86" s="59">
        <v>80.290000000000006</v>
      </c>
      <c r="G86" s="59">
        <v>80.22</v>
      </c>
      <c r="H86" s="59">
        <v>76.540000000000006</v>
      </c>
      <c r="I86" s="59">
        <v>81.650000000000006</v>
      </c>
      <c r="J86" s="59">
        <v>58.81</v>
      </c>
      <c r="K86" s="59">
        <v>67.83</v>
      </c>
      <c r="L86" s="59">
        <v>81.28</v>
      </c>
      <c r="M86" s="59">
        <v>67.3</v>
      </c>
      <c r="N86" s="59">
        <v>89.89</v>
      </c>
      <c r="O86" s="59">
        <v>73.09</v>
      </c>
      <c r="P86" s="59">
        <v>63.25</v>
      </c>
      <c r="Q86" s="59">
        <v>78.180000000000007</v>
      </c>
      <c r="R86" s="59">
        <v>84.87</v>
      </c>
      <c r="S86" s="59"/>
      <c r="T86" s="59"/>
      <c r="U86" s="59">
        <v>55.06</v>
      </c>
      <c r="V86" s="59">
        <v>63.1</v>
      </c>
      <c r="W86" s="59">
        <v>52.64</v>
      </c>
      <c r="X86" s="59">
        <v>70.150000000000006</v>
      </c>
      <c r="Y86" s="59">
        <v>52.83</v>
      </c>
      <c r="Z86" s="59">
        <v>54.83</v>
      </c>
      <c r="AA86" s="59">
        <v>59.31</v>
      </c>
      <c r="AB86" s="59">
        <v>65.7</v>
      </c>
      <c r="AC86" s="59"/>
      <c r="AD86" s="59">
        <v>64.11</v>
      </c>
      <c r="AE86" s="59">
        <v>59.84</v>
      </c>
      <c r="AF86" s="19">
        <f t="shared" si="2"/>
        <v>14</v>
      </c>
      <c r="AG86" s="19">
        <f t="shared" si="4"/>
        <v>24</v>
      </c>
    </row>
    <row r="87" spans="1:33" ht="13" x14ac:dyDescent="0.3">
      <c r="A87" s="62">
        <v>2005</v>
      </c>
      <c r="B87" s="60">
        <f t="shared" si="3"/>
        <v>38534</v>
      </c>
      <c r="C87" s="61" t="s">
        <v>28</v>
      </c>
      <c r="D87" s="59">
        <v>73.89</v>
      </c>
      <c r="E87" s="59">
        <v>89.03</v>
      </c>
      <c r="F87" s="59">
        <v>86.01</v>
      </c>
      <c r="G87" s="59">
        <v>82.93</v>
      </c>
      <c r="H87" s="59">
        <v>82.75</v>
      </c>
      <c r="I87" s="59">
        <v>86.99</v>
      </c>
      <c r="J87" s="59">
        <v>63.82</v>
      </c>
      <c r="K87" s="59">
        <v>72.72</v>
      </c>
      <c r="L87" s="59">
        <v>86.08</v>
      </c>
      <c r="M87" s="59">
        <v>74.17</v>
      </c>
      <c r="N87" s="59">
        <v>96.25</v>
      </c>
      <c r="O87" s="59">
        <v>82.46</v>
      </c>
      <c r="P87" s="59">
        <v>69</v>
      </c>
      <c r="Q87" s="59">
        <v>85.17</v>
      </c>
      <c r="R87" s="59">
        <v>88.26</v>
      </c>
      <c r="S87" s="59"/>
      <c r="T87" s="59"/>
      <c r="U87" s="59">
        <v>61.13</v>
      </c>
      <c r="V87" s="59">
        <v>67.84</v>
      </c>
      <c r="W87" s="59">
        <v>58.29</v>
      </c>
      <c r="X87" s="59">
        <v>75.89</v>
      </c>
      <c r="Y87" s="59">
        <v>57.59</v>
      </c>
      <c r="Z87" s="59">
        <v>60.77</v>
      </c>
      <c r="AA87" s="59">
        <v>61.23</v>
      </c>
      <c r="AB87" s="59">
        <v>70.13</v>
      </c>
      <c r="AC87" s="59"/>
      <c r="AD87" s="59">
        <v>67.260000000000005</v>
      </c>
      <c r="AE87" s="59">
        <v>64.59</v>
      </c>
      <c r="AF87" s="19">
        <f t="shared" si="2"/>
        <v>13</v>
      </c>
      <c r="AG87" s="19">
        <f t="shared" si="4"/>
        <v>23</v>
      </c>
    </row>
    <row r="88" spans="1:33" ht="13" x14ac:dyDescent="0.3">
      <c r="A88" s="62">
        <v>2005</v>
      </c>
      <c r="B88" s="60">
        <f t="shared" si="3"/>
        <v>38565</v>
      </c>
      <c r="C88" s="61" t="s">
        <v>32</v>
      </c>
      <c r="D88" s="59">
        <v>74.87</v>
      </c>
      <c r="E88" s="59">
        <v>90.29</v>
      </c>
      <c r="F88" s="59">
        <v>87.32</v>
      </c>
      <c r="G88" s="59">
        <v>88.11</v>
      </c>
      <c r="H88" s="59">
        <v>83.97</v>
      </c>
      <c r="I88" s="59">
        <v>88.53</v>
      </c>
      <c r="J88" s="59">
        <v>66.12</v>
      </c>
      <c r="K88" s="59">
        <v>74.19</v>
      </c>
      <c r="L88" s="59">
        <v>86.5</v>
      </c>
      <c r="M88" s="59">
        <v>75.209999999999994</v>
      </c>
      <c r="N88" s="59">
        <v>96.77</v>
      </c>
      <c r="O88" s="59">
        <v>82.8</v>
      </c>
      <c r="P88" s="59">
        <v>70.14</v>
      </c>
      <c r="Q88" s="59">
        <v>85.66</v>
      </c>
      <c r="R88" s="59">
        <v>90.4</v>
      </c>
      <c r="S88" s="59"/>
      <c r="T88" s="59"/>
      <c r="U88" s="59">
        <v>64.14</v>
      </c>
      <c r="V88" s="59">
        <v>68.28</v>
      </c>
      <c r="W88" s="59">
        <v>59.24</v>
      </c>
      <c r="X88" s="59">
        <v>78.03</v>
      </c>
      <c r="Y88" s="59">
        <v>58.85</v>
      </c>
      <c r="Z88" s="59">
        <v>60.71</v>
      </c>
      <c r="AA88" s="59">
        <v>60.19</v>
      </c>
      <c r="AB88" s="59">
        <v>72.28</v>
      </c>
      <c r="AC88" s="59"/>
      <c r="AD88" s="59">
        <v>69.8</v>
      </c>
      <c r="AE88" s="59">
        <v>66.010000000000005</v>
      </c>
      <c r="AF88" s="19">
        <f t="shared" si="2"/>
        <v>14</v>
      </c>
      <c r="AG88" s="19">
        <f t="shared" si="4"/>
        <v>24</v>
      </c>
    </row>
    <row r="89" spans="1:33" ht="13" x14ac:dyDescent="0.3">
      <c r="A89" s="62">
        <v>2005</v>
      </c>
      <c r="B89" s="60">
        <f t="shared" si="3"/>
        <v>38596</v>
      </c>
      <c r="C89" s="61" t="s">
        <v>14</v>
      </c>
      <c r="D89" s="59">
        <v>79.510000000000005</v>
      </c>
      <c r="E89" s="59">
        <v>91.68</v>
      </c>
      <c r="F89" s="59">
        <v>90.36</v>
      </c>
      <c r="G89" s="59">
        <v>94.84</v>
      </c>
      <c r="H89" s="59">
        <v>88.11</v>
      </c>
      <c r="I89" s="59">
        <v>91.98</v>
      </c>
      <c r="J89" s="59">
        <v>71.349999999999994</v>
      </c>
      <c r="K89" s="59">
        <v>73.77</v>
      </c>
      <c r="L89" s="59">
        <v>89.68</v>
      </c>
      <c r="M89" s="59">
        <v>78.290000000000006</v>
      </c>
      <c r="N89" s="59">
        <v>101.49</v>
      </c>
      <c r="O89" s="59">
        <v>85.59</v>
      </c>
      <c r="P89" s="59">
        <v>73.7</v>
      </c>
      <c r="Q89" s="59">
        <v>88.11</v>
      </c>
      <c r="R89" s="59">
        <v>94.77</v>
      </c>
      <c r="S89" s="59"/>
      <c r="T89" s="59"/>
      <c r="U89" s="59">
        <v>67.2</v>
      </c>
      <c r="V89" s="59">
        <v>77.680000000000007</v>
      </c>
      <c r="W89" s="59">
        <v>63.99</v>
      </c>
      <c r="X89" s="59">
        <v>80.45</v>
      </c>
      <c r="Y89" s="59">
        <v>63.55</v>
      </c>
      <c r="Z89" s="59">
        <v>64.13</v>
      </c>
      <c r="AA89" s="59">
        <v>59.85</v>
      </c>
      <c r="AB89" s="59">
        <v>77.709999999999994</v>
      </c>
      <c r="AC89" s="59"/>
      <c r="AD89" s="59">
        <v>74.319999999999993</v>
      </c>
      <c r="AE89" s="59">
        <v>67</v>
      </c>
      <c r="AF89" s="19">
        <f t="shared" si="2"/>
        <v>13</v>
      </c>
      <c r="AG89" s="19">
        <f t="shared" si="4"/>
        <v>23</v>
      </c>
    </row>
    <row r="90" spans="1:33" ht="13" x14ac:dyDescent="0.3">
      <c r="A90" s="62">
        <v>2005</v>
      </c>
      <c r="B90" s="60">
        <f t="shared" si="3"/>
        <v>38626</v>
      </c>
      <c r="C90" s="61" t="s">
        <v>15</v>
      </c>
      <c r="D90" s="59">
        <v>77.569999999999993</v>
      </c>
      <c r="E90" s="59">
        <v>91.4</v>
      </c>
      <c r="F90" s="59">
        <v>88.43</v>
      </c>
      <c r="G90" s="59">
        <v>91.67</v>
      </c>
      <c r="H90" s="59">
        <v>85.25</v>
      </c>
      <c r="I90" s="59">
        <v>90.15</v>
      </c>
      <c r="J90" s="59">
        <v>67.98</v>
      </c>
      <c r="K90" s="59">
        <v>81.33</v>
      </c>
      <c r="L90" s="59">
        <v>91.33</v>
      </c>
      <c r="M90" s="59">
        <v>74.760000000000005</v>
      </c>
      <c r="N90" s="59">
        <v>96.67</v>
      </c>
      <c r="O90" s="59">
        <v>88.37</v>
      </c>
      <c r="P90" s="59">
        <v>71.97</v>
      </c>
      <c r="Q90" s="59">
        <v>83.7</v>
      </c>
      <c r="R90" s="59">
        <v>94</v>
      </c>
      <c r="S90" s="59"/>
      <c r="T90" s="59"/>
      <c r="U90" s="59">
        <v>66.73</v>
      </c>
      <c r="V90" s="59">
        <v>74.87</v>
      </c>
      <c r="W90" s="59">
        <v>61.33</v>
      </c>
      <c r="X90" s="59">
        <v>74.45</v>
      </c>
      <c r="Y90" s="59">
        <v>61.63</v>
      </c>
      <c r="Z90" s="59">
        <v>62.56</v>
      </c>
      <c r="AA90" s="59">
        <v>70.959999999999994</v>
      </c>
      <c r="AB90" s="59">
        <v>75.53</v>
      </c>
      <c r="AC90" s="59"/>
      <c r="AD90" s="59">
        <v>71.540000000000006</v>
      </c>
      <c r="AE90" s="59">
        <v>68.19</v>
      </c>
      <c r="AF90" s="19">
        <f t="shared" si="2"/>
        <v>14</v>
      </c>
      <c r="AG90" s="19">
        <f t="shared" si="4"/>
        <v>24</v>
      </c>
    </row>
    <row r="91" spans="1:33" ht="13" x14ac:dyDescent="0.3">
      <c r="A91" s="62">
        <v>2005</v>
      </c>
      <c r="B91" s="60">
        <f t="shared" si="3"/>
        <v>38657</v>
      </c>
      <c r="C91" s="61" t="s">
        <v>16</v>
      </c>
      <c r="D91" s="59">
        <v>71.930000000000007</v>
      </c>
      <c r="E91" s="59">
        <v>85.54</v>
      </c>
      <c r="F91" s="59">
        <v>82.2</v>
      </c>
      <c r="G91" s="59">
        <v>83.25</v>
      </c>
      <c r="H91" s="59">
        <v>78.91</v>
      </c>
      <c r="I91" s="59">
        <v>83.59</v>
      </c>
      <c r="J91" s="59">
        <v>60.62</v>
      </c>
      <c r="K91" s="59">
        <v>79.930000000000007</v>
      </c>
      <c r="L91" s="59">
        <v>83.83</v>
      </c>
      <c r="M91" s="59">
        <v>70.25</v>
      </c>
      <c r="N91" s="59">
        <v>90.9</v>
      </c>
      <c r="O91" s="59">
        <v>82.02</v>
      </c>
      <c r="P91" s="59">
        <v>66.77</v>
      </c>
      <c r="Q91" s="59">
        <v>78.66</v>
      </c>
      <c r="R91" s="59">
        <v>90.3</v>
      </c>
      <c r="S91" s="59"/>
      <c r="T91" s="59"/>
      <c r="U91" s="59">
        <v>60.11</v>
      </c>
      <c r="V91" s="59">
        <v>70.400000000000006</v>
      </c>
      <c r="W91" s="59">
        <v>55.34</v>
      </c>
      <c r="X91" s="59">
        <v>70.430000000000007</v>
      </c>
      <c r="Y91" s="59">
        <v>56.99</v>
      </c>
      <c r="Z91" s="59">
        <v>57.28</v>
      </c>
      <c r="AA91" s="59">
        <v>78.989999999999995</v>
      </c>
      <c r="AB91" s="59">
        <v>69.69</v>
      </c>
      <c r="AC91" s="59"/>
      <c r="AD91" s="59">
        <v>67.569999999999993</v>
      </c>
      <c r="AE91" s="59">
        <v>67.260000000000005</v>
      </c>
      <c r="AF91" s="19">
        <f t="shared" si="2"/>
        <v>14</v>
      </c>
      <c r="AG91" s="19">
        <f t="shared" si="4"/>
        <v>24</v>
      </c>
    </row>
    <row r="92" spans="1:33" ht="13" x14ac:dyDescent="0.3">
      <c r="A92" s="62">
        <v>2005</v>
      </c>
      <c r="B92" s="60">
        <f t="shared" si="3"/>
        <v>38687</v>
      </c>
      <c r="C92" s="61" t="s">
        <v>14</v>
      </c>
      <c r="D92" s="59">
        <v>69.900000000000006</v>
      </c>
      <c r="E92" s="59">
        <v>83.46</v>
      </c>
      <c r="F92" s="59">
        <v>83.43</v>
      </c>
      <c r="G92" s="59">
        <v>81.489999999999995</v>
      </c>
      <c r="H92" s="59">
        <v>79.290000000000006</v>
      </c>
      <c r="I92" s="59">
        <v>82.02</v>
      </c>
      <c r="J92" s="59">
        <v>60.89</v>
      </c>
      <c r="K92" s="59">
        <v>75.11</v>
      </c>
      <c r="L92" s="59">
        <v>82.26</v>
      </c>
      <c r="M92" s="59">
        <v>69.36</v>
      </c>
      <c r="N92" s="59">
        <v>93.06</v>
      </c>
      <c r="O92" s="59">
        <v>79.84</v>
      </c>
      <c r="P92" s="59">
        <v>66.180000000000007</v>
      </c>
      <c r="Q92" s="59">
        <v>77.900000000000006</v>
      </c>
      <c r="R92" s="59">
        <v>87.45</v>
      </c>
      <c r="S92" s="59"/>
      <c r="T92" s="59"/>
      <c r="U92" s="59">
        <v>59.19</v>
      </c>
      <c r="V92" s="59">
        <v>66.84</v>
      </c>
      <c r="W92" s="59">
        <v>55.12</v>
      </c>
      <c r="X92" s="59">
        <v>69.069999999999993</v>
      </c>
      <c r="Y92" s="59">
        <v>56.19</v>
      </c>
      <c r="Z92" s="59">
        <v>57.58</v>
      </c>
      <c r="AA92" s="59">
        <v>79.2</v>
      </c>
      <c r="AB92" s="59">
        <v>67.930000000000007</v>
      </c>
      <c r="AC92" s="59"/>
      <c r="AD92" s="59">
        <v>68.849999999999994</v>
      </c>
      <c r="AE92" s="59">
        <v>62.21</v>
      </c>
      <c r="AF92" s="19">
        <f t="shared" si="2"/>
        <v>14</v>
      </c>
      <c r="AG92" s="19">
        <f t="shared" si="4"/>
        <v>24</v>
      </c>
    </row>
    <row r="93" spans="1:33" ht="13" x14ac:dyDescent="0.3">
      <c r="A93" s="62">
        <v>2006</v>
      </c>
      <c r="B93" s="60">
        <f t="shared" si="3"/>
        <v>38718</v>
      </c>
      <c r="C93" s="61" t="s">
        <v>17</v>
      </c>
      <c r="D93" s="59">
        <v>72.11</v>
      </c>
      <c r="E93" s="59">
        <v>89.44</v>
      </c>
      <c r="F93" s="59">
        <v>86.81</v>
      </c>
      <c r="G93" s="59">
        <v>84.47</v>
      </c>
      <c r="H93" s="59">
        <v>83.6</v>
      </c>
      <c r="I93" s="59">
        <v>86.52</v>
      </c>
      <c r="J93" s="59">
        <v>64.5</v>
      </c>
      <c r="K93" s="59">
        <v>73.75</v>
      </c>
      <c r="L93" s="59">
        <v>86.35</v>
      </c>
      <c r="M93" s="59">
        <v>73.069999999999993</v>
      </c>
      <c r="N93" s="59">
        <v>94.04</v>
      </c>
      <c r="O93" s="59">
        <v>81.95</v>
      </c>
      <c r="P93" s="59">
        <v>68.599999999999994</v>
      </c>
      <c r="Q93" s="59">
        <v>82.58</v>
      </c>
      <c r="R93" s="59">
        <v>88.84</v>
      </c>
      <c r="S93" s="59"/>
      <c r="T93" s="59"/>
      <c r="U93" s="59">
        <v>61.32</v>
      </c>
      <c r="V93" s="59">
        <v>66.98</v>
      </c>
      <c r="W93" s="59">
        <v>57.69</v>
      </c>
      <c r="X93" s="59">
        <v>72.290000000000006</v>
      </c>
      <c r="Y93" s="59">
        <v>58.61</v>
      </c>
      <c r="Z93" s="59">
        <v>61</v>
      </c>
      <c r="AA93" s="59">
        <v>80.150000000000006</v>
      </c>
      <c r="AB93" s="59">
        <v>66.67</v>
      </c>
      <c r="AC93" s="59"/>
      <c r="AD93" s="59">
        <v>71.53</v>
      </c>
      <c r="AE93" s="59">
        <v>62.96</v>
      </c>
      <c r="AF93" s="19">
        <f t="shared" si="2"/>
        <v>13</v>
      </c>
      <c r="AG93" s="19">
        <f t="shared" si="4"/>
        <v>23</v>
      </c>
    </row>
    <row r="94" spans="1:33" ht="13" x14ac:dyDescent="0.3">
      <c r="A94" s="62">
        <v>2006</v>
      </c>
      <c r="B94" s="60">
        <f t="shared" si="3"/>
        <v>38749</v>
      </c>
      <c r="C94" s="61" t="s">
        <v>27</v>
      </c>
      <c r="D94" s="59">
        <v>72.81</v>
      </c>
      <c r="E94" s="59">
        <v>86.54</v>
      </c>
      <c r="F94" s="59">
        <v>84.81</v>
      </c>
      <c r="G94" s="59">
        <v>82.57</v>
      </c>
      <c r="H94" s="59">
        <v>83.04</v>
      </c>
      <c r="I94" s="59">
        <v>86.27</v>
      </c>
      <c r="J94" s="59">
        <v>63.93</v>
      </c>
      <c r="K94" s="59">
        <v>73.569999999999993</v>
      </c>
      <c r="L94" s="59">
        <v>86</v>
      </c>
      <c r="M94" s="59">
        <v>71.790000000000006</v>
      </c>
      <c r="N94" s="59">
        <v>92.91</v>
      </c>
      <c r="O94" s="59">
        <v>85.45</v>
      </c>
      <c r="P94" s="59">
        <v>68.61</v>
      </c>
      <c r="Q94" s="59">
        <v>80.39</v>
      </c>
      <c r="R94" s="59">
        <v>89.46</v>
      </c>
      <c r="S94" s="59"/>
      <c r="T94" s="59"/>
      <c r="U94" s="59">
        <v>61.97</v>
      </c>
      <c r="V94" s="59">
        <v>68.39</v>
      </c>
      <c r="W94" s="59">
        <v>59.54</v>
      </c>
      <c r="X94" s="59">
        <v>71.91</v>
      </c>
      <c r="Y94" s="59">
        <v>55.99</v>
      </c>
      <c r="Z94" s="59">
        <v>59.95</v>
      </c>
      <c r="AA94" s="59">
        <v>75.81</v>
      </c>
      <c r="AB94" s="59">
        <v>66.38</v>
      </c>
      <c r="AC94" s="59"/>
      <c r="AD94" s="59">
        <v>71.06</v>
      </c>
      <c r="AE94" s="59">
        <v>64.97</v>
      </c>
      <c r="AF94" s="19">
        <f t="shared" si="2"/>
        <v>14</v>
      </c>
      <c r="AG94" s="19">
        <f t="shared" si="4"/>
        <v>24</v>
      </c>
    </row>
    <row r="95" spans="1:33" ht="13" x14ac:dyDescent="0.3">
      <c r="A95" s="62">
        <v>2006</v>
      </c>
      <c r="B95" s="60">
        <f t="shared" si="3"/>
        <v>38777</v>
      </c>
      <c r="C95" s="61" t="s">
        <v>27</v>
      </c>
      <c r="D95" s="59">
        <v>73.22</v>
      </c>
      <c r="E95" s="59">
        <v>86.47</v>
      </c>
      <c r="F95" s="59">
        <v>85.95</v>
      </c>
      <c r="G95" s="59">
        <v>89.25</v>
      </c>
      <c r="H95" s="59">
        <v>83.37</v>
      </c>
      <c r="I95" s="59">
        <v>85.46</v>
      </c>
      <c r="J95" s="59">
        <v>64.739999999999995</v>
      </c>
      <c r="K95" s="59">
        <v>75.23</v>
      </c>
      <c r="L95" s="59">
        <v>86.68</v>
      </c>
      <c r="M95" s="59">
        <v>71.36</v>
      </c>
      <c r="N95" s="59">
        <v>96.55</v>
      </c>
      <c r="O95" s="59">
        <v>84.64</v>
      </c>
      <c r="P95" s="59">
        <v>69.22</v>
      </c>
      <c r="Q95" s="59">
        <v>83.82</v>
      </c>
      <c r="R95" s="59">
        <v>89.43</v>
      </c>
      <c r="S95" s="59"/>
      <c r="T95" s="59"/>
      <c r="U95" s="59">
        <v>61.76</v>
      </c>
      <c r="V95" s="59">
        <v>66.98</v>
      </c>
      <c r="W95" s="59">
        <v>58.85</v>
      </c>
      <c r="X95" s="59">
        <v>68.77</v>
      </c>
      <c r="Y95" s="59">
        <v>58.4</v>
      </c>
      <c r="Z95" s="59">
        <v>60.26</v>
      </c>
      <c r="AA95" s="59">
        <v>73.150000000000006</v>
      </c>
      <c r="AB95" s="59">
        <v>64.25</v>
      </c>
      <c r="AC95" s="59"/>
      <c r="AD95" s="59">
        <v>70.3</v>
      </c>
      <c r="AE95" s="59">
        <v>65.77</v>
      </c>
      <c r="AF95" s="19">
        <f t="shared" si="2"/>
        <v>14</v>
      </c>
      <c r="AG95" s="19">
        <f t="shared" si="4"/>
        <v>24</v>
      </c>
    </row>
    <row r="96" spans="1:33" ht="13" x14ac:dyDescent="0.3">
      <c r="A96" s="62">
        <v>2006</v>
      </c>
      <c r="B96" s="60">
        <f t="shared" si="3"/>
        <v>38808</v>
      </c>
      <c r="C96" s="61" t="s">
        <v>34</v>
      </c>
      <c r="D96" s="59">
        <v>79.010000000000005</v>
      </c>
      <c r="E96" s="59">
        <v>93.49</v>
      </c>
      <c r="F96" s="59">
        <v>92.83</v>
      </c>
      <c r="G96" s="59">
        <v>91.54</v>
      </c>
      <c r="H96" s="59">
        <v>90.39</v>
      </c>
      <c r="I96" s="59">
        <v>93.74</v>
      </c>
      <c r="J96" s="59">
        <v>70.3</v>
      </c>
      <c r="K96" s="59">
        <v>74.930000000000007</v>
      </c>
      <c r="L96" s="59">
        <v>92.58</v>
      </c>
      <c r="M96" s="59">
        <v>79.98</v>
      </c>
      <c r="N96" s="59">
        <v>102.06</v>
      </c>
      <c r="O96" s="59">
        <v>91.14</v>
      </c>
      <c r="P96" s="59">
        <v>75.02</v>
      </c>
      <c r="Q96" s="59">
        <v>90.65</v>
      </c>
      <c r="R96" s="59">
        <v>94.14</v>
      </c>
      <c r="S96" s="59"/>
      <c r="T96" s="59"/>
      <c r="U96" s="59">
        <v>64.680000000000007</v>
      </c>
      <c r="V96" s="59">
        <v>75.040000000000006</v>
      </c>
      <c r="W96" s="59">
        <v>64.41</v>
      </c>
      <c r="X96" s="59">
        <v>73.42</v>
      </c>
      <c r="Y96" s="59">
        <v>63.13</v>
      </c>
      <c r="Z96" s="59">
        <v>66.83</v>
      </c>
      <c r="AA96" s="59">
        <v>74.78</v>
      </c>
      <c r="AB96" s="59">
        <v>74.569999999999993</v>
      </c>
      <c r="AC96" s="59"/>
      <c r="AD96" s="59">
        <v>75.58</v>
      </c>
      <c r="AE96" s="59">
        <v>68.7</v>
      </c>
      <c r="AF96" s="19">
        <f t="shared" si="2"/>
        <v>14</v>
      </c>
      <c r="AG96" s="19">
        <f t="shared" si="4"/>
        <v>24</v>
      </c>
    </row>
    <row r="97" spans="1:33" ht="13" x14ac:dyDescent="0.3">
      <c r="A97" s="62">
        <v>2006</v>
      </c>
      <c r="B97" s="60">
        <f t="shared" si="3"/>
        <v>38838</v>
      </c>
      <c r="C97" s="61" t="s">
        <v>29</v>
      </c>
      <c r="D97" s="59">
        <v>78</v>
      </c>
      <c r="E97" s="59">
        <v>91.1</v>
      </c>
      <c r="F97" s="59">
        <v>92.66</v>
      </c>
      <c r="G97" s="59">
        <v>88.66</v>
      </c>
      <c r="H97" s="59">
        <v>88.89</v>
      </c>
      <c r="I97" s="59">
        <v>91.2</v>
      </c>
      <c r="J97" s="59">
        <v>70.5</v>
      </c>
      <c r="K97" s="59">
        <v>76.64</v>
      </c>
      <c r="L97" s="59">
        <v>91.57</v>
      </c>
      <c r="M97" s="59">
        <v>77.180000000000007</v>
      </c>
      <c r="N97" s="59">
        <v>100.2</v>
      </c>
      <c r="O97" s="59">
        <v>91.68</v>
      </c>
      <c r="P97" s="59">
        <v>74.83</v>
      </c>
      <c r="Q97" s="59">
        <v>88.9</v>
      </c>
      <c r="R97" s="59">
        <v>96.12</v>
      </c>
      <c r="S97" s="59"/>
      <c r="T97" s="59"/>
      <c r="U97" s="59">
        <v>66.989999999999995</v>
      </c>
      <c r="V97" s="59">
        <v>74.22</v>
      </c>
      <c r="W97" s="59">
        <v>62.94</v>
      </c>
      <c r="X97" s="59">
        <v>73.8</v>
      </c>
      <c r="Y97" s="59">
        <v>65.28</v>
      </c>
      <c r="Z97" s="59">
        <v>66.08</v>
      </c>
      <c r="AA97" s="59">
        <v>78.39</v>
      </c>
      <c r="AB97" s="59">
        <v>72.680000000000007</v>
      </c>
      <c r="AC97" s="59"/>
      <c r="AD97" s="59">
        <v>74.569999999999993</v>
      </c>
      <c r="AE97" s="59">
        <v>71.53</v>
      </c>
      <c r="AF97" s="19">
        <f t="shared" si="2"/>
        <v>14</v>
      </c>
      <c r="AG97" s="19">
        <f t="shared" si="4"/>
        <v>24</v>
      </c>
    </row>
    <row r="98" spans="1:33" ht="13" x14ac:dyDescent="0.3">
      <c r="A98" s="62">
        <v>2006</v>
      </c>
      <c r="B98" s="60">
        <f t="shared" si="3"/>
        <v>38869</v>
      </c>
      <c r="C98" s="61" t="s">
        <v>14</v>
      </c>
      <c r="D98" s="59">
        <v>78.540000000000006</v>
      </c>
      <c r="E98" s="59">
        <v>94.54</v>
      </c>
      <c r="F98" s="59">
        <v>92.08</v>
      </c>
      <c r="G98" s="59">
        <v>94.57</v>
      </c>
      <c r="H98" s="59">
        <v>88.47</v>
      </c>
      <c r="I98" s="59">
        <v>92.33</v>
      </c>
      <c r="J98" s="59">
        <v>70.150000000000006</v>
      </c>
      <c r="K98" s="59">
        <v>79.64</v>
      </c>
      <c r="L98" s="59">
        <v>91.22</v>
      </c>
      <c r="M98" s="59">
        <v>79.09</v>
      </c>
      <c r="N98" s="59">
        <v>102.02</v>
      </c>
      <c r="O98" s="59">
        <v>90.81</v>
      </c>
      <c r="P98" s="59">
        <v>74.39</v>
      </c>
      <c r="Q98" s="59">
        <v>89.97</v>
      </c>
      <c r="R98" s="59">
        <v>95.3</v>
      </c>
      <c r="S98" s="59"/>
      <c r="T98" s="59"/>
      <c r="U98" s="59">
        <v>67.03</v>
      </c>
      <c r="V98" s="59">
        <v>74.72</v>
      </c>
      <c r="W98" s="59">
        <v>61.29</v>
      </c>
      <c r="X98" s="59">
        <v>74.62</v>
      </c>
      <c r="Y98" s="59">
        <v>65.39</v>
      </c>
      <c r="Z98" s="59">
        <v>65.7</v>
      </c>
      <c r="AA98" s="59">
        <v>79</v>
      </c>
      <c r="AB98" s="59">
        <v>71.37</v>
      </c>
      <c r="AC98" s="59"/>
      <c r="AD98" s="59">
        <v>74.069999999999993</v>
      </c>
      <c r="AE98" s="59">
        <v>70.7</v>
      </c>
      <c r="AF98" s="19">
        <f t="shared" si="2"/>
        <v>14</v>
      </c>
      <c r="AG98" s="19">
        <f t="shared" si="4"/>
        <v>24</v>
      </c>
    </row>
    <row r="99" spans="1:33" ht="13" x14ac:dyDescent="0.3">
      <c r="A99" s="62">
        <v>2006</v>
      </c>
      <c r="B99" s="60">
        <f t="shared" si="3"/>
        <v>38899</v>
      </c>
      <c r="C99" s="61" t="s">
        <v>15</v>
      </c>
      <c r="D99" s="59">
        <v>79.650000000000006</v>
      </c>
      <c r="E99" s="59">
        <v>97.28</v>
      </c>
      <c r="F99" s="59">
        <v>95.89</v>
      </c>
      <c r="G99" s="59">
        <v>96.42</v>
      </c>
      <c r="H99" s="59">
        <v>91.08</v>
      </c>
      <c r="I99" s="59">
        <v>94.68</v>
      </c>
      <c r="J99" s="59">
        <v>74.48</v>
      </c>
      <c r="K99" s="59">
        <v>80.27</v>
      </c>
      <c r="L99" s="59">
        <v>95.35</v>
      </c>
      <c r="M99" s="59">
        <v>81.02</v>
      </c>
      <c r="N99" s="59">
        <v>105.67</v>
      </c>
      <c r="O99" s="59">
        <v>93.5</v>
      </c>
      <c r="P99" s="59">
        <v>77.83</v>
      </c>
      <c r="Q99" s="59">
        <v>93.83</v>
      </c>
      <c r="R99" s="59">
        <v>96.78</v>
      </c>
      <c r="S99" s="59"/>
      <c r="T99" s="59"/>
      <c r="U99" s="59">
        <v>69.59</v>
      </c>
      <c r="V99" s="59">
        <v>76.67</v>
      </c>
      <c r="W99" s="59">
        <v>65.41</v>
      </c>
      <c r="X99" s="59">
        <v>75.81</v>
      </c>
      <c r="Y99" s="59">
        <v>65.760000000000005</v>
      </c>
      <c r="Z99" s="59">
        <v>67.819999999999993</v>
      </c>
      <c r="AA99" s="59">
        <v>79.540000000000006</v>
      </c>
      <c r="AB99" s="59">
        <v>73.459999999999994</v>
      </c>
      <c r="AC99" s="59"/>
      <c r="AD99" s="59">
        <v>75.680000000000007</v>
      </c>
      <c r="AE99" s="59">
        <v>71.680000000000007</v>
      </c>
      <c r="AF99" s="19">
        <f t="shared" si="2"/>
        <v>13</v>
      </c>
      <c r="AG99" s="19">
        <f t="shared" si="4"/>
        <v>23</v>
      </c>
    </row>
    <row r="100" spans="1:33" ht="13" x14ac:dyDescent="0.3">
      <c r="A100" s="62">
        <v>2006</v>
      </c>
      <c r="B100" s="60">
        <f t="shared" si="3"/>
        <v>38930</v>
      </c>
      <c r="C100" s="61" t="s">
        <v>16</v>
      </c>
      <c r="D100" s="59">
        <v>80.61</v>
      </c>
      <c r="E100" s="59">
        <v>93.31</v>
      </c>
      <c r="F100" s="59">
        <v>90.34</v>
      </c>
      <c r="G100" s="59">
        <v>89.47</v>
      </c>
      <c r="H100" s="59">
        <v>89.42</v>
      </c>
      <c r="I100" s="59">
        <v>93.15</v>
      </c>
      <c r="J100" s="59">
        <v>74.27</v>
      </c>
      <c r="K100" s="59">
        <v>79.599999999999994</v>
      </c>
      <c r="L100" s="59">
        <v>93.65</v>
      </c>
      <c r="M100" s="59">
        <v>79.73</v>
      </c>
      <c r="N100" s="59">
        <v>102.31</v>
      </c>
      <c r="O100" s="59">
        <v>93.3</v>
      </c>
      <c r="P100" s="59">
        <v>76.03</v>
      </c>
      <c r="Q100" s="59">
        <v>88.2</v>
      </c>
      <c r="R100" s="59">
        <v>97.67</v>
      </c>
      <c r="S100" s="59"/>
      <c r="T100" s="59"/>
      <c r="U100" s="59">
        <v>70.459999999999994</v>
      </c>
      <c r="V100" s="59">
        <v>76.209999999999994</v>
      </c>
      <c r="W100" s="59">
        <v>65.23</v>
      </c>
      <c r="X100" s="59">
        <v>75.900000000000006</v>
      </c>
      <c r="Y100" s="59">
        <v>64.89</v>
      </c>
      <c r="Z100" s="59">
        <v>65.66</v>
      </c>
      <c r="AA100" s="59">
        <v>77.709999999999994</v>
      </c>
      <c r="AB100" s="59">
        <v>76.38</v>
      </c>
      <c r="AC100" s="59"/>
      <c r="AD100" s="59">
        <v>76.03</v>
      </c>
      <c r="AE100" s="59">
        <v>73.36</v>
      </c>
      <c r="AF100" s="19">
        <f t="shared" si="2"/>
        <v>14</v>
      </c>
      <c r="AG100" s="19">
        <f t="shared" si="4"/>
        <v>24</v>
      </c>
    </row>
    <row r="101" spans="1:33" ht="13" x14ac:dyDescent="0.3">
      <c r="A101" s="62">
        <v>2006</v>
      </c>
      <c r="B101" s="60">
        <f t="shared" si="3"/>
        <v>38961</v>
      </c>
      <c r="C101" s="61" t="s">
        <v>28</v>
      </c>
      <c r="D101" s="59">
        <v>72.81</v>
      </c>
      <c r="E101" s="59">
        <v>85.97</v>
      </c>
      <c r="F101" s="59">
        <v>82.49</v>
      </c>
      <c r="G101" s="59">
        <v>87.78</v>
      </c>
      <c r="H101" s="59">
        <v>80.2</v>
      </c>
      <c r="I101" s="59">
        <v>84.44</v>
      </c>
      <c r="J101" s="59">
        <v>63.5</v>
      </c>
      <c r="K101" s="59">
        <v>81.58</v>
      </c>
      <c r="L101" s="59">
        <v>84.46</v>
      </c>
      <c r="M101" s="59">
        <v>70.11</v>
      </c>
      <c r="N101" s="59">
        <v>92.25</v>
      </c>
      <c r="O101" s="59">
        <v>87.73</v>
      </c>
      <c r="P101" s="59">
        <v>67.92</v>
      </c>
      <c r="Q101" s="59">
        <v>78.25</v>
      </c>
      <c r="R101" s="59">
        <v>89.35</v>
      </c>
      <c r="S101" s="59"/>
      <c r="T101" s="59"/>
      <c r="U101" s="59">
        <v>61.57</v>
      </c>
      <c r="V101" s="59">
        <v>72.63</v>
      </c>
      <c r="W101" s="59">
        <v>55.14</v>
      </c>
      <c r="X101" s="59">
        <v>69.47</v>
      </c>
      <c r="Y101" s="59">
        <v>57.88</v>
      </c>
      <c r="Z101" s="59">
        <v>57.17</v>
      </c>
      <c r="AA101" s="59">
        <v>77.180000000000007</v>
      </c>
      <c r="AB101" s="59">
        <v>72.650000000000006</v>
      </c>
      <c r="AC101" s="59"/>
      <c r="AD101" s="59">
        <v>69.87</v>
      </c>
      <c r="AE101" s="59">
        <v>71.88</v>
      </c>
      <c r="AF101" s="19">
        <f t="shared" si="2"/>
        <v>14</v>
      </c>
      <c r="AG101" s="19">
        <f t="shared" si="4"/>
        <v>24</v>
      </c>
    </row>
    <row r="102" spans="1:33" ht="13" x14ac:dyDescent="0.3">
      <c r="A102" s="62">
        <v>2006</v>
      </c>
      <c r="B102" s="60">
        <f t="shared" si="3"/>
        <v>38991</v>
      </c>
      <c r="C102" s="61" t="s">
        <v>17</v>
      </c>
      <c r="D102" s="59">
        <v>69.36</v>
      </c>
      <c r="E102" s="59">
        <v>79.760000000000005</v>
      </c>
      <c r="F102" s="59">
        <v>78.77</v>
      </c>
      <c r="G102" s="59">
        <v>84.05</v>
      </c>
      <c r="H102" s="59">
        <v>77.87</v>
      </c>
      <c r="I102" s="59">
        <v>81.8</v>
      </c>
      <c r="J102" s="59">
        <v>60.81</v>
      </c>
      <c r="K102" s="59">
        <v>76.760000000000005</v>
      </c>
      <c r="L102" s="59">
        <v>82.06</v>
      </c>
      <c r="M102" s="59">
        <v>67.81</v>
      </c>
      <c r="N102" s="59">
        <v>89.74</v>
      </c>
      <c r="O102" s="59">
        <v>82.34</v>
      </c>
      <c r="P102" s="59">
        <v>65.03</v>
      </c>
      <c r="Q102" s="59">
        <v>76.86</v>
      </c>
      <c r="R102" s="59">
        <v>85.74</v>
      </c>
      <c r="S102" s="59"/>
      <c r="T102" s="59"/>
      <c r="U102" s="59">
        <v>58.83</v>
      </c>
      <c r="V102" s="59">
        <v>68.48</v>
      </c>
      <c r="W102" s="59">
        <v>51.83</v>
      </c>
      <c r="X102" s="59">
        <v>67.38</v>
      </c>
      <c r="Y102" s="59">
        <v>55.67</v>
      </c>
      <c r="Z102" s="59">
        <v>55.88</v>
      </c>
      <c r="AA102" s="59">
        <v>72.55</v>
      </c>
      <c r="AB102" s="59">
        <v>67.11</v>
      </c>
      <c r="AC102" s="59"/>
      <c r="AD102" s="59">
        <v>68.23</v>
      </c>
      <c r="AE102" s="59">
        <v>64.47</v>
      </c>
      <c r="AF102" s="19">
        <f t="shared" si="2"/>
        <v>14</v>
      </c>
      <c r="AG102" s="19">
        <f t="shared" si="4"/>
        <v>24</v>
      </c>
    </row>
    <row r="103" spans="1:33" ht="13" x14ac:dyDescent="0.3">
      <c r="A103" s="62">
        <v>2006</v>
      </c>
      <c r="B103" s="60">
        <f t="shared" si="3"/>
        <v>39022</v>
      </c>
      <c r="C103" s="61" t="s">
        <v>27</v>
      </c>
      <c r="D103" s="59">
        <v>68.52</v>
      </c>
      <c r="E103" s="59">
        <v>77.34</v>
      </c>
      <c r="F103" s="59">
        <v>82.21</v>
      </c>
      <c r="G103" s="59">
        <v>83.56</v>
      </c>
      <c r="H103" s="59">
        <v>77.8</v>
      </c>
      <c r="I103" s="59">
        <v>80.66</v>
      </c>
      <c r="J103" s="59">
        <v>61.04</v>
      </c>
      <c r="K103" s="59">
        <v>71.34</v>
      </c>
      <c r="L103" s="59">
        <v>82.19</v>
      </c>
      <c r="M103" s="59">
        <v>67.709999999999994</v>
      </c>
      <c r="N103" s="59">
        <v>90.21</v>
      </c>
      <c r="O103" s="59">
        <v>81.28</v>
      </c>
      <c r="P103" s="59">
        <v>64.39</v>
      </c>
      <c r="Q103" s="59">
        <v>77.489999999999995</v>
      </c>
      <c r="R103" s="59">
        <v>85.37</v>
      </c>
      <c r="S103" s="59"/>
      <c r="T103" s="59"/>
      <c r="U103" s="59">
        <v>58.44</v>
      </c>
      <c r="V103" s="59">
        <v>67.489999999999995</v>
      </c>
      <c r="W103" s="59">
        <v>53.49</v>
      </c>
      <c r="X103" s="59">
        <v>67.16</v>
      </c>
      <c r="Y103" s="59">
        <v>53.24</v>
      </c>
      <c r="Z103" s="59">
        <v>55.52</v>
      </c>
      <c r="AA103" s="59">
        <v>66.849999999999994</v>
      </c>
      <c r="AB103" s="59">
        <v>65.61</v>
      </c>
      <c r="AC103" s="59"/>
      <c r="AD103" s="59">
        <v>67.989999999999995</v>
      </c>
      <c r="AE103" s="59">
        <v>65</v>
      </c>
      <c r="AF103" s="19">
        <f t="shared" si="2"/>
        <v>14</v>
      </c>
      <c r="AG103" s="19">
        <f t="shared" si="4"/>
        <v>24</v>
      </c>
    </row>
    <row r="104" spans="1:33" ht="13" x14ac:dyDescent="0.3">
      <c r="A104" s="62">
        <v>2006</v>
      </c>
      <c r="B104" s="60">
        <f t="shared" si="3"/>
        <v>39052</v>
      </c>
      <c r="C104" s="61" t="s">
        <v>28</v>
      </c>
      <c r="D104" s="59">
        <v>68.16</v>
      </c>
      <c r="E104" s="59">
        <v>83.77</v>
      </c>
      <c r="F104" s="59">
        <v>82.71</v>
      </c>
      <c r="G104" s="59">
        <v>83.22</v>
      </c>
      <c r="H104" s="59">
        <v>78.17</v>
      </c>
      <c r="I104" s="59">
        <v>80.849999999999994</v>
      </c>
      <c r="J104" s="59">
        <v>61.31</v>
      </c>
      <c r="K104" s="59">
        <v>69.17</v>
      </c>
      <c r="L104" s="59">
        <v>81.88</v>
      </c>
      <c r="M104" s="59">
        <v>68.7</v>
      </c>
      <c r="N104" s="59">
        <v>90.93</v>
      </c>
      <c r="O104" s="59">
        <v>81.47</v>
      </c>
      <c r="P104" s="59">
        <v>64.83</v>
      </c>
      <c r="Q104" s="59">
        <v>78.91</v>
      </c>
      <c r="R104" s="59">
        <v>87.63</v>
      </c>
      <c r="S104" s="59"/>
      <c r="T104" s="59"/>
      <c r="U104" s="59">
        <v>58.57</v>
      </c>
      <c r="V104" s="59">
        <v>67.14</v>
      </c>
      <c r="W104" s="59">
        <v>54.44</v>
      </c>
      <c r="X104" s="59">
        <v>68.56</v>
      </c>
      <c r="Y104" s="59">
        <v>53.92</v>
      </c>
      <c r="Z104" s="59">
        <v>55.55</v>
      </c>
      <c r="AA104" s="59">
        <v>66.64</v>
      </c>
      <c r="AB104" s="59">
        <v>63.06</v>
      </c>
      <c r="AC104" s="59"/>
      <c r="AD104" s="59">
        <v>69.3</v>
      </c>
      <c r="AE104" s="59">
        <v>65.09</v>
      </c>
      <c r="AF104" s="19">
        <f t="shared" si="2"/>
        <v>14</v>
      </c>
      <c r="AG104" s="19">
        <f t="shared" si="4"/>
        <v>24</v>
      </c>
    </row>
    <row r="105" spans="1:33" ht="13" x14ac:dyDescent="0.3">
      <c r="A105" s="62">
        <v>2007</v>
      </c>
      <c r="B105" s="60">
        <f t="shared" si="3"/>
        <v>39083</v>
      </c>
      <c r="C105" s="61" t="s">
        <v>29</v>
      </c>
      <c r="D105" s="59">
        <v>65.12</v>
      </c>
      <c r="E105" s="59">
        <v>79.069999999999993</v>
      </c>
      <c r="F105" s="59">
        <v>77.23</v>
      </c>
      <c r="G105" s="59">
        <v>77</v>
      </c>
      <c r="H105" s="59">
        <v>76.959999999999994</v>
      </c>
      <c r="I105" s="59">
        <v>79.31</v>
      </c>
      <c r="J105" s="59">
        <v>60.05</v>
      </c>
      <c r="K105" s="59">
        <v>68.08</v>
      </c>
      <c r="L105" s="59">
        <v>79.52</v>
      </c>
      <c r="M105" s="59">
        <v>66.44</v>
      </c>
      <c r="N105" s="59">
        <v>88.36</v>
      </c>
      <c r="O105" s="59">
        <v>81.59</v>
      </c>
      <c r="P105" s="59">
        <v>62.54</v>
      </c>
      <c r="Q105" s="59">
        <v>74.959999999999994</v>
      </c>
      <c r="R105" s="59">
        <v>86.91</v>
      </c>
      <c r="S105" s="59"/>
      <c r="T105" s="59"/>
      <c r="U105" s="59">
        <v>56.68</v>
      </c>
      <c r="V105" s="59">
        <v>64.540000000000006</v>
      </c>
      <c r="W105" s="59">
        <v>51.5</v>
      </c>
      <c r="X105" s="59">
        <v>66.239999999999995</v>
      </c>
      <c r="Y105" s="59">
        <v>55.59</v>
      </c>
      <c r="Z105" s="59">
        <v>52.44</v>
      </c>
      <c r="AA105" s="59">
        <v>65.34</v>
      </c>
      <c r="AB105" s="59">
        <v>62.25</v>
      </c>
      <c r="AC105" s="59"/>
      <c r="AD105" s="59">
        <v>66.819999999999993</v>
      </c>
      <c r="AE105" s="59">
        <v>64.13</v>
      </c>
      <c r="AF105" s="19">
        <f t="shared" si="2"/>
        <v>14</v>
      </c>
      <c r="AG105" s="19">
        <f t="shared" si="4"/>
        <v>24</v>
      </c>
    </row>
    <row r="106" spans="1:33" ht="13" x14ac:dyDescent="0.3">
      <c r="A106" s="62">
        <v>2007</v>
      </c>
      <c r="B106" s="60">
        <f t="shared" si="3"/>
        <v>39114</v>
      </c>
      <c r="C106" s="61" t="s">
        <v>14</v>
      </c>
      <c r="D106" s="59">
        <v>66.569999999999993</v>
      </c>
      <c r="E106" s="59">
        <v>81.180000000000007</v>
      </c>
      <c r="F106" s="59">
        <v>80.37</v>
      </c>
      <c r="G106" s="59">
        <v>80.28</v>
      </c>
      <c r="H106" s="59">
        <v>78.709999999999994</v>
      </c>
      <c r="I106" s="59">
        <v>82.24</v>
      </c>
      <c r="J106" s="59">
        <v>60.37</v>
      </c>
      <c r="K106" s="59">
        <v>68.760000000000005</v>
      </c>
      <c r="L106" s="59">
        <v>79.930000000000007</v>
      </c>
      <c r="M106" s="59">
        <v>68.5</v>
      </c>
      <c r="N106" s="59">
        <v>90.86</v>
      </c>
      <c r="O106" s="59">
        <v>80.78</v>
      </c>
      <c r="P106" s="59">
        <v>63.68</v>
      </c>
      <c r="Q106" s="59">
        <v>77.790000000000006</v>
      </c>
      <c r="R106" s="59">
        <v>86.17</v>
      </c>
      <c r="S106" s="59"/>
      <c r="T106" s="59"/>
      <c r="U106" s="59">
        <v>56.27</v>
      </c>
      <c r="V106" s="59">
        <v>62.09</v>
      </c>
      <c r="W106" s="59">
        <v>53.01</v>
      </c>
      <c r="X106" s="59">
        <v>65.930000000000007</v>
      </c>
      <c r="Y106" s="59">
        <v>54.28</v>
      </c>
      <c r="Z106" s="59">
        <v>53.62</v>
      </c>
      <c r="AA106" s="59">
        <v>66.05</v>
      </c>
      <c r="AB106" s="59">
        <v>63.73</v>
      </c>
      <c r="AC106" s="59"/>
      <c r="AD106" s="59">
        <v>67.05</v>
      </c>
      <c r="AE106" s="59">
        <v>61.57</v>
      </c>
      <c r="AF106" s="19">
        <f t="shared" si="2"/>
        <v>14</v>
      </c>
      <c r="AG106" s="19">
        <f t="shared" si="4"/>
        <v>24</v>
      </c>
    </row>
    <row r="107" spans="1:33" ht="13" x14ac:dyDescent="0.3">
      <c r="A107" s="62">
        <v>2007</v>
      </c>
      <c r="B107" s="60">
        <f t="shared" si="3"/>
        <v>39142</v>
      </c>
      <c r="C107" s="61" t="s">
        <v>14</v>
      </c>
      <c r="D107" s="59">
        <v>70.95</v>
      </c>
      <c r="E107" s="59">
        <v>86.45</v>
      </c>
      <c r="F107" s="59">
        <v>86.17</v>
      </c>
      <c r="G107" s="59">
        <v>86.44</v>
      </c>
      <c r="H107" s="59">
        <v>84.49</v>
      </c>
      <c r="I107" s="59">
        <v>87.58</v>
      </c>
      <c r="J107" s="59">
        <v>64.400000000000006</v>
      </c>
      <c r="K107" s="59">
        <v>69.31</v>
      </c>
      <c r="L107" s="59">
        <v>84.68</v>
      </c>
      <c r="M107" s="59">
        <v>73.88</v>
      </c>
      <c r="N107" s="59">
        <v>97.62</v>
      </c>
      <c r="O107" s="59">
        <v>86.02</v>
      </c>
      <c r="P107" s="59">
        <v>68.84</v>
      </c>
      <c r="Q107" s="59">
        <v>83.25</v>
      </c>
      <c r="R107" s="59">
        <v>88.39</v>
      </c>
      <c r="S107" s="59"/>
      <c r="T107" s="59"/>
      <c r="U107" s="59">
        <v>60.23</v>
      </c>
      <c r="V107" s="59">
        <v>66.489999999999995</v>
      </c>
      <c r="W107" s="59">
        <v>57.8</v>
      </c>
      <c r="X107" s="59">
        <v>72.010000000000005</v>
      </c>
      <c r="Y107" s="59">
        <v>58.31</v>
      </c>
      <c r="Z107" s="59">
        <v>59.18</v>
      </c>
      <c r="AA107" s="59">
        <v>67.7</v>
      </c>
      <c r="AB107" s="59">
        <v>70.12</v>
      </c>
      <c r="AC107" s="59"/>
      <c r="AD107" s="59">
        <v>71.98</v>
      </c>
      <c r="AE107" s="59">
        <v>65.97</v>
      </c>
      <c r="AF107" s="19">
        <f t="shared" si="2"/>
        <v>14</v>
      </c>
      <c r="AG107" s="19">
        <f t="shared" si="4"/>
        <v>24</v>
      </c>
    </row>
    <row r="108" spans="1:33" ht="13" x14ac:dyDescent="0.3">
      <c r="A108" s="62">
        <v>2007</v>
      </c>
      <c r="B108" s="60">
        <f t="shared" si="3"/>
        <v>39173</v>
      </c>
      <c r="C108" s="61" t="s">
        <v>17</v>
      </c>
      <c r="D108" s="59">
        <v>73.16</v>
      </c>
      <c r="E108" s="59">
        <v>89.06</v>
      </c>
      <c r="F108" s="59">
        <v>89.1</v>
      </c>
      <c r="G108" s="59">
        <v>89.82</v>
      </c>
      <c r="H108" s="59">
        <v>87.06</v>
      </c>
      <c r="I108" s="59">
        <v>89.1</v>
      </c>
      <c r="J108" s="59">
        <v>68.53</v>
      </c>
      <c r="K108" s="59">
        <v>71.73</v>
      </c>
      <c r="L108" s="59">
        <v>86.85</v>
      </c>
      <c r="M108" s="59">
        <v>77.040000000000006</v>
      </c>
      <c r="N108" s="59">
        <v>100.11</v>
      </c>
      <c r="O108" s="59">
        <v>89.32</v>
      </c>
      <c r="P108" s="59">
        <v>71.209999999999994</v>
      </c>
      <c r="Q108" s="59">
        <v>85.88</v>
      </c>
      <c r="R108" s="59">
        <v>91.92</v>
      </c>
      <c r="S108" s="59"/>
      <c r="T108" s="59"/>
      <c r="U108" s="59">
        <v>64.28</v>
      </c>
      <c r="V108" s="59">
        <v>70.3</v>
      </c>
      <c r="W108" s="59">
        <v>59.5</v>
      </c>
      <c r="X108" s="59">
        <v>75.430000000000007</v>
      </c>
      <c r="Y108" s="59">
        <v>61.08</v>
      </c>
      <c r="Z108" s="59">
        <v>61.77</v>
      </c>
      <c r="AA108" s="59">
        <v>67.53</v>
      </c>
      <c r="AB108" s="59">
        <v>75.540000000000006</v>
      </c>
      <c r="AC108" s="59"/>
      <c r="AD108" s="59">
        <v>76.05</v>
      </c>
      <c r="AE108" s="59">
        <v>71.19</v>
      </c>
      <c r="AF108" s="19">
        <f t="shared" si="2"/>
        <v>14</v>
      </c>
      <c r="AG108" s="19">
        <f t="shared" si="4"/>
        <v>24</v>
      </c>
    </row>
    <row r="109" spans="1:33" ht="13" x14ac:dyDescent="0.3">
      <c r="A109" s="62">
        <v>2007</v>
      </c>
      <c r="B109" s="60">
        <f t="shared" si="3"/>
        <v>39203</v>
      </c>
      <c r="C109" s="61" t="s">
        <v>16</v>
      </c>
      <c r="D109" s="59">
        <v>76.099999999999994</v>
      </c>
      <c r="E109" s="59">
        <v>90.37</v>
      </c>
      <c r="F109" s="59">
        <v>92.39</v>
      </c>
      <c r="G109" s="59">
        <v>89.31</v>
      </c>
      <c r="H109" s="59">
        <v>89.66</v>
      </c>
      <c r="I109" s="59">
        <v>94.5</v>
      </c>
      <c r="J109" s="59">
        <v>71.989999999999995</v>
      </c>
      <c r="K109" s="59">
        <v>75.89</v>
      </c>
      <c r="L109" s="59">
        <v>89.84</v>
      </c>
      <c r="M109" s="59">
        <v>79.319999999999993</v>
      </c>
      <c r="N109" s="59">
        <v>103.41</v>
      </c>
      <c r="O109" s="59">
        <v>93.33</v>
      </c>
      <c r="P109" s="59">
        <v>73.599999999999994</v>
      </c>
      <c r="Q109" s="59">
        <v>88.52</v>
      </c>
      <c r="R109" s="59">
        <v>95.05</v>
      </c>
      <c r="S109" s="59"/>
      <c r="T109" s="59"/>
      <c r="U109" s="59">
        <v>65.64</v>
      </c>
      <c r="V109" s="59">
        <v>72.709999999999994</v>
      </c>
      <c r="W109" s="59">
        <v>63.73</v>
      </c>
      <c r="X109" s="59">
        <v>77.2</v>
      </c>
      <c r="Y109" s="59">
        <v>65.849999999999994</v>
      </c>
      <c r="Z109" s="59">
        <v>65.3</v>
      </c>
      <c r="AA109" s="59">
        <v>67.91</v>
      </c>
      <c r="AB109" s="59">
        <v>78.709999999999994</v>
      </c>
      <c r="AC109" s="59"/>
      <c r="AD109" s="59">
        <v>77.02</v>
      </c>
      <c r="AE109" s="59">
        <v>75.069999999999993</v>
      </c>
      <c r="AF109" s="19">
        <f t="shared" si="2"/>
        <v>14</v>
      </c>
      <c r="AG109" s="19">
        <f t="shared" si="4"/>
        <v>24</v>
      </c>
    </row>
    <row r="110" spans="1:33" ht="13" x14ac:dyDescent="0.3">
      <c r="A110" s="62">
        <v>2007</v>
      </c>
      <c r="B110" s="60">
        <f t="shared" si="3"/>
        <v>39234</v>
      </c>
      <c r="C110" s="61" t="s">
        <v>28</v>
      </c>
      <c r="D110" s="59">
        <v>76.760000000000005</v>
      </c>
      <c r="E110" s="59">
        <v>90.12</v>
      </c>
      <c r="F110" s="59">
        <v>92.3</v>
      </c>
      <c r="G110" s="59">
        <v>90.76</v>
      </c>
      <c r="H110" s="59">
        <v>88.68</v>
      </c>
      <c r="I110" s="59">
        <v>94.06</v>
      </c>
      <c r="J110" s="59">
        <v>71.010000000000005</v>
      </c>
      <c r="K110" s="59">
        <v>78.05</v>
      </c>
      <c r="L110" s="59">
        <v>91.04</v>
      </c>
      <c r="M110" s="59">
        <v>78.59</v>
      </c>
      <c r="N110" s="59">
        <v>101.92</v>
      </c>
      <c r="O110" s="59">
        <v>92.76</v>
      </c>
      <c r="P110" s="59">
        <v>73.900000000000006</v>
      </c>
      <c r="Q110" s="59">
        <v>87.02</v>
      </c>
      <c r="R110" s="59">
        <v>96.44</v>
      </c>
      <c r="S110" s="59"/>
      <c r="T110" s="59"/>
      <c r="U110" s="59">
        <v>68.400000000000006</v>
      </c>
      <c r="V110" s="59">
        <v>72.16</v>
      </c>
      <c r="W110" s="59">
        <v>62.84</v>
      </c>
      <c r="X110" s="59">
        <v>77.739999999999995</v>
      </c>
      <c r="Y110" s="59">
        <v>64.400000000000006</v>
      </c>
      <c r="Z110" s="59">
        <v>63.02</v>
      </c>
      <c r="AA110" s="59">
        <v>71.84</v>
      </c>
      <c r="AB110" s="59">
        <v>78.62</v>
      </c>
      <c r="AC110" s="59"/>
      <c r="AD110" s="59">
        <v>76.569999999999993</v>
      </c>
      <c r="AE110" s="59">
        <v>74.73</v>
      </c>
      <c r="AF110" s="19">
        <f t="shared" si="2"/>
        <v>14</v>
      </c>
      <c r="AG110" s="19">
        <f t="shared" si="4"/>
        <v>24</v>
      </c>
    </row>
    <row r="111" spans="1:33" ht="13" x14ac:dyDescent="0.3">
      <c r="A111" s="62">
        <v>2007</v>
      </c>
      <c r="B111" s="60">
        <f t="shared" si="3"/>
        <v>39264</v>
      </c>
      <c r="C111" s="61" t="s">
        <v>17</v>
      </c>
      <c r="D111" s="59">
        <v>79.36</v>
      </c>
      <c r="E111" s="59">
        <v>91.98</v>
      </c>
      <c r="F111" s="59">
        <v>91.55</v>
      </c>
      <c r="G111" s="59">
        <v>91.14</v>
      </c>
      <c r="H111" s="59">
        <v>89.69</v>
      </c>
      <c r="I111" s="59">
        <v>94.19</v>
      </c>
      <c r="J111" s="59">
        <v>71.38</v>
      </c>
      <c r="K111" s="59">
        <v>79.489999999999995</v>
      </c>
      <c r="L111" s="59">
        <v>91.94</v>
      </c>
      <c r="M111" s="59">
        <v>79.83</v>
      </c>
      <c r="N111" s="59">
        <v>101.69</v>
      </c>
      <c r="O111" s="59">
        <v>92.51</v>
      </c>
      <c r="P111" s="59">
        <v>73.97</v>
      </c>
      <c r="Q111" s="59">
        <v>88.28</v>
      </c>
      <c r="R111" s="59">
        <v>96.05</v>
      </c>
      <c r="S111" s="59"/>
      <c r="T111" s="59"/>
      <c r="U111" s="59">
        <v>67.819999999999993</v>
      </c>
      <c r="V111" s="59">
        <v>73.86</v>
      </c>
      <c r="W111" s="59">
        <v>63.27</v>
      </c>
      <c r="X111" s="59">
        <v>79.45</v>
      </c>
      <c r="Y111" s="59">
        <v>64.709999999999994</v>
      </c>
      <c r="Z111" s="59">
        <v>65.14</v>
      </c>
      <c r="AA111" s="59">
        <v>72.97</v>
      </c>
      <c r="AB111" s="59">
        <v>79.650000000000006</v>
      </c>
      <c r="AC111" s="59"/>
      <c r="AD111" s="59">
        <v>78.58</v>
      </c>
      <c r="AE111" s="59">
        <v>73.88</v>
      </c>
      <c r="AF111" s="19">
        <f t="shared" si="2"/>
        <v>14</v>
      </c>
      <c r="AG111" s="19">
        <f t="shared" si="4"/>
        <v>24</v>
      </c>
    </row>
    <row r="112" spans="1:33" ht="13" x14ac:dyDescent="0.3">
      <c r="A112" s="62">
        <v>2007</v>
      </c>
      <c r="B112" s="60">
        <f t="shared" si="3"/>
        <v>39295</v>
      </c>
      <c r="C112" s="61" t="s">
        <v>36</v>
      </c>
      <c r="D112" s="59">
        <v>77.94</v>
      </c>
      <c r="E112" s="59">
        <v>89.22</v>
      </c>
      <c r="F112" s="59">
        <v>86.87</v>
      </c>
      <c r="G112" s="59">
        <v>88.56</v>
      </c>
      <c r="H112" s="59">
        <v>86.12</v>
      </c>
      <c r="I112" s="59">
        <v>90.65</v>
      </c>
      <c r="J112" s="59">
        <v>69.47</v>
      </c>
      <c r="K112" s="59">
        <v>79.64</v>
      </c>
      <c r="L112" s="59">
        <v>88.27</v>
      </c>
      <c r="M112" s="59">
        <v>75.91</v>
      </c>
      <c r="N112" s="59">
        <v>99.56</v>
      </c>
      <c r="O112" s="59">
        <v>90.52</v>
      </c>
      <c r="P112" s="59">
        <v>71.47</v>
      </c>
      <c r="Q112" s="59">
        <v>82.15</v>
      </c>
      <c r="R112" s="59">
        <v>95.7</v>
      </c>
      <c r="S112" s="59"/>
      <c r="T112" s="59"/>
      <c r="U112" s="59">
        <v>65.989999999999995</v>
      </c>
      <c r="V112" s="59">
        <v>74.209999999999994</v>
      </c>
      <c r="W112" s="59">
        <v>59.24</v>
      </c>
      <c r="X112" s="59">
        <v>76.78</v>
      </c>
      <c r="Y112" s="59">
        <v>63.98</v>
      </c>
      <c r="Z112" s="59">
        <v>60.54</v>
      </c>
      <c r="AA112" s="59">
        <v>73.099999999999994</v>
      </c>
      <c r="AB112" s="59">
        <v>78.05</v>
      </c>
      <c r="AC112" s="59"/>
      <c r="AD112" s="59">
        <v>77.7</v>
      </c>
      <c r="AE112" s="59">
        <v>71.569999999999993</v>
      </c>
      <c r="AF112" s="19">
        <f t="shared" si="2"/>
        <v>14</v>
      </c>
      <c r="AG112" s="19">
        <f t="shared" si="4"/>
        <v>24</v>
      </c>
    </row>
    <row r="113" spans="1:33" ht="13" x14ac:dyDescent="0.3">
      <c r="A113" s="62">
        <v>2007</v>
      </c>
      <c r="B113" s="60">
        <f t="shared" si="3"/>
        <v>39326</v>
      </c>
      <c r="C113" s="61" t="s">
        <v>15</v>
      </c>
      <c r="D113" s="59">
        <v>81.790000000000006</v>
      </c>
      <c r="E113" s="59">
        <v>93.15</v>
      </c>
      <c r="F113" s="59">
        <v>91.16</v>
      </c>
      <c r="G113" s="59">
        <v>92.68</v>
      </c>
      <c r="H113" s="59">
        <v>88.63</v>
      </c>
      <c r="I113" s="59">
        <v>94.51</v>
      </c>
      <c r="J113" s="59">
        <v>71.03</v>
      </c>
      <c r="K113" s="59">
        <v>81.58</v>
      </c>
      <c r="L113" s="59">
        <v>90.78</v>
      </c>
      <c r="M113" s="59">
        <v>77.62</v>
      </c>
      <c r="N113" s="59">
        <v>102.48</v>
      </c>
      <c r="O113" s="59">
        <v>92.26</v>
      </c>
      <c r="P113" s="59">
        <v>73.88</v>
      </c>
      <c r="Q113" s="59">
        <v>86.67</v>
      </c>
      <c r="R113" s="59">
        <v>94.45</v>
      </c>
      <c r="S113" s="59"/>
      <c r="T113" s="59"/>
      <c r="U113" s="59">
        <v>66.22</v>
      </c>
      <c r="V113" s="59">
        <v>76.47</v>
      </c>
      <c r="W113" s="59">
        <v>61.9</v>
      </c>
      <c r="X113" s="59">
        <v>76.5</v>
      </c>
      <c r="Y113" s="59">
        <v>63.01</v>
      </c>
      <c r="Z113" s="59">
        <v>63.92</v>
      </c>
      <c r="AA113" s="59">
        <v>75.040000000000006</v>
      </c>
      <c r="AB113" s="59">
        <v>78.88</v>
      </c>
      <c r="AC113" s="59"/>
      <c r="AD113" s="59">
        <v>78.14</v>
      </c>
      <c r="AE113" s="59">
        <v>69.709999999999994</v>
      </c>
      <c r="AF113" s="19">
        <f t="shared" si="2"/>
        <v>13</v>
      </c>
      <c r="AG113" s="19">
        <f t="shared" si="4"/>
        <v>23</v>
      </c>
    </row>
    <row r="114" spans="1:33" ht="13" x14ac:dyDescent="0.3">
      <c r="A114" s="62">
        <v>2007</v>
      </c>
      <c r="B114" s="60">
        <f t="shared" si="3"/>
        <v>39356</v>
      </c>
      <c r="C114" s="61" t="s">
        <v>29</v>
      </c>
      <c r="D114" s="59">
        <v>80.290000000000006</v>
      </c>
      <c r="E114" s="59">
        <v>94.73</v>
      </c>
      <c r="F114" s="59">
        <v>91.29</v>
      </c>
      <c r="G114" s="59">
        <v>91.58</v>
      </c>
      <c r="H114" s="59">
        <v>88.49</v>
      </c>
      <c r="I114" s="59">
        <v>92.89</v>
      </c>
      <c r="J114" s="59">
        <v>70.739999999999995</v>
      </c>
      <c r="K114" s="59">
        <v>80.08</v>
      </c>
      <c r="L114" s="59">
        <v>91.43</v>
      </c>
      <c r="M114" s="59">
        <v>78.06</v>
      </c>
      <c r="N114" s="59">
        <v>101.75</v>
      </c>
      <c r="O114" s="59">
        <v>92.08</v>
      </c>
      <c r="P114" s="59">
        <v>73.58</v>
      </c>
      <c r="Q114" s="59">
        <v>86.54</v>
      </c>
      <c r="R114" s="59">
        <v>97.03</v>
      </c>
      <c r="S114" s="59"/>
      <c r="T114" s="59"/>
      <c r="U114" s="59">
        <v>66.62</v>
      </c>
      <c r="V114" s="59">
        <v>76.37</v>
      </c>
      <c r="W114" s="59">
        <v>59.11</v>
      </c>
      <c r="X114" s="59">
        <v>78.39</v>
      </c>
      <c r="Y114" s="59">
        <v>63.64</v>
      </c>
      <c r="Z114" s="59">
        <v>60.78</v>
      </c>
      <c r="AA114" s="59">
        <v>74.19</v>
      </c>
      <c r="AB114" s="59">
        <v>80.17</v>
      </c>
      <c r="AC114" s="59"/>
      <c r="AD114" s="59">
        <v>79.09</v>
      </c>
      <c r="AE114" s="59">
        <v>68.86</v>
      </c>
      <c r="AF114" s="19">
        <f t="shared" si="2"/>
        <v>14</v>
      </c>
      <c r="AG114" s="19">
        <f t="shared" si="4"/>
        <v>24</v>
      </c>
    </row>
    <row r="115" spans="1:33" ht="13" x14ac:dyDescent="0.3">
      <c r="A115" s="62">
        <v>2007</v>
      </c>
      <c r="B115" s="60">
        <f t="shared" si="3"/>
        <v>39387</v>
      </c>
      <c r="C115" s="61" t="s">
        <v>14</v>
      </c>
      <c r="D115" s="59">
        <v>87.63</v>
      </c>
      <c r="E115" s="59">
        <v>100.82</v>
      </c>
      <c r="F115" s="59">
        <v>97.74</v>
      </c>
      <c r="G115" s="59">
        <v>93.36</v>
      </c>
      <c r="H115" s="59">
        <v>94.75</v>
      </c>
      <c r="I115" s="59">
        <v>102</v>
      </c>
      <c r="J115" s="59">
        <v>75.66</v>
      </c>
      <c r="K115" s="59">
        <v>79.81</v>
      </c>
      <c r="L115" s="59">
        <v>95.55</v>
      </c>
      <c r="M115" s="59">
        <v>83.62</v>
      </c>
      <c r="N115" s="59">
        <v>107.43</v>
      </c>
      <c r="O115" s="59">
        <v>94.93</v>
      </c>
      <c r="P115" s="59">
        <v>76.89</v>
      </c>
      <c r="Q115" s="59">
        <v>91.75</v>
      </c>
      <c r="R115" s="59">
        <v>100.46</v>
      </c>
      <c r="S115" s="59"/>
      <c r="T115" s="59"/>
      <c r="U115" s="59">
        <v>69.709999999999994</v>
      </c>
      <c r="V115" s="59">
        <v>81.78</v>
      </c>
      <c r="W115" s="59">
        <v>64.7</v>
      </c>
      <c r="X115" s="59">
        <v>79.59</v>
      </c>
      <c r="Y115" s="59">
        <v>68.400000000000006</v>
      </c>
      <c r="Z115" s="59">
        <v>67.56</v>
      </c>
      <c r="AA115" s="59">
        <v>75.97</v>
      </c>
      <c r="AB115" s="59">
        <v>84.74</v>
      </c>
      <c r="AC115" s="59"/>
      <c r="AD115" s="59">
        <v>81.55</v>
      </c>
      <c r="AE115" s="59">
        <v>72.91</v>
      </c>
      <c r="AF115" s="19">
        <f t="shared" si="2"/>
        <v>12</v>
      </c>
      <c r="AG115" s="19">
        <f t="shared" si="4"/>
        <v>22</v>
      </c>
    </row>
    <row r="116" spans="1:33" ht="13" x14ac:dyDescent="0.3">
      <c r="A116" s="62">
        <v>2007</v>
      </c>
      <c r="B116" s="60">
        <f t="shared" si="3"/>
        <v>39417</v>
      </c>
      <c r="C116" s="61" t="s">
        <v>15</v>
      </c>
      <c r="D116" s="59">
        <v>86.29</v>
      </c>
      <c r="E116" s="59">
        <v>99.25</v>
      </c>
      <c r="F116" s="59">
        <v>97.17</v>
      </c>
      <c r="G116" s="59">
        <v>96.58</v>
      </c>
      <c r="H116" s="59">
        <v>94.38</v>
      </c>
      <c r="I116" s="59">
        <v>96.81</v>
      </c>
      <c r="J116" s="59">
        <v>75.510000000000005</v>
      </c>
      <c r="K116" s="59">
        <v>84.72</v>
      </c>
      <c r="L116" s="59">
        <v>96.97</v>
      </c>
      <c r="M116" s="59">
        <v>81.790000000000006</v>
      </c>
      <c r="N116" s="59">
        <v>105.91</v>
      </c>
      <c r="O116" s="59">
        <v>97.42</v>
      </c>
      <c r="P116" s="59">
        <v>78.209999999999994</v>
      </c>
      <c r="Q116" s="59">
        <v>90.09</v>
      </c>
      <c r="R116" s="59">
        <v>102.36</v>
      </c>
      <c r="S116" s="59"/>
      <c r="T116" s="59"/>
      <c r="U116" s="59">
        <v>71.09</v>
      </c>
      <c r="V116" s="59">
        <v>83.71</v>
      </c>
      <c r="W116" s="59">
        <v>66.34</v>
      </c>
      <c r="X116" s="59">
        <v>80.88</v>
      </c>
      <c r="Y116" s="59">
        <v>69.16</v>
      </c>
      <c r="Z116" s="59">
        <v>67.510000000000005</v>
      </c>
      <c r="AA116" s="59">
        <v>77.8</v>
      </c>
      <c r="AB116" s="59">
        <v>85.92</v>
      </c>
      <c r="AC116" s="59"/>
      <c r="AD116" s="59">
        <v>82.21</v>
      </c>
      <c r="AE116" s="59">
        <v>74.8</v>
      </c>
      <c r="AF116" s="19">
        <f t="shared" si="2"/>
        <v>14</v>
      </c>
      <c r="AG116" s="19">
        <f t="shared" si="4"/>
        <v>24</v>
      </c>
    </row>
    <row r="117" spans="1:33" ht="13" x14ac:dyDescent="0.3">
      <c r="A117" s="62">
        <v>2008</v>
      </c>
      <c r="B117" s="60">
        <f t="shared" si="3"/>
        <v>39448</v>
      </c>
      <c r="C117" s="61" t="s">
        <v>16</v>
      </c>
      <c r="D117" s="59">
        <v>91.5</v>
      </c>
      <c r="E117" s="59">
        <v>104.56</v>
      </c>
      <c r="F117" s="59">
        <v>103.92</v>
      </c>
      <c r="G117" s="59">
        <v>104.79</v>
      </c>
      <c r="H117" s="59">
        <v>104.12</v>
      </c>
      <c r="I117" s="59">
        <v>105.2</v>
      </c>
      <c r="J117" s="59">
        <v>84.44</v>
      </c>
      <c r="K117" s="59">
        <v>90.21</v>
      </c>
      <c r="L117" s="59">
        <v>104.27</v>
      </c>
      <c r="M117" s="59">
        <v>90.06</v>
      </c>
      <c r="N117" s="59">
        <v>114.3</v>
      </c>
      <c r="O117" s="59">
        <v>106.24</v>
      </c>
      <c r="P117" s="59">
        <v>84.55</v>
      </c>
      <c r="Q117" s="59">
        <v>98.17</v>
      </c>
      <c r="R117" s="59">
        <v>103.71</v>
      </c>
      <c r="S117" s="59">
        <v>62.68</v>
      </c>
      <c r="T117" s="59"/>
      <c r="U117" s="59">
        <v>77.75</v>
      </c>
      <c r="V117" s="59">
        <v>92.06</v>
      </c>
      <c r="W117" s="59">
        <v>76.88</v>
      </c>
      <c r="X117" s="59">
        <v>87.98</v>
      </c>
      <c r="Y117" s="59">
        <v>79.040000000000006</v>
      </c>
      <c r="Z117" s="59">
        <v>78.02</v>
      </c>
      <c r="AA117" s="59">
        <v>82.85</v>
      </c>
      <c r="AB117" s="59">
        <v>91.21</v>
      </c>
      <c r="AC117" s="59">
        <v>72.84</v>
      </c>
      <c r="AD117" s="59">
        <v>89.18</v>
      </c>
      <c r="AE117" s="59">
        <v>80.180000000000007</v>
      </c>
      <c r="AF117" s="19">
        <f t="shared" si="2"/>
        <v>7</v>
      </c>
      <c r="AG117" s="19">
        <f t="shared" si="4"/>
        <v>19</v>
      </c>
    </row>
    <row r="118" spans="1:33" ht="13" x14ac:dyDescent="0.3">
      <c r="A118" s="62">
        <v>2008</v>
      </c>
      <c r="B118" s="60">
        <f t="shared" si="3"/>
        <v>39479</v>
      </c>
      <c r="C118" s="61" t="s">
        <v>28</v>
      </c>
      <c r="D118" s="59">
        <v>91.99</v>
      </c>
      <c r="E118" s="59">
        <v>107.27</v>
      </c>
      <c r="F118" s="59">
        <v>104.26</v>
      </c>
      <c r="G118" s="59">
        <v>109.86</v>
      </c>
      <c r="H118" s="59">
        <v>101.7</v>
      </c>
      <c r="I118" s="59">
        <v>104.09</v>
      </c>
      <c r="J118" s="59">
        <v>81.709999999999994</v>
      </c>
      <c r="K118" s="59">
        <v>89.66</v>
      </c>
      <c r="L118" s="59">
        <v>102.57</v>
      </c>
      <c r="M118" s="59">
        <v>87.86</v>
      </c>
      <c r="N118" s="59">
        <v>116.22</v>
      </c>
      <c r="O118" s="59">
        <v>101.81</v>
      </c>
      <c r="P118" s="59">
        <v>83.47</v>
      </c>
      <c r="Q118" s="59">
        <v>100.77</v>
      </c>
      <c r="R118" s="59">
        <v>103.5</v>
      </c>
      <c r="S118" s="59">
        <v>75.64</v>
      </c>
      <c r="T118" s="59"/>
      <c r="U118" s="59">
        <v>74.48</v>
      </c>
      <c r="V118" s="59">
        <v>90.48</v>
      </c>
      <c r="W118" s="59">
        <v>75.290000000000006</v>
      </c>
      <c r="X118" s="59">
        <v>83.82</v>
      </c>
      <c r="Y118" s="59">
        <v>75.91</v>
      </c>
      <c r="Z118" s="59">
        <v>76.11</v>
      </c>
      <c r="AA118" s="59">
        <v>81.790000000000006</v>
      </c>
      <c r="AB118" s="59">
        <v>88.08</v>
      </c>
      <c r="AC118" s="59">
        <v>74.58</v>
      </c>
      <c r="AD118" s="59">
        <v>88.62</v>
      </c>
      <c r="AE118" s="59">
        <v>76.680000000000007</v>
      </c>
      <c r="AF118" s="19">
        <f t="shared" si="2"/>
        <v>10</v>
      </c>
      <c r="AG118" s="19">
        <f t="shared" si="4"/>
        <v>22</v>
      </c>
    </row>
    <row r="119" spans="1:33" ht="13" x14ac:dyDescent="0.3">
      <c r="A119" s="62">
        <v>2008</v>
      </c>
      <c r="B119" s="60">
        <f t="shared" si="3"/>
        <v>39508</v>
      </c>
      <c r="C119" s="61" t="s">
        <v>15</v>
      </c>
      <c r="D119" s="59">
        <v>97.82</v>
      </c>
      <c r="E119" s="59">
        <v>112.83</v>
      </c>
      <c r="F119" s="59">
        <v>108.7</v>
      </c>
      <c r="G119" s="59">
        <v>110.63</v>
      </c>
      <c r="H119" s="59">
        <v>107.56</v>
      </c>
      <c r="I119" s="59">
        <v>112.47</v>
      </c>
      <c r="J119" s="59">
        <v>87.84</v>
      </c>
      <c r="K119" s="59">
        <v>91.61</v>
      </c>
      <c r="L119" s="59">
        <v>108.86</v>
      </c>
      <c r="M119" s="59">
        <v>93.34</v>
      </c>
      <c r="N119" s="59">
        <v>120.45</v>
      </c>
      <c r="O119" s="59">
        <v>109.53</v>
      </c>
      <c r="P119" s="59">
        <v>88.82</v>
      </c>
      <c r="Q119" s="59">
        <v>102.35</v>
      </c>
      <c r="R119" s="59">
        <v>106.36</v>
      </c>
      <c r="S119" s="59">
        <v>79.2</v>
      </c>
      <c r="T119" s="59"/>
      <c r="U119" s="59">
        <v>80.83</v>
      </c>
      <c r="V119" s="59">
        <v>96.62</v>
      </c>
      <c r="W119" s="59">
        <v>82.47</v>
      </c>
      <c r="X119" s="59">
        <v>90.81</v>
      </c>
      <c r="Y119" s="59">
        <v>81.599999999999994</v>
      </c>
      <c r="Z119" s="59">
        <v>80.88</v>
      </c>
      <c r="AA119" s="59">
        <v>85.65</v>
      </c>
      <c r="AB119" s="59">
        <v>95.79</v>
      </c>
      <c r="AC119" s="59">
        <v>78.91</v>
      </c>
      <c r="AD119" s="59">
        <v>94.76</v>
      </c>
      <c r="AE119" s="59">
        <v>83.13</v>
      </c>
      <c r="AF119" s="19">
        <f t="shared" si="2"/>
        <v>7</v>
      </c>
      <c r="AG119" s="19">
        <f t="shared" si="4"/>
        <v>19</v>
      </c>
    </row>
    <row r="120" spans="1:33" ht="13" x14ac:dyDescent="0.3">
      <c r="A120" s="62">
        <v>2008</v>
      </c>
      <c r="B120" s="60">
        <f t="shared" si="3"/>
        <v>39539</v>
      </c>
      <c r="C120" s="61" t="s">
        <v>16</v>
      </c>
      <c r="D120" s="59">
        <v>98.79</v>
      </c>
      <c r="E120" s="59">
        <v>113.6</v>
      </c>
      <c r="F120" s="59">
        <v>111.04</v>
      </c>
      <c r="G120" s="59">
        <v>112.97</v>
      </c>
      <c r="H120" s="59">
        <v>110.24</v>
      </c>
      <c r="I120" s="59">
        <v>112.66</v>
      </c>
      <c r="J120" s="59">
        <v>89.68</v>
      </c>
      <c r="K120" s="59">
        <v>94.95</v>
      </c>
      <c r="L120" s="59">
        <v>110.24</v>
      </c>
      <c r="M120" s="59">
        <v>96.31</v>
      </c>
      <c r="N120" s="59">
        <v>124.34</v>
      </c>
      <c r="O120" s="59">
        <v>111.7</v>
      </c>
      <c r="P120" s="59">
        <v>90.29</v>
      </c>
      <c r="Q120" s="59">
        <v>105.62</v>
      </c>
      <c r="R120" s="59">
        <v>107.56</v>
      </c>
      <c r="S120" s="59">
        <v>81.44</v>
      </c>
      <c r="T120" s="59"/>
      <c r="U120" s="59">
        <v>82.21</v>
      </c>
      <c r="V120" s="59">
        <v>98.56</v>
      </c>
      <c r="W120" s="59">
        <v>83.83</v>
      </c>
      <c r="X120" s="59">
        <v>94</v>
      </c>
      <c r="Y120" s="59">
        <v>82.97</v>
      </c>
      <c r="Z120" s="59">
        <v>84.08</v>
      </c>
      <c r="AA120" s="59">
        <v>87.05</v>
      </c>
      <c r="AB120" s="59">
        <v>100.14</v>
      </c>
      <c r="AC120" s="59">
        <v>83.35</v>
      </c>
      <c r="AD120" s="59">
        <v>96.84</v>
      </c>
      <c r="AE120" s="59">
        <v>85.37</v>
      </c>
      <c r="AF120" s="19">
        <f t="shared" si="2"/>
        <v>7</v>
      </c>
      <c r="AG120" s="19">
        <f t="shared" si="4"/>
        <v>19</v>
      </c>
    </row>
    <row r="121" spans="1:33" ht="13" x14ac:dyDescent="0.3">
      <c r="A121" s="62">
        <v>2008</v>
      </c>
      <c r="B121" s="60">
        <f t="shared" si="3"/>
        <v>39569</v>
      </c>
      <c r="C121" s="61" t="s">
        <v>14</v>
      </c>
      <c r="D121" s="59">
        <v>101.76</v>
      </c>
      <c r="E121" s="59">
        <v>116.4</v>
      </c>
      <c r="F121" s="59">
        <v>115.77</v>
      </c>
      <c r="G121" s="59">
        <v>116.34</v>
      </c>
      <c r="H121" s="59">
        <v>111.66</v>
      </c>
      <c r="I121" s="59">
        <v>113.75</v>
      </c>
      <c r="J121" s="59">
        <v>92.77</v>
      </c>
      <c r="K121" s="59">
        <v>95.14</v>
      </c>
      <c r="L121" s="59">
        <v>115.1</v>
      </c>
      <c r="M121" s="59">
        <v>99.79</v>
      </c>
      <c r="N121" s="59">
        <v>127.71</v>
      </c>
      <c r="O121" s="59">
        <v>113.31</v>
      </c>
      <c r="P121" s="59">
        <v>93.59</v>
      </c>
      <c r="Q121" s="59">
        <v>111.61</v>
      </c>
      <c r="R121" s="59">
        <v>112.69</v>
      </c>
      <c r="S121" s="59">
        <v>85.33</v>
      </c>
      <c r="T121" s="59"/>
      <c r="U121" s="59">
        <v>83.76</v>
      </c>
      <c r="V121" s="59">
        <v>99.52</v>
      </c>
      <c r="W121" s="59">
        <v>85.75</v>
      </c>
      <c r="X121" s="59">
        <v>95.71</v>
      </c>
      <c r="Y121" s="59">
        <v>84.2</v>
      </c>
      <c r="Z121" s="59">
        <v>86.67</v>
      </c>
      <c r="AA121" s="59">
        <v>85.98</v>
      </c>
      <c r="AB121" s="59">
        <v>101.81</v>
      </c>
      <c r="AC121" s="59">
        <v>85.72</v>
      </c>
      <c r="AD121" s="59">
        <v>98.67</v>
      </c>
      <c r="AE121" s="59">
        <v>87.88</v>
      </c>
      <c r="AF121" s="19">
        <f t="shared" si="2"/>
        <v>8</v>
      </c>
      <c r="AG121" s="19">
        <f t="shared" si="4"/>
        <v>20</v>
      </c>
    </row>
    <row r="122" spans="1:33" ht="13" x14ac:dyDescent="0.3">
      <c r="A122" s="62">
        <v>2008</v>
      </c>
      <c r="B122" s="60">
        <f t="shared" si="3"/>
        <v>39600</v>
      </c>
      <c r="C122" s="61" t="s">
        <v>17</v>
      </c>
      <c r="D122" s="59">
        <v>105.89</v>
      </c>
      <c r="E122" s="59">
        <v>121.27</v>
      </c>
      <c r="F122" s="59">
        <v>120.66</v>
      </c>
      <c r="G122" s="59">
        <v>121.09</v>
      </c>
      <c r="H122" s="59">
        <v>117.58</v>
      </c>
      <c r="I122" s="59">
        <v>119.32</v>
      </c>
      <c r="J122" s="59">
        <v>98.88</v>
      </c>
      <c r="K122" s="59">
        <v>97.39</v>
      </c>
      <c r="L122" s="59">
        <v>120.03</v>
      </c>
      <c r="M122" s="59">
        <v>104.08</v>
      </c>
      <c r="N122" s="59">
        <v>132.35</v>
      </c>
      <c r="O122" s="59">
        <v>117.77</v>
      </c>
      <c r="P122" s="59">
        <v>98.54</v>
      </c>
      <c r="Q122" s="59">
        <v>115.75</v>
      </c>
      <c r="R122" s="59">
        <v>117.69</v>
      </c>
      <c r="S122" s="59">
        <v>91.2</v>
      </c>
      <c r="T122" s="59"/>
      <c r="U122" s="59">
        <v>90.54</v>
      </c>
      <c r="V122" s="59">
        <v>106.95</v>
      </c>
      <c r="W122" s="59">
        <v>91.26</v>
      </c>
      <c r="X122" s="59">
        <v>98.96</v>
      </c>
      <c r="Y122" s="59">
        <v>87.47</v>
      </c>
      <c r="Z122" s="59">
        <v>90.95</v>
      </c>
      <c r="AA122" s="59">
        <v>85.82</v>
      </c>
      <c r="AB122" s="59">
        <v>106.67</v>
      </c>
      <c r="AC122" s="59">
        <v>87.05</v>
      </c>
      <c r="AD122" s="59">
        <v>106.01</v>
      </c>
      <c r="AE122" s="59">
        <v>93.45</v>
      </c>
      <c r="AF122" s="19">
        <f t="shared" si="2"/>
        <v>8</v>
      </c>
      <c r="AG122" s="19">
        <f t="shared" si="4"/>
        <v>20</v>
      </c>
    </row>
    <row r="123" spans="1:33" ht="13" x14ac:dyDescent="0.3">
      <c r="A123" s="62">
        <v>2008</v>
      </c>
      <c r="B123" s="60">
        <f t="shared" si="3"/>
        <v>39630</v>
      </c>
      <c r="C123" s="61" t="s">
        <v>16</v>
      </c>
      <c r="D123" s="59">
        <v>104.71</v>
      </c>
      <c r="E123" s="59">
        <v>124.54</v>
      </c>
      <c r="F123" s="59">
        <v>121.97</v>
      </c>
      <c r="G123" s="59">
        <v>122.66</v>
      </c>
      <c r="H123" s="59">
        <v>118.52</v>
      </c>
      <c r="I123" s="59">
        <v>122.76</v>
      </c>
      <c r="J123" s="59">
        <v>101.36</v>
      </c>
      <c r="K123" s="59">
        <v>103.52</v>
      </c>
      <c r="L123" s="59">
        <v>122.2</v>
      </c>
      <c r="M123" s="59">
        <v>105.43</v>
      </c>
      <c r="N123" s="59">
        <v>134.54</v>
      </c>
      <c r="O123" s="59">
        <v>121.58</v>
      </c>
      <c r="P123" s="59">
        <v>101.84</v>
      </c>
      <c r="Q123" s="59">
        <v>116.58</v>
      </c>
      <c r="R123" s="59">
        <v>119.62</v>
      </c>
      <c r="S123" s="59">
        <v>92.19</v>
      </c>
      <c r="T123" s="59"/>
      <c r="U123" s="59">
        <v>92.81</v>
      </c>
      <c r="V123" s="59">
        <v>111.98</v>
      </c>
      <c r="W123" s="59">
        <v>94.15</v>
      </c>
      <c r="X123" s="59">
        <v>109.34</v>
      </c>
      <c r="Y123" s="59">
        <v>90.67</v>
      </c>
      <c r="Z123" s="59">
        <v>92.52</v>
      </c>
      <c r="AA123" s="59">
        <v>95.46</v>
      </c>
      <c r="AB123" s="59">
        <v>115.26</v>
      </c>
      <c r="AC123" s="59">
        <v>92.92</v>
      </c>
      <c r="AD123" s="59">
        <v>109.26</v>
      </c>
      <c r="AE123" s="59">
        <v>97.06</v>
      </c>
      <c r="AF123" s="19">
        <f t="shared" si="2"/>
        <v>8</v>
      </c>
      <c r="AG123" s="19">
        <f t="shared" si="4"/>
        <v>20</v>
      </c>
    </row>
    <row r="124" spans="1:33" ht="13" x14ac:dyDescent="0.3">
      <c r="A124" s="62">
        <v>2008</v>
      </c>
      <c r="B124" s="60">
        <f t="shared" si="3"/>
        <v>39661</v>
      </c>
      <c r="C124" s="61" t="s">
        <v>28</v>
      </c>
      <c r="D124" s="59">
        <v>100.17</v>
      </c>
      <c r="E124" s="59">
        <v>116.19</v>
      </c>
      <c r="F124" s="59">
        <v>115.17</v>
      </c>
      <c r="G124" s="59">
        <v>121.89</v>
      </c>
      <c r="H124" s="59">
        <v>111.66</v>
      </c>
      <c r="I124" s="59">
        <v>113.11</v>
      </c>
      <c r="J124" s="59">
        <v>93.94</v>
      </c>
      <c r="K124" s="59">
        <v>104.74</v>
      </c>
      <c r="L124" s="59">
        <v>114.16</v>
      </c>
      <c r="M124" s="59">
        <v>97.72</v>
      </c>
      <c r="N124" s="59">
        <v>126.02</v>
      </c>
      <c r="O124" s="59">
        <v>114.6</v>
      </c>
      <c r="P124" s="59">
        <v>93.95</v>
      </c>
      <c r="Q124" s="59">
        <v>109.94</v>
      </c>
      <c r="R124" s="59">
        <v>112.06</v>
      </c>
      <c r="S124" s="59">
        <v>84.33</v>
      </c>
      <c r="T124" s="59"/>
      <c r="U124" s="59">
        <v>87.23</v>
      </c>
      <c r="V124" s="59">
        <v>100.89</v>
      </c>
      <c r="W124" s="59">
        <v>89.81</v>
      </c>
      <c r="X124" s="59">
        <v>100.02</v>
      </c>
      <c r="Y124" s="59">
        <v>85.61</v>
      </c>
      <c r="Z124" s="59">
        <v>85.26</v>
      </c>
      <c r="AA124" s="59">
        <v>94.34</v>
      </c>
      <c r="AB124" s="59">
        <v>106.05</v>
      </c>
      <c r="AC124" s="59">
        <v>87.03</v>
      </c>
      <c r="AD124" s="59">
        <v>106.15</v>
      </c>
      <c r="AE124" s="59">
        <v>88.98</v>
      </c>
      <c r="AF124" s="19">
        <f t="shared" si="2"/>
        <v>8</v>
      </c>
      <c r="AG124" s="19">
        <f t="shared" si="4"/>
        <v>20</v>
      </c>
    </row>
    <row r="125" spans="1:33" ht="13" x14ac:dyDescent="0.3">
      <c r="A125" s="62">
        <v>2008</v>
      </c>
      <c r="B125" s="60">
        <f t="shared" si="3"/>
        <v>39692</v>
      </c>
      <c r="C125" s="61" t="s">
        <v>29</v>
      </c>
      <c r="D125" s="59">
        <v>100.04</v>
      </c>
      <c r="E125" s="59">
        <v>117.37</v>
      </c>
      <c r="F125" s="59">
        <v>118.6</v>
      </c>
      <c r="G125" s="59">
        <v>121.16</v>
      </c>
      <c r="H125" s="59">
        <v>113.27</v>
      </c>
      <c r="I125" s="59">
        <v>114.07</v>
      </c>
      <c r="J125" s="59">
        <v>94.72</v>
      </c>
      <c r="K125" s="59">
        <v>105.52</v>
      </c>
      <c r="L125" s="59">
        <v>114.69</v>
      </c>
      <c r="M125" s="59">
        <v>98.77</v>
      </c>
      <c r="N125" s="59">
        <v>129.49</v>
      </c>
      <c r="O125" s="59">
        <v>115.52</v>
      </c>
      <c r="P125" s="59">
        <v>93.94</v>
      </c>
      <c r="Q125" s="59">
        <v>112.54</v>
      </c>
      <c r="R125" s="59">
        <v>112.3</v>
      </c>
      <c r="S125" s="59">
        <v>87.93</v>
      </c>
      <c r="T125" s="59"/>
      <c r="U125" s="59">
        <v>86.85</v>
      </c>
      <c r="V125" s="59">
        <v>101.86</v>
      </c>
      <c r="W125" s="59">
        <v>88.31</v>
      </c>
      <c r="X125" s="59">
        <v>99.91</v>
      </c>
      <c r="Y125" s="59">
        <v>86.09</v>
      </c>
      <c r="Z125" s="59">
        <v>86.85</v>
      </c>
      <c r="AA125" s="59">
        <v>95.04</v>
      </c>
      <c r="AB125" s="59">
        <v>103.48</v>
      </c>
      <c r="AC125" s="59">
        <v>85.11</v>
      </c>
      <c r="AD125" s="59">
        <v>105.33</v>
      </c>
      <c r="AE125" s="59">
        <v>90.59</v>
      </c>
      <c r="AF125" s="19">
        <f t="shared" si="2"/>
        <v>6</v>
      </c>
      <c r="AG125" s="19">
        <f t="shared" si="4"/>
        <v>18</v>
      </c>
    </row>
    <row r="126" spans="1:33" ht="13" x14ac:dyDescent="0.3">
      <c r="A126" s="62">
        <v>2008</v>
      </c>
      <c r="B126" s="60">
        <f t="shared" si="3"/>
        <v>39722</v>
      </c>
      <c r="C126" s="61" t="s">
        <v>36</v>
      </c>
      <c r="D126" s="59">
        <v>91.97</v>
      </c>
      <c r="E126" s="59">
        <v>107.25</v>
      </c>
      <c r="F126" s="59">
        <v>104.96</v>
      </c>
      <c r="G126" s="59">
        <v>116.45</v>
      </c>
      <c r="H126" s="59">
        <v>105.44</v>
      </c>
      <c r="I126" s="59">
        <v>106.19</v>
      </c>
      <c r="J126" s="59">
        <v>88.12</v>
      </c>
      <c r="K126" s="59">
        <v>100.22</v>
      </c>
      <c r="L126" s="59">
        <v>106.15</v>
      </c>
      <c r="M126" s="59">
        <v>91.41</v>
      </c>
      <c r="N126" s="59">
        <v>115.14</v>
      </c>
      <c r="O126" s="59">
        <v>109.52</v>
      </c>
      <c r="P126" s="59">
        <v>87.28</v>
      </c>
      <c r="Q126" s="59">
        <v>96.99</v>
      </c>
      <c r="R126" s="59">
        <v>106.03</v>
      </c>
      <c r="S126" s="59">
        <v>77.150000000000006</v>
      </c>
      <c r="T126" s="59"/>
      <c r="U126" s="59">
        <v>79.709999999999994</v>
      </c>
      <c r="V126" s="59">
        <v>96.9</v>
      </c>
      <c r="W126" s="59">
        <v>79.11</v>
      </c>
      <c r="X126" s="59">
        <v>91.21</v>
      </c>
      <c r="Y126" s="59">
        <v>81.290000000000006</v>
      </c>
      <c r="Z126" s="59">
        <v>80.63</v>
      </c>
      <c r="AA126" s="59">
        <v>94.01</v>
      </c>
      <c r="AB126" s="59">
        <v>94.89</v>
      </c>
      <c r="AC126" s="59">
        <v>79.31</v>
      </c>
      <c r="AD126" s="59">
        <v>101.25</v>
      </c>
      <c r="AE126" s="59">
        <v>85.29</v>
      </c>
      <c r="AF126" s="19">
        <f t="shared" si="2"/>
        <v>9</v>
      </c>
      <c r="AG126" s="19">
        <f t="shared" si="4"/>
        <v>21</v>
      </c>
    </row>
    <row r="127" spans="1:33" ht="13" x14ac:dyDescent="0.3">
      <c r="A127" s="62">
        <v>2008</v>
      </c>
      <c r="B127" s="60">
        <f t="shared" si="3"/>
        <v>39753</v>
      </c>
      <c r="C127" s="61" t="s">
        <v>33</v>
      </c>
      <c r="D127" s="59">
        <v>88.81</v>
      </c>
      <c r="E127" s="59">
        <v>101.7</v>
      </c>
      <c r="F127" s="59">
        <v>100.12</v>
      </c>
      <c r="G127" s="59">
        <v>114.36</v>
      </c>
      <c r="H127" s="59">
        <v>99.65</v>
      </c>
      <c r="I127" s="59">
        <v>100.18</v>
      </c>
      <c r="J127" s="59">
        <v>79.23</v>
      </c>
      <c r="K127" s="59">
        <v>106.71</v>
      </c>
      <c r="L127" s="59">
        <v>101.77</v>
      </c>
      <c r="M127" s="59">
        <v>84.19</v>
      </c>
      <c r="N127" s="59">
        <v>112.56</v>
      </c>
      <c r="O127" s="59">
        <v>104.38</v>
      </c>
      <c r="P127" s="59">
        <v>80.09</v>
      </c>
      <c r="Q127" s="59">
        <v>90.99</v>
      </c>
      <c r="R127" s="59">
        <v>94.65</v>
      </c>
      <c r="S127" s="59">
        <v>73.489999999999995</v>
      </c>
      <c r="T127" s="59"/>
      <c r="U127" s="59">
        <v>73.69</v>
      </c>
      <c r="V127" s="59">
        <v>87.98</v>
      </c>
      <c r="W127" s="59">
        <v>76.2</v>
      </c>
      <c r="X127" s="59">
        <v>81.78</v>
      </c>
      <c r="Y127" s="59">
        <v>73.61</v>
      </c>
      <c r="Z127" s="59">
        <v>71.22</v>
      </c>
      <c r="AA127" s="59">
        <v>105.01</v>
      </c>
      <c r="AB127" s="59">
        <v>88.06</v>
      </c>
      <c r="AC127" s="59">
        <v>73.72</v>
      </c>
      <c r="AD127" s="59">
        <v>95.27</v>
      </c>
      <c r="AE127" s="59">
        <v>79.400000000000006</v>
      </c>
      <c r="AF127" s="19">
        <f t="shared" si="2"/>
        <v>6</v>
      </c>
      <c r="AG127" s="19">
        <f t="shared" si="4"/>
        <v>16</v>
      </c>
    </row>
    <row r="128" spans="1:33" ht="13" x14ac:dyDescent="0.3">
      <c r="A128" s="62">
        <v>2008</v>
      </c>
      <c r="B128" s="60">
        <f t="shared" si="3"/>
        <v>39783</v>
      </c>
      <c r="C128" s="61" t="s">
        <v>29</v>
      </c>
      <c r="D128" s="59">
        <v>81.760000000000005</v>
      </c>
      <c r="E128" s="59">
        <v>103.88</v>
      </c>
      <c r="F128" s="59">
        <v>99.11</v>
      </c>
      <c r="G128" s="59">
        <v>104.32</v>
      </c>
      <c r="H128" s="59">
        <v>97.45</v>
      </c>
      <c r="I128" s="59">
        <v>98.12</v>
      </c>
      <c r="J128" s="59">
        <v>75.459999999999994</v>
      </c>
      <c r="K128" s="59">
        <v>103.97</v>
      </c>
      <c r="L128" s="59">
        <v>100.25</v>
      </c>
      <c r="M128" s="59">
        <v>81.98</v>
      </c>
      <c r="N128" s="59">
        <v>112.16</v>
      </c>
      <c r="O128" s="59">
        <v>101.56</v>
      </c>
      <c r="P128" s="59">
        <v>77.430000000000007</v>
      </c>
      <c r="Q128" s="59">
        <v>83.11</v>
      </c>
      <c r="R128" s="59">
        <v>88.94</v>
      </c>
      <c r="S128" s="59">
        <v>69.53</v>
      </c>
      <c r="T128" s="59"/>
      <c r="U128" s="59">
        <v>69.83</v>
      </c>
      <c r="V128" s="59">
        <v>82.09</v>
      </c>
      <c r="W128" s="59">
        <v>74.38</v>
      </c>
      <c r="X128" s="59">
        <v>78.67</v>
      </c>
      <c r="Y128" s="59">
        <v>72.290000000000006</v>
      </c>
      <c r="Z128" s="59">
        <v>68.209999999999994</v>
      </c>
      <c r="AA128" s="59">
        <v>111.35</v>
      </c>
      <c r="AB128" s="59">
        <v>79.989999999999995</v>
      </c>
      <c r="AC128" s="59">
        <v>67.11</v>
      </c>
      <c r="AD128" s="59">
        <v>90.07</v>
      </c>
      <c r="AE128" s="59">
        <v>74.38</v>
      </c>
      <c r="AF128" s="19">
        <f t="shared" si="2"/>
        <v>6</v>
      </c>
      <c r="AG128" s="19">
        <f t="shared" si="4"/>
        <v>16</v>
      </c>
    </row>
    <row r="129" spans="1:33" ht="13" x14ac:dyDescent="0.3">
      <c r="A129" s="62">
        <v>2009</v>
      </c>
      <c r="B129" s="60">
        <f t="shared" si="3"/>
        <v>39814</v>
      </c>
      <c r="C129" s="61" t="s">
        <v>14</v>
      </c>
      <c r="D129" s="59">
        <v>84.1</v>
      </c>
      <c r="E129" s="59">
        <v>98.51</v>
      </c>
      <c r="F129" s="59">
        <v>101.06</v>
      </c>
      <c r="G129" s="59">
        <v>104.04</v>
      </c>
      <c r="H129" s="59">
        <v>98.9</v>
      </c>
      <c r="I129" s="59">
        <v>103.31</v>
      </c>
      <c r="J129" s="59">
        <v>74.33</v>
      </c>
      <c r="K129" s="59">
        <v>93.77</v>
      </c>
      <c r="L129" s="59">
        <v>99.67</v>
      </c>
      <c r="M129" s="59">
        <v>81.52</v>
      </c>
      <c r="N129" s="59">
        <v>114.28</v>
      </c>
      <c r="O129" s="59">
        <v>94.36</v>
      </c>
      <c r="P129" s="59">
        <v>77.709999999999994</v>
      </c>
      <c r="Q129" s="59">
        <v>86.89</v>
      </c>
      <c r="R129" s="59">
        <v>86.33</v>
      </c>
      <c r="S129" s="59">
        <v>69.459999999999994</v>
      </c>
      <c r="T129" s="59"/>
      <c r="U129" s="59">
        <v>66.53</v>
      </c>
      <c r="V129" s="59">
        <v>75.38</v>
      </c>
      <c r="W129" s="59">
        <v>68.540000000000006</v>
      </c>
      <c r="X129" s="59">
        <v>73.09</v>
      </c>
      <c r="Y129" s="59">
        <v>68.27</v>
      </c>
      <c r="Z129" s="59">
        <v>82.09</v>
      </c>
      <c r="AA129" s="59">
        <v>94.93</v>
      </c>
      <c r="AB129" s="59">
        <v>72.989999999999995</v>
      </c>
      <c r="AC129" s="59">
        <v>59.68</v>
      </c>
      <c r="AD129" s="59">
        <v>87.86</v>
      </c>
      <c r="AE129" s="59">
        <v>74.069999999999993</v>
      </c>
      <c r="AF129" s="19">
        <f t="shared" si="2"/>
        <v>5</v>
      </c>
      <c r="AG129" s="19">
        <f t="shared" si="4"/>
        <v>15</v>
      </c>
    </row>
    <row r="130" spans="1:33" ht="13" x14ac:dyDescent="0.3">
      <c r="A130" s="62">
        <v>2009</v>
      </c>
      <c r="B130" s="60">
        <f t="shared" si="3"/>
        <v>39845</v>
      </c>
      <c r="C130" s="61" t="s">
        <v>17</v>
      </c>
      <c r="D130" s="59">
        <v>87.21</v>
      </c>
      <c r="E130" s="59">
        <v>104.32</v>
      </c>
      <c r="F130" s="59">
        <v>109.34</v>
      </c>
      <c r="G130" s="59">
        <v>107.68</v>
      </c>
      <c r="H130" s="59">
        <v>102.44</v>
      </c>
      <c r="I130" s="59">
        <v>105.95</v>
      </c>
      <c r="J130" s="59">
        <v>79.7</v>
      </c>
      <c r="K130" s="59">
        <v>87.57</v>
      </c>
      <c r="L130" s="59">
        <v>101.5</v>
      </c>
      <c r="M130" s="59">
        <v>88.06</v>
      </c>
      <c r="N130" s="59">
        <v>114.76</v>
      </c>
      <c r="O130" s="59">
        <v>102.44</v>
      </c>
      <c r="P130" s="59">
        <v>82.46</v>
      </c>
      <c r="Q130" s="59">
        <v>91.23</v>
      </c>
      <c r="R130" s="59">
        <v>89.39</v>
      </c>
      <c r="S130" s="59">
        <v>73.489999999999995</v>
      </c>
      <c r="T130" s="59"/>
      <c r="U130" s="59">
        <v>71.77</v>
      </c>
      <c r="V130" s="59">
        <v>76.42</v>
      </c>
      <c r="W130" s="59">
        <v>72.83</v>
      </c>
      <c r="X130" s="59">
        <v>74.37</v>
      </c>
      <c r="Y130" s="59">
        <v>73.81</v>
      </c>
      <c r="Z130" s="59">
        <v>84.36</v>
      </c>
      <c r="AA130" s="59">
        <v>94.82</v>
      </c>
      <c r="AB130" s="59">
        <v>72.02</v>
      </c>
      <c r="AC130" s="59">
        <v>68.39</v>
      </c>
      <c r="AD130" s="59">
        <v>88.56</v>
      </c>
      <c r="AE130" s="59">
        <v>86.32</v>
      </c>
      <c r="AF130" s="19">
        <f t="shared" si="2"/>
        <v>6</v>
      </c>
      <c r="AG130" s="19">
        <f t="shared" si="4"/>
        <v>17</v>
      </c>
    </row>
    <row r="131" spans="1:33" ht="13" x14ac:dyDescent="0.3">
      <c r="A131" s="62">
        <v>2009</v>
      </c>
      <c r="B131" s="60">
        <f t="shared" si="3"/>
        <v>39873</v>
      </c>
      <c r="C131" s="61" t="s">
        <v>17</v>
      </c>
      <c r="D131" s="59">
        <v>87.73</v>
      </c>
      <c r="E131" s="59">
        <v>109.22</v>
      </c>
      <c r="F131" s="59">
        <v>107.66</v>
      </c>
      <c r="G131" s="59">
        <v>103.94</v>
      </c>
      <c r="H131" s="59">
        <v>104</v>
      </c>
      <c r="I131" s="59">
        <v>107.43</v>
      </c>
      <c r="J131" s="59">
        <v>81.28</v>
      </c>
      <c r="K131" s="59">
        <v>92.15</v>
      </c>
      <c r="L131" s="59">
        <v>107.24</v>
      </c>
      <c r="M131" s="59">
        <v>86.75</v>
      </c>
      <c r="N131" s="59">
        <v>116.17</v>
      </c>
      <c r="O131" s="59">
        <v>106.44</v>
      </c>
      <c r="P131" s="59">
        <v>83.48</v>
      </c>
      <c r="Q131" s="59">
        <v>93.34</v>
      </c>
      <c r="R131" s="59">
        <v>90.05</v>
      </c>
      <c r="S131" s="59">
        <v>73.930000000000007</v>
      </c>
      <c r="T131" s="59"/>
      <c r="U131" s="59">
        <v>73.44</v>
      </c>
      <c r="V131" s="59">
        <v>88.97</v>
      </c>
      <c r="W131" s="59">
        <v>74.900000000000006</v>
      </c>
      <c r="X131" s="59">
        <v>80.66</v>
      </c>
      <c r="Y131" s="59">
        <v>82.69</v>
      </c>
      <c r="Z131" s="59">
        <v>86.57</v>
      </c>
      <c r="AA131" s="59">
        <v>95.74</v>
      </c>
      <c r="AB131" s="59">
        <v>79.239999999999995</v>
      </c>
      <c r="AC131" s="59">
        <v>70.45</v>
      </c>
      <c r="AD131" s="59">
        <v>92.79</v>
      </c>
      <c r="AE131" s="59">
        <v>88.37</v>
      </c>
      <c r="AF131" s="19">
        <f t="shared" si="2"/>
        <v>5</v>
      </c>
      <c r="AG131" s="19">
        <f t="shared" si="4"/>
        <v>15</v>
      </c>
    </row>
    <row r="132" spans="1:33" ht="13" x14ac:dyDescent="0.3">
      <c r="A132" s="62">
        <v>2009</v>
      </c>
      <c r="B132" s="60">
        <f t="shared" si="3"/>
        <v>39904</v>
      </c>
      <c r="C132" s="61" t="s">
        <v>41</v>
      </c>
      <c r="D132" s="59">
        <v>88.6</v>
      </c>
      <c r="E132" s="59">
        <v>108.09</v>
      </c>
      <c r="F132" s="59">
        <v>111.9</v>
      </c>
      <c r="G132" s="59">
        <v>109.59</v>
      </c>
      <c r="H132" s="59">
        <v>104.47</v>
      </c>
      <c r="I132" s="59">
        <v>108.49</v>
      </c>
      <c r="J132" s="59">
        <v>81.75</v>
      </c>
      <c r="K132" s="59">
        <v>91.9</v>
      </c>
      <c r="L132" s="59">
        <v>106.42</v>
      </c>
      <c r="M132" s="59">
        <v>88.5</v>
      </c>
      <c r="N132" s="59">
        <v>116.63</v>
      </c>
      <c r="O132" s="59">
        <v>106.25</v>
      </c>
      <c r="P132" s="59">
        <v>84.82</v>
      </c>
      <c r="Q132" s="59">
        <v>95.54</v>
      </c>
      <c r="R132" s="59">
        <v>93.61</v>
      </c>
      <c r="S132" s="59">
        <v>74.72</v>
      </c>
      <c r="T132" s="59"/>
      <c r="U132" s="59">
        <v>74.88</v>
      </c>
      <c r="V132" s="59">
        <v>85.68</v>
      </c>
      <c r="W132" s="59">
        <v>76.91</v>
      </c>
      <c r="X132" s="59">
        <v>78.44</v>
      </c>
      <c r="Y132" s="59">
        <v>81.599999999999994</v>
      </c>
      <c r="Z132" s="59">
        <v>86.35</v>
      </c>
      <c r="AA132" s="59">
        <v>94.3</v>
      </c>
      <c r="AB132" s="59">
        <v>79.27</v>
      </c>
      <c r="AC132" s="59">
        <v>71.84</v>
      </c>
      <c r="AD132" s="59">
        <v>92.96</v>
      </c>
      <c r="AE132" s="59">
        <v>88.6</v>
      </c>
      <c r="AF132" s="19">
        <f t="shared" si="2"/>
        <v>6</v>
      </c>
      <c r="AG132" s="19">
        <f t="shared" si="4"/>
        <v>17</v>
      </c>
    </row>
    <row r="133" spans="1:33" ht="13" x14ac:dyDescent="0.3">
      <c r="A133" s="62">
        <v>2009</v>
      </c>
      <c r="B133" s="60">
        <f t="shared" si="3"/>
        <v>39934</v>
      </c>
      <c r="C133" s="61" t="s">
        <v>28</v>
      </c>
      <c r="D133" s="59">
        <v>92.22</v>
      </c>
      <c r="E133" s="59">
        <v>109.25</v>
      </c>
      <c r="F133" s="59">
        <v>115.33</v>
      </c>
      <c r="G133" s="59">
        <v>111.59</v>
      </c>
      <c r="H133" s="59">
        <v>106.64</v>
      </c>
      <c r="I133" s="59">
        <v>112.56</v>
      </c>
      <c r="J133" s="59">
        <v>84.28</v>
      </c>
      <c r="K133" s="59">
        <v>96.1</v>
      </c>
      <c r="L133" s="59">
        <v>108.9</v>
      </c>
      <c r="M133" s="59">
        <v>92.41</v>
      </c>
      <c r="N133" s="59">
        <v>121.52</v>
      </c>
      <c r="O133" s="59">
        <v>108.32</v>
      </c>
      <c r="P133" s="59">
        <v>86.78</v>
      </c>
      <c r="Q133" s="59">
        <v>102.69</v>
      </c>
      <c r="R133" s="59">
        <v>96.98</v>
      </c>
      <c r="S133" s="59">
        <v>78.84</v>
      </c>
      <c r="T133" s="59"/>
      <c r="U133" s="59">
        <v>76.05</v>
      </c>
      <c r="V133" s="59">
        <v>89.41</v>
      </c>
      <c r="W133" s="59">
        <v>78.069999999999993</v>
      </c>
      <c r="X133" s="59">
        <v>83.18</v>
      </c>
      <c r="Y133" s="59">
        <v>84.07</v>
      </c>
      <c r="Z133" s="59">
        <v>90.53</v>
      </c>
      <c r="AA133" s="59">
        <v>93.55</v>
      </c>
      <c r="AB133" s="59">
        <v>81.16</v>
      </c>
      <c r="AC133" s="59">
        <v>74.430000000000007</v>
      </c>
      <c r="AD133" s="59">
        <v>95.31</v>
      </c>
      <c r="AE133" s="59">
        <v>89.13</v>
      </c>
      <c r="AF133" s="19">
        <f t="shared" si="2"/>
        <v>6</v>
      </c>
      <c r="AG133" s="19">
        <f t="shared" si="4"/>
        <v>18</v>
      </c>
    </row>
    <row r="134" spans="1:33" ht="13" x14ac:dyDescent="0.3">
      <c r="A134" s="62">
        <v>2009</v>
      </c>
      <c r="B134" s="60">
        <f t="shared" si="3"/>
        <v>39965</v>
      </c>
      <c r="C134" s="61" t="s">
        <v>29</v>
      </c>
      <c r="D134" s="59">
        <v>94.97</v>
      </c>
      <c r="E134" s="59">
        <v>110.05</v>
      </c>
      <c r="F134" s="59">
        <v>116.5</v>
      </c>
      <c r="G134" s="59">
        <v>115.84</v>
      </c>
      <c r="H134" s="59">
        <v>107.81</v>
      </c>
      <c r="I134" s="59">
        <v>114.54</v>
      </c>
      <c r="J134" s="59">
        <v>86.5</v>
      </c>
      <c r="K134" s="59">
        <v>92.26</v>
      </c>
      <c r="L134" s="59">
        <v>110.57</v>
      </c>
      <c r="M134" s="59">
        <v>93.43</v>
      </c>
      <c r="N134" s="59">
        <v>122.08</v>
      </c>
      <c r="O134" s="59">
        <v>109.63</v>
      </c>
      <c r="P134" s="59">
        <v>91.1</v>
      </c>
      <c r="Q134" s="59">
        <v>101.97</v>
      </c>
      <c r="R134" s="59">
        <v>101.81</v>
      </c>
      <c r="S134" s="59">
        <v>80.05</v>
      </c>
      <c r="T134" s="59"/>
      <c r="U134" s="59">
        <v>79.47</v>
      </c>
      <c r="V134" s="59">
        <v>90.76</v>
      </c>
      <c r="W134" s="59">
        <v>79.72</v>
      </c>
      <c r="X134" s="59">
        <v>86.61</v>
      </c>
      <c r="Y134" s="59">
        <v>87.97</v>
      </c>
      <c r="Z134" s="59">
        <v>92.12</v>
      </c>
      <c r="AA134" s="59">
        <v>89.8</v>
      </c>
      <c r="AB134" s="59">
        <v>82.04</v>
      </c>
      <c r="AC134" s="59">
        <v>74.28</v>
      </c>
      <c r="AD134" s="59">
        <v>95.48</v>
      </c>
      <c r="AE134" s="59">
        <v>91.58</v>
      </c>
      <c r="AF134" s="19">
        <f t="shared" si="2"/>
        <v>6</v>
      </c>
      <c r="AG134" s="19">
        <f t="shared" si="4"/>
        <v>18</v>
      </c>
    </row>
    <row r="135" spans="1:33" ht="13" x14ac:dyDescent="0.3">
      <c r="A135" s="62">
        <v>2009</v>
      </c>
      <c r="B135" s="60">
        <f t="shared" si="3"/>
        <v>39995</v>
      </c>
      <c r="C135" s="61" t="s">
        <v>27</v>
      </c>
      <c r="D135" s="59">
        <v>93.64</v>
      </c>
      <c r="E135" s="59">
        <v>105.74</v>
      </c>
      <c r="F135" s="59">
        <v>111.08</v>
      </c>
      <c r="G135" s="59">
        <v>116.93</v>
      </c>
      <c r="H135" s="59">
        <v>106.4</v>
      </c>
      <c r="I135" s="59">
        <v>109.8</v>
      </c>
      <c r="J135" s="59">
        <v>92.42</v>
      </c>
      <c r="K135" s="59">
        <v>99.54</v>
      </c>
      <c r="L135" s="59">
        <v>109.3</v>
      </c>
      <c r="M135" s="59">
        <v>93.36</v>
      </c>
      <c r="N135" s="59">
        <v>116.89</v>
      </c>
      <c r="O135" s="59">
        <v>110.82</v>
      </c>
      <c r="P135" s="59">
        <v>91.01</v>
      </c>
      <c r="Q135" s="59">
        <v>95.32</v>
      </c>
      <c r="R135" s="59">
        <v>102.65</v>
      </c>
      <c r="S135" s="59">
        <v>79.33</v>
      </c>
      <c r="T135" s="59"/>
      <c r="U135" s="59">
        <v>81.510000000000005</v>
      </c>
      <c r="V135" s="59">
        <v>96.19</v>
      </c>
      <c r="W135" s="59">
        <v>83.81</v>
      </c>
      <c r="X135" s="59">
        <v>92.95</v>
      </c>
      <c r="Y135" s="59">
        <v>91.12</v>
      </c>
      <c r="Z135" s="59">
        <v>89.53</v>
      </c>
      <c r="AA135" s="59">
        <v>105</v>
      </c>
      <c r="AB135" s="59">
        <v>90.17</v>
      </c>
      <c r="AC135" s="59">
        <v>76.02</v>
      </c>
      <c r="AD135" s="59">
        <v>101.71</v>
      </c>
      <c r="AE135" s="59">
        <v>96.07</v>
      </c>
      <c r="AF135" s="19">
        <f t="shared" si="2"/>
        <v>7</v>
      </c>
      <c r="AG135" s="19">
        <f t="shared" si="4"/>
        <v>18</v>
      </c>
    </row>
    <row r="136" spans="1:33" ht="13" x14ac:dyDescent="0.3">
      <c r="A136" s="62">
        <v>2009</v>
      </c>
      <c r="B136" s="60">
        <f t="shared" si="3"/>
        <v>40026</v>
      </c>
      <c r="C136" s="61" t="s">
        <v>15</v>
      </c>
      <c r="D136" s="59">
        <v>96.9</v>
      </c>
      <c r="E136" s="59">
        <v>117.61</v>
      </c>
      <c r="F136" s="59">
        <v>116.97</v>
      </c>
      <c r="G136" s="59">
        <v>119.81</v>
      </c>
      <c r="H136" s="59">
        <v>110.26</v>
      </c>
      <c r="I136" s="59">
        <v>116.58</v>
      </c>
      <c r="J136" s="59">
        <v>95.87</v>
      </c>
      <c r="K136" s="59">
        <v>101.91</v>
      </c>
      <c r="L136" s="59">
        <v>112.51</v>
      </c>
      <c r="M136" s="59">
        <v>95.77</v>
      </c>
      <c r="N136" s="59">
        <v>121.67</v>
      </c>
      <c r="O136" s="59">
        <v>113.64</v>
      </c>
      <c r="P136" s="59">
        <v>94.82</v>
      </c>
      <c r="Q136" s="59">
        <v>103.5</v>
      </c>
      <c r="R136" s="59">
        <v>103.78</v>
      </c>
      <c r="S136" s="59">
        <v>81.900000000000006</v>
      </c>
      <c r="T136" s="59"/>
      <c r="U136" s="59">
        <v>83.4</v>
      </c>
      <c r="V136" s="59">
        <v>98.15</v>
      </c>
      <c r="W136" s="59">
        <v>87.42</v>
      </c>
      <c r="X136" s="59">
        <v>95.92</v>
      </c>
      <c r="Y136" s="59">
        <v>88.76</v>
      </c>
      <c r="Z136" s="59">
        <v>94.11</v>
      </c>
      <c r="AA136" s="59">
        <v>103.55</v>
      </c>
      <c r="AB136" s="59">
        <v>91.12</v>
      </c>
      <c r="AC136" s="59">
        <v>79.66</v>
      </c>
      <c r="AD136" s="59">
        <v>101.91</v>
      </c>
      <c r="AE136" s="59">
        <v>98.89</v>
      </c>
      <c r="AF136" s="19">
        <f t="shared" si="2"/>
        <v>7</v>
      </c>
      <c r="AG136" s="19">
        <f t="shared" si="4"/>
        <v>19</v>
      </c>
    </row>
    <row r="137" spans="1:33" ht="13" x14ac:dyDescent="0.3">
      <c r="A137" s="62">
        <v>2009</v>
      </c>
      <c r="B137" s="60">
        <f t="shared" si="3"/>
        <v>40057</v>
      </c>
      <c r="C137" s="61" t="s">
        <v>16</v>
      </c>
      <c r="D137" s="59">
        <v>95.9</v>
      </c>
      <c r="E137" s="59">
        <v>113.83</v>
      </c>
      <c r="F137" s="59">
        <v>114.67</v>
      </c>
      <c r="G137" s="59">
        <v>115.85</v>
      </c>
      <c r="H137" s="59">
        <v>109.12</v>
      </c>
      <c r="I137" s="59">
        <v>114.89</v>
      </c>
      <c r="J137" s="59">
        <v>94.49</v>
      </c>
      <c r="K137" s="59">
        <v>102.93</v>
      </c>
      <c r="L137" s="59">
        <v>111.64</v>
      </c>
      <c r="M137" s="59">
        <v>93.44</v>
      </c>
      <c r="N137" s="59">
        <v>119.63</v>
      </c>
      <c r="O137" s="59">
        <v>112.51</v>
      </c>
      <c r="P137" s="59">
        <v>92.71</v>
      </c>
      <c r="Q137" s="59">
        <v>102.27</v>
      </c>
      <c r="R137" s="59">
        <v>105.89</v>
      </c>
      <c r="S137" s="59">
        <v>79.39</v>
      </c>
      <c r="T137" s="59"/>
      <c r="U137" s="59">
        <v>81.92</v>
      </c>
      <c r="V137" s="59">
        <v>98.72</v>
      </c>
      <c r="W137" s="59">
        <v>88.82</v>
      </c>
      <c r="X137" s="59">
        <v>94.98</v>
      </c>
      <c r="Y137" s="59">
        <v>90.12</v>
      </c>
      <c r="Z137" s="59">
        <v>93.22</v>
      </c>
      <c r="AA137" s="59">
        <v>105.48</v>
      </c>
      <c r="AB137" s="59">
        <v>91.27</v>
      </c>
      <c r="AC137" s="59">
        <v>80.16</v>
      </c>
      <c r="AD137" s="59">
        <v>103.19</v>
      </c>
      <c r="AE137" s="59">
        <v>98.18</v>
      </c>
      <c r="AF137" s="19">
        <f t="shared" ref="AF137:AF200" si="5">RANK(R137,D137:R137,1)</f>
        <v>7</v>
      </c>
      <c r="AG137" s="19">
        <f t="shared" si="4"/>
        <v>19</v>
      </c>
    </row>
    <row r="138" spans="1:33" ht="13" x14ac:dyDescent="0.3">
      <c r="A138" s="62">
        <v>2009</v>
      </c>
      <c r="B138" s="60">
        <f t="shared" ref="B138:B201" si="6">DATE(YEAR(B137),MONTH(B137)+1,1)</f>
        <v>40087</v>
      </c>
      <c r="C138" s="61" t="s">
        <v>14</v>
      </c>
      <c r="D138" s="59">
        <v>97.81</v>
      </c>
      <c r="E138" s="59">
        <v>115.64</v>
      </c>
      <c r="F138" s="59">
        <v>120.61</v>
      </c>
      <c r="G138" s="59">
        <v>120.36</v>
      </c>
      <c r="H138" s="59">
        <v>113.69</v>
      </c>
      <c r="I138" s="59">
        <v>118.06</v>
      </c>
      <c r="J138" s="59">
        <v>96.97</v>
      </c>
      <c r="K138" s="59">
        <v>110.5</v>
      </c>
      <c r="L138" s="59">
        <v>116.77</v>
      </c>
      <c r="M138" s="59">
        <v>97.16</v>
      </c>
      <c r="N138" s="59">
        <v>126.46</v>
      </c>
      <c r="O138" s="59">
        <v>116.57</v>
      </c>
      <c r="P138" s="59">
        <v>96.87</v>
      </c>
      <c r="Q138" s="59">
        <v>107.31</v>
      </c>
      <c r="R138" s="59">
        <v>104.54</v>
      </c>
      <c r="S138" s="59">
        <v>83.2</v>
      </c>
      <c r="T138" s="59"/>
      <c r="U138" s="59">
        <v>83.37</v>
      </c>
      <c r="V138" s="59">
        <v>99.26</v>
      </c>
      <c r="W138" s="59">
        <v>91.95</v>
      </c>
      <c r="X138" s="59">
        <v>99.88</v>
      </c>
      <c r="Y138" s="59">
        <v>91.45</v>
      </c>
      <c r="Z138" s="59">
        <v>97.96</v>
      </c>
      <c r="AA138" s="59">
        <v>110.13</v>
      </c>
      <c r="AB138" s="59">
        <v>92.98</v>
      </c>
      <c r="AC138" s="59">
        <v>80.569999999999993</v>
      </c>
      <c r="AD138" s="59">
        <v>107.52</v>
      </c>
      <c r="AE138" s="59">
        <v>100.7</v>
      </c>
      <c r="AF138" s="19">
        <f t="shared" si="5"/>
        <v>5</v>
      </c>
      <c r="AG138" s="19">
        <f t="shared" ref="AG138:AG201" si="7">RANK(R138,D138:AE138,1)</f>
        <v>15</v>
      </c>
    </row>
    <row r="139" spans="1:33" ht="13" x14ac:dyDescent="0.3">
      <c r="A139" s="62">
        <v>2009</v>
      </c>
      <c r="B139" s="60">
        <f t="shared" si="6"/>
        <v>40118</v>
      </c>
      <c r="C139" s="61" t="s">
        <v>17</v>
      </c>
      <c r="D139" s="59">
        <v>99.42</v>
      </c>
      <c r="E139" s="59">
        <v>114.81</v>
      </c>
      <c r="F139" s="59">
        <v>119.54</v>
      </c>
      <c r="G139" s="59">
        <v>116.15</v>
      </c>
      <c r="H139" s="59">
        <v>113.18</v>
      </c>
      <c r="I139" s="59">
        <v>117.23</v>
      </c>
      <c r="J139" s="59">
        <v>97</v>
      </c>
      <c r="K139" s="59">
        <v>104.07</v>
      </c>
      <c r="L139" s="59">
        <v>114.77</v>
      </c>
      <c r="M139" s="59">
        <v>97.17</v>
      </c>
      <c r="N139" s="59">
        <v>125.1</v>
      </c>
      <c r="O139" s="59">
        <v>115.79</v>
      </c>
      <c r="P139" s="59">
        <v>95.81</v>
      </c>
      <c r="Q139" s="59">
        <v>106.56</v>
      </c>
      <c r="R139" s="59">
        <v>108.272572</v>
      </c>
      <c r="S139" s="59">
        <v>82.69</v>
      </c>
      <c r="T139" s="59"/>
      <c r="U139" s="59">
        <v>82.64</v>
      </c>
      <c r="V139" s="59">
        <v>100.59</v>
      </c>
      <c r="W139" s="59">
        <v>90.26</v>
      </c>
      <c r="X139" s="59">
        <v>100.98</v>
      </c>
      <c r="Y139" s="59">
        <v>90.96</v>
      </c>
      <c r="Z139" s="59">
        <v>97.32</v>
      </c>
      <c r="AA139" s="59">
        <v>105.59</v>
      </c>
      <c r="AB139" s="59">
        <v>94.34</v>
      </c>
      <c r="AC139" s="59">
        <v>80.56</v>
      </c>
      <c r="AD139" s="59">
        <v>105.95</v>
      </c>
      <c r="AE139" s="59">
        <v>101.57</v>
      </c>
      <c r="AF139" s="19">
        <f t="shared" si="5"/>
        <v>7</v>
      </c>
      <c r="AG139" s="19">
        <f t="shared" si="7"/>
        <v>19</v>
      </c>
    </row>
    <row r="140" spans="1:33" ht="13" x14ac:dyDescent="0.3">
      <c r="A140" s="62">
        <v>2009</v>
      </c>
      <c r="B140" s="60">
        <f t="shared" si="6"/>
        <v>40148</v>
      </c>
      <c r="C140" s="61" t="s">
        <v>16</v>
      </c>
      <c r="D140" s="59">
        <v>98.89</v>
      </c>
      <c r="E140" s="59">
        <v>114.74</v>
      </c>
      <c r="F140" s="59">
        <v>118.36</v>
      </c>
      <c r="G140" s="59">
        <v>118.68</v>
      </c>
      <c r="H140" s="59">
        <v>113.22</v>
      </c>
      <c r="I140" s="59">
        <v>115.28</v>
      </c>
      <c r="J140" s="59">
        <v>96.72</v>
      </c>
      <c r="K140" s="59">
        <v>106.36</v>
      </c>
      <c r="L140" s="59">
        <v>114.4</v>
      </c>
      <c r="M140" s="59">
        <v>94.75</v>
      </c>
      <c r="N140" s="59">
        <v>124.46</v>
      </c>
      <c r="O140" s="59">
        <v>116</v>
      </c>
      <c r="P140" s="59">
        <v>95.52</v>
      </c>
      <c r="Q140" s="59">
        <v>103.43</v>
      </c>
      <c r="R140" s="59">
        <v>108.17245000000001</v>
      </c>
      <c r="S140" s="59">
        <v>83</v>
      </c>
      <c r="T140" s="59"/>
      <c r="U140" s="59">
        <v>84.77</v>
      </c>
      <c r="V140" s="59">
        <v>99.63</v>
      </c>
      <c r="W140" s="59">
        <v>92.2</v>
      </c>
      <c r="X140" s="59">
        <v>98.44</v>
      </c>
      <c r="Y140" s="59">
        <v>89.86</v>
      </c>
      <c r="Z140" s="59">
        <v>96.4</v>
      </c>
      <c r="AA140" s="59">
        <v>107.17</v>
      </c>
      <c r="AB140" s="59">
        <v>92.18</v>
      </c>
      <c r="AC140" s="59">
        <v>82.02</v>
      </c>
      <c r="AD140" s="59">
        <v>106.36</v>
      </c>
      <c r="AE140" s="59">
        <v>101.32</v>
      </c>
      <c r="AF140" s="19">
        <f t="shared" si="5"/>
        <v>7</v>
      </c>
      <c r="AG140" s="19">
        <f t="shared" si="7"/>
        <v>19</v>
      </c>
    </row>
    <row r="141" spans="1:33" ht="13" x14ac:dyDescent="0.3">
      <c r="A141" s="62">
        <v>2010</v>
      </c>
      <c r="B141" s="60">
        <f t="shared" si="6"/>
        <v>40179</v>
      </c>
      <c r="C141" s="61" t="s">
        <v>28</v>
      </c>
      <c r="D141" s="59">
        <v>100</v>
      </c>
      <c r="E141" s="59">
        <v>116.53</v>
      </c>
      <c r="F141" s="59">
        <v>122.2</v>
      </c>
      <c r="G141" s="59">
        <v>120.24</v>
      </c>
      <c r="H141" s="59">
        <v>114.97</v>
      </c>
      <c r="I141" s="59">
        <v>118.38</v>
      </c>
      <c r="J141" s="59">
        <v>97.98</v>
      </c>
      <c r="K141" s="59">
        <v>109.41</v>
      </c>
      <c r="L141" s="59">
        <v>115.74</v>
      </c>
      <c r="M141" s="59">
        <v>97.72</v>
      </c>
      <c r="N141" s="59">
        <v>126.38</v>
      </c>
      <c r="O141" s="59">
        <v>117.06</v>
      </c>
      <c r="P141" s="59">
        <v>97.12</v>
      </c>
      <c r="Q141" s="59">
        <v>108.45</v>
      </c>
      <c r="R141" s="59">
        <v>111.488838</v>
      </c>
      <c r="S141" s="59">
        <v>84.72</v>
      </c>
      <c r="T141" s="59"/>
      <c r="U141" s="59">
        <v>81.09</v>
      </c>
      <c r="V141" s="59">
        <v>105.34</v>
      </c>
      <c r="W141" s="59">
        <v>94.55</v>
      </c>
      <c r="X141" s="59">
        <v>104.49</v>
      </c>
      <c r="Y141" s="59">
        <v>92.48</v>
      </c>
      <c r="Z141" s="59">
        <v>99.88</v>
      </c>
      <c r="AA141" s="59">
        <v>97.62</v>
      </c>
      <c r="AB141" s="59">
        <v>95.46</v>
      </c>
      <c r="AC141" s="59">
        <v>89.23</v>
      </c>
      <c r="AD141" s="59">
        <v>103.43</v>
      </c>
      <c r="AE141" s="59">
        <v>101.85</v>
      </c>
      <c r="AF141" s="19">
        <f t="shared" si="5"/>
        <v>7</v>
      </c>
      <c r="AG141" s="19">
        <f t="shared" si="7"/>
        <v>19</v>
      </c>
    </row>
    <row r="142" spans="1:33" ht="13" x14ac:dyDescent="0.3">
      <c r="A142" s="62">
        <v>2010</v>
      </c>
      <c r="B142" s="60">
        <f t="shared" si="6"/>
        <v>40210</v>
      </c>
      <c r="C142" s="61" t="s">
        <v>29</v>
      </c>
      <c r="D142" s="59">
        <v>94.57</v>
      </c>
      <c r="E142" s="59">
        <v>112.53</v>
      </c>
      <c r="F142" s="59">
        <v>120.17</v>
      </c>
      <c r="G142" s="59">
        <v>118.77</v>
      </c>
      <c r="H142" s="59">
        <v>112.49</v>
      </c>
      <c r="I142" s="59">
        <v>112.7</v>
      </c>
      <c r="J142" s="59">
        <v>107.84</v>
      </c>
      <c r="K142" s="59">
        <v>107.93</v>
      </c>
      <c r="L142" s="59">
        <v>113.39</v>
      </c>
      <c r="M142" s="59">
        <v>95.52</v>
      </c>
      <c r="N142" s="59">
        <v>123.11</v>
      </c>
      <c r="O142" s="59">
        <v>113.92</v>
      </c>
      <c r="P142" s="59">
        <v>95.34</v>
      </c>
      <c r="Q142" s="59">
        <v>108.71</v>
      </c>
      <c r="R142" s="59">
        <v>111.645945</v>
      </c>
      <c r="S142" s="59">
        <v>82.56</v>
      </c>
      <c r="T142" s="59"/>
      <c r="U142" s="59">
        <v>83.35</v>
      </c>
      <c r="V142" s="59">
        <v>101.61</v>
      </c>
      <c r="W142" s="59">
        <v>93.3</v>
      </c>
      <c r="X142" s="59">
        <v>101.98</v>
      </c>
      <c r="Y142" s="59">
        <v>91.23</v>
      </c>
      <c r="Z142" s="59">
        <v>97.75</v>
      </c>
      <c r="AA142" s="59">
        <v>99.77</v>
      </c>
      <c r="AB142" s="59">
        <v>93.35</v>
      </c>
      <c r="AC142" s="59">
        <v>87.81</v>
      </c>
      <c r="AD142" s="59">
        <v>102.03</v>
      </c>
      <c r="AE142" s="59">
        <v>100.38</v>
      </c>
      <c r="AF142" s="19">
        <f t="shared" si="5"/>
        <v>7</v>
      </c>
      <c r="AG142" s="19">
        <f t="shared" si="7"/>
        <v>19</v>
      </c>
    </row>
    <row r="143" spans="1:33" ht="13" x14ac:dyDescent="0.3">
      <c r="A143" s="62">
        <v>2010</v>
      </c>
      <c r="B143" s="60">
        <f t="shared" si="6"/>
        <v>40238</v>
      </c>
      <c r="C143" s="61" t="s">
        <v>29</v>
      </c>
      <c r="D143" s="59">
        <v>107.53</v>
      </c>
      <c r="E143" s="59">
        <v>129.02000000000001</v>
      </c>
      <c r="F143" s="59">
        <v>132.76</v>
      </c>
      <c r="G143" s="59">
        <v>124.47</v>
      </c>
      <c r="H143" s="59">
        <v>123.22</v>
      </c>
      <c r="I143" s="59">
        <v>130.29</v>
      </c>
      <c r="J143" s="59">
        <v>126.92</v>
      </c>
      <c r="K143" s="59">
        <v>113.81</v>
      </c>
      <c r="L143" s="59">
        <v>124.11</v>
      </c>
      <c r="M143" s="59">
        <v>106.19</v>
      </c>
      <c r="N143" s="59">
        <v>137.03</v>
      </c>
      <c r="O143" s="59">
        <v>124.56</v>
      </c>
      <c r="P143" s="59">
        <v>105.27</v>
      </c>
      <c r="Q143" s="59">
        <v>120.72</v>
      </c>
      <c r="R143" s="59">
        <v>115.46875799999999</v>
      </c>
      <c r="S143" s="59">
        <v>92.74</v>
      </c>
      <c r="T143" s="59"/>
      <c r="U143" s="59">
        <v>90.34</v>
      </c>
      <c r="V143" s="59">
        <v>112.26</v>
      </c>
      <c r="W143" s="59">
        <v>99.96</v>
      </c>
      <c r="X143" s="59">
        <v>113.88</v>
      </c>
      <c r="Y143" s="59">
        <v>95.61</v>
      </c>
      <c r="Z143" s="59">
        <v>105.44</v>
      </c>
      <c r="AA143" s="59">
        <v>103.8</v>
      </c>
      <c r="AB143" s="59">
        <v>103.14</v>
      </c>
      <c r="AC143" s="59">
        <v>95.99</v>
      </c>
      <c r="AD143" s="59">
        <v>111.63</v>
      </c>
      <c r="AE143" s="59">
        <v>106.8</v>
      </c>
      <c r="AF143" s="19">
        <f t="shared" si="5"/>
        <v>5</v>
      </c>
      <c r="AG143" s="19">
        <f t="shared" si="7"/>
        <v>17</v>
      </c>
    </row>
    <row r="144" spans="1:33" ht="13" x14ac:dyDescent="0.3">
      <c r="A144" s="62">
        <v>2010</v>
      </c>
      <c r="B144" s="60">
        <f t="shared" si="6"/>
        <v>40269</v>
      </c>
      <c r="C144" s="61" t="s">
        <v>14</v>
      </c>
      <c r="D144" s="59">
        <v>108.02</v>
      </c>
      <c r="E144" s="59">
        <v>130.35</v>
      </c>
      <c r="F144" s="59">
        <v>130.07</v>
      </c>
      <c r="G144" s="59">
        <v>126.4</v>
      </c>
      <c r="H144" s="59">
        <v>122.13</v>
      </c>
      <c r="I144" s="59">
        <v>125.32</v>
      </c>
      <c r="J144" s="59">
        <v>127.26</v>
      </c>
      <c r="K144" s="59">
        <v>112.78</v>
      </c>
      <c r="L144" s="59">
        <v>122.9</v>
      </c>
      <c r="M144" s="59">
        <v>105.8</v>
      </c>
      <c r="N144" s="59">
        <v>133.96</v>
      </c>
      <c r="O144" s="59">
        <v>123.73</v>
      </c>
      <c r="P144" s="59">
        <v>104.59</v>
      </c>
      <c r="Q144" s="59">
        <v>119.71</v>
      </c>
      <c r="R144" s="59">
        <v>119.80299200000002</v>
      </c>
      <c r="S144" s="59">
        <v>92.37</v>
      </c>
      <c r="T144" s="59"/>
      <c r="U144" s="59">
        <v>90.44</v>
      </c>
      <c r="V144" s="59">
        <v>111.76</v>
      </c>
      <c r="W144" s="59">
        <v>99.9</v>
      </c>
      <c r="X144" s="59">
        <v>112.24</v>
      </c>
      <c r="Y144" s="59">
        <v>98.06</v>
      </c>
      <c r="Z144" s="59">
        <v>104.54</v>
      </c>
      <c r="AA144" s="59">
        <v>105.9</v>
      </c>
      <c r="AB144" s="59">
        <v>103.44</v>
      </c>
      <c r="AC144" s="59">
        <v>94.77</v>
      </c>
      <c r="AD144" s="59">
        <v>109.87</v>
      </c>
      <c r="AE144" s="59">
        <v>106.25</v>
      </c>
      <c r="AF144" s="19">
        <f t="shared" si="5"/>
        <v>6</v>
      </c>
      <c r="AG144" s="19">
        <f t="shared" si="7"/>
        <v>18</v>
      </c>
    </row>
    <row r="145" spans="1:33" ht="13" x14ac:dyDescent="0.3">
      <c r="A145" s="62">
        <v>2010</v>
      </c>
      <c r="B145" s="60">
        <f t="shared" si="6"/>
        <v>40299</v>
      </c>
      <c r="C145" s="61" t="s">
        <v>15</v>
      </c>
      <c r="D145" s="59">
        <v>104.62</v>
      </c>
      <c r="E145" s="59">
        <v>125.15</v>
      </c>
      <c r="F145" s="59">
        <v>126.81</v>
      </c>
      <c r="G145" s="59">
        <v>125.21</v>
      </c>
      <c r="H145" s="59">
        <v>117.45</v>
      </c>
      <c r="I145" s="59">
        <v>121.21</v>
      </c>
      <c r="J145" s="59">
        <v>130.36000000000001</v>
      </c>
      <c r="K145" s="59">
        <v>112.91</v>
      </c>
      <c r="L145" s="59">
        <v>119.29</v>
      </c>
      <c r="M145" s="59">
        <v>102.21</v>
      </c>
      <c r="N145" s="59">
        <v>130.44999999999999</v>
      </c>
      <c r="O145" s="59">
        <v>120.01</v>
      </c>
      <c r="P145" s="59">
        <v>101.08</v>
      </c>
      <c r="Q145" s="59">
        <v>116.86</v>
      </c>
      <c r="R145" s="59">
        <v>121.179187</v>
      </c>
      <c r="S145" s="59">
        <v>88.86</v>
      </c>
      <c r="T145" s="59"/>
      <c r="U145" s="59">
        <v>88.84</v>
      </c>
      <c r="V145" s="59">
        <v>108.83</v>
      </c>
      <c r="W145" s="59">
        <v>97.7</v>
      </c>
      <c r="X145" s="59">
        <v>105.9</v>
      </c>
      <c r="Y145" s="59">
        <v>95.77</v>
      </c>
      <c r="Z145" s="59">
        <v>103.84</v>
      </c>
      <c r="AA145" s="59">
        <v>104.36</v>
      </c>
      <c r="AB145" s="59">
        <v>99.7</v>
      </c>
      <c r="AC145" s="59">
        <v>91.33</v>
      </c>
      <c r="AD145" s="59">
        <v>109.41</v>
      </c>
      <c r="AE145" s="59">
        <v>103.93</v>
      </c>
      <c r="AF145" s="19">
        <f t="shared" si="5"/>
        <v>9</v>
      </c>
      <c r="AG145" s="19">
        <f t="shared" si="7"/>
        <v>21</v>
      </c>
    </row>
    <row r="146" spans="1:33" ht="13" x14ac:dyDescent="0.3">
      <c r="A146" s="62">
        <v>2010</v>
      </c>
      <c r="B146" s="60">
        <f t="shared" si="6"/>
        <v>40330</v>
      </c>
      <c r="C146" s="61" t="s">
        <v>16</v>
      </c>
      <c r="D146" s="59">
        <v>100.53</v>
      </c>
      <c r="E146" s="59">
        <v>119.8</v>
      </c>
      <c r="F146" s="59">
        <v>122.76</v>
      </c>
      <c r="G146" s="59">
        <v>122.43</v>
      </c>
      <c r="H146" s="59">
        <v>112.21</v>
      </c>
      <c r="I146" s="59">
        <v>118.89</v>
      </c>
      <c r="J146" s="59">
        <v>123.71</v>
      </c>
      <c r="K146" s="59">
        <v>111.33</v>
      </c>
      <c r="L146" s="59">
        <v>114.33</v>
      </c>
      <c r="M146" s="59">
        <v>96.98</v>
      </c>
      <c r="N146" s="59">
        <v>125.37</v>
      </c>
      <c r="O146" s="59">
        <v>114.9</v>
      </c>
      <c r="P146" s="59">
        <v>96.86</v>
      </c>
      <c r="Q146" s="59">
        <v>113.5</v>
      </c>
      <c r="R146" s="59">
        <v>117.70087599999999</v>
      </c>
      <c r="S146" s="59">
        <v>85.94</v>
      </c>
      <c r="T146" s="59"/>
      <c r="U146" s="59">
        <v>84.27</v>
      </c>
      <c r="V146" s="59">
        <v>105.68</v>
      </c>
      <c r="W146" s="59">
        <v>93.34</v>
      </c>
      <c r="X146" s="59">
        <v>101.84</v>
      </c>
      <c r="Y146" s="59">
        <v>90.99</v>
      </c>
      <c r="Z146" s="59">
        <v>99.67</v>
      </c>
      <c r="AA146" s="59">
        <v>101.36</v>
      </c>
      <c r="AB146" s="59">
        <v>94.37</v>
      </c>
      <c r="AC146" s="59">
        <v>88</v>
      </c>
      <c r="AD146" s="59">
        <v>105.18</v>
      </c>
      <c r="AE146" s="59">
        <v>99.03</v>
      </c>
      <c r="AF146" s="19">
        <f t="shared" si="5"/>
        <v>9</v>
      </c>
      <c r="AG146" s="19">
        <f t="shared" si="7"/>
        <v>21</v>
      </c>
    </row>
    <row r="147" spans="1:33" ht="13" x14ac:dyDescent="0.3">
      <c r="A147" s="62">
        <v>2010</v>
      </c>
      <c r="B147" s="60">
        <f t="shared" si="6"/>
        <v>40360</v>
      </c>
      <c r="C147" s="61" t="s">
        <v>14</v>
      </c>
      <c r="D147" s="59">
        <v>99.35</v>
      </c>
      <c r="E147" s="59">
        <v>121.18</v>
      </c>
      <c r="F147" s="59">
        <v>120.37</v>
      </c>
      <c r="G147" s="59">
        <v>119.65</v>
      </c>
      <c r="H147" s="59">
        <v>111.45</v>
      </c>
      <c r="I147" s="59">
        <v>115.91</v>
      </c>
      <c r="J147" s="59">
        <v>126.2</v>
      </c>
      <c r="K147" s="59">
        <v>111.48</v>
      </c>
      <c r="L147" s="59">
        <v>114.77</v>
      </c>
      <c r="M147" s="59">
        <v>96.33</v>
      </c>
      <c r="N147" s="59">
        <v>124.53</v>
      </c>
      <c r="O147" s="59">
        <v>115.58</v>
      </c>
      <c r="P147" s="59">
        <v>97.58</v>
      </c>
      <c r="Q147" s="59">
        <v>112.5</v>
      </c>
      <c r="R147" s="59">
        <v>117.22</v>
      </c>
      <c r="S147" s="59">
        <v>86.1</v>
      </c>
      <c r="T147" s="59"/>
      <c r="U147" s="59">
        <v>91.17</v>
      </c>
      <c r="V147" s="59">
        <v>107.63</v>
      </c>
      <c r="W147" s="59">
        <v>91.8</v>
      </c>
      <c r="X147" s="59">
        <v>102.94</v>
      </c>
      <c r="Y147" s="59">
        <v>92.04</v>
      </c>
      <c r="Z147" s="59">
        <v>100.48</v>
      </c>
      <c r="AA147" s="59">
        <v>102.03</v>
      </c>
      <c r="AB147" s="59">
        <v>96.2</v>
      </c>
      <c r="AC147" s="59">
        <v>90.83</v>
      </c>
      <c r="AD147" s="59">
        <v>106.63</v>
      </c>
      <c r="AE147" s="59">
        <v>102.28</v>
      </c>
      <c r="AF147" s="19">
        <f t="shared" si="5"/>
        <v>10</v>
      </c>
      <c r="AG147" s="19">
        <f t="shared" si="7"/>
        <v>22</v>
      </c>
    </row>
    <row r="148" spans="1:33" ht="13" x14ac:dyDescent="0.3">
      <c r="A148" s="62">
        <v>2010</v>
      </c>
      <c r="B148" s="60">
        <f t="shared" si="6"/>
        <v>40391</v>
      </c>
      <c r="C148" s="61" t="s">
        <v>17</v>
      </c>
      <c r="D148" s="59">
        <v>98.04</v>
      </c>
      <c r="E148" s="59">
        <v>115.69</v>
      </c>
      <c r="F148" s="59">
        <v>117.93</v>
      </c>
      <c r="G148" s="59">
        <v>118.78</v>
      </c>
      <c r="H148" s="59">
        <v>109.74</v>
      </c>
      <c r="I148" s="59">
        <v>112</v>
      </c>
      <c r="J148" s="59">
        <v>123.58</v>
      </c>
      <c r="K148" s="59">
        <v>109.53</v>
      </c>
      <c r="L148" s="59">
        <v>112.16</v>
      </c>
      <c r="M148" s="59">
        <v>94.58</v>
      </c>
      <c r="N148" s="59">
        <v>121.93</v>
      </c>
      <c r="O148" s="59">
        <v>113.48</v>
      </c>
      <c r="P148" s="59">
        <v>95.84</v>
      </c>
      <c r="Q148" s="59">
        <v>108.36</v>
      </c>
      <c r="R148" s="59">
        <v>116.195155</v>
      </c>
      <c r="S148" s="59">
        <v>84.54</v>
      </c>
      <c r="T148" s="59"/>
      <c r="U148" s="59">
        <v>88.97</v>
      </c>
      <c r="V148" s="59">
        <v>105.2</v>
      </c>
      <c r="W148" s="59">
        <v>90.83</v>
      </c>
      <c r="X148" s="59">
        <v>100.13</v>
      </c>
      <c r="Y148" s="59">
        <v>89.59</v>
      </c>
      <c r="Z148" s="59">
        <v>97.8</v>
      </c>
      <c r="AA148" s="59">
        <v>100.17</v>
      </c>
      <c r="AB148" s="59">
        <v>93.55</v>
      </c>
      <c r="AC148" s="59">
        <v>87.27</v>
      </c>
      <c r="AD148" s="59">
        <v>104.2</v>
      </c>
      <c r="AE148" s="59">
        <v>99.85</v>
      </c>
      <c r="AF148" s="19">
        <f t="shared" si="5"/>
        <v>11</v>
      </c>
      <c r="AG148" s="19">
        <f t="shared" si="7"/>
        <v>23</v>
      </c>
    </row>
    <row r="149" spans="1:33" ht="13" x14ac:dyDescent="0.3">
      <c r="A149" s="62">
        <v>2010</v>
      </c>
      <c r="B149" s="60">
        <f t="shared" si="6"/>
        <v>40422</v>
      </c>
      <c r="C149" s="61" t="s">
        <v>27</v>
      </c>
      <c r="D149" s="59">
        <v>99.66</v>
      </c>
      <c r="E149" s="59">
        <v>115.37</v>
      </c>
      <c r="F149" s="59">
        <v>120.22</v>
      </c>
      <c r="G149" s="59">
        <v>120.52</v>
      </c>
      <c r="H149" s="59">
        <v>110.33</v>
      </c>
      <c r="I149" s="59">
        <v>115.45</v>
      </c>
      <c r="J149" s="59">
        <v>123.77</v>
      </c>
      <c r="K149" s="59">
        <v>110.05</v>
      </c>
      <c r="L149" s="59">
        <v>112.97</v>
      </c>
      <c r="M149" s="59">
        <v>95.89</v>
      </c>
      <c r="N149" s="59">
        <v>124.43</v>
      </c>
      <c r="O149" s="59">
        <v>113.87</v>
      </c>
      <c r="P149" s="59">
        <v>97.21</v>
      </c>
      <c r="Q149" s="59">
        <v>115.67</v>
      </c>
      <c r="R149" s="59">
        <v>114.61457299999998</v>
      </c>
      <c r="S149" s="59">
        <v>86.34</v>
      </c>
      <c r="T149" s="59"/>
      <c r="U149" s="59">
        <v>88</v>
      </c>
      <c r="V149" s="59">
        <v>106.01</v>
      </c>
      <c r="W149" s="59">
        <v>91.82</v>
      </c>
      <c r="X149" s="59">
        <v>100.03</v>
      </c>
      <c r="Y149" s="59">
        <v>89.48</v>
      </c>
      <c r="Z149" s="59">
        <v>98.72</v>
      </c>
      <c r="AA149" s="59">
        <v>99.74</v>
      </c>
      <c r="AB149" s="59">
        <v>94.81</v>
      </c>
      <c r="AC149" s="59">
        <v>89.87</v>
      </c>
      <c r="AD149" s="59">
        <v>103.9</v>
      </c>
      <c r="AE149" s="59">
        <v>99.91</v>
      </c>
      <c r="AF149" s="19">
        <f t="shared" si="5"/>
        <v>8</v>
      </c>
      <c r="AG149" s="19">
        <f t="shared" si="7"/>
        <v>20</v>
      </c>
    </row>
    <row r="150" spans="1:33" ht="13" x14ac:dyDescent="0.3">
      <c r="A150" s="62">
        <v>2010</v>
      </c>
      <c r="B150" s="60">
        <f t="shared" si="6"/>
        <v>40452</v>
      </c>
      <c r="C150" s="61" t="s">
        <v>28</v>
      </c>
      <c r="D150" s="59">
        <v>104.34</v>
      </c>
      <c r="E150" s="59">
        <v>121.74</v>
      </c>
      <c r="F150" s="59">
        <v>124.43</v>
      </c>
      <c r="G150" s="59">
        <v>126.31</v>
      </c>
      <c r="H150" s="59">
        <v>116.89</v>
      </c>
      <c r="I150" s="59">
        <v>120.61</v>
      </c>
      <c r="J150" s="59">
        <v>129.88</v>
      </c>
      <c r="K150" s="59">
        <v>115.1</v>
      </c>
      <c r="L150" s="59">
        <v>118.46</v>
      </c>
      <c r="M150" s="59">
        <v>100.29</v>
      </c>
      <c r="N150" s="59">
        <v>128.91999999999999</v>
      </c>
      <c r="O150" s="59">
        <v>118.86</v>
      </c>
      <c r="P150" s="59">
        <v>102.58</v>
      </c>
      <c r="Q150" s="59">
        <v>119.14</v>
      </c>
      <c r="R150" s="59">
        <v>117.20210599999999</v>
      </c>
      <c r="S150" s="59">
        <v>88.81</v>
      </c>
      <c r="T150" s="59"/>
      <c r="U150" s="59">
        <v>92.59</v>
      </c>
      <c r="V150" s="59">
        <v>111.33</v>
      </c>
      <c r="W150" s="59">
        <v>96.63</v>
      </c>
      <c r="X150" s="59">
        <v>107.75</v>
      </c>
      <c r="Y150" s="59">
        <v>95.11</v>
      </c>
      <c r="Z150" s="59">
        <v>103.12</v>
      </c>
      <c r="AA150" s="59">
        <v>104.08</v>
      </c>
      <c r="AB150" s="59">
        <v>99.57</v>
      </c>
      <c r="AC150" s="59">
        <v>94.97</v>
      </c>
      <c r="AD150" s="59">
        <v>109.5</v>
      </c>
      <c r="AE150" s="59">
        <v>105.91</v>
      </c>
      <c r="AF150" s="19">
        <f t="shared" si="5"/>
        <v>6</v>
      </c>
      <c r="AG150" s="19">
        <f t="shared" si="7"/>
        <v>18</v>
      </c>
    </row>
    <row r="151" spans="1:33" ht="13" x14ac:dyDescent="0.3">
      <c r="A151" s="62">
        <v>2010</v>
      </c>
      <c r="B151" s="60">
        <f t="shared" si="6"/>
        <v>40483</v>
      </c>
      <c r="C151" s="61" t="s">
        <v>29</v>
      </c>
      <c r="D151" s="59">
        <v>102.09</v>
      </c>
      <c r="E151" s="59">
        <v>118.56</v>
      </c>
      <c r="F151" s="59">
        <v>123.65</v>
      </c>
      <c r="G151" s="59">
        <v>122.03</v>
      </c>
      <c r="H151" s="59">
        <v>114.87</v>
      </c>
      <c r="I151" s="59">
        <v>118.62</v>
      </c>
      <c r="J151" s="59">
        <v>127.78</v>
      </c>
      <c r="K151" s="59">
        <v>111.16</v>
      </c>
      <c r="L151" s="59">
        <v>117.13</v>
      </c>
      <c r="M151" s="59">
        <v>98.08</v>
      </c>
      <c r="N151" s="59">
        <v>127.78</v>
      </c>
      <c r="O151" s="59">
        <v>116.93</v>
      </c>
      <c r="P151" s="59">
        <v>101.48</v>
      </c>
      <c r="Q151" s="59">
        <v>116.56</v>
      </c>
      <c r="R151" s="59">
        <v>118.70185099999999</v>
      </c>
      <c r="S151" s="59">
        <v>87.71</v>
      </c>
      <c r="T151" s="59"/>
      <c r="U151" s="59">
        <v>91.52</v>
      </c>
      <c r="V151" s="59">
        <v>108.05</v>
      </c>
      <c r="W151" s="59">
        <v>94.75</v>
      </c>
      <c r="X151" s="59">
        <v>103.66</v>
      </c>
      <c r="Y151" s="59">
        <v>93.02</v>
      </c>
      <c r="Z151" s="59">
        <v>98.02</v>
      </c>
      <c r="AA151" s="59">
        <v>104.29</v>
      </c>
      <c r="AB151" s="59">
        <v>97.13</v>
      </c>
      <c r="AC151" s="59">
        <v>91.5</v>
      </c>
      <c r="AD151" s="59">
        <v>107</v>
      </c>
      <c r="AE151" s="59">
        <v>102.94</v>
      </c>
      <c r="AF151" s="19">
        <f t="shared" si="5"/>
        <v>11</v>
      </c>
      <c r="AG151" s="19">
        <f t="shared" si="7"/>
        <v>23</v>
      </c>
    </row>
    <row r="152" spans="1:33" ht="13" x14ac:dyDescent="0.3">
      <c r="A152" s="62">
        <v>2010</v>
      </c>
      <c r="B152" s="60">
        <f t="shared" si="6"/>
        <v>40513</v>
      </c>
      <c r="C152" s="61" t="s">
        <v>27</v>
      </c>
      <c r="D152" s="59">
        <v>106.57</v>
      </c>
      <c r="E152" s="59">
        <v>123.51</v>
      </c>
      <c r="F152" s="59">
        <v>127.67</v>
      </c>
      <c r="G152" s="59">
        <v>125.18</v>
      </c>
      <c r="H152" s="59">
        <v>118.94</v>
      </c>
      <c r="I152" s="59">
        <v>122.93</v>
      </c>
      <c r="J152" s="59">
        <v>132.72</v>
      </c>
      <c r="K152" s="59">
        <v>111.12</v>
      </c>
      <c r="L152" s="59">
        <v>119.76</v>
      </c>
      <c r="M152" s="59">
        <v>103.93</v>
      </c>
      <c r="N152" s="59">
        <v>131.96</v>
      </c>
      <c r="O152" s="59">
        <v>121.58</v>
      </c>
      <c r="P152" s="59">
        <v>104.79</v>
      </c>
      <c r="Q152" s="59">
        <v>122.51</v>
      </c>
      <c r="R152" s="59">
        <v>121.60674100000001</v>
      </c>
      <c r="S152" s="59">
        <v>91.89</v>
      </c>
      <c r="T152" s="59"/>
      <c r="U152" s="59">
        <v>92.65</v>
      </c>
      <c r="V152" s="59">
        <v>110.77</v>
      </c>
      <c r="W152" s="59">
        <v>98.65</v>
      </c>
      <c r="X152" s="59">
        <v>107.97</v>
      </c>
      <c r="Y152" s="59">
        <v>96.33</v>
      </c>
      <c r="Z152" s="59">
        <v>104.6</v>
      </c>
      <c r="AA152" s="59">
        <v>107.16</v>
      </c>
      <c r="AB152" s="59">
        <v>99.64</v>
      </c>
      <c r="AC152" s="59">
        <v>96.38</v>
      </c>
      <c r="AD152" s="59">
        <v>108.68</v>
      </c>
      <c r="AE152" s="59">
        <v>104.46</v>
      </c>
      <c r="AF152" s="19">
        <f t="shared" si="5"/>
        <v>8</v>
      </c>
      <c r="AG152" s="19">
        <f t="shared" si="7"/>
        <v>20</v>
      </c>
    </row>
    <row r="153" spans="1:33" ht="13" x14ac:dyDescent="0.3">
      <c r="A153" s="62">
        <v>2011</v>
      </c>
      <c r="B153" s="60">
        <f t="shared" si="6"/>
        <v>40544</v>
      </c>
      <c r="C153" s="61" t="s">
        <v>15</v>
      </c>
      <c r="D153" s="59">
        <v>108.19</v>
      </c>
      <c r="E153" s="59">
        <v>127.07</v>
      </c>
      <c r="F153" s="59">
        <v>130.18</v>
      </c>
      <c r="G153" s="59">
        <v>127.26</v>
      </c>
      <c r="H153" s="59">
        <v>122.64</v>
      </c>
      <c r="I153" s="59">
        <v>124.58</v>
      </c>
      <c r="J153" s="59">
        <v>135.44999999999999</v>
      </c>
      <c r="K153" s="59">
        <v>111.87</v>
      </c>
      <c r="L153" s="59">
        <v>122.54</v>
      </c>
      <c r="M153" s="59">
        <v>104.47</v>
      </c>
      <c r="N153" s="59">
        <v>134.59</v>
      </c>
      <c r="O153" s="59">
        <v>125.58</v>
      </c>
      <c r="P153" s="59">
        <v>107.49</v>
      </c>
      <c r="Q153" s="59">
        <v>125.94</v>
      </c>
      <c r="R153" s="59">
        <v>127.52571590030338</v>
      </c>
      <c r="S153" s="59">
        <v>97.42</v>
      </c>
      <c r="T153" s="59"/>
      <c r="U153" s="59">
        <v>96.89</v>
      </c>
      <c r="V153" s="59">
        <v>115.63</v>
      </c>
      <c r="W153" s="59">
        <v>102.09</v>
      </c>
      <c r="X153" s="59">
        <v>111.48</v>
      </c>
      <c r="Y153" s="59">
        <v>102.2</v>
      </c>
      <c r="Z153" s="59">
        <v>105.83</v>
      </c>
      <c r="AA153" s="59">
        <v>109.53</v>
      </c>
      <c r="AB153" s="59">
        <v>104.77</v>
      </c>
      <c r="AC153" s="59">
        <v>97.47</v>
      </c>
      <c r="AD153" s="59">
        <v>115.05</v>
      </c>
      <c r="AE153" s="59">
        <v>106.94</v>
      </c>
      <c r="AF153" s="19">
        <f t="shared" si="5"/>
        <v>12</v>
      </c>
      <c r="AG153" s="19">
        <f t="shared" si="7"/>
        <v>24</v>
      </c>
    </row>
    <row r="154" spans="1:33" ht="13" x14ac:dyDescent="0.3">
      <c r="A154" s="62">
        <v>2011</v>
      </c>
      <c r="B154" s="60">
        <f t="shared" si="6"/>
        <v>40575</v>
      </c>
      <c r="C154" s="61" t="s">
        <v>16</v>
      </c>
      <c r="D154" s="59">
        <v>108.86</v>
      </c>
      <c r="E154" s="59">
        <v>125.9</v>
      </c>
      <c r="F154" s="59">
        <v>129.55000000000001</v>
      </c>
      <c r="G154" s="59">
        <v>125.63</v>
      </c>
      <c r="H154" s="59">
        <v>122.42</v>
      </c>
      <c r="I154" s="59">
        <v>123.14</v>
      </c>
      <c r="J154" s="59">
        <v>135.32</v>
      </c>
      <c r="K154" s="59">
        <v>119.7</v>
      </c>
      <c r="L154" s="59">
        <v>123.15</v>
      </c>
      <c r="M154" s="59">
        <v>103.84</v>
      </c>
      <c r="N154" s="59">
        <v>133.38999999999999</v>
      </c>
      <c r="O154" s="59">
        <v>124.99</v>
      </c>
      <c r="P154" s="59">
        <v>106.78</v>
      </c>
      <c r="Q154" s="59">
        <v>127.88</v>
      </c>
      <c r="R154" s="59">
        <v>128.36608530129084</v>
      </c>
      <c r="S154" s="59">
        <v>95.14</v>
      </c>
      <c r="T154" s="59"/>
      <c r="U154" s="59">
        <v>99.21</v>
      </c>
      <c r="V154" s="59">
        <v>115.56</v>
      </c>
      <c r="W154" s="59">
        <v>101.14</v>
      </c>
      <c r="X154" s="59">
        <v>112.11</v>
      </c>
      <c r="Y154" s="59">
        <v>101.04</v>
      </c>
      <c r="Z154" s="59">
        <v>106.13</v>
      </c>
      <c r="AA154" s="59">
        <v>110.04</v>
      </c>
      <c r="AB154" s="59">
        <v>101.72</v>
      </c>
      <c r="AC154" s="59">
        <v>97.12</v>
      </c>
      <c r="AD154" s="59">
        <v>117.18</v>
      </c>
      <c r="AE154" s="59">
        <v>107.44</v>
      </c>
      <c r="AF154" s="19">
        <f t="shared" si="5"/>
        <v>12</v>
      </c>
      <c r="AG154" s="19">
        <f t="shared" si="7"/>
        <v>24</v>
      </c>
    </row>
    <row r="155" spans="1:33" ht="13" x14ac:dyDescent="0.3">
      <c r="A155" s="62">
        <v>2011</v>
      </c>
      <c r="B155" s="60">
        <f t="shared" si="6"/>
        <v>40603</v>
      </c>
      <c r="C155" s="61" t="s">
        <v>16</v>
      </c>
      <c r="D155" s="59">
        <v>117.85</v>
      </c>
      <c r="E155" s="59">
        <v>138.99</v>
      </c>
      <c r="F155" s="59">
        <v>141.29</v>
      </c>
      <c r="G155" s="59">
        <v>136.12</v>
      </c>
      <c r="H155" s="59">
        <v>131.43</v>
      </c>
      <c r="I155" s="59">
        <v>140.88</v>
      </c>
      <c r="J155" s="59">
        <v>145.04</v>
      </c>
      <c r="K155" s="59">
        <v>125.12</v>
      </c>
      <c r="L155" s="59">
        <v>132.61000000000001</v>
      </c>
      <c r="M155" s="59">
        <v>113.55</v>
      </c>
      <c r="N155" s="59">
        <v>142.69999999999999</v>
      </c>
      <c r="O155" s="59">
        <v>134.91</v>
      </c>
      <c r="P155" s="59">
        <v>114.69</v>
      </c>
      <c r="Q155" s="59">
        <v>136.93</v>
      </c>
      <c r="R155" s="59">
        <v>131.89238593777884</v>
      </c>
      <c r="S155" s="59">
        <v>102.48</v>
      </c>
      <c r="T155" s="59"/>
      <c r="U155" s="59">
        <v>105.16</v>
      </c>
      <c r="V155" s="59">
        <v>121.96</v>
      </c>
      <c r="W155" s="59">
        <v>108.06</v>
      </c>
      <c r="X155" s="59">
        <v>119.51</v>
      </c>
      <c r="Y155" s="59">
        <v>109.68</v>
      </c>
      <c r="Z155" s="59">
        <v>115.42</v>
      </c>
      <c r="AA155" s="59">
        <v>116.03</v>
      </c>
      <c r="AB155" s="59">
        <v>107.32</v>
      </c>
      <c r="AC155" s="59">
        <v>106.6</v>
      </c>
      <c r="AD155" s="59">
        <v>123.04</v>
      </c>
      <c r="AE155" s="59">
        <v>110.75</v>
      </c>
      <c r="AF155" s="19">
        <f t="shared" si="5"/>
        <v>6</v>
      </c>
      <c r="AG155" s="19">
        <f t="shared" si="7"/>
        <v>18</v>
      </c>
    </row>
    <row r="156" spans="1:33" ht="13" x14ac:dyDescent="0.3">
      <c r="A156" s="62">
        <v>2011</v>
      </c>
      <c r="B156" s="60">
        <f t="shared" si="6"/>
        <v>40634</v>
      </c>
      <c r="C156" s="61" t="s">
        <v>28</v>
      </c>
      <c r="D156" s="59">
        <v>122.15</v>
      </c>
      <c r="E156" s="59">
        <v>142.56</v>
      </c>
      <c r="F156" s="59">
        <v>146.47999999999999</v>
      </c>
      <c r="G156" s="59">
        <v>139.26</v>
      </c>
      <c r="H156" s="59">
        <v>134.99</v>
      </c>
      <c r="I156" s="59">
        <v>146.44999999999999</v>
      </c>
      <c r="J156" s="59">
        <v>149.69999999999999</v>
      </c>
      <c r="K156" s="59">
        <v>130.84</v>
      </c>
      <c r="L156" s="59">
        <v>136.43</v>
      </c>
      <c r="M156" s="59">
        <v>117.94</v>
      </c>
      <c r="N156" s="59">
        <v>148.74</v>
      </c>
      <c r="O156" s="59">
        <v>139.79</v>
      </c>
      <c r="P156" s="59">
        <v>119.66</v>
      </c>
      <c r="Q156" s="59">
        <v>141.71</v>
      </c>
      <c r="R156" s="59">
        <v>134.74220569864968</v>
      </c>
      <c r="S156" s="59">
        <v>102.24</v>
      </c>
      <c r="T156" s="59"/>
      <c r="U156" s="59">
        <v>109.23</v>
      </c>
      <c r="V156" s="59">
        <v>127.8</v>
      </c>
      <c r="W156" s="59">
        <v>110.48</v>
      </c>
      <c r="X156" s="59">
        <v>125.88</v>
      </c>
      <c r="Y156" s="59">
        <v>114.33</v>
      </c>
      <c r="Z156" s="59">
        <v>119.54</v>
      </c>
      <c r="AA156" s="59">
        <v>121.1</v>
      </c>
      <c r="AB156" s="59">
        <v>113.82</v>
      </c>
      <c r="AC156" s="59">
        <v>111.23</v>
      </c>
      <c r="AD156" s="59">
        <v>128.55000000000001</v>
      </c>
      <c r="AE156" s="59">
        <v>113.37</v>
      </c>
      <c r="AF156" s="19">
        <f t="shared" si="5"/>
        <v>5</v>
      </c>
      <c r="AG156" s="19">
        <f t="shared" si="7"/>
        <v>17</v>
      </c>
    </row>
    <row r="157" spans="1:33" ht="13" x14ac:dyDescent="0.3">
      <c r="A157" s="62">
        <v>2011</v>
      </c>
      <c r="B157" s="60">
        <f t="shared" si="6"/>
        <v>40664</v>
      </c>
      <c r="C157" s="61" t="s">
        <v>17</v>
      </c>
      <c r="D157" s="59">
        <v>122.67</v>
      </c>
      <c r="E157" s="59">
        <v>138.38999999999999</v>
      </c>
      <c r="F157" s="59">
        <v>143.81</v>
      </c>
      <c r="G157" s="59">
        <v>139.08000000000001</v>
      </c>
      <c r="H157" s="59">
        <v>134.38</v>
      </c>
      <c r="I157" s="59">
        <v>134.97999999999999</v>
      </c>
      <c r="J157" s="59">
        <v>148.85</v>
      </c>
      <c r="K157" s="59">
        <v>131.22</v>
      </c>
      <c r="L157" s="59">
        <v>135.31</v>
      </c>
      <c r="M157" s="59">
        <v>116.14</v>
      </c>
      <c r="N157" s="59">
        <v>147.44999999999999</v>
      </c>
      <c r="O157" s="59">
        <v>139.6</v>
      </c>
      <c r="P157" s="59">
        <v>117.36</v>
      </c>
      <c r="Q157" s="59">
        <v>138.30000000000001</v>
      </c>
      <c r="R157" s="59">
        <v>136.70606507643805</v>
      </c>
      <c r="S157" s="59">
        <v>103.27</v>
      </c>
      <c r="T157" s="59"/>
      <c r="U157" s="59">
        <v>108.5</v>
      </c>
      <c r="V157" s="59">
        <v>126.13</v>
      </c>
      <c r="W157" s="59">
        <v>108.1</v>
      </c>
      <c r="X157" s="59">
        <v>125.19</v>
      </c>
      <c r="Y157" s="59">
        <v>113.17</v>
      </c>
      <c r="Z157" s="59">
        <v>117.38</v>
      </c>
      <c r="AA157" s="59">
        <v>120.41</v>
      </c>
      <c r="AB157" s="59">
        <v>114.47</v>
      </c>
      <c r="AC157" s="59">
        <v>111.61</v>
      </c>
      <c r="AD157" s="59">
        <v>129.38999999999999</v>
      </c>
      <c r="AE157" s="59">
        <v>114.04</v>
      </c>
      <c r="AF157" s="19">
        <f t="shared" si="5"/>
        <v>8</v>
      </c>
      <c r="AG157" s="19">
        <f t="shared" si="7"/>
        <v>20</v>
      </c>
    </row>
    <row r="158" spans="1:33" ht="13" x14ac:dyDescent="0.3">
      <c r="A158" s="62">
        <v>2011</v>
      </c>
      <c r="B158" s="60">
        <f t="shared" si="6"/>
        <v>40695</v>
      </c>
      <c r="C158" s="61" t="s">
        <v>27</v>
      </c>
      <c r="D158" s="59">
        <v>121.17</v>
      </c>
      <c r="E158" s="59">
        <v>137.91</v>
      </c>
      <c r="F158" s="59">
        <v>143.57</v>
      </c>
      <c r="G158" s="59">
        <v>138.87</v>
      </c>
      <c r="H158" s="59">
        <v>132.05000000000001</v>
      </c>
      <c r="I158" s="59">
        <v>134.19999999999999</v>
      </c>
      <c r="J158" s="59">
        <v>147.41</v>
      </c>
      <c r="K158" s="59">
        <v>134.91</v>
      </c>
      <c r="L158" s="59">
        <v>134.78</v>
      </c>
      <c r="M158" s="59">
        <v>114.83</v>
      </c>
      <c r="N158" s="59">
        <v>145.21</v>
      </c>
      <c r="O158" s="59">
        <v>137.46</v>
      </c>
      <c r="P158" s="59">
        <v>116.12</v>
      </c>
      <c r="Q158" s="59">
        <v>135.88999999999999</v>
      </c>
      <c r="R158" s="59">
        <v>135.56474629706739</v>
      </c>
      <c r="S158" s="59">
        <v>101.79</v>
      </c>
      <c r="T158" s="59"/>
      <c r="U158" s="59">
        <v>107.21</v>
      </c>
      <c r="V158" s="59">
        <v>127.39</v>
      </c>
      <c r="W158" s="59">
        <v>107.26</v>
      </c>
      <c r="X158" s="59">
        <v>126.07</v>
      </c>
      <c r="Y158" s="59">
        <v>114.95</v>
      </c>
      <c r="Z158" s="59">
        <v>116.88</v>
      </c>
      <c r="AA158" s="59">
        <v>124.16</v>
      </c>
      <c r="AB158" s="59">
        <v>114.28</v>
      </c>
      <c r="AC158" s="59">
        <v>110.81</v>
      </c>
      <c r="AD158" s="59">
        <v>129.36000000000001</v>
      </c>
      <c r="AE158" s="59">
        <v>112.54</v>
      </c>
      <c r="AF158" s="19">
        <f t="shared" si="5"/>
        <v>8</v>
      </c>
      <c r="AG158" s="19">
        <f t="shared" si="7"/>
        <v>20</v>
      </c>
    </row>
    <row r="159" spans="1:33" ht="13" x14ac:dyDescent="0.3">
      <c r="A159" s="62">
        <v>2011</v>
      </c>
      <c r="B159" s="60">
        <f t="shared" si="6"/>
        <v>40725</v>
      </c>
      <c r="C159" s="61" t="s">
        <v>28</v>
      </c>
      <c r="D159" s="59">
        <v>120.93</v>
      </c>
      <c r="E159" s="59">
        <v>137.44</v>
      </c>
      <c r="F159" s="59">
        <v>144.72999999999999</v>
      </c>
      <c r="G159" s="59">
        <v>138.57</v>
      </c>
      <c r="H159" s="59">
        <v>132.54</v>
      </c>
      <c r="I159" s="59">
        <v>134.03</v>
      </c>
      <c r="J159" s="59">
        <v>147.74</v>
      </c>
      <c r="K159" s="59">
        <v>132.28</v>
      </c>
      <c r="L159" s="59">
        <v>138.81</v>
      </c>
      <c r="M159" s="59">
        <v>114.97</v>
      </c>
      <c r="N159" s="59">
        <v>146.25</v>
      </c>
      <c r="O159" s="59">
        <v>137.52000000000001</v>
      </c>
      <c r="P159" s="59">
        <v>118.45</v>
      </c>
      <c r="Q159" s="59">
        <v>136.63</v>
      </c>
      <c r="R159" s="59">
        <v>135.10612515614778</v>
      </c>
      <c r="S159" s="59">
        <v>106.4</v>
      </c>
      <c r="T159" s="59"/>
      <c r="U159" s="59">
        <v>105.55</v>
      </c>
      <c r="V159" s="59">
        <v>124.16</v>
      </c>
      <c r="W159" s="59">
        <v>106.87</v>
      </c>
      <c r="X159" s="59">
        <v>120.3</v>
      </c>
      <c r="Y159" s="59">
        <v>113.87</v>
      </c>
      <c r="Z159" s="59">
        <v>117.26</v>
      </c>
      <c r="AA159" s="59">
        <v>121.37</v>
      </c>
      <c r="AB159" s="59">
        <v>110.64</v>
      </c>
      <c r="AC159" s="59">
        <v>108.2</v>
      </c>
      <c r="AD159" s="59">
        <v>126.17</v>
      </c>
      <c r="AE159" s="59">
        <v>110.37</v>
      </c>
      <c r="AF159" s="19">
        <f t="shared" si="5"/>
        <v>7</v>
      </c>
      <c r="AG159" s="19">
        <f t="shared" si="7"/>
        <v>19</v>
      </c>
    </row>
    <row r="160" spans="1:33" ht="13" x14ac:dyDescent="0.3">
      <c r="A160" s="62">
        <v>2011</v>
      </c>
      <c r="B160" s="60">
        <f t="shared" si="6"/>
        <v>40756</v>
      </c>
      <c r="C160" s="61" t="s">
        <v>32</v>
      </c>
      <c r="D160" s="59">
        <v>118.03</v>
      </c>
      <c r="E160" s="59">
        <v>134.08000000000001</v>
      </c>
      <c r="F160" s="59">
        <v>139.58000000000001</v>
      </c>
      <c r="G160" s="59">
        <v>136.72999999999999</v>
      </c>
      <c r="H160" s="59">
        <v>129.69999999999999</v>
      </c>
      <c r="I160" s="59">
        <v>129.82</v>
      </c>
      <c r="J160" s="59">
        <v>145.9</v>
      </c>
      <c r="K160" s="59">
        <v>130.16999999999999</v>
      </c>
      <c r="L160" s="59">
        <v>137.06</v>
      </c>
      <c r="M160" s="59">
        <v>110.82</v>
      </c>
      <c r="N160" s="59">
        <v>141.09</v>
      </c>
      <c r="O160" s="59">
        <v>134.11000000000001</v>
      </c>
      <c r="P160" s="59">
        <v>114.56</v>
      </c>
      <c r="Q160" s="59">
        <v>133.62</v>
      </c>
      <c r="R160" s="59">
        <v>135.34572601272973</v>
      </c>
      <c r="S160" s="59">
        <v>102.38</v>
      </c>
      <c r="T160" s="59"/>
      <c r="U160" s="59">
        <v>107.33</v>
      </c>
      <c r="V160" s="59">
        <v>122.91</v>
      </c>
      <c r="W160" s="59">
        <v>108.77</v>
      </c>
      <c r="X160" s="59">
        <v>121.84</v>
      </c>
      <c r="Y160" s="59">
        <v>112.67</v>
      </c>
      <c r="Z160" s="59">
        <v>116.05</v>
      </c>
      <c r="AA160" s="59">
        <v>124.93</v>
      </c>
      <c r="AB160" s="59">
        <v>106.18</v>
      </c>
      <c r="AC160" s="59">
        <v>109.15</v>
      </c>
      <c r="AD160" s="59">
        <v>126.94</v>
      </c>
      <c r="AE160" s="59">
        <v>112.44</v>
      </c>
      <c r="AF160" s="19">
        <f t="shared" si="5"/>
        <v>10</v>
      </c>
      <c r="AG160" s="19">
        <f t="shared" si="7"/>
        <v>22</v>
      </c>
    </row>
    <row r="161" spans="1:33" ht="13" x14ac:dyDescent="0.3">
      <c r="A161" s="62">
        <v>2011</v>
      </c>
      <c r="B161" s="60">
        <f t="shared" si="6"/>
        <v>40787</v>
      </c>
      <c r="C161" s="61" t="s">
        <v>14</v>
      </c>
      <c r="D161" s="59">
        <v>120.25</v>
      </c>
      <c r="E161" s="59">
        <v>134.78</v>
      </c>
      <c r="F161" s="59">
        <v>143.22</v>
      </c>
      <c r="G161" s="59">
        <v>135.47</v>
      </c>
      <c r="H161" s="59">
        <v>131.56</v>
      </c>
      <c r="I161" s="59">
        <v>133.75</v>
      </c>
      <c r="J161" s="59">
        <v>145.97</v>
      </c>
      <c r="K161" s="59">
        <v>130.13999999999999</v>
      </c>
      <c r="L161" s="59">
        <v>136.80000000000001</v>
      </c>
      <c r="M161" s="59">
        <v>114.65</v>
      </c>
      <c r="N161" s="59">
        <v>145.11000000000001</v>
      </c>
      <c r="O161" s="59">
        <v>135.99</v>
      </c>
      <c r="P161" s="59">
        <v>116.68</v>
      </c>
      <c r="Q161" s="59">
        <v>137.1</v>
      </c>
      <c r="R161" s="59">
        <v>134.74992207483197</v>
      </c>
      <c r="S161" s="59">
        <v>102.6</v>
      </c>
      <c r="T161" s="59"/>
      <c r="U161" s="59">
        <v>107.01</v>
      </c>
      <c r="V161" s="59">
        <v>121.82</v>
      </c>
      <c r="W161" s="59">
        <v>108.81</v>
      </c>
      <c r="X161" s="59">
        <v>117.81</v>
      </c>
      <c r="Y161" s="59">
        <v>111.6</v>
      </c>
      <c r="Z161" s="59">
        <v>115.57</v>
      </c>
      <c r="AA161" s="59">
        <v>120.42</v>
      </c>
      <c r="AB161" s="59">
        <v>100.95</v>
      </c>
      <c r="AC161" s="59">
        <v>106.65</v>
      </c>
      <c r="AD161" s="59">
        <v>124.12</v>
      </c>
      <c r="AE161" s="59">
        <v>110.7</v>
      </c>
      <c r="AF161" s="19">
        <f t="shared" si="5"/>
        <v>7</v>
      </c>
      <c r="AG161" s="19">
        <f t="shared" si="7"/>
        <v>19</v>
      </c>
    </row>
    <row r="162" spans="1:33" ht="13" x14ac:dyDescent="0.3">
      <c r="A162" s="62">
        <v>2011</v>
      </c>
      <c r="B162" s="60">
        <f t="shared" si="6"/>
        <v>40817</v>
      </c>
      <c r="C162" s="61" t="s">
        <v>15</v>
      </c>
      <c r="D162" s="59">
        <v>119.48</v>
      </c>
      <c r="E162" s="59">
        <v>138.9</v>
      </c>
      <c r="F162" s="59">
        <v>141.91999999999999</v>
      </c>
      <c r="G162" s="59">
        <v>137.31</v>
      </c>
      <c r="H162" s="59">
        <v>131.31</v>
      </c>
      <c r="I162" s="59">
        <v>135.63999999999999</v>
      </c>
      <c r="J162" s="59">
        <v>146.31</v>
      </c>
      <c r="K162" s="59">
        <v>132.24</v>
      </c>
      <c r="L162" s="59">
        <v>138.88</v>
      </c>
      <c r="M162" s="59">
        <v>113.76</v>
      </c>
      <c r="N162" s="59">
        <v>143.41999999999999</v>
      </c>
      <c r="O162" s="59">
        <v>134.86000000000001</v>
      </c>
      <c r="P162" s="59">
        <v>116.25</v>
      </c>
      <c r="Q162" s="59">
        <v>133.88999999999999</v>
      </c>
      <c r="R162" s="59">
        <v>133.96547022782701</v>
      </c>
      <c r="S162" s="59">
        <v>104.25</v>
      </c>
      <c r="T162" s="59"/>
      <c r="U162" s="59">
        <v>105.21</v>
      </c>
      <c r="V162" s="59">
        <v>122.59</v>
      </c>
      <c r="W162" s="59">
        <v>110.65</v>
      </c>
      <c r="X162" s="59">
        <v>117.94</v>
      </c>
      <c r="Y162" s="59">
        <v>114.69</v>
      </c>
      <c r="Z162" s="59">
        <v>117.8</v>
      </c>
      <c r="AA162" s="59">
        <v>123.23</v>
      </c>
      <c r="AB162" s="59">
        <v>105.95</v>
      </c>
      <c r="AC162" s="59">
        <v>107.2</v>
      </c>
      <c r="AD162" s="59">
        <v>127.95</v>
      </c>
      <c r="AE162" s="59">
        <v>114.76</v>
      </c>
      <c r="AF162" s="19">
        <f t="shared" si="5"/>
        <v>7</v>
      </c>
      <c r="AG162" s="19">
        <f t="shared" si="7"/>
        <v>19</v>
      </c>
    </row>
    <row r="163" spans="1:33" ht="13" x14ac:dyDescent="0.3">
      <c r="A163" s="62">
        <v>2011</v>
      </c>
      <c r="B163" s="60">
        <f t="shared" si="6"/>
        <v>40848</v>
      </c>
      <c r="C163" s="61" t="s">
        <v>16</v>
      </c>
      <c r="D163" s="59">
        <v>117.95</v>
      </c>
      <c r="E163" s="59">
        <v>129</v>
      </c>
      <c r="F163" s="59">
        <v>137.41999999999999</v>
      </c>
      <c r="G163" s="59">
        <v>133.63</v>
      </c>
      <c r="H163" s="59">
        <v>128.31</v>
      </c>
      <c r="I163" s="59">
        <v>128.22999999999999</v>
      </c>
      <c r="J163" s="59">
        <v>142.19999999999999</v>
      </c>
      <c r="K163" s="59">
        <v>129.6</v>
      </c>
      <c r="L163" s="59">
        <v>136.6</v>
      </c>
      <c r="M163" s="59">
        <v>109.56</v>
      </c>
      <c r="N163" s="59">
        <v>139.63</v>
      </c>
      <c r="O163" s="59">
        <v>131.91999999999999</v>
      </c>
      <c r="P163" s="59">
        <v>112.2</v>
      </c>
      <c r="Q163" s="59">
        <v>130.44999999999999</v>
      </c>
      <c r="R163" s="59">
        <v>133.17568913211588</v>
      </c>
      <c r="S163" s="59">
        <v>100.17</v>
      </c>
      <c r="T163" s="59"/>
      <c r="U163" s="59">
        <v>105.69</v>
      </c>
      <c r="V163" s="59">
        <v>116.06</v>
      </c>
      <c r="W163" s="59">
        <v>108.36</v>
      </c>
      <c r="X163" s="59">
        <v>108.14</v>
      </c>
      <c r="Y163" s="59">
        <v>111.9</v>
      </c>
      <c r="Z163" s="59">
        <v>112.87</v>
      </c>
      <c r="AA163" s="59">
        <v>120.78</v>
      </c>
      <c r="AB163" s="59">
        <v>104.98</v>
      </c>
      <c r="AC163" s="59">
        <v>104.1</v>
      </c>
      <c r="AD163" s="59">
        <v>125.49</v>
      </c>
      <c r="AE163" s="59">
        <v>113.07</v>
      </c>
      <c r="AF163" s="19">
        <f t="shared" si="5"/>
        <v>10</v>
      </c>
      <c r="AG163" s="19">
        <f t="shared" si="7"/>
        <v>22</v>
      </c>
    </row>
    <row r="164" spans="1:33" ht="13" x14ac:dyDescent="0.3">
      <c r="A164" s="62">
        <v>2011</v>
      </c>
      <c r="B164" s="60">
        <f t="shared" si="6"/>
        <v>40878</v>
      </c>
      <c r="C164" s="61" t="s">
        <v>14</v>
      </c>
      <c r="D164" s="59">
        <v>114.73</v>
      </c>
      <c r="E164" s="59">
        <v>128.69</v>
      </c>
      <c r="F164" s="59">
        <v>133.65</v>
      </c>
      <c r="G164" s="59">
        <v>130</v>
      </c>
      <c r="H164" s="59">
        <v>125.78</v>
      </c>
      <c r="I164" s="59">
        <v>127.37</v>
      </c>
      <c r="J164" s="59">
        <v>139.07</v>
      </c>
      <c r="K164" s="59">
        <v>127.51</v>
      </c>
      <c r="L164" s="59">
        <v>141.85</v>
      </c>
      <c r="M164" s="59">
        <v>107.8</v>
      </c>
      <c r="N164" s="59">
        <v>137.12</v>
      </c>
      <c r="O164" s="59">
        <v>128.97999999999999</v>
      </c>
      <c r="P164" s="59">
        <v>109.76</v>
      </c>
      <c r="Q164" s="59">
        <v>128.15</v>
      </c>
      <c r="R164" s="59">
        <v>132.0853453096187</v>
      </c>
      <c r="S164" s="59">
        <v>96.62</v>
      </c>
      <c r="T164" s="59"/>
      <c r="U164" s="59">
        <v>102.15</v>
      </c>
      <c r="V164" s="59">
        <v>115.9</v>
      </c>
      <c r="W164" s="59">
        <v>105.83</v>
      </c>
      <c r="X164" s="59">
        <v>110.14</v>
      </c>
      <c r="Y164" s="59">
        <v>108.99</v>
      </c>
      <c r="Z164" s="59">
        <v>109.61</v>
      </c>
      <c r="AA164" s="59">
        <v>119.57</v>
      </c>
      <c r="AB164" s="59">
        <v>101.19</v>
      </c>
      <c r="AC164" s="59">
        <v>103.09</v>
      </c>
      <c r="AD164" s="59">
        <v>123.64</v>
      </c>
      <c r="AE164" s="59">
        <v>111.94</v>
      </c>
      <c r="AF164" s="19">
        <f t="shared" si="5"/>
        <v>11</v>
      </c>
      <c r="AG164" s="19">
        <f t="shared" si="7"/>
        <v>23</v>
      </c>
    </row>
    <row r="165" spans="1:33" ht="13" x14ac:dyDescent="0.3">
      <c r="A165" s="62">
        <v>2012</v>
      </c>
      <c r="B165" s="60">
        <f t="shared" si="6"/>
        <v>40909</v>
      </c>
      <c r="C165" s="61" t="s">
        <v>17</v>
      </c>
      <c r="D165" s="59">
        <v>115.76</v>
      </c>
      <c r="E165" s="59">
        <v>134.44</v>
      </c>
      <c r="F165" s="59">
        <v>137.88999999999999</v>
      </c>
      <c r="G165" s="59">
        <v>133.63</v>
      </c>
      <c r="H165" s="59">
        <v>128.78</v>
      </c>
      <c r="I165" s="59">
        <v>130.65</v>
      </c>
      <c r="J165" s="59">
        <v>141</v>
      </c>
      <c r="K165" s="59">
        <v>122.85</v>
      </c>
      <c r="L165" s="59">
        <v>141.44</v>
      </c>
      <c r="M165" s="59">
        <v>110.99</v>
      </c>
      <c r="N165" s="59">
        <v>140.41999999999999</v>
      </c>
      <c r="O165" s="59">
        <v>132.63999999999999</v>
      </c>
      <c r="P165" s="59">
        <v>113.14</v>
      </c>
      <c r="Q165" s="59">
        <v>135.01</v>
      </c>
      <c r="R165" s="59">
        <v>132.88733924216288</v>
      </c>
      <c r="S165" s="59">
        <v>99.46</v>
      </c>
      <c r="T165" s="59"/>
      <c r="U165" s="59">
        <v>102.56</v>
      </c>
      <c r="V165" s="59">
        <v>115.24</v>
      </c>
      <c r="W165" s="59">
        <v>108.81</v>
      </c>
      <c r="X165" s="59">
        <v>113.12</v>
      </c>
      <c r="Y165" s="59">
        <v>111.99</v>
      </c>
      <c r="Z165" s="59">
        <v>111.44</v>
      </c>
      <c r="AA165" s="59">
        <v>116.67</v>
      </c>
      <c r="AB165" s="59">
        <v>105.28</v>
      </c>
      <c r="AC165" s="59">
        <v>104.55</v>
      </c>
      <c r="AD165" s="59">
        <v>120.15</v>
      </c>
      <c r="AE165" s="59">
        <v>114.19</v>
      </c>
      <c r="AF165" s="19">
        <f t="shared" si="5"/>
        <v>8</v>
      </c>
      <c r="AG165" s="19">
        <f t="shared" si="7"/>
        <v>20</v>
      </c>
    </row>
    <row r="166" spans="1:33" ht="13" x14ac:dyDescent="0.3">
      <c r="A166" s="62">
        <v>2012</v>
      </c>
      <c r="B166" s="60">
        <f t="shared" si="6"/>
        <v>40940</v>
      </c>
      <c r="C166" s="61" t="s">
        <v>27</v>
      </c>
      <c r="D166" s="59">
        <v>118.19</v>
      </c>
      <c r="E166" s="59">
        <v>136.47999999999999</v>
      </c>
      <c r="F166" s="59">
        <v>141.86000000000001</v>
      </c>
      <c r="G166" s="59">
        <v>137.32</v>
      </c>
      <c r="H166" s="59">
        <v>132.43</v>
      </c>
      <c r="I166" s="59">
        <v>136.06</v>
      </c>
      <c r="J166" s="59">
        <v>144.94999999999999</v>
      </c>
      <c r="K166" s="59">
        <v>125.64</v>
      </c>
      <c r="L166" s="59">
        <v>145.66999999999999</v>
      </c>
      <c r="M166" s="59">
        <v>113.85</v>
      </c>
      <c r="N166" s="59">
        <v>143.94999999999999</v>
      </c>
      <c r="O166" s="59">
        <v>135.81</v>
      </c>
      <c r="P166" s="59">
        <v>116.83</v>
      </c>
      <c r="Q166" s="59">
        <v>139.30000000000001</v>
      </c>
      <c r="R166" s="59">
        <v>134.55736541550178</v>
      </c>
      <c r="S166" s="59">
        <v>102.99</v>
      </c>
      <c r="T166" s="59"/>
      <c r="U166" s="59">
        <v>107.38</v>
      </c>
      <c r="V166" s="59">
        <v>120.86</v>
      </c>
      <c r="W166" s="59">
        <v>112.83</v>
      </c>
      <c r="X166" s="59">
        <v>121.2</v>
      </c>
      <c r="Y166" s="59">
        <v>116.08</v>
      </c>
      <c r="Z166" s="59">
        <v>114.94</v>
      </c>
      <c r="AA166" s="59">
        <v>119.12</v>
      </c>
      <c r="AB166" s="59">
        <v>111.94</v>
      </c>
      <c r="AC166" s="59">
        <v>105.53</v>
      </c>
      <c r="AD166" s="59">
        <v>124.99</v>
      </c>
      <c r="AE166" s="59">
        <v>118.45</v>
      </c>
      <c r="AF166" s="19">
        <f t="shared" si="5"/>
        <v>6</v>
      </c>
      <c r="AG166" s="19">
        <f t="shared" si="7"/>
        <v>18</v>
      </c>
    </row>
    <row r="167" spans="1:33" ht="13" x14ac:dyDescent="0.3">
      <c r="A167" s="62">
        <v>2012</v>
      </c>
      <c r="B167" s="60">
        <f t="shared" si="6"/>
        <v>40969</v>
      </c>
      <c r="C167" s="61" t="s">
        <v>14</v>
      </c>
      <c r="D167" s="59">
        <v>123.53</v>
      </c>
      <c r="E167" s="59">
        <v>137.91999999999999</v>
      </c>
      <c r="F167" s="59">
        <v>146.62</v>
      </c>
      <c r="G167" s="59">
        <v>140.15</v>
      </c>
      <c r="H167" s="59">
        <v>136.04</v>
      </c>
      <c r="I167" s="59">
        <v>140.99</v>
      </c>
      <c r="J167" s="59">
        <v>149.29</v>
      </c>
      <c r="K167" s="59">
        <v>131.15</v>
      </c>
      <c r="L167" s="59">
        <v>151.36000000000001</v>
      </c>
      <c r="M167" s="59">
        <v>118.73</v>
      </c>
      <c r="N167" s="59">
        <v>148.62</v>
      </c>
      <c r="O167" s="59">
        <v>139.97999999999999</v>
      </c>
      <c r="P167" s="59">
        <v>121.79</v>
      </c>
      <c r="Q167" s="59">
        <v>144.51</v>
      </c>
      <c r="R167" s="59">
        <v>137.67236690262328</v>
      </c>
      <c r="S167" s="59">
        <v>107.51</v>
      </c>
      <c r="T167" s="59"/>
      <c r="U167" s="59">
        <v>112.73</v>
      </c>
      <c r="V167" s="59">
        <v>125.09</v>
      </c>
      <c r="W167" s="59">
        <v>117.07</v>
      </c>
      <c r="X167" s="59">
        <v>122.96</v>
      </c>
      <c r="Y167" s="59">
        <v>119.03</v>
      </c>
      <c r="Z167" s="59">
        <v>117.08</v>
      </c>
      <c r="AA167" s="59">
        <v>121.68</v>
      </c>
      <c r="AB167" s="59">
        <v>116.2</v>
      </c>
      <c r="AC167" s="59">
        <v>108</v>
      </c>
      <c r="AD167" s="59">
        <v>128.57</v>
      </c>
      <c r="AE167" s="59">
        <v>122.77</v>
      </c>
      <c r="AF167" s="19">
        <f t="shared" si="5"/>
        <v>6</v>
      </c>
      <c r="AG167" s="19">
        <f t="shared" si="7"/>
        <v>18</v>
      </c>
    </row>
    <row r="168" spans="1:33" ht="13" x14ac:dyDescent="0.3">
      <c r="A168" s="62">
        <v>2012</v>
      </c>
      <c r="B168" s="60">
        <f t="shared" si="6"/>
        <v>41000</v>
      </c>
      <c r="C168" s="61" t="s">
        <v>17</v>
      </c>
      <c r="D168" s="59">
        <v>125.54</v>
      </c>
      <c r="E168" s="59">
        <v>143.07</v>
      </c>
      <c r="F168" s="59">
        <v>146.1</v>
      </c>
      <c r="G168" s="59">
        <v>142.24</v>
      </c>
      <c r="H168" s="59">
        <v>137.09</v>
      </c>
      <c r="I168" s="59">
        <v>142.57</v>
      </c>
      <c r="J168" s="59">
        <v>153.35</v>
      </c>
      <c r="K168" s="59">
        <v>131.63999999999999</v>
      </c>
      <c r="L168" s="59">
        <v>152.71</v>
      </c>
      <c r="M168" s="59">
        <v>120.9</v>
      </c>
      <c r="N168" s="59">
        <v>149.57</v>
      </c>
      <c r="O168" s="59">
        <v>142.41</v>
      </c>
      <c r="P168" s="59">
        <v>123.32</v>
      </c>
      <c r="Q168" s="59">
        <v>143.84</v>
      </c>
      <c r="R168" s="59">
        <v>141.73842424602938</v>
      </c>
      <c r="S168" s="59">
        <v>109.18</v>
      </c>
      <c r="T168" s="59"/>
      <c r="U168" s="59">
        <v>115.8</v>
      </c>
      <c r="V168" s="59">
        <v>125.04</v>
      </c>
      <c r="W168" s="59">
        <v>119.04</v>
      </c>
      <c r="X168" s="59">
        <v>124.07</v>
      </c>
      <c r="Y168" s="59">
        <v>123.97</v>
      </c>
      <c r="Z168" s="59">
        <v>119.53</v>
      </c>
      <c r="AA168" s="59">
        <v>124.23</v>
      </c>
      <c r="AB168" s="59">
        <v>115.18</v>
      </c>
      <c r="AC168" s="59">
        <v>105.53</v>
      </c>
      <c r="AD168" s="59">
        <v>129.58000000000001</v>
      </c>
      <c r="AE168" s="59">
        <v>125.71</v>
      </c>
      <c r="AF168" s="19">
        <f t="shared" si="5"/>
        <v>6</v>
      </c>
      <c r="AG168" s="19">
        <f t="shared" si="7"/>
        <v>18</v>
      </c>
    </row>
    <row r="169" spans="1:33" ht="13" x14ac:dyDescent="0.3">
      <c r="A169" s="62">
        <v>2012</v>
      </c>
      <c r="B169" s="60">
        <f t="shared" si="6"/>
        <v>41030</v>
      </c>
      <c r="C169" s="61" t="s">
        <v>16</v>
      </c>
      <c r="D169" s="59">
        <v>116.24</v>
      </c>
      <c r="E169" s="59">
        <v>135.9</v>
      </c>
      <c r="F169" s="59">
        <v>134.1</v>
      </c>
      <c r="G169" s="59">
        <v>133.91999999999999</v>
      </c>
      <c r="H169" s="59">
        <v>126.52</v>
      </c>
      <c r="I169" s="59">
        <v>130.16</v>
      </c>
      <c r="J169" s="59">
        <v>140.80000000000001</v>
      </c>
      <c r="K169" s="59">
        <v>133.07</v>
      </c>
      <c r="L169" s="59">
        <v>142.94</v>
      </c>
      <c r="M169" s="59">
        <v>111.12</v>
      </c>
      <c r="N169" s="59">
        <v>140.47999999999999</v>
      </c>
      <c r="O169" s="59">
        <v>132.08000000000001</v>
      </c>
      <c r="P169" s="59">
        <v>113.17</v>
      </c>
      <c r="Q169" s="59">
        <v>132.24</v>
      </c>
      <c r="R169" s="59">
        <v>137.67640499999999</v>
      </c>
      <c r="S169" s="59">
        <v>98.76</v>
      </c>
      <c r="T169" s="59"/>
      <c r="U169" s="59">
        <v>108.54</v>
      </c>
      <c r="V169" s="59">
        <v>117.65</v>
      </c>
      <c r="W169" s="59">
        <v>108.72</v>
      </c>
      <c r="X169" s="59">
        <v>118.32</v>
      </c>
      <c r="Y169" s="59">
        <v>114.01</v>
      </c>
      <c r="Z169" s="59">
        <v>115.18</v>
      </c>
      <c r="AA169" s="59">
        <v>120</v>
      </c>
      <c r="AB169" s="59">
        <v>108.43</v>
      </c>
      <c r="AC169" s="59">
        <v>103.36</v>
      </c>
      <c r="AD169" s="59">
        <v>126.24</v>
      </c>
      <c r="AE169" s="59">
        <v>119.04</v>
      </c>
      <c r="AF169" s="19">
        <f t="shared" si="5"/>
        <v>12</v>
      </c>
      <c r="AG169" s="19">
        <f t="shared" si="7"/>
        <v>24</v>
      </c>
    </row>
    <row r="170" spans="1:33" ht="13" x14ac:dyDescent="0.3">
      <c r="A170" s="62">
        <v>2012</v>
      </c>
      <c r="B170" s="60">
        <f t="shared" si="6"/>
        <v>41061</v>
      </c>
      <c r="C170" s="61" t="s">
        <v>28</v>
      </c>
      <c r="D170" s="59">
        <v>113.4</v>
      </c>
      <c r="E170" s="59">
        <v>131.87</v>
      </c>
      <c r="F170" s="59">
        <v>132.52000000000001</v>
      </c>
      <c r="G170" s="59">
        <v>131.94</v>
      </c>
      <c r="H170" s="59">
        <v>122.55</v>
      </c>
      <c r="I170" s="59">
        <v>128.96</v>
      </c>
      <c r="J170" s="59">
        <v>136.38</v>
      </c>
      <c r="K170" s="59">
        <v>135.37</v>
      </c>
      <c r="L170" s="59">
        <v>141.47999999999999</v>
      </c>
      <c r="M170" s="59">
        <v>107.46</v>
      </c>
      <c r="N170" s="59">
        <v>137.75</v>
      </c>
      <c r="O170" s="59">
        <v>129.04</v>
      </c>
      <c r="P170" s="59">
        <v>109.73</v>
      </c>
      <c r="Q170" s="59">
        <v>131.69</v>
      </c>
      <c r="R170" s="59">
        <v>131.634916</v>
      </c>
      <c r="S170" s="59">
        <v>97.57</v>
      </c>
      <c r="T170" s="59"/>
      <c r="U170" s="59">
        <v>103.19</v>
      </c>
      <c r="V170" s="59">
        <v>114.37</v>
      </c>
      <c r="W170" s="59">
        <v>106.15</v>
      </c>
      <c r="X170" s="59">
        <v>116.52</v>
      </c>
      <c r="Y170" s="59">
        <v>110.25</v>
      </c>
      <c r="Z170" s="59">
        <v>110.68</v>
      </c>
      <c r="AA170" s="59">
        <v>120.9</v>
      </c>
      <c r="AB170" s="59">
        <v>108.84</v>
      </c>
      <c r="AC170" s="59">
        <v>101.32</v>
      </c>
      <c r="AD170" s="59">
        <v>124.12</v>
      </c>
      <c r="AE170" s="59">
        <v>113.97</v>
      </c>
      <c r="AF170" s="19">
        <f t="shared" si="5"/>
        <v>7</v>
      </c>
      <c r="AG170" s="19">
        <f t="shared" si="7"/>
        <v>19</v>
      </c>
    </row>
    <row r="171" spans="1:33" ht="13" x14ac:dyDescent="0.3">
      <c r="A171" s="62">
        <v>2012</v>
      </c>
      <c r="B171" s="60">
        <f t="shared" si="6"/>
        <v>41091</v>
      </c>
      <c r="C171" s="61" t="s">
        <v>17</v>
      </c>
      <c r="D171" s="59">
        <v>112.33</v>
      </c>
      <c r="E171" s="59">
        <v>129.61000000000001</v>
      </c>
      <c r="F171" s="59">
        <v>132.21</v>
      </c>
      <c r="G171" s="59">
        <v>130.21</v>
      </c>
      <c r="H171" s="59">
        <v>121.68</v>
      </c>
      <c r="I171" s="59">
        <v>128.33000000000001</v>
      </c>
      <c r="J171" s="59">
        <v>134.68</v>
      </c>
      <c r="K171" s="59">
        <v>129.22</v>
      </c>
      <c r="L171" s="59">
        <v>137.86000000000001</v>
      </c>
      <c r="M171" s="59">
        <v>106.88</v>
      </c>
      <c r="N171" s="59">
        <v>135.78</v>
      </c>
      <c r="O171" s="59">
        <v>126.52</v>
      </c>
      <c r="P171" s="59">
        <v>110.05</v>
      </c>
      <c r="Q171" s="59">
        <v>134.19999999999999</v>
      </c>
      <c r="R171" s="59">
        <v>131.084754</v>
      </c>
      <c r="S171" s="59">
        <v>97.12</v>
      </c>
      <c r="T171" s="59"/>
      <c r="U171" s="59">
        <v>98.67</v>
      </c>
      <c r="V171" s="59">
        <v>110.82</v>
      </c>
      <c r="W171" s="59">
        <v>103.23</v>
      </c>
      <c r="X171" s="59">
        <v>113.4</v>
      </c>
      <c r="Y171" s="59">
        <v>106.15</v>
      </c>
      <c r="Z171" s="59">
        <v>107.38</v>
      </c>
      <c r="AA171" s="59">
        <v>112.95</v>
      </c>
      <c r="AB171" s="59">
        <v>105.12</v>
      </c>
      <c r="AC171" s="59">
        <v>96.04</v>
      </c>
      <c r="AD171" s="59">
        <v>118.44</v>
      </c>
      <c r="AE171" s="59">
        <v>112.4</v>
      </c>
      <c r="AF171" s="19">
        <f t="shared" si="5"/>
        <v>10</v>
      </c>
      <c r="AG171" s="19">
        <f t="shared" si="7"/>
        <v>22</v>
      </c>
    </row>
    <row r="172" spans="1:33" ht="13" x14ac:dyDescent="0.3">
      <c r="A172" s="62">
        <v>2012</v>
      </c>
      <c r="B172" s="60">
        <f t="shared" si="6"/>
        <v>41122</v>
      </c>
      <c r="C172" s="61" t="s">
        <v>27</v>
      </c>
      <c r="D172" s="59">
        <v>115.8</v>
      </c>
      <c r="E172" s="59">
        <v>132.79</v>
      </c>
      <c r="F172" s="59">
        <v>138.05000000000001</v>
      </c>
      <c r="G172" s="59">
        <v>132.62</v>
      </c>
      <c r="H172" s="59">
        <v>125.84</v>
      </c>
      <c r="I172" s="59">
        <v>133.88</v>
      </c>
      <c r="J172" s="59">
        <v>139.69999999999999</v>
      </c>
      <c r="K172" s="59">
        <v>129.51</v>
      </c>
      <c r="L172" s="59">
        <v>142.46</v>
      </c>
      <c r="M172" s="59">
        <v>112.46</v>
      </c>
      <c r="N172" s="59">
        <v>139.15</v>
      </c>
      <c r="O172" s="59">
        <v>131.29</v>
      </c>
      <c r="P172" s="59">
        <v>115.61</v>
      </c>
      <c r="Q172" s="59">
        <v>144.16999999999999</v>
      </c>
      <c r="R172" s="59">
        <v>134.13443000000001</v>
      </c>
      <c r="S172" s="59">
        <v>102.07</v>
      </c>
      <c r="T172" s="59"/>
      <c r="U172" s="59">
        <v>106.44</v>
      </c>
      <c r="V172" s="59">
        <v>114.98</v>
      </c>
      <c r="W172" s="59">
        <v>107.7</v>
      </c>
      <c r="X172" s="59">
        <v>120.47</v>
      </c>
      <c r="Y172" s="59">
        <v>112</v>
      </c>
      <c r="Z172" s="59">
        <v>112.73</v>
      </c>
      <c r="AA172" s="59">
        <v>113.91</v>
      </c>
      <c r="AB172" s="59">
        <v>108.94</v>
      </c>
      <c r="AC172" s="59">
        <v>101.06</v>
      </c>
      <c r="AD172" s="59">
        <v>120.99</v>
      </c>
      <c r="AE172" s="59">
        <v>118.47</v>
      </c>
      <c r="AF172" s="19">
        <f t="shared" si="5"/>
        <v>10</v>
      </c>
      <c r="AG172" s="19">
        <f t="shared" si="7"/>
        <v>22</v>
      </c>
    </row>
    <row r="173" spans="1:33" ht="13" x14ac:dyDescent="0.3">
      <c r="A173" s="62">
        <v>2012</v>
      </c>
      <c r="B173" s="60">
        <f t="shared" si="6"/>
        <v>41153</v>
      </c>
      <c r="C173" s="61" t="s">
        <v>15</v>
      </c>
      <c r="D173" s="59">
        <v>124.27</v>
      </c>
      <c r="E173" s="59">
        <v>139.1</v>
      </c>
      <c r="F173" s="59">
        <v>140.5</v>
      </c>
      <c r="G173" s="59">
        <v>141.22</v>
      </c>
      <c r="H173" s="59">
        <v>128.22</v>
      </c>
      <c r="I173" s="59">
        <v>137.5</v>
      </c>
      <c r="J173" s="59">
        <v>147.35</v>
      </c>
      <c r="K173" s="59">
        <v>132.94</v>
      </c>
      <c r="L173" s="59">
        <v>151.52000000000001</v>
      </c>
      <c r="M173" s="59">
        <v>117.7</v>
      </c>
      <c r="N173" s="59">
        <v>147.27000000000001</v>
      </c>
      <c r="O173" s="59">
        <v>138.55000000000001</v>
      </c>
      <c r="P173" s="59">
        <v>121.15</v>
      </c>
      <c r="Q173" s="59">
        <v>142.63999999999999</v>
      </c>
      <c r="R173" s="59">
        <v>139.12884399999999</v>
      </c>
      <c r="S173" s="59">
        <v>107.79</v>
      </c>
      <c r="T173" s="59"/>
      <c r="U173" s="59">
        <v>112.33</v>
      </c>
      <c r="V173" s="59">
        <v>126.82</v>
      </c>
      <c r="W173" s="59">
        <v>115.31</v>
      </c>
      <c r="X173" s="59">
        <v>127.88</v>
      </c>
      <c r="Y173" s="59">
        <v>120.64</v>
      </c>
      <c r="Z173" s="59">
        <v>119.39</v>
      </c>
      <c r="AA173" s="59">
        <v>124.27</v>
      </c>
      <c r="AB173" s="59">
        <v>115.16</v>
      </c>
      <c r="AC173" s="59">
        <v>109.33</v>
      </c>
      <c r="AD173" s="59">
        <v>129.43</v>
      </c>
      <c r="AE173" s="59">
        <v>127.18</v>
      </c>
      <c r="AF173" s="19">
        <f t="shared" si="5"/>
        <v>9</v>
      </c>
      <c r="AG173" s="19">
        <f t="shared" si="7"/>
        <v>21</v>
      </c>
    </row>
    <row r="174" spans="1:33" ht="13" x14ac:dyDescent="0.3">
      <c r="A174" s="62">
        <v>2012</v>
      </c>
      <c r="B174" s="60">
        <f t="shared" si="6"/>
        <v>41183</v>
      </c>
      <c r="C174" s="61" t="s">
        <v>29</v>
      </c>
      <c r="D174" s="59">
        <v>121.52</v>
      </c>
      <c r="E174" s="59">
        <v>136.21</v>
      </c>
      <c r="F174" s="59">
        <v>140.51</v>
      </c>
      <c r="G174" s="59">
        <v>138.4</v>
      </c>
      <c r="H174" s="59">
        <v>127.55</v>
      </c>
      <c r="I174" s="59">
        <v>133.47</v>
      </c>
      <c r="J174" s="59">
        <v>143.4</v>
      </c>
      <c r="K174" s="59">
        <v>130.99</v>
      </c>
      <c r="L174" s="59">
        <v>149.01</v>
      </c>
      <c r="M174" s="59">
        <v>115.37</v>
      </c>
      <c r="N174" s="59">
        <v>147.52000000000001</v>
      </c>
      <c r="O174" s="59">
        <v>136.06</v>
      </c>
      <c r="P174" s="59">
        <v>120.98</v>
      </c>
      <c r="Q174" s="59">
        <v>143.09</v>
      </c>
      <c r="R174" s="59">
        <v>138.07635599999998</v>
      </c>
      <c r="S174" s="59">
        <v>105.62</v>
      </c>
      <c r="T174" s="59"/>
      <c r="U174" s="59">
        <v>109.61</v>
      </c>
      <c r="V174" s="59">
        <v>122.37</v>
      </c>
      <c r="W174" s="59">
        <v>113.93</v>
      </c>
      <c r="X174" s="59">
        <v>125.27</v>
      </c>
      <c r="Y174" s="59">
        <v>116.21</v>
      </c>
      <c r="Z174" s="59">
        <v>116.92</v>
      </c>
      <c r="AA174" s="59">
        <v>123.54</v>
      </c>
      <c r="AB174" s="59">
        <v>114.85</v>
      </c>
      <c r="AC174" s="59">
        <v>106.01</v>
      </c>
      <c r="AD174" s="59">
        <v>128.06</v>
      </c>
      <c r="AE174" s="59">
        <v>124.67</v>
      </c>
      <c r="AF174" s="19">
        <f t="shared" si="5"/>
        <v>9</v>
      </c>
      <c r="AG174" s="19">
        <f t="shared" si="7"/>
        <v>21</v>
      </c>
    </row>
    <row r="175" spans="1:33" ht="13" x14ac:dyDescent="0.3">
      <c r="A175" s="62">
        <v>2012</v>
      </c>
      <c r="B175" s="60">
        <f t="shared" si="6"/>
        <v>41214</v>
      </c>
      <c r="C175" s="61" t="s">
        <v>14</v>
      </c>
      <c r="D175" s="59">
        <v>112.76</v>
      </c>
      <c r="E175" s="59">
        <v>126.64</v>
      </c>
      <c r="F175" s="59">
        <v>130.55000000000001</v>
      </c>
      <c r="G175" s="59">
        <v>132.09</v>
      </c>
      <c r="H175" s="59">
        <v>119.14</v>
      </c>
      <c r="I175" s="59">
        <v>129.04</v>
      </c>
      <c r="J175" s="59">
        <v>134.58000000000001</v>
      </c>
      <c r="K175" s="59">
        <v>135.79</v>
      </c>
      <c r="L175" s="59">
        <v>140.08000000000001</v>
      </c>
      <c r="M175" s="59">
        <v>106.03</v>
      </c>
      <c r="N175" s="59">
        <v>141.55000000000001</v>
      </c>
      <c r="O175" s="59">
        <v>127.2</v>
      </c>
      <c r="P175" s="59">
        <v>109.43</v>
      </c>
      <c r="Q175" s="59">
        <v>133.61000000000001</v>
      </c>
      <c r="R175" s="59">
        <v>134.54309000000001</v>
      </c>
      <c r="S175" s="59">
        <v>105.62</v>
      </c>
      <c r="T175" s="59"/>
      <c r="U175" s="59">
        <v>102.01</v>
      </c>
      <c r="V175" s="59">
        <v>114.32</v>
      </c>
      <c r="W175" s="59">
        <v>106.02</v>
      </c>
      <c r="X175" s="59">
        <v>114.89</v>
      </c>
      <c r="Y175" s="59">
        <v>107.35</v>
      </c>
      <c r="Z175" s="59">
        <v>112.94</v>
      </c>
      <c r="AA175" s="59">
        <v>121.1</v>
      </c>
      <c r="AB175" s="59">
        <v>106.93</v>
      </c>
      <c r="AC175" s="59">
        <v>99.07</v>
      </c>
      <c r="AD175" s="59">
        <v>122.39</v>
      </c>
      <c r="AE175" s="59">
        <v>120.22</v>
      </c>
      <c r="AF175" s="19">
        <f t="shared" si="5"/>
        <v>11</v>
      </c>
      <c r="AG175" s="19">
        <f t="shared" si="7"/>
        <v>23</v>
      </c>
    </row>
    <row r="176" spans="1:33" ht="13" x14ac:dyDescent="0.3">
      <c r="A176" s="62">
        <v>2012</v>
      </c>
      <c r="B176" s="60">
        <f t="shared" si="6"/>
        <v>41244</v>
      </c>
      <c r="C176" s="61" t="s">
        <v>15</v>
      </c>
      <c r="D176" s="59">
        <v>113.11</v>
      </c>
      <c r="E176" s="59">
        <v>126.35</v>
      </c>
      <c r="F176" s="59">
        <v>133.41999999999999</v>
      </c>
      <c r="G176" s="59">
        <v>130.81</v>
      </c>
      <c r="H176" s="59">
        <v>121.95</v>
      </c>
      <c r="I176" s="59">
        <v>126.59</v>
      </c>
      <c r="J176" s="59">
        <v>136.33000000000001</v>
      </c>
      <c r="K176" s="59">
        <v>134.81</v>
      </c>
      <c r="L176" s="59">
        <v>141.72999999999999</v>
      </c>
      <c r="M176" s="59">
        <v>106.95</v>
      </c>
      <c r="N176" s="59">
        <v>140.38999999999999</v>
      </c>
      <c r="O176" s="59">
        <v>127.57</v>
      </c>
      <c r="P176" s="59">
        <v>111.61</v>
      </c>
      <c r="Q176" s="59">
        <v>132.6</v>
      </c>
      <c r="R176" s="59">
        <v>131.55227600000001</v>
      </c>
      <c r="S176" s="59">
        <v>102.9</v>
      </c>
      <c r="T176" s="59"/>
      <c r="U176" s="59">
        <v>103.12</v>
      </c>
      <c r="V176" s="59">
        <v>112.65</v>
      </c>
      <c r="W176" s="59">
        <v>105.56</v>
      </c>
      <c r="X176" s="59">
        <v>114.29</v>
      </c>
      <c r="Y176" s="59">
        <v>112.18</v>
      </c>
      <c r="Z176" s="59">
        <v>111.12</v>
      </c>
      <c r="AA176" s="59">
        <v>121.8</v>
      </c>
      <c r="AB176" s="59">
        <v>108.27</v>
      </c>
      <c r="AC176" s="59">
        <v>101.73</v>
      </c>
      <c r="AD176" s="59">
        <v>122.12</v>
      </c>
      <c r="AE176" s="59">
        <v>120.01</v>
      </c>
      <c r="AF176" s="19">
        <f t="shared" si="5"/>
        <v>9</v>
      </c>
      <c r="AG176" s="19">
        <f t="shared" si="7"/>
        <v>21</v>
      </c>
    </row>
    <row r="177" spans="1:33" ht="13" x14ac:dyDescent="0.3">
      <c r="A177" s="62">
        <v>2013</v>
      </c>
      <c r="B177" s="60">
        <f t="shared" si="6"/>
        <v>41275</v>
      </c>
      <c r="C177" s="61" t="s">
        <v>16</v>
      </c>
      <c r="D177" s="59">
        <v>116.95</v>
      </c>
      <c r="E177" s="59">
        <v>130.86000000000001</v>
      </c>
      <c r="F177" s="59">
        <v>140.9</v>
      </c>
      <c r="G177" s="59">
        <v>133.99</v>
      </c>
      <c r="H177" s="59">
        <v>129.21</v>
      </c>
      <c r="I177" s="59">
        <v>133.66</v>
      </c>
      <c r="J177" s="59">
        <v>141.47</v>
      </c>
      <c r="K177" s="59">
        <v>133.59</v>
      </c>
      <c r="L177" s="59">
        <v>146.22999999999999</v>
      </c>
      <c r="M177" s="59">
        <v>111.73</v>
      </c>
      <c r="N177" s="59">
        <v>144.96</v>
      </c>
      <c r="O177" s="59">
        <v>132.91</v>
      </c>
      <c r="P177" s="59">
        <v>118.35</v>
      </c>
      <c r="Q177" s="59">
        <v>140.58000000000001</v>
      </c>
      <c r="R177" s="59">
        <v>131.70957799999999</v>
      </c>
      <c r="S177" s="59">
        <v>106.52</v>
      </c>
      <c r="T177" s="59"/>
      <c r="U177" s="59">
        <v>113.34</v>
      </c>
      <c r="V177" s="59">
        <v>114.28</v>
      </c>
      <c r="W177" s="59">
        <v>110.47</v>
      </c>
      <c r="X177" s="59">
        <v>117.36</v>
      </c>
      <c r="Y177" s="59">
        <v>114.14</v>
      </c>
      <c r="Z177" s="59">
        <v>114.54</v>
      </c>
      <c r="AA177" s="59">
        <v>122.19</v>
      </c>
      <c r="AB177" s="59">
        <v>108.63</v>
      </c>
      <c r="AC177" s="59">
        <v>107.69</v>
      </c>
      <c r="AD177" s="59">
        <v>124.93</v>
      </c>
      <c r="AE177" s="59">
        <v>124.76</v>
      </c>
      <c r="AF177" s="19">
        <f t="shared" si="5"/>
        <v>6</v>
      </c>
      <c r="AG177" s="19">
        <f t="shared" si="7"/>
        <v>18</v>
      </c>
    </row>
    <row r="178" spans="1:33" ht="13" x14ac:dyDescent="0.3">
      <c r="A178" s="62">
        <v>2013</v>
      </c>
      <c r="B178" s="60">
        <f t="shared" si="6"/>
        <v>41306</v>
      </c>
      <c r="C178" s="61" t="s">
        <v>28</v>
      </c>
      <c r="D178" s="59">
        <v>125.32</v>
      </c>
      <c r="E178" s="59">
        <v>139.82</v>
      </c>
      <c r="F178" s="59">
        <v>148.36000000000001</v>
      </c>
      <c r="G178" s="59">
        <v>142.63999999999999</v>
      </c>
      <c r="H178" s="59">
        <v>138.99</v>
      </c>
      <c r="I178" s="59">
        <v>142.9</v>
      </c>
      <c r="J178" s="59">
        <v>151.61000000000001</v>
      </c>
      <c r="K178" s="59">
        <v>138.52000000000001</v>
      </c>
      <c r="L178" s="59">
        <v>154.80000000000001</v>
      </c>
      <c r="M178" s="59">
        <v>119.97</v>
      </c>
      <c r="N178" s="59">
        <v>154.80000000000001</v>
      </c>
      <c r="O178" s="59">
        <v>141.44</v>
      </c>
      <c r="P178" s="59">
        <v>127.92</v>
      </c>
      <c r="Q178" s="59">
        <v>150.72999999999999</v>
      </c>
      <c r="R178" s="59">
        <v>136.366511</v>
      </c>
      <c r="S178" s="59">
        <v>115.27</v>
      </c>
      <c r="T178" s="59"/>
      <c r="U178" s="59">
        <v>122.21</v>
      </c>
      <c r="V178" s="59">
        <v>123.64</v>
      </c>
      <c r="W178" s="59">
        <v>117.39</v>
      </c>
      <c r="X178" s="59">
        <v>128.09</v>
      </c>
      <c r="Y178" s="59">
        <v>121.43</v>
      </c>
      <c r="Z178" s="59">
        <v>120.03</v>
      </c>
      <c r="AA178" s="59">
        <v>126.7</v>
      </c>
      <c r="AB178" s="59">
        <v>114.23</v>
      </c>
      <c r="AC178" s="59">
        <v>114.82</v>
      </c>
      <c r="AD178" s="59">
        <v>128.77000000000001</v>
      </c>
      <c r="AE178" s="59">
        <v>133.51</v>
      </c>
      <c r="AF178" s="19">
        <f t="shared" si="5"/>
        <v>4</v>
      </c>
      <c r="AG178" s="19">
        <f t="shared" si="7"/>
        <v>16</v>
      </c>
    </row>
    <row r="179" spans="1:33" ht="13" x14ac:dyDescent="0.3">
      <c r="A179" s="62">
        <v>2013</v>
      </c>
      <c r="B179" s="60">
        <f t="shared" si="6"/>
        <v>41334</v>
      </c>
      <c r="C179" s="61" t="s">
        <v>28</v>
      </c>
      <c r="D179" s="59">
        <v>119.53</v>
      </c>
      <c r="E179" s="59">
        <v>136.07</v>
      </c>
      <c r="F179" s="59">
        <v>143.68</v>
      </c>
      <c r="G179" s="59">
        <v>143.33000000000001</v>
      </c>
      <c r="H179" s="59">
        <v>135.28</v>
      </c>
      <c r="I179" s="59">
        <v>134.94</v>
      </c>
      <c r="J179" s="59">
        <v>148.29</v>
      </c>
      <c r="K179" s="59">
        <v>136.07</v>
      </c>
      <c r="L179" s="59">
        <v>153.11000000000001</v>
      </c>
      <c r="M179" s="59">
        <v>114.67</v>
      </c>
      <c r="N179" s="59">
        <v>150.35</v>
      </c>
      <c r="O179" s="59">
        <v>137.25</v>
      </c>
      <c r="P179" s="59">
        <v>123.59</v>
      </c>
      <c r="Q179" s="59">
        <v>147.83000000000001</v>
      </c>
      <c r="R179" s="59">
        <v>137.249865</v>
      </c>
      <c r="S179" s="59">
        <v>113.71</v>
      </c>
      <c r="T179" s="59"/>
      <c r="U179" s="59">
        <v>121.91</v>
      </c>
      <c r="V179" s="59">
        <v>122.25</v>
      </c>
      <c r="W179" s="59">
        <v>114.99</v>
      </c>
      <c r="X179" s="59">
        <v>119.78</v>
      </c>
      <c r="Y179" s="59">
        <v>117.01</v>
      </c>
      <c r="Z179" s="59">
        <v>118.93</v>
      </c>
      <c r="AA179" s="59">
        <v>126.72</v>
      </c>
      <c r="AB179" s="59">
        <v>115.1</v>
      </c>
      <c r="AC179" s="59">
        <v>110.65</v>
      </c>
      <c r="AD179" s="59">
        <v>129.37</v>
      </c>
      <c r="AE179" s="59">
        <v>132.44999999999999</v>
      </c>
      <c r="AF179" s="19">
        <f t="shared" si="5"/>
        <v>8</v>
      </c>
      <c r="AG179" s="19">
        <f t="shared" si="7"/>
        <v>20</v>
      </c>
    </row>
    <row r="180" spans="1:33" ht="13" x14ac:dyDescent="0.3">
      <c r="A180" s="62">
        <v>2013</v>
      </c>
      <c r="B180" s="60">
        <f t="shared" si="6"/>
        <v>41365</v>
      </c>
      <c r="C180" s="61" t="s">
        <v>29</v>
      </c>
      <c r="D180" s="59">
        <v>118.72</v>
      </c>
      <c r="E180" s="59">
        <v>135.47999999999999</v>
      </c>
      <c r="F180" s="59">
        <v>139.66999999999999</v>
      </c>
      <c r="G180" s="59">
        <v>142.09</v>
      </c>
      <c r="H180" s="59">
        <v>133.19</v>
      </c>
      <c r="I180" s="59">
        <v>137.32</v>
      </c>
      <c r="J180" s="59">
        <v>145.5</v>
      </c>
      <c r="K180" s="59">
        <v>137.96</v>
      </c>
      <c r="L180" s="59">
        <v>149.52000000000001</v>
      </c>
      <c r="M180" s="59">
        <v>114.96</v>
      </c>
      <c r="N180" s="59">
        <v>149.09</v>
      </c>
      <c r="O180" s="59">
        <v>135.69999999999999</v>
      </c>
      <c r="P180" s="59">
        <v>121.81</v>
      </c>
      <c r="Q180" s="59">
        <v>145.15</v>
      </c>
      <c r="R180" s="59">
        <v>136.80606300000002</v>
      </c>
      <c r="S180" s="59">
        <v>112.91</v>
      </c>
      <c r="T180" s="59"/>
      <c r="U180" s="59">
        <v>119.99</v>
      </c>
      <c r="V180" s="59">
        <v>119.9</v>
      </c>
      <c r="W180" s="59">
        <v>113.86</v>
      </c>
      <c r="X180" s="59">
        <v>122.41</v>
      </c>
      <c r="Y180" s="59">
        <v>117.14</v>
      </c>
      <c r="Z180" s="59">
        <v>120.32</v>
      </c>
      <c r="AA180" s="59">
        <v>128.79</v>
      </c>
      <c r="AB180" s="59">
        <v>115.69</v>
      </c>
      <c r="AC180" s="59">
        <v>111.59</v>
      </c>
      <c r="AD180" s="59">
        <v>128.19</v>
      </c>
      <c r="AE180" s="59">
        <v>129.13</v>
      </c>
      <c r="AF180" s="19">
        <f t="shared" si="5"/>
        <v>7</v>
      </c>
      <c r="AG180" s="19">
        <f t="shared" si="7"/>
        <v>19</v>
      </c>
    </row>
    <row r="181" spans="1:33" ht="13" x14ac:dyDescent="0.3">
      <c r="A181" s="62">
        <v>2013</v>
      </c>
      <c r="B181" s="60">
        <f t="shared" si="6"/>
        <v>41395</v>
      </c>
      <c r="C181" s="61" t="s">
        <v>27</v>
      </c>
      <c r="D181" s="59">
        <v>116.74</v>
      </c>
      <c r="E181" s="59">
        <v>131.62</v>
      </c>
      <c r="F181" s="59">
        <v>138.51</v>
      </c>
      <c r="G181" s="59">
        <v>136.58000000000001</v>
      </c>
      <c r="H181" s="59">
        <v>127.9</v>
      </c>
      <c r="I181" s="59">
        <v>134.80000000000001</v>
      </c>
      <c r="J181" s="59">
        <v>140.04</v>
      </c>
      <c r="K181" s="59">
        <v>136.54</v>
      </c>
      <c r="L181" s="59">
        <v>144.33000000000001</v>
      </c>
      <c r="M181" s="59">
        <v>111.37</v>
      </c>
      <c r="N181" s="59">
        <v>144.43</v>
      </c>
      <c r="O181" s="59">
        <v>131.43</v>
      </c>
      <c r="P181" s="59">
        <v>118.6</v>
      </c>
      <c r="Q181" s="59">
        <v>140.79</v>
      </c>
      <c r="R181" s="59">
        <v>132.74727900000002</v>
      </c>
      <c r="S181" s="59">
        <v>110.92</v>
      </c>
      <c r="T181" s="59"/>
      <c r="U181" s="59">
        <v>115.16</v>
      </c>
      <c r="V181" s="59">
        <v>115.5</v>
      </c>
      <c r="W181" s="59">
        <v>108.04</v>
      </c>
      <c r="X181" s="59">
        <v>117.52</v>
      </c>
      <c r="Y181" s="59">
        <v>112.96</v>
      </c>
      <c r="Z181" s="59">
        <v>115.59</v>
      </c>
      <c r="AA181" s="59">
        <v>124.93</v>
      </c>
      <c r="AB181" s="59">
        <v>107.62</v>
      </c>
      <c r="AC181" s="59">
        <v>106.35</v>
      </c>
      <c r="AD181" s="59">
        <v>124.59</v>
      </c>
      <c r="AE181" s="59">
        <v>123.32</v>
      </c>
      <c r="AF181" s="19">
        <f t="shared" si="5"/>
        <v>7</v>
      </c>
      <c r="AG181" s="19">
        <f t="shared" si="7"/>
        <v>19</v>
      </c>
    </row>
    <row r="182" spans="1:33" ht="13" x14ac:dyDescent="0.3">
      <c r="A182" s="62">
        <v>2013</v>
      </c>
      <c r="B182" s="60">
        <f t="shared" si="6"/>
        <v>41426</v>
      </c>
      <c r="C182" s="61" t="s">
        <v>15</v>
      </c>
      <c r="D182" s="59">
        <v>117.81</v>
      </c>
      <c r="E182" s="59">
        <v>135.06</v>
      </c>
      <c r="F182" s="59">
        <v>141.47</v>
      </c>
      <c r="G182" s="59">
        <v>138.74</v>
      </c>
      <c r="H182" s="59">
        <v>129.79</v>
      </c>
      <c r="I182" s="59">
        <v>134.59</v>
      </c>
      <c r="J182" s="59">
        <v>142.97999999999999</v>
      </c>
      <c r="K182" s="59">
        <v>134.51</v>
      </c>
      <c r="L182" s="59">
        <v>146.72</v>
      </c>
      <c r="M182" s="59">
        <v>113.18</v>
      </c>
      <c r="N182" s="59">
        <v>146.54</v>
      </c>
      <c r="O182" s="59">
        <v>133.32</v>
      </c>
      <c r="P182" s="59">
        <v>120.71</v>
      </c>
      <c r="Q182" s="59">
        <v>141.16999999999999</v>
      </c>
      <c r="R182" s="59">
        <v>134.06139199999998</v>
      </c>
      <c r="S182" s="59">
        <v>110.78</v>
      </c>
      <c r="T182" s="59"/>
      <c r="U182" s="59">
        <v>116.33</v>
      </c>
      <c r="V182" s="59">
        <v>118.74</v>
      </c>
      <c r="W182" s="59">
        <v>109.33</v>
      </c>
      <c r="X182" s="59">
        <v>120.91</v>
      </c>
      <c r="Y182" s="59">
        <v>113.24</v>
      </c>
      <c r="Z182" s="59">
        <v>113.34</v>
      </c>
      <c r="AA182" s="59">
        <v>124.59</v>
      </c>
      <c r="AB182" s="59">
        <v>108.35</v>
      </c>
      <c r="AC182" s="59">
        <v>108.45</v>
      </c>
      <c r="AD182" s="59">
        <v>125.27</v>
      </c>
      <c r="AE182" s="59">
        <v>125.78</v>
      </c>
      <c r="AF182" s="19">
        <f t="shared" si="5"/>
        <v>6</v>
      </c>
      <c r="AG182" s="19">
        <f t="shared" si="7"/>
        <v>18</v>
      </c>
    </row>
    <row r="183" spans="1:33" ht="13" x14ac:dyDescent="0.3">
      <c r="A183" s="62">
        <v>2013</v>
      </c>
      <c r="B183" s="60">
        <f t="shared" si="6"/>
        <v>41456</v>
      </c>
      <c r="C183" s="61" t="s">
        <v>29</v>
      </c>
      <c r="D183" s="59">
        <v>123.39</v>
      </c>
      <c r="E183" s="59">
        <v>139.04</v>
      </c>
      <c r="F183" s="59">
        <v>148.99</v>
      </c>
      <c r="G183" s="59">
        <v>143.80000000000001</v>
      </c>
      <c r="H183" s="59">
        <v>132.84</v>
      </c>
      <c r="I183" s="59">
        <v>141.46</v>
      </c>
      <c r="J183" s="59">
        <v>147</v>
      </c>
      <c r="K183" s="59">
        <v>136.19</v>
      </c>
      <c r="L183" s="59">
        <v>152.37</v>
      </c>
      <c r="M183" s="59">
        <v>115.94</v>
      </c>
      <c r="N183" s="59">
        <v>151.75</v>
      </c>
      <c r="O183" s="59">
        <v>137.57</v>
      </c>
      <c r="P183" s="59">
        <v>125.46</v>
      </c>
      <c r="Q183" s="59">
        <v>146.44</v>
      </c>
      <c r="R183" s="59">
        <v>134.74171100000001</v>
      </c>
      <c r="S183" s="59">
        <v>112.43</v>
      </c>
      <c r="T183" s="59">
        <v>116.1</v>
      </c>
      <c r="U183" s="59">
        <v>118.76</v>
      </c>
      <c r="V183" s="59">
        <v>121.55</v>
      </c>
      <c r="W183" s="59">
        <v>114.57</v>
      </c>
      <c r="X183" s="59">
        <v>124.77</v>
      </c>
      <c r="Y183" s="59">
        <v>117.66</v>
      </c>
      <c r="Z183" s="59">
        <v>116.56</v>
      </c>
      <c r="AA183" s="59">
        <v>127.11</v>
      </c>
      <c r="AB183" s="59">
        <v>112.82</v>
      </c>
      <c r="AC183" s="59">
        <v>111.9</v>
      </c>
      <c r="AD183" s="59">
        <v>128.06</v>
      </c>
      <c r="AE183" s="59">
        <v>129.1</v>
      </c>
      <c r="AF183" s="19">
        <f t="shared" si="5"/>
        <v>5</v>
      </c>
      <c r="AG183" s="19">
        <f t="shared" si="7"/>
        <v>18</v>
      </c>
    </row>
    <row r="184" spans="1:33" ht="13" x14ac:dyDescent="0.3">
      <c r="A184" s="62">
        <v>2013</v>
      </c>
      <c r="B184" s="60">
        <f t="shared" si="6"/>
        <v>41487</v>
      </c>
      <c r="C184" s="61" t="s">
        <v>45</v>
      </c>
      <c r="D184" s="59">
        <v>120.94</v>
      </c>
      <c r="E184" s="59">
        <v>137.53</v>
      </c>
      <c r="F184" s="59">
        <v>146.74</v>
      </c>
      <c r="G184" s="59">
        <v>141.58000000000001</v>
      </c>
      <c r="H184" s="59">
        <v>131.13</v>
      </c>
      <c r="I184" s="59">
        <v>139.02000000000001</v>
      </c>
      <c r="J184" s="59">
        <v>145.25</v>
      </c>
      <c r="K184" s="59">
        <v>133.74</v>
      </c>
      <c r="L184" s="59">
        <v>150.28</v>
      </c>
      <c r="M184" s="59">
        <v>115.02</v>
      </c>
      <c r="N184" s="59">
        <v>150.03</v>
      </c>
      <c r="O184" s="59">
        <v>135.69999999999999</v>
      </c>
      <c r="P184" s="59">
        <v>123.58</v>
      </c>
      <c r="Q184" s="59">
        <v>143.86000000000001</v>
      </c>
      <c r="R184" s="59">
        <v>136.86836099999999</v>
      </c>
      <c r="S184" s="59">
        <v>113.43</v>
      </c>
      <c r="T184" s="59">
        <v>118.84</v>
      </c>
      <c r="U184" s="59">
        <v>118.43</v>
      </c>
      <c r="V184" s="59">
        <v>121.32</v>
      </c>
      <c r="W184" s="59">
        <v>113.69</v>
      </c>
      <c r="X184" s="59">
        <v>119.77</v>
      </c>
      <c r="Y184" s="59">
        <v>116.75</v>
      </c>
      <c r="Z184" s="59">
        <v>119.6</v>
      </c>
      <c r="AA184" s="59">
        <v>124.52</v>
      </c>
      <c r="AB184" s="59">
        <v>111.95</v>
      </c>
      <c r="AC184" s="59">
        <v>108.82</v>
      </c>
      <c r="AD184" s="59">
        <v>128.79</v>
      </c>
      <c r="AE184" s="59">
        <v>129.13</v>
      </c>
      <c r="AF184" s="19">
        <f t="shared" si="5"/>
        <v>7</v>
      </c>
      <c r="AG184" s="19">
        <f t="shared" si="7"/>
        <v>20</v>
      </c>
    </row>
    <row r="185" spans="1:33" ht="13" x14ac:dyDescent="0.3">
      <c r="A185" s="62">
        <v>2013</v>
      </c>
      <c r="B185" s="60">
        <f t="shared" si="6"/>
        <v>41518</v>
      </c>
      <c r="C185" s="61" t="s">
        <v>46</v>
      </c>
      <c r="D185" s="59">
        <v>117.22</v>
      </c>
      <c r="E185" s="59">
        <v>134.97</v>
      </c>
      <c r="F185" s="59">
        <v>140.68</v>
      </c>
      <c r="G185" s="59">
        <v>139.61000000000001</v>
      </c>
      <c r="H185" s="59">
        <v>129.27000000000001</v>
      </c>
      <c r="I185" s="59">
        <v>134.83000000000001</v>
      </c>
      <c r="J185" s="59">
        <v>145.22999999999999</v>
      </c>
      <c r="K185" s="59">
        <v>131.47999999999999</v>
      </c>
      <c r="L185" s="59">
        <v>148.91</v>
      </c>
      <c r="M185" s="59">
        <v>111.63</v>
      </c>
      <c r="N185" s="59">
        <v>147.66</v>
      </c>
      <c r="O185" s="59">
        <v>133.49</v>
      </c>
      <c r="P185" s="59">
        <v>121.91</v>
      </c>
      <c r="Q185" s="59">
        <v>139.79</v>
      </c>
      <c r="R185" s="59">
        <v>137.191123</v>
      </c>
      <c r="S185" s="59">
        <v>111.65</v>
      </c>
      <c r="T185" s="59">
        <v>119.01</v>
      </c>
      <c r="U185" s="59">
        <v>118.66</v>
      </c>
      <c r="V185" s="59">
        <v>120.45</v>
      </c>
      <c r="W185" s="59">
        <v>110.35</v>
      </c>
      <c r="X185" s="59">
        <v>119.38</v>
      </c>
      <c r="Y185" s="59">
        <v>115.06</v>
      </c>
      <c r="Z185" s="59">
        <v>119.52</v>
      </c>
      <c r="AA185" s="59">
        <v>124.94</v>
      </c>
      <c r="AB185" s="59">
        <v>113.78</v>
      </c>
      <c r="AC185" s="59">
        <v>107.08</v>
      </c>
      <c r="AD185" s="59">
        <v>128.21</v>
      </c>
      <c r="AE185" s="59">
        <v>127.7</v>
      </c>
      <c r="AF185" s="19">
        <f t="shared" si="5"/>
        <v>9</v>
      </c>
      <c r="AG185" s="19">
        <f t="shared" si="7"/>
        <v>22</v>
      </c>
    </row>
    <row r="186" spans="1:33" ht="13" x14ac:dyDescent="0.3">
      <c r="A186" s="62">
        <v>2013</v>
      </c>
      <c r="B186" s="60">
        <f t="shared" si="6"/>
        <v>41548</v>
      </c>
      <c r="C186" s="61" t="s">
        <v>47</v>
      </c>
      <c r="D186" s="59">
        <v>116.39</v>
      </c>
      <c r="E186" s="59">
        <v>130.31</v>
      </c>
      <c r="F186" s="59">
        <v>140.57</v>
      </c>
      <c r="G186" s="59">
        <v>138.02000000000001</v>
      </c>
      <c r="H186" s="59">
        <v>125.85</v>
      </c>
      <c r="I186" s="59">
        <v>133.1</v>
      </c>
      <c r="J186" s="59">
        <v>140.38999999999999</v>
      </c>
      <c r="K186" s="59">
        <v>135.93</v>
      </c>
      <c r="L186" s="59">
        <v>146.63999999999999</v>
      </c>
      <c r="M186" s="59">
        <v>110.43</v>
      </c>
      <c r="N186" s="59">
        <v>144.47</v>
      </c>
      <c r="O186" s="59">
        <v>129.71</v>
      </c>
      <c r="P186" s="59">
        <v>119.37</v>
      </c>
      <c r="Q186" s="59">
        <v>137.34</v>
      </c>
      <c r="R186" s="59">
        <v>131.48058600000002</v>
      </c>
      <c r="S186" s="59">
        <v>111.18</v>
      </c>
      <c r="T186" s="59">
        <v>114.85</v>
      </c>
      <c r="U186" s="59">
        <v>113.67</v>
      </c>
      <c r="V186" s="59">
        <v>119.43</v>
      </c>
      <c r="W186" s="59">
        <v>107.39</v>
      </c>
      <c r="X186" s="59">
        <v>115.77</v>
      </c>
      <c r="Y186" s="59">
        <v>111.02</v>
      </c>
      <c r="Z186" s="59">
        <v>116.65</v>
      </c>
      <c r="AA186" s="59">
        <v>121.31</v>
      </c>
      <c r="AB186" s="59">
        <v>111.34</v>
      </c>
      <c r="AC186" s="59">
        <v>104.4</v>
      </c>
      <c r="AD186" s="59">
        <v>125.12</v>
      </c>
      <c r="AE186" s="59">
        <v>122.83</v>
      </c>
      <c r="AF186" s="19">
        <f t="shared" si="5"/>
        <v>7</v>
      </c>
      <c r="AG186" s="19">
        <f t="shared" si="7"/>
        <v>20</v>
      </c>
    </row>
    <row r="187" spans="1:33" ht="13" x14ac:dyDescent="0.3">
      <c r="A187" s="62">
        <v>2013</v>
      </c>
      <c r="B187" s="60">
        <f t="shared" si="6"/>
        <v>41579</v>
      </c>
      <c r="C187" s="61" t="s">
        <v>28</v>
      </c>
      <c r="D187" s="59">
        <v>112.82</v>
      </c>
      <c r="E187" s="59">
        <v>131.1</v>
      </c>
      <c r="F187" s="59">
        <v>137.76</v>
      </c>
      <c r="G187" s="59">
        <v>132.78</v>
      </c>
      <c r="H187" s="59">
        <v>123.71</v>
      </c>
      <c r="I187" s="59">
        <v>131.19</v>
      </c>
      <c r="J187" s="59">
        <v>137.06</v>
      </c>
      <c r="K187" s="59">
        <v>133.56</v>
      </c>
      <c r="L187" s="59">
        <v>142.74</v>
      </c>
      <c r="M187" s="59">
        <v>108.61</v>
      </c>
      <c r="N187" s="59">
        <v>140.66999999999999</v>
      </c>
      <c r="O187" s="59">
        <v>127.92</v>
      </c>
      <c r="P187" s="59">
        <v>116.67</v>
      </c>
      <c r="Q187" s="59">
        <v>135.43</v>
      </c>
      <c r="R187" s="59">
        <v>129.73016900000002</v>
      </c>
      <c r="S187" s="59">
        <v>110.07</v>
      </c>
      <c r="T187" s="59">
        <v>110.5</v>
      </c>
      <c r="U187" s="59">
        <v>110.75</v>
      </c>
      <c r="V187" s="59">
        <v>109.79</v>
      </c>
      <c r="W187" s="59">
        <v>105.35</v>
      </c>
      <c r="X187" s="59">
        <v>112.73</v>
      </c>
      <c r="Y187" s="59">
        <v>108.42</v>
      </c>
      <c r="Z187" s="59">
        <v>111.43</v>
      </c>
      <c r="AA187" s="59">
        <v>119.95</v>
      </c>
      <c r="AB187" s="59">
        <v>106.83</v>
      </c>
      <c r="AC187" s="59">
        <v>102.32</v>
      </c>
      <c r="AD187" s="59">
        <v>120.87</v>
      </c>
      <c r="AE187" s="59">
        <v>118.77</v>
      </c>
      <c r="AF187" s="19">
        <f t="shared" si="5"/>
        <v>6</v>
      </c>
      <c r="AG187" s="19">
        <f t="shared" si="7"/>
        <v>19</v>
      </c>
    </row>
    <row r="188" spans="1:33" ht="13" x14ac:dyDescent="0.3">
      <c r="A188" s="62">
        <v>2013</v>
      </c>
      <c r="B188" s="60">
        <f t="shared" si="6"/>
        <v>41609</v>
      </c>
      <c r="C188" s="61" t="s">
        <v>17</v>
      </c>
      <c r="D188" s="59">
        <v>114.17</v>
      </c>
      <c r="E188" s="59">
        <v>127.37</v>
      </c>
      <c r="F188" s="59">
        <v>136.30000000000001</v>
      </c>
      <c r="G188" s="59">
        <v>134.26</v>
      </c>
      <c r="H188" s="59">
        <v>126.18</v>
      </c>
      <c r="I188" s="59">
        <v>130.46</v>
      </c>
      <c r="J188" s="59">
        <v>139.32</v>
      </c>
      <c r="K188" s="59">
        <v>131.53</v>
      </c>
      <c r="L188" s="59">
        <v>145.83000000000001</v>
      </c>
      <c r="M188" s="59">
        <v>108.51</v>
      </c>
      <c r="N188" s="59">
        <v>142.27000000000001</v>
      </c>
      <c r="O188" s="59">
        <v>130.04</v>
      </c>
      <c r="P188" s="59">
        <v>117.84</v>
      </c>
      <c r="Q188" s="59">
        <v>131.77000000000001</v>
      </c>
      <c r="R188" s="59">
        <v>130.79069799999999</v>
      </c>
      <c r="S188" s="59">
        <v>111.29</v>
      </c>
      <c r="T188" s="59">
        <v>114.11</v>
      </c>
      <c r="U188" s="59">
        <v>112.21</v>
      </c>
      <c r="V188" s="59">
        <v>110.74</v>
      </c>
      <c r="W188" s="59">
        <v>108.86</v>
      </c>
      <c r="X188" s="59">
        <v>115.06</v>
      </c>
      <c r="Y188" s="59">
        <v>109.7</v>
      </c>
      <c r="Z188" s="59">
        <v>111.15</v>
      </c>
      <c r="AA188" s="59">
        <v>120.67</v>
      </c>
      <c r="AB188" s="59">
        <v>107.97</v>
      </c>
      <c r="AC188" s="59">
        <v>102.86</v>
      </c>
      <c r="AD188" s="59">
        <v>122.53</v>
      </c>
      <c r="AE188" s="59">
        <v>122.02</v>
      </c>
      <c r="AF188" s="19">
        <f t="shared" si="5"/>
        <v>8</v>
      </c>
      <c r="AG188" s="19">
        <f t="shared" si="7"/>
        <v>21</v>
      </c>
    </row>
    <row r="189" spans="1:33" ht="13" x14ac:dyDescent="0.3">
      <c r="A189" s="62">
        <v>2014</v>
      </c>
      <c r="B189" s="60">
        <f t="shared" si="6"/>
        <v>41640</v>
      </c>
      <c r="C189" s="61" t="s">
        <v>36</v>
      </c>
      <c r="D189" s="59">
        <v>111.7</v>
      </c>
      <c r="E189" s="59">
        <v>125.76</v>
      </c>
      <c r="F189" s="59">
        <v>136.65</v>
      </c>
      <c r="G189" s="59">
        <v>134.65</v>
      </c>
      <c r="H189" s="59">
        <v>124.76</v>
      </c>
      <c r="I189" s="59">
        <v>126.92</v>
      </c>
      <c r="J189" s="59">
        <v>137.4</v>
      </c>
      <c r="K189" s="59">
        <v>127.81</v>
      </c>
      <c r="L189" s="59">
        <v>143.27000000000001</v>
      </c>
      <c r="M189" s="59">
        <v>108.35</v>
      </c>
      <c r="N189" s="59">
        <v>140.72</v>
      </c>
      <c r="O189" s="59">
        <v>128.41</v>
      </c>
      <c r="P189" s="59">
        <v>116.06</v>
      </c>
      <c r="Q189" s="59">
        <v>133.08000000000001</v>
      </c>
      <c r="R189" s="59">
        <v>130.163805</v>
      </c>
      <c r="S189" s="59">
        <v>109.71</v>
      </c>
      <c r="T189" s="59">
        <v>113.02</v>
      </c>
      <c r="U189" s="59">
        <v>116.39</v>
      </c>
      <c r="V189" s="59">
        <v>110.14</v>
      </c>
      <c r="W189" s="59">
        <v>106.46</v>
      </c>
      <c r="X189" s="59">
        <v>111.99</v>
      </c>
      <c r="Y189" s="59">
        <v>107.62</v>
      </c>
      <c r="Z189" s="59">
        <v>110.04</v>
      </c>
      <c r="AA189" s="59">
        <v>119.76</v>
      </c>
      <c r="AB189" s="59">
        <v>105.87</v>
      </c>
      <c r="AC189" s="59">
        <v>101.59</v>
      </c>
      <c r="AD189" s="59">
        <v>120.51</v>
      </c>
      <c r="AE189" s="59">
        <v>120.6</v>
      </c>
      <c r="AF189" s="19">
        <f t="shared" si="5"/>
        <v>9</v>
      </c>
      <c r="AG189" s="19">
        <f t="shared" si="7"/>
        <v>22</v>
      </c>
    </row>
    <row r="190" spans="1:33" ht="13" x14ac:dyDescent="0.3">
      <c r="A190" s="62">
        <v>2014</v>
      </c>
      <c r="B190" s="60">
        <f t="shared" si="6"/>
        <v>41671</v>
      </c>
      <c r="C190" s="61" t="s">
        <v>15</v>
      </c>
      <c r="D190" s="59">
        <v>110.79</v>
      </c>
      <c r="E190" s="59">
        <v>125.51</v>
      </c>
      <c r="F190" s="59">
        <v>135.52000000000001</v>
      </c>
      <c r="G190" s="59">
        <v>131.51</v>
      </c>
      <c r="H190" s="59">
        <v>123.51</v>
      </c>
      <c r="I190" s="59">
        <v>126.59</v>
      </c>
      <c r="J190" s="59">
        <v>135.27000000000001</v>
      </c>
      <c r="K190" s="59">
        <v>125.56</v>
      </c>
      <c r="L190" s="59">
        <v>140.4</v>
      </c>
      <c r="M190" s="59">
        <v>106.67</v>
      </c>
      <c r="N190" s="59">
        <v>139.12</v>
      </c>
      <c r="O190" s="59">
        <v>126.18</v>
      </c>
      <c r="P190" s="59">
        <v>114.35</v>
      </c>
      <c r="Q190" s="59">
        <v>132.12</v>
      </c>
      <c r="R190" s="59">
        <v>128.99663500000003</v>
      </c>
      <c r="S190" s="59">
        <v>106.25</v>
      </c>
      <c r="T190" s="59">
        <v>109.35</v>
      </c>
      <c r="U190" s="59">
        <v>114.39</v>
      </c>
      <c r="V190" s="59">
        <v>108.1</v>
      </c>
      <c r="W190" s="59">
        <v>106.04</v>
      </c>
      <c r="X190" s="59">
        <v>109.29</v>
      </c>
      <c r="Y190" s="59">
        <v>107.52</v>
      </c>
      <c r="Z190" s="59">
        <v>108.01</v>
      </c>
      <c r="AA190" s="59">
        <v>117.91</v>
      </c>
      <c r="AB190" s="59">
        <v>104.63</v>
      </c>
      <c r="AC190" s="59">
        <v>102.59</v>
      </c>
      <c r="AD190" s="59">
        <v>117.34</v>
      </c>
      <c r="AE190" s="59">
        <v>117.91</v>
      </c>
      <c r="AF190" s="19">
        <f t="shared" si="5"/>
        <v>9</v>
      </c>
      <c r="AG190" s="19">
        <f t="shared" si="7"/>
        <v>22</v>
      </c>
    </row>
    <row r="191" spans="1:33" ht="13" x14ac:dyDescent="0.3">
      <c r="A191" s="62">
        <v>2014</v>
      </c>
      <c r="B191" s="60">
        <f t="shared" si="6"/>
        <v>41699</v>
      </c>
      <c r="C191" s="61" t="s">
        <v>33</v>
      </c>
      <c r="D191" s="59">
        <v>112.46</v>
      </c>
      <c r="E191" s="59">
        <v>128.19999999999999</v>
      </c>
      <c r="F191" s="59">
        <v>137.22999999999999</v>
      </c>
      <c r="G191" s="59">
        <v>134.72</v>
      </c>
      <c r="H191" s="59">
        <v>125.89</v>
      </c>
      <c r="I191" s="59">
        <v>127.1</v>
      </c>
      <c r="J191" s="59">
        <v>139.07</v>
      </c>
      <c r="K191" s="59">
        <v>127.22</v>
      </c>
      <c r="L191" s="59">
        <v>143.32</v>
      </c>
      <c r="M191" s="59">
        <v>108.21</v>
      </c>
      <c r="N191" s="59">
        <v>140.66</v>
      </c>
      <c r="O191" s="59">
        <v>128.94</v>
      </c>
      <c r="P191" s="59">
        <v>116.51</v>
      </c>
      <c r="Q191" s="59">
        <v>133.58000000000001</v>
      </c>
      <c r="R191" s="59">
        <v>128.61702400000001</v>
      </c>
      <c r="S191" s="59">
        <v>107.39</v>
      </c>
      <c r="T191" s="59">
        <v>113.64</v>
      </c>
      <c r="U191" s="59">
        <v>118.59</v>
      </c>
      <c r="V191" s="59">
        <v>109.76</v>
      </c>
      <c r="W191" s="59">
        <v>106.77</v>
      </c>
      <c r="X191" s="59">
        <v>110.5</v>
      </c>
      <c r="Y191" s="59">
        <v>110.68</v>
      </c>
      <c r="Z191" s="59">
        <v>111.68</v>
      </c>
      <c r="AA191" s="59">
        <v>120.49</v>
      </c>
      <c r="AB191" s="59">
        <v>105.82</v>
      </c>
      <c r="AC191" s="59">
        <v>104.29</v>
      </c>
      <c r="AD191" s="59">
        <v>119.74</v>
      </c>
      <c r="AE191" s="59">
        <v>122.42</v>
      </c>
      <c r="AF191" s="19">
        <f t="shared" si="5"/>
        <v>8</v>
      </c>
      <c r="AG191" s="19">
        <f t="shared" si="7"/>
        <v>21</v>
      </c>
    </row>
    <row r="192" spans="1:33" ht="13" x14ac:dyDescent="0.3">
      <c r="A192" s="62">
        <v>2014</v>
      </c>
      <c r="B192" s="60">
        <f t="shared" si="6"/>
        <v>41730</v>
      </c>
      <c r="C192" s="61" t="s">
        <v>16</v>
      </c>
      <c r="D192" s="59">
        <v>112.44</v>
      </c>
      <c r="E192" s="59">
        <v>127.25</v>
      </c>
      <c r="F192" s="59">
        <v>139.63</v>
      </c>
      <c r="G192" s="59">
        <v>133.46</v>
      </c>
      <c r="H192" s="59">
        <v>125.15</v>
      </c>
      <c r="I192" s="59">
        <v>130.07</v>
      </c>
      <c r="J192" s="59">
        <v>137.93</v>
      </c>
      <c r="K192" s="59">
        <v>126.82</v>
      </c>
      <c r="L192" s="59">
        <v>142.78</v>
      </c>
      <c r="M192" s="59">
        <v>109.48</v>
      </c>
      <c r="N192" s="59">
        <v>142.31</v>
      </c>
      <c r="O192" s="59">
        <v>128.99</v>
      </c>
      <c r="P192" s="59">
        <v>116.67</v>
      </c>
      <c r="Q192" s="59">
        <v>132.88</v>
      </c>
      <c r="R192" s="59">
        <v>128.79405600000001</v>
      </c>
      <c r="S192" s="59">
        <v>106.61</v>
      </c>
      <c r="T192" s="59">
        <v>113.66</v>
      </c>
      <c r="U192" s="59">
        <v>117.22</v>
      </c>
      <c r="V192" s="59">
        <v>107.88</v>
      </c>
      <c r="W192" s="59">
        <v>107.73</v>
      </c>
      <c r="X192" s="59">
        <v>111.18</v>
      </c>
      <c r="Y192" s="59">
        <v>108.97</v>
      </c>
      <c r="Z192" s="59">
        <v>110.54</v>
      </c>
      <c r="AA192" s="59">
        <v>120.8</v>
      </c>
      <c r="AB192" s="59">
        <v>104.64</v>
      </c>
      <c r="AC192" s="59">
        <v>115.07</v>
      </c>
      <c r="AD192" s="59">
        <v>118.73</v>
      </c>
      <c r="AE192" s="59">
        <v>120.3</v>
      </c>
      <c r="AF192" s="19">
        <f t="shared" si="5"/>
        <v>7</v>
      </c>
      <c r="AG192" s="19">
        <f t="shared" si="7"/>
        <v>20</v>
      </c>
    </row>
    <row r="193" spans="1:33" ht="13" x14ac:dyDescent="0.3">
      <c r="A193" s="62">
        <v>2014</v>
      </c>
      <c r="B193" s="60">
        <f t="shared" si="6"/>
        <v>41760</v>
      </c>
      <c r="C193" s="61" t="s">
        <v>14</v>
      </c>
      <c r="D193" s="59">
        <v>110.53</v>
      </c>
      <c r="E193" s="59">
        <v>128.08000000000001</v>
      </c>
      <c r="F193" s="59">
        <v>135.41999999999999</v>
      </c>
      <c r="G193" s="59">
        <v>132.05000000000001</v>
      </c>
      <c r="H193" s="59">
        <v>123.69</v>
      </c>
      <c r="I193" s="59">
        <v>128.55000000000001</v>
      </c>
      <c r="J193" s="59">
        <v>136.69999999999999</v>
      </c>
      <c r="K193" s="59">
        <v>124.6</v>
      </c>
      <c r="L193" s="59">
        <v>141.54</v>
      </c>
      <c r="M193" s="59">
        <v>107.04</v>
      </c>
      <c r="N193" s="59">
        <v>140.53</v>
      </c>
      <c r="O193" s="59">
        <v>127.49</v>
      </c>
      <c r="P193" s="59">
        <v>115.51</v>
      </c>
      <c r="Q193" s="59">
        <v>129.87</v>
      </c>
      <c r="R193" s="59">
        <v>129.31913299999997</v>
      </c>
      <c r="S193" s="59">
        <v>105.03</v>
      </c>
      <c r="T193" s="59">
        <v>116.45</v>
      </c>
      <c r="U193" s="59">
        <v>116.76</v>
      </c>
      <c r="V193" s="59">
        <v>107.37</v>
      </c>
      <c r="W193" s="59">
        <v>105.48</v>
      </c>
      <c r="X193" s="59">
        <v>110.79</v>
      </c>
      <c r="Y193" s="59">
        <v>108.05</v>
      </c>
      <c r="Z193" s="59">
        <v>108.22</v>
      </c>
      <c r="AA193" s="59">
        <v>117.38</v>
      </c>
      <c r="AB193" s="59">
        <v>104.37</v>
      </c>
      <c r="AC193" s="59">
        <v>112.65</v>
      </c>
      <c r="AD193" s="59">
        <v>120.48</v>
      </c>
      <c r="AE193" s="59">
        <v>121.86</v>
      </c>
      <c r="AF193" s="19">
        <f t="shared" si="5"/>
        <v>9</v>
      </c>
      <c r="AG193" s="19">
        <f t="shared" si="7"/>
        <v>22</v>
      </c>
    </row>
    <row r="194" spans="1:33" ht="13" x14ac:dyDescent="0.3">
      <c r="A194" s="62">
        <v>2014</v>
      </c>
      <c r="B194" s="60">
        <f t="shared" si="6"/>
        <v>41791</v>
      </c>
      <c r="C194" s="61" t="s">
        <v>17</v>
      </c>
      <c r="D194" s="59">
        <v>110.28</v>
      </c>
      <c r="E194" s="59">
        <v>127.66</v>
      </c>
      <c r="F194" s="59">
        <v>137.72999999999999</v>
      </c>
      <c r="G194" s="59">
        <v>130.22</v>
      </c>
      <c r="H194" s="59">
        <v>121.44</v>
      </c>
      <c r="I194" s="59">
        <v>127.42</v>
      </c>
      <c r="J194" s="59">
        <v>134.04</v>
      </c>
      <c r="K194" s="59">
        <v>122.98</v>
      </c>
      <c r="L194" s="59">
        <v>138.86000000000001</v>
      </c>
      <c r="M194" s="59">
        <v>107.26</v>
      </c>
      <c r="N194" s="59">
        <v>140.02000000000001</v>
      </c>
      <c r="O194" s="59">
        <v>125.35</v>
      </c>
      <c r="P194" s="59">
        <v>113.86</v>
      </c>
      <c r="Q194" s="59">
        <v>130.80000000000001</v>
      </c>
      <c r="R194" s="59">
        <v>129.69879</v>
      </c>
      <c r="S194" s="59">
        <v>101.99</v>
      </c>
      <c r="T194" s="59">
        <v>114.17</v>
      </c>
      <c r="U194" s="59">
        <v>114.3</v>
      </c>
      <c r="V194" s="59">
        <v>105.43</v>
      </c>
      <c r="W194" s="59">
        <v>105.1</v>
      </c>
      <c r="X194" s="59">
        <v>107.9</v>
      </c>
      <c r="Y194" s="59">
        <v>106.39</v>
      </c>
      <c r="Z194" s="59">
        <v>107.25</v>
      </c>
      <c r="AA194" s="59">
        <v>114.83</v>
      </c>
      <c r="AB194" s="59">
        <v>103.37</v>
      </c>
      <c r="AC194" s="59">
        <v>112.74</v>
      </c>
      <c r="AD194" s="59">
        <v>118.33</v>
      </c>
      <c r="AE194" s="59">
        <v>118.57</v>
      </c>
      <c r="AF194" s="19">
        <f t="shared" si="5"/>
        <v>9</v>
      </c>
      <c r="AG194" s="19">
        <f t="shared" si="7"/>
        <v>22</v>
      </c>
    </row>
    <row r="195" spans="1:33" ht="13" x14ac:dyDescent="0.3">
      <c r="A195" s="62">
        <v>2014</v>
      </c>
      <c r="B195" s="60">
        <f t="shared" si="6"/>
        <v>41821</v>
      </c>
      <c r="C195" s="61" t="s">
        <v>16</v>
      </c>
      <c r="D195" s="59">
        <v>110.49</v>
      </c>
      <c r="E195" s="59">
        <v>127.79</v>
      </c>
      <c r="F195" s="59">
        <v>136.1</v>
      </c>
      <c r="G195" s="59">
        <v>131.84</v>
      </c>
      <c r="H195" s="59">
        <v>122.97</v>
      </c>
      <c r="I195" s="59">
        <v>127.69</v>
      </c>
      <c r="J195" s="59">
        <v>136.30000000000001</v>
      </c>
      <c r="K195" s="59">
        <v>125.08</v>
      </c>
      <c r="L195" s="59">
        <v>140.46</v>
      </c>
      <c r="M195" s="59">
        <v>108.5</v>
      </c>
      <c r="N195" s="59">
        <v>140.36000000000001</v>
      </c>
      <c r="O195" s="59">
        <v>126.9</v>
      </c>
      <c r="P195" s="59">
        <v>115.04</v>
      </c>
      <c r="Q195" s="59">
        <v>128.88999999999999</v>
      </c>
      <c r="R195" s="59">
        <v>131.12031332252138</v>
      </c>
      <c r="S195" s="59">
        <v>103.5</v>
      </c>
      <c r="T195" s="59">
        <v>115.32</v>
      </c>
      <c r="U195" s="59">
        <v>115.58</v>
      </c>
      <c r="V195" s="59">
        <v>107.38</v>
      </c>
      <c r="W195" s="59">
        <v>105.23</v>
      </c>
      <c r="X195" s="59">
        <v>110.04</v>
      </c>
      <c r="Y195" s="59">
        <v>107.22</v>
      </c>
      <c r="Z195" s="59">
        <v>107.44</v>
      </c>
      <c r="AA195" s="59">
        <v>114.71</v>
      </c>
      <c r="AB195" s="59">
        <v>105.28</v>
      </c>
      <c r="AC195" s="59">
        <v>113.09</v>
      </c>
      <c r="AD195" s="59">
        <v>120.53</v>
      </c>
      <c r="AE195" s="59">
        <v>119.33</v>
      </c>
      <c r="AF195" s="19">
        <f t="shared" si="5"/>
        <v>10</v>
      </c>
      <c r="AG195" s="19">
        <f t="shared" si="7"/>
        <v>23</v>
      </c>
    </row>
    <row r="196" spans="1:33" ht="13" x14ac:dyDescent="0.3">
      <c r="A196" s="62">
        <v>2014</v>
      </c>
      <c r="B196" s="60">
        <f t="shared" si="6"/>
        <v>41852</v>
      </c>
      <c r="C196" s="61" t="s">
        <v>28</v>
      </c>
      <c r="D196" s="59">
        <v>107.23</v>
      </c>
      <c r="E196" s="59">
        <v>124.62</v>
      </c>
      <c r="F196" s="59">
        <v>132.87</v>
      </c>
      <c r="G196" s="59">
        <v>131.47</v>
      </c>
      <c r="H196" s="59">
        <v>119.95</v>
      </c>
      <c r="I196" s="59">
        <v>125.23</v>
      </c>
      <c r="J196" s="59">
        <v>134.83000000000001</v>
      </c>
      <c r="K196" s="59">
        <v>125.64</v>
      </c>
      <c r="L196" s="59">
        <v>139.93</v>
      </c>
      <c r="M196" s="59">
        <v>104.25</v>
      </c>
      <c r="N196" s="59">
        <v>136.91</v>
      </c>
      <c r="O196" s="59">
        <v>123.07</v>
      </c>
      <c r="P196" s="59">
        <v>113.18</v>
      </c>
      <c r="Q196" s="59">
        <v>126.31</v>
      </c>
      <c r="R196" s="59">
        <v>129.26998619398003</v>
      </c>
      <c r="S196" s="59">
        <v>104.33</v>
      </c>
      <c r="T196" s="59">
        <v>112.77</v>
      </c>
      <c r="U196" s="59">
        <v>114.9</v>
      </c>
      <c r="V196" s="59">
        <v>105.72</v>
      </c>
      <c r="W196" s="59">
        <v>101.95</v>
      </c>
      <c r="X196" s="59">
        <v>106.09</v>
      </c>
      <c r="Y196" s="59">
        <v>103.55</v>
      </c>
      <c r="Z196" s="59">
        <v>106.83</v>
      </c>
      <c r="AA196" s="59">
        <v>115.23</v>
      </c>
      <c r="AB196" s="59">
        <v>102.8</v>
      </c>
      <c r="AC196" s="59">
        <v>111.16</v>
      </c>
      <c r="AD196" s="59">
        <v>118.27</v>
      </c>
      <c r="AE196" s="59">
        <v>117.07</v>
      </c>
      <c r="AF196" s="19">
        <f t="shared" si="5"/>
        <v>10</v>
      </c>
      <c r="AG196" s="19">
        <f t="shared" si="7"/>
        <v>23</v>
      </c>
    </row>
    <row r="197" spans="1:33" ht="13" x14ac:dyDescent="0.3">
      <c r="A197" s="62">
        <v>2014</v>
      </c>
      <c r="B197" s="60">
        <f t="shared" si="6"/>
        <v>41883</v>
      </c>
      <c r="C197" s="61" t="s">
        <v>37</v>
      </c>
      <c r="D197" s="59">
        <v>110.18</v>
      </c>
      <c r="E197" s="59">
        <v>128.55000000000001</v>
      </c>
      <c r="F197" s="59">
        <v>132.41999999999999</v>
      </c>
      <c r="G197" s="59">
        <v>128.78</v>
      </c>
      <c r="H197" s="59">
        <v>119.24</v>
      </c>
      <c r="I197" s="59">
        <v>124.89</v>
      </c>
      <c r="J197" s="59">
        <v>132.76</v>
      </c>
      <c r="K197" s="59">
        <v>125.05</v>
      </c>
      <c r="L197" s="59">
        <v>137.91999999999999</v>
      </c>
      <c r="M197" s="59">
        <v>106.14</v>
      </c>
      <c r="N197" s="59">
        <v>137.91999999999999</v>
      </c>
      <c r="O197" s="59">
        <v>123.22</v>
      </c>
      <c r="P197" s="59">
        <v>112.54</v>
      </c>
      <c r="Q197" s="59">
        <v>125.4</v>
      </c>
      <c r="R197" s="59">
        <v>128.51363951447328</v>
      </c>
      <c r="S197" s="59">
        <v>103.65</v>
      </c>
      <c r="T197" s="59">
        <v>112.26</v>
      </c>
      <c r="U197" s="59">
        <v>112.95</v>
      </c>
      <c r="V197" s="59">
        <v>106.31</v>
      </c>
      <c r="W197" s="59">
        <v>101.75</v>
      </c>
      <c r="X197" s="59">
        <v>106.74</v>
      </c>
      <c r="Y197" s="59">
        <v>102.47</v>
      </c>
      <c r="Z197" s="59">
        <v>106.33</v>
      </c>
      <c r="AA197" s="59">
        <v>114.47</v>
      </c>
      <c r="AB197" s="59">
        <v>100.43</v>
      </c>
      <c r="AC197" s="59">
        <v>110.79</v>
      </c>
      <c r="AD197" s="59">
        <v>116.54</v>
      </c>
      <c r="AE197" s="59">
        <v>114.55</v>
      </c>
      <c r="AF197" s="19">
        <f t="shared" si="5"/>
        <v>9</v>
      </c>
      <c r="AG197" s="19">
        <f t="shared" si="7"/>
        <v>22</v>
      </c>
    </row>
    <row r="198" spans="1:33" ht="13" x14ac:dyDescent="0.3">
      <c r="A198" s="62">
        <v>2014</v>
      </c>
      <c r="B198" s="60">
        <f t="shared" si="6"/>
        <v>41913</v>
      </c>
      <c r="C198" s="61" t="s">
        <v>27</v>
      </c>
      <c r="D198" s="59">
        <v>108.19</v>
      </c>
      <c r="E198" s="59">
        <v>122.96</v>
      </c>
      <c r="F198" s="59">
        <v>128.30000000000001</v>
      </c>
      <c r="G198" s="59">
        <v>126.24</v>
      </c>
      <c r="H198" s="59">
        <v>117.31</v>
      </c>
      <c r="I198" s="59">
        <v>121.82</v>
      </c>
      <c r="J198" s="59">
        <v>130.65</v>
      </c>
      <c r="K198" s="59">
        <v>121.27</v>
      </c>
      <c r="L198" s="59">
        <v>135.35</v>
      </c>
      <c r="M198" s="59">
        <v>103.71</v>
      </c>
      <c r="N198" s="59">
        <v>134.28</v>
      </c>
      <c r="O198" s="59">
        <v>120.49</v>
      </c>
      <c r="P198" s="59">
        <v>109.72</v>
      </c>
      <c r="Q198" s="59">
        <v>123.81</v>
      </c>
      <c r="R198" s="59">
        <v>126.75774663537119</v>
      </c>
      <c r="S198" s="59">
        <v>100.73</v>
      </c>
      <c r="T198" s="59">
        <v>110.11</v>
      </c>
      <c r="U198" s="59">
        <v>111.02</v>
      </c>
      <c r="V198" s="59">
        <v>105.24</v>
      </c>
      <c r="W198" s="59">
        <v>100.55</v>
      </c>
      <c r="X198" s="59">
        <v>106.88</v>
      </c>
      <c r="Y198" s="59">
        <v>100.79</v>
      </c>
      <c r="Z198" s="59">
        <v>104.07</v>
      </c>
      <c r="AA198" s="59">
        <v>113.47</v>
      </c>
      <c r="AB198" s="59">
        <v>99.25</v>
      </c>
      <c r="AC198" s="59">
        <v>108.05</v>
      </c>
      <c r="AD198" s="59">
        <v>116.62</v>
      </c>
      <c r="AE198" s="59">
        <v>114.02</v>
      </c>
      <c r="AF198" s="19">
        <f t="shared" si="5"/>
        <v>11</v>
      </c>
      <c r="AG198" s="19">
        <f t="shared" si="7"/>
        <v>24</v>
      </c>
    </row>
    <row r="199" spans="1:33" ht="13" x14ac:dyDescent="0.3">
      <c r="A199" s="62">
        <v>2014</v>
      </c>
      <c r="B199" s="60">
        <f t="shared" si="6"/>
        <v>41944</v>
      </c>
      <c r="C199" s="61" t="s">
        <v>15</v>
      </c>
      <c r="D199" s="59">
        <v>104.82</v>
      </c>
      <c r="E199" s="59">
        <v>115.77</v>
      </c>
      <c r="F199" s="59">
        <v>125.36</v>
      </c>
      <c r="G199" s="59">
        <v>121.35</v>
      </c>
      <c r="H199" s="59">
        <v>114.16</v>
      </c>
      <c r="I199" s="59">
        <v>118.08</v>
      </c>
      <c r="J199" s="59">
        <v>126.47</v>
      </c>
      <c r="K199" s="59">
        <v>117.36</v>
      </c>
      <c r="L199" s="59">
        <v>131.65</v>
      </c>
      <c r="M199" s="59">
        <v>98.54</v>
      </c>
      <c r="N199" s="59">
        <v>130.69999999999999</v>
      </c>
      <c r="O199" s="59">
        <v>116.32</v>
      </c>
      <c r="P199" s="59">
        <v>106.13</v>
      </c>
      <c r="Q199" s="59">
        <v>117.21</v>
      </c>
      <c r="R199" s="59">
        <v>122.47706851341709</v>
      </c>
      <c r="S199" s="59">
        <v>95.18</v>
      </c>
      <c r="T199" s="59">
        <v>105.52</v>
      </c>
      <c r="U199" s="59">
        <v>106.62</v>
      </c>
      <c r="V199" s="59">
        <v>103.77</v>
      </c>
      <c r="W199" s="59">
        <v>96.75</v>
      </c>
      <c r="X199" s="59">
        <v>101.43</v>
      </c>
      <c r="Y199" s="59">
        <v>96.87</v>
      </c>
      <c r="Z199" s="59">
        <v>101.24</v>
      </c>
      <c r="AA199" s="59">
        <v>115.04</v>
      </c>
      <c r="AB199" s="59">
        <v>95.07</v>
      </c>
      <c r="AC199" s="59">
        <v>103.92</v>
      </c>
      <c r="AD199" s="59">
        <v>112.57</v>
      </c>
      <c r="AE199" s="59">
        <v>114.32</v>
      </c>
      <c r="AF199" s="19">
        <f t="shared" si="5"/>
        <v>11</v>
      </c>
      <c r="AG199" s="19">
        <f t="shared" si="7"/>
        <v>24</v>
      </c>
    </row>
    <row r="200" spans="1:33" ht="13" x14ac:dyDescent="0.3">
      <c r="A200" s="62">
        <v>2014</v>
      </c>
      <c r="B200" s="60">
        <f t="shared" si="6"/>
        <v>41974</v>
      </c>
      <c r="C200" s="61" t="s">
        <v>29</v>
      </c>
      <c r="D200" s="59">
        <v>94.52</v>
      </c>
      <c r="E200" s="59">
        <v>109.78</v>
      </c>
      <c r="F200" s="59">
        <v>113.95</v>
      </c>
      <c r="G200" s="59">
        <v>114.99</v>
      </c>
      <c r="H200" s="59">
        <v>106.25</v>
      </c>
      <c r="I200" s="59">
        <v>107.85</v>
      </c>
      <c r="J200" s="59">
        <v>118.17</v>
      </c>
      <c r="K200" s="59">
        <v>111.02</v>
      </c>
      <c r="L200" s="59">
        <v>124.27</v>
      </c>
      <c r="M200" s="59">
        <v>88.5</v>
      </c>
      <c r="N200" s="59">
        <v>123.58</v>
      </c>
      <c r="O200" s="59">
        <v>106.02</v>
      </c>
      <c r="P200" s="59">
        <v>96.63</v>
      </c>
      <c r="Q200" s="59">
        <v>105.96</v>
      </c>
      <c r="R200" s="59">
        <v>116.22203807356846</v>
      </c>
      <c r="S200" s="59">
        <v>92.59</v>
      </c>
      <c r="T200" s="59">
        <v>98.49</v>
      </c>
      <c r="U200" s="59">
        <v>100.12</v>
      </c>
      <c r="V200" s="59">
        <v>97.84</v>
      </c>
      <c r="W200" s="59">
        <v>86.98</v>
      </c>
      <c r="X200" s="59">
        <v>91.41</v>
      </c>
      <c r="Y200" s="59">
        <v>90.21</v>
      </c>
      <c r="Z200" s="59">
        <v>94.96</v>
      </c>
      <c r="AA200" s="59">
        <v>114.28</v>
      </c>
      <c r="AB200" s="59">
        <v>90.59</v>
      </c>
      <c r="AC200" s="59">
        <v>93.84</v>
      </c>
      <c r="AD200" s="59">
        <v>107.53</v>
      </c>
      <c r="AE200" s="59">
        <v>108.09</v>
      </c>
      <c r="AF200" s="19">
        <f t="shared" si="5"/>
        <v>12</v>
      </c>
      <c r="AG200" s="19">
        <f t="shared" si="7"/>
        <v>25</v>
      </c>
    </row>
    <row r="201" spans="1:33" ht="13" x14ac:dyDescent="0.3">
      <c r="A201" s="62">
        <v>2015</v>
      </c>
      <c r="B201" s="60">
        <f t="shared" si="6"/>
        <v>42005</v>
      </c>
      <c r="C201" s="61" t="s">
        <v>14</v>
      </c>
      <c r="D201" s="59">
        <v>87.88</v>
      </c>
      <c r="E201" s="59">
        <v>100.71</v>
      </c>
      <c r="F201" s="59">
        <v>107.87</v>
      </c>
      <c r="G201" s="59">
        <v>106.58</v>
      </c>
      <c r="H201" s="59">
        <v>99.94</v>
      </c>
      <c r="I201" s="59">
        <v>100.97</v>
      </c>
      <c r="J201" s="59">
        <v>108.92</v>
      </c>
      <c r="K201" s="59">
        <v>101.21</v>
      </c>
      <c r="L201" s="59">
        <v>114.75</v>
      </c>
      <c r="M201" s="59">
        <v>84.08</v>
      </c>
      <c r="N201" s="59">
        <v>115.23</v>
      </c>
      <c r="O201" s="59">
        <v>102.22</v>
      </c>
      <c r="P201" s="59">
        <v>88.2</v>
      </c>
      <c r="Q201" s="59">
        <v>99.41</v>
      </c>
      <c r="R201" s="59">
        <v>108.44509033561255</v>
      </c>
      <c r="S201" s="59">
        <v>82.57</v>
      </c>
      <c r="T201" s="59">
        <v>88.97</v>
      </c>
      <c r="U201" s="59">
        <v>88.87</v>
      </c>
      <c r="V201" s="59">
        <v>86.47</v>
      </c>
      <c r="W201" s="59">
        <v>77.75</v>
      </c>
      <c r="X201" s="59">
        <v>82.22</v>
      </c>
      <c r="Y201" s="59">
        <v>81.86</v>
      </c>
      <c r="Z201" s="59">
        <v>85.99</v>
      </c>
      <c r="AA201" s="59">
        <v>110.63</v>
      </c>
      <c r="AB201" s="59">
        <v>81.180000000000007</v>
      </c>
      <c r="AC201" s="59">
        <v>86.15</v>
      </c>
      <c r="AD201" s="59">
        <v>101.91</v>
      </c>
      <c r="AE201" s="59">
        <v>98.79</v>
      </c>
      <c r="AF201" s="19">
        <f t="shared" ref="AF201:AF264" si="8">RANK(R201,D201:R201,1)</f>
        <v>12</v>
      </c>
      <c r="AG201" s="19">
        <f t="shared" si="7"/>
        <v>24</v>
      </c>
    </row>
    <row r="202" spans="1:33" ht="13" x14ac:dyDescent="0.3">
      <c r="A202" s="62">
        <v>2015</v>
      </c>
      <c r="B202" s="60">
        <f t="shared" ref="B202:B265" si="9">DATE(YEAR(B201),MONTH(B201)+1,1)</f>
        <v>42036</v>
      </c>
      <c r="C202" s="61" t="s">
        <v>46</v>
      </c>
      <c r="D202" s="59">
        <v>86.9</v>
      </c>
      <c r="E202" s="59">
        <v>97.9</v>
      </c>
      <c r="F202" s="59">
        <v>109.26</v>
      </c>
      <c r="G202" s="59">
        <v>103.37</v>
      </c>
      <c r="H202" s="59">
        <v>99.44</v>
      </c>
      <c r="I202" s="59">
        <v>101</v>
      </c>
      <c r="J202" s="59">
        <v>107.16</v>
      </c>
      <c r="K202" s="59">
        <v>96.4</v>
      </c>
      <c r="L202" s="59">
        <v>112.33</v>
      </c>
      <c r="M202" s="59">
        <v>84.89</v>
      </c>
      <c r="N202" s="59">
        <v>114.13</v>
      </c>
      <c r="O202" s="59">
        <v>104.04</v>
      </c>
      <c r="P202" s="59">
        <v>89.75</v>
      </c>
      <c r="Q202" s="59">
        <v>101.24</v>
      </c>
      <c r="R202" s="59">
        <v>107.19525562477767</v>
      </c>
      <c r="S202" s="59">
        <v>76</v>
      </c>
      <c r="T202" s="59">
        <v>88.92</v>
      </c>
      <c r="U202" s="59">
        <v>86.53</v>
      </c>
      <c r="V202" s="59">
        <v>80.44</v>
      </c>
      <c r="W202" s="59">
        <v>79.03</v>
      </c>
      <c r="X202" s="59">
        <v>84.34</v>
      </c>
      <c r="Y202" s="59">
        <v>78.92</v>
      </c>
      <c r="Z202" s="59">
        <v>79.31</v>
      </c>
      <c r="AA202" s="59">
        <v>102.41</v>
      </c>
      <c r="AB202" s="59">
        <v>78.069999999999993</v>
      </c>
      <c r="AC202" s="59">
        <v>86.93</v>
      </c>
      <c r="AD202" s="59">
        <v>88.46</v>
      </c>
      <c r="AE202" s="59">
        <v>93.36</v>
      </c>
      <c r="AF202" s="19">
        <f t="shared" si="8"/>
        <v>12</v>
      </c>
      <c r="AG202" s="19">
        <f t="shared" ref="AG202:AG265" si="10">RANK(R202,D202:AE202,1)</f>
        <v>25</v>
      </c>
    </row>
    <row r="203" spans="1:33" ht="13" x14ac:dyDescent="0.3">
      <c r="A203" s="62">
        <v>2015</v>
      </c>
      <c r="B203" s="60">
        <f t="shared" si="9"/>
        <v>42064</v>
      </c>
      <c r="C203" s="61" t="s">
        <v>17</v>
      </c>
      <c r="D203" s="59">
        <v>87</v>
      </c>
      <c r="E203" s="59">
        <v>99.68</v>
      </c>
      <c r="F203" s="59">
        <v>109.46</v>
      </c>
      <c r="G203" s="59">
        <v>104.26</v>
      </c>
      <c r="H203" s="59">
        <v>99.48</v>
      </c>
      <c r="I203" s="59">
        <v>101.05</v>
      </c>
      <c r="J203" s="59">
        <v>107.75</v>
      </c>
      <c r="K203" s="59">
        <v>96.91</v>
      </c>
      <c r="L203" s="59">
        <v>112.35</v>
      </c>
      <c r="M203" s="59">
        <v>85.38</v>
      </c>
      <c r="N203" s="59">
        <v>113.67</v>
      </c>
      <c r="O203" s="59">
        <v>103.26</v>
      </c>
      <c r="P203" s="59">
        <v>90.52</v>
      </c>
      <c r="Q203" s="59">
        <v>104.58</v>
      </c>
      <c r="R203" s="59">
        <v>111.0420528125703</v>
      </c>
      <c r="S203" s="59">
        <v>79.22</v>
      </c>
      <c r="T203" s="59">
        <v>90.91</v>
      </c>
      <c r="U203" s="59">
        <v>88.63</v>
      </c>
      <c r="V203" s="59">
        <v>81.95</v>
      </c>
      <c r="W203" s="59">
        <v>80.94</v>
      </c>
      <c r="X203" s="59">
        <v>86.18</v>
      </c>
      <c r="Y203" s="59">
        <v>82.16</v>
      </c>
      <c r="Z203" s="59">
        <v>83.98</v>
      </c>
      <c r="AA203" s="59">
        <v>96.27</v>
      </c>
      <c r="AB203" s="59">
        <v>80.41</v>
      </c>
      <c r="AC203" s="59">
        <v>88.42</v>
      </c>
      <c r="AD203" s="59">
        <v>89.49</v>
      </c>
      <c r="AE203" s="59">
        <v>93.27</v>
      </c>
      <c r="AF203" s="19">
        <f t="shared" si="8"/>
        <v>13</v>
      </c>
      <c r="AG203" s="19">
        <f t="shared" si="10"/>
        <v>26</v>
      </c>
    </row>
    <row r="204" spans="1:33" ht="13" x14ac:dyDescent="0.3">
      <c r="A204" s="62">
        <v>2015</v>
      </c>
      <c r="B204" s="60">
        <f t="shared" si="9"/>
        <v>42095</v>
      </c>
      <c r="C204" s="61" t="s">
        <v>27</v>
      </c>
      <c r="D204" s="59">
        <v>88.24</v>
      </c>
      <c r="E204" s="59">
        <v>102.14</v>
      </c>
      <c r="F204" s="59">
        <v>110.47</v>
      </c>
      <c r="G204" s="59">
        <v>108.08</v>
      </c>
      <c r="H204" s="59">
        <v>100.53</v>
      </c>
      <c r="I204" s="59">
        <v>103.68</v>
      </c>
      <c r="J204" s="59">
        <v>108.73</v>
      </c>
      <c r="K204" s="59">
        <v>100.94</v>
      </c>
      <c r="L204" s="59">
        <v>113.61</v>
      </c>
      <c r="M204" s="59">
        <v>88.2</v>
      </c>
      <c r="N204" s="59">
        <v>115.08</v>
      </c>
      <c r="O204" s="59">
        <v>106.71</v>
      </c>
      <c r="P204" s="59">
        <v>91.01</v>
      </c>
      <c r="Q204" s="59">
        <v>107.28</v>
      </c>
      <c r="R204" s="59">
        <v>112.54747322161757</v>
      </c>
      <c r="S204" s="59">
        <v>80.709999999999994</v>
      </c>
      <c r="T204" s="59">
        <v>91.76</v>
      </c>
      <c r="U204" s="59">
        <v>89.69</v>
      </c>
      <c r="V204" s="59">
        <v>83.64</v>
      </c>
      <c r="W204" s="59">
        <v>82.83</v>
      </c>
      <c r="X204" s="59">
        <v>88.85</v>
      </c>
      <c r="Y204" s="59">
        <v>83.2</v>
      </c>
      <c r="Z204" s="59">
        <v>83.22</v>
      </c>
      <c r="AA204" s="59">
        <v>97.4</v>
      </c>
      <c r="AB204" s="59">
        <v>83.55</v>
      </c>
      <c r="AC204" s="59">
        <v>88.41</v>
      </c>
      <c r="AD204" s="59">
        <v>94.44</v>
      </c>
      <c r="AE204" s="59">
        <v>94.95</v>
      </c>
      <c r="AF204" s="19">
        <f t="shared" si="8"/>
        <v>13</v>
      </c>
      <c r="AG204" s="19">
        <f t="shared" si="10"/>
        <v>26</v>
      </c>
    </row>
    <row r="205" spans="1:33" ht="13" x14ac:dyDescent="0.3">
      <c r="A205" s="62">
        <v>2015</v>
      </c>
      <c r="B205" s="60">
        <f t="shared" si="9"/>
        <v>42125</v>
      </c>
      <c r="C205" s="61" t="s">
        <v>28</v>
      </c>
      <c r="D205" s="59">
        <v>91.17</v>
      </c>
      <c r="E205" s="59">
        <v>103.92</v>
      </c>
      <c r="F205" s="59">
        <v>115.32</v>
      </c>
      <c r="G205" s="59">
        <v>112.32</v>
      </c>
      <c r="H205" s="59">
        <v>104.22</v>
      </c>
      <c r="I205" s="59">
        <v>108.1</v>
      </c>
      <c r="J205" s="59">
        <v>113.34</v>
      </c>
      <c r="K205" s="59">
        <v>105.34</v>
      </c>
      <c r="L205" s="59">
        <v>117.49</v>
      </c>
      <c r="M205" s="59">
        <v>90.28</v>
      </c>
      <c r="N205" s="59">
        <v>119.3</v>
      </c>
      <c r="O205" s="59">
        <v>109.2</v>
      </c>
      <c r="P205" s="59">
        <v>95.28</v>
      </c>
      <c r="Q205" s="59">
        <v>109.27</v>
      </c>
      <c r="R205" s="59">
        <v>115.74955790764177</v>
      </c>
      <c r="S205" s="59">
        <v>84.64</v>
      </c>
      <c r="T205" s="59">
        <v>98.91</v>
      </c>
      <c r="U205" s="59">
        <v>94.94</v>
      </c>
      <c r="V205" s="59">
        <v>86.83</v>
      </c>
      <c r="W205" s="59">
        <v>85.79</v>
      </c>
      <c r="X205" s="59">
        <v>89.48</v>
      </c>
      <c r="Y205" s="59">
        <v>87.39</v>
      </c>
      <c r="Z205" s="59">
        <v>94.16</v>
      </c>
      <c r="AA205" s="59">
        <v>98.15</v>
      </c>
      <c r="AB205" s="59">
        <v>85.75</v>
      </c>
      <c r="AC205" s="59">
        <v>93.82</v>
      </c>
      <c r="AD205" s="59">
        <v>98.8</v>
      </c>
      <c r="AE205" s="59">
        <v>99.53</v>
      </c>
      <c r="AF205" s="19">
        <f t="shared" si="8"/>
        <v>13</v>
      </c>
      <c r="AG205" s="19">
        <f t="shared" si="10"/>
        <v>26</v>
      </c>
    </row>
    <row r="206" spans="1:33" ht="13" x14ac:dyDescent="0.3">
      <c r="A206" s="62">
        <v>2015</v>
      </c>
      <c r="B206" s="60">
        <f t="shared" si="9"/>
        <v>42156</v>
      </c>
      <c r="C206" s="61" t="s">
        <v>29</v>
      </c>
      <c r="D206" s="59">
        <v>93.82</v>
      </c>
      <c r="E206" s="59">
        <v>107.43</v>
      </c>
      <c r="F206" s="59">
        <v>116.95</v>
      </c>
      <c r="G206" s="59">
        <v>113.14</v>
      </c>
      <c r="H206" s="59">
        <v>104.26</v>
      </c>
      <c r="I206" s="59">
        <v>108.44</v>
      </c>
      <c r="J206" s="59">
        <v>113.36</v>
      </c>
      <c r="K206" s="59">
        <v>104.82</v>
      </c>
      <c r="L206" s="59">
        <v>117.42</v>
      </c>
      <c r="M206" s="59">
        <v>91.56</v>
      </c>
      <c r="N206" s="59">
        <v>120.37</v>
      </c>
      <c r="O206" s="59">
        <v>111.19</v>
      </c>
      <c r="P206" s="59">
        <v>96.22</v>
      </c>
      <c r="Q206" s="59">
        <v>109.04</v>
      </c>
      <c r="R206" s="59">
        <v>116.39630253982509</v>
      </c>
      <c r="S206" s="59">
        <v>84.61</v>
      </c>
      <c r="T206" s="59">
        <v>99.28</v>
      </c>
      <c r="U206" s="59">
        <v>94.45</v>
      </c>
      <c r="V206" s="59">
        <v>87.31</v>
      </c>
      <c r="W206" s="59">
        <v>85.94</v>
      </c>
      <c r="X206" s="59">
        <v>89.3</v>
      </c>
      <c r="Y206" s="59">
        <v>88.34</v>
      </c>
      <c r="Z206" s="59">
        <v>93.04</v>
      </c>
      <c r="AA206" s="59">
        <v>97.66</v>
      </c>
      <c r="AB206" s="59">
        <v>85.29</v>
      </c>
      <c r="AC206" s="59">
        <v>93.32</v>
      </c>
      <c r="AD206" s="59">
        <v>99.11</v>
      </c>
      <c r="AE206" s="59">
        <v>98.67</v>
      </c>
      <c r="AF206" s="19">
        <f t="shared" si="8"/>
        <v>12</v>
      </c>
      <c r="AG206" s="19">
        <f t="shared" si="10"/>
        <v>25</v>
      </c>
    </row>
    <row r="207" spans="1:33" ht="13" x14ac:dyDescent="0.3">
      <c r="A207" s="62">
        <v>2015</v>
      </c>
      <c r="B207" s="60">
        <f t="shared" si="9"/>
        <v>42186</v>
      </c>
      <c r="C207" s="61" t="s">
        <v>27</v>
      </c>
      <c r="D207" s="59">
        <v>92.85</v>
      </c>
      <c r="E207" s="59">
        <v>103.96</v>
      </c>
      <c r="F207" s="59">
        <v>116.89</v>
      </c>
      <c r="G207" s="59">
        <v>111.49</v>
      </c>
      <c r="H207" s="59">
        <v>102.71</v>
      </c>
      <c r="I207" s="59">
        <v>108.08</v>
      </c>
      <c r="J207" s="59">
        <v>112.56</v>
      </c>
      <c r="K207" s="59">
        <v>102.38</v>
      </c>
      <c r="L207" s="59">
        <v>115.84</v>
      </c>
      <c r="M207" s="59">
        <v>92.54</v>
      </c>
      <c r="N207" s="59">
        <v>119.82</v>
      </c>
      <c r="O207" s="59">
        <v>110.64</v>
      </c>
      <c r="P207" s="59">
        <v>94.76</v>
      </c>
      <c r="Q207" s="59">
        <v>107.01</v>
      </c>
      <c r="R207" s="59">
        <v>116.40329866923989</v>
      </c>
      <c r="S207" s="59">
        <v>84.69</v>
      </c>
      <c r="T207" s="59">
        <v>97.35</v>
      </c>
      <c r="U207" s="59">
        <v>94.66</v>
      </c>
      <c r="V207" s="59">
        <v>86.93</v>
      </c>
      <c r="W207" s="59">
        <v>83.67</v>
      </c>
      <c r="X207" s="59">
        <v>90.46</v>
      </c>
      <c r="Y207" s="59">
        <v>86.99</v>
      </c>
      <c r="Z207" s="59">
        <v>89.07</v>
      </c>
      <c r="AA207" s="59">
        <v>96.05</v>
      </c>
      <c r="AB207" s="59">
        <v>87.09</v>
      </c>
      <c r="AC207" s="59">
        <v>92.92</v>
      </c>
      <c r="AD207" s="59">
        <v>99.33</v>
      </c>
      <c r="AE207" s="59">
        <v>96.27</v>
      </c>
      <c r="AF207" s="19">
        <f t="shared" si="8"/>
        <v>13</v>
      </c>
      <c r="AG207" s="19">
        <f t="shared" si="10"/>
        <v>26</v>
      </c>
    </row>
    <row r="208" spans="1:33" ht="13" x14ac:dyDescent="0.3">
      <c r="A208" s="62">
        <v>2015</v>
      </c>
      <c r="B208" s="60">
        <f t="shared" si="9"/>
        <v>42217</v>
      </c>
      <c r="C208" s="61" t="s">
        <v>15</v>
      </c>
      <c r="D208" s="59">
        <v>87.39</v>
      </c>
      <c r="E208" s="59">
        <v>98.27</v>
      </c>
      <c r="F208" s="59">
        <v>108.24</v>
      </c>
      <c r="G208" s="59">
        <v>108.71</v>
      </c>
      <c r="H208" s="59">
        <v>98.4</v>
      </c>
      <c r="I208" s="59">
        <v>101.89</v>
      </c>
      <c r="J208" s="59">
        <v>107.5</v>
      </c>
      <c r="K208" s="59">
        <v>100.82</v>
      </c>
      <c r="L208" s="59">
        <v>111.07</v>
      </c>
      <c r="M208" s="59">
        <v>84.92</v>
      </c>
      <c r="N208" s="59">
        <v>113.18</v>
      </c>
      <c r="O208" s="59">
        <v>104.87</v>
      </c>
      <c r="P208" s="59">
        <v>88.99</v>
      </c>
      <c r="Q208" s="59">
        <v>100.54</v>
      </c>
      <c r="R208" s="59">
        <v>114.48238158941869</v>
      </c>
      <c r="S208" s="59">
        <v>83.55</v>
      </c>
      <c r="T208" s="59">
        <v>91.28</v>
      </c>
      <c r="U208" s="59">
        <v>91.06</v>
      </c>
      <c r="V208" s="59">
        <v>86.36</v>
      </c>
      <c r="W208" s="59">
        <v>81.14</v>
      </c>
      <c r="X208" s="59">
        <v>84.03</v>
      </c>
      <c r="Y208" s="59">
        <v>83.38</v>
      </c>
      <c r="Z208" s="59">
        <v>85.16</v>
      </c>
      <c r="AA208" s="59">
        <v>95.92</v>
      </c>
      <c r="AB208" s="59">
        <v>83.33</v>
      </c>
      <c r="AC208" s="59">
        <v>86.12</v>
      </c>
      <c r="AD208" s="59">
        <v>96.56</v>
      </c>
      <c r="AE208" s="59">
        <v>94.57</v>
      </c>
      <c r="AF208" s="19">
        <f t="shared" si="8"/>
        <v>15</v>
      </c>
      <c r="AG208" s="19">
        <f t="shared" si="10"/>
        <v>28</v>
      </c>
    </row>
    <row r="209" spans="1:33" ht="13" x14ac:dyDescent="0.3">
      <c r="A209" s="62">
        <v>2015</v>
      </c>
      <c r="B209" s="60">
        <f t="shared" si="9"/>
        <v>42248</v>
      </c>
      <c r="C209" s="61" t="s">
        <v>16</v>
      </c>
      <c r="D209" s="59">
        <v>86.03</v>
      </c>
      <c r="E209" s="59">
        <v>98.77</v>
      </c>
      <c r="F209" s="59">
        <v>108.04</v>
      </c>
      <c r="G209" s="59">
        <v>106.93</v>
      </c>
      <c r="H209" s="59">
        <v>96.11</v>
      </c>
      <c r="I209" s="59">
        <v>100.18</v>
      </c>
      <c r="J209" s="59">
        <v>105.98</v>
      </c>
      <c r="K209" s="59">
        <v>100.4</v>
      </c>
      <c r="L209" s="59">
        <v>110.19</v>
      </c>
      <c r="M209" s="59">
        <v>83.65</v>
      </c>
      <c r="N209" s="59">
        <v>111.4</v>
      </c>
      <c r="O209" s="59">
        <v>103.12</v>
      </c>
      <c r="P209" s="59">
        <v>87.63</v>
      </c>
      <c r="Q209" s="59">
        <v>102.2</v>
      </c>
      <c r="R209" s="59">
        <v>111.49316544650968</v>
      </c>
      <c r="S209" s="59">
        <v>80.55</v>
      </c>
      <c r="T209" s="59">
        <v>90.77</v>
      </c>
      <c r="U209" s="59">
        <v>88.79</v>
      </c>
      <c r="V209" s="59">
        <v>85.57</v>
      </c>
      <c r="W209" s="59">
        <v>79.06</v>
      </c>
      <c r="X209" s="59">
        <v>81.97</v>
      </c>
      <c r="Y209" s="59">
        <v>80.89</v>
      </c>
      <c r="Z209" s="59">
        <v>84.17</v>
      </c>
      <c r="AA209" s="59">
        <v>99.01</v>
      </c>
      <c r="AB209" s="59">
        <v>80.23</v>
      </c>
      <c r="AC209" s="59">
        <v>85.7</v>
      </c>
      <c r="AD209" s="59">
        <v>92.48</v>
      </c>
      <c r="AE209" s="59">
        <v>90.35</v>
      </c>
      <c r="AF209" s="19">
        <f t="shared" si="8"/>
        <v>15</v>
      </c>
      <c r="AG209" s="19">
        <f t="shared" si="10"/>
        <v>28</v>
      </c>
    </row>
    <row r="210" spans="1:33" ht="13" x14ac:dyDescent="0.3">
      <c r="A210" s="62">
        <v>2015</v>
      </c>
      <c r="B210" s="60">
        <f t="shared" si="9"/>
        <v>42278</v>
      </c>
      <c r="C210" s="61" t="s">
        <v>14</v>
      </c>
      <c r="D210" s="59">
        <v>84.96</v>
      </c>
      <c r="E210" s="59">
        <v>94.93</v>
      </c>
      <c r="F210" s="59">
        <v>107.34</v>
      </c>
      <c r="G210" s="59">
        <v>104.5</v>
      </c>
      <c r="H210" s="59">
        <v>95.92</v>
      </c>
      <c r="I210" s="59">
        <v>98.88</v>
      </c>
      <c r="J210" s="59">
        <v>105.24</v>
      </c>
      <c r="K210" s="59">
        <v>98.36</v>
      </c>
      <c r="L210" s="59">
        <v>109.57</v>
      </c>
      <c r="M210" s="59">
        <v>83.69</v>
      </c>
      <c r="N210" s="59">
        <v>110.72</v>
      </c>
      <c r="O210" s="59">
        <v>102.43</v>
      </c>
      <c r="P210" s="59">
        <v>87.18</v>
      </c>
      <c r="Q210" s="59">
        <v>101.44</v>
      </c>
      <c r="R210" s="59">
        <v>108.8961583893322</v>
      </c>
      <c r="S210" s="59">
        <v>79.16</v>
      </c>
      <c r="T210" s="59">
        <v>88.75</v>
      </c>
      <c r="U210" s="59">
        <v>87.07</v>
      </c>
      <c r="V210" s="59">
        <v>83.73</v>
      </c>
      <c r="W210" s="59">
        <v>77.709999999999994</v>
      </c>
      <c r="X210" s="59">
        <v>81</v>
      </c>
      <c r="Y210" s="59">
        <v>79.400000000000006</v>
      </c>
      <c r="Z210" s="59">
        <v>84.56</v>
      </c>
      <c r="AA210" s="59">
        <v>99.91</v>
      </c>
      <c r="AB210" s="59">
        <v>77.98</v>
      </c>
      <c r="AC210" s="59">
        <v>84.78</v>
      </c>
      <c r="AD210" s="59">
        <v>91.25</v>
      </c>
      <c r="AE210" s="59">
        <v>90.07</v>
      </c>
      <c r="AF210" s="19">
        <f t="shared" si="8"/>
        <v>13</v>
      </c>
      <c r="AG210" s="19">
        <f t="shared" si="10"/>
        <v>26</v>
      </c>
    </row>
    <row r="211" spans="1:33" ht="13" x14ac:dyDescent="0.3">
      <c r="A211" s="62">
        <v>2015</v>
      </c>
      <c r="B211" s="60">
        <f t="shared" si="9"/>
        <v>42309</v>
      </c>
      <c r="C211" s="61" t="s">
        <v>17</v>
      </c>
      <c r="D211" s="59">
        <v>81.31</v>
      </c>
      <c r="E211" s="59">
        <v>93.98</v>
      </c>
      <c r="F211" s="59">
        <v>101.88</v>
      </c>
      <c r="G211" s="59">
        <v>100.72</v>
      </c>
      <c r="H211" s="59">
        <v>91.78</v>
      </c>
      <c r="I211" s="59">
        <v>93.8</v>
      </c>
      <c r="J211" s="59">
        <v>99.38</v>
      </c>
      <c r="K211" s="59">
        <v>91.68</v>
      </c>
      <c r="L211" s="59">
        <v>103.1</v>
      </c>
      <c r="M211" s="59">
        <v>81.93</v>
      </c>
      <c r="N211" s="59">
        <v>108.2</v>
      </c>
      <c r="O211" s="59">
        <v>97.72</v>
      </c>
      <c r="P211" s="59">
        <v>82.59</v>
      </c>
      <c r="Q211" s="59">
        <v>94.83</v>
      </c>
      <c r="R211" s="59">
        <v>107.23898834237428</v>
      </c>
      <c r="S211" s="59">
        <v>73.930000000000007</v>
      </c>
      <c r="T211" s="59">
        <v>85.02</v>
      </c>
      <c r="U211" s="59">
        <v>81.319999999999993</v>
      </c>
      <c r="V211" s="59">
        <v>76.959999999999994</v>
      </c>
      <c r="W211" s="59">
        <v>78.2</v>
      </c>
      <c r="X211" s="59">
        <v>78.05</v>
      </c>
      <c r="Y211" s="59">
        <v>75.02</v>
      </c>
      <c r="Z211" s="59">
        <v>75.48</v>
      </c>
      <c r="AA211" s="59">
        <v>95.28</v>
      </c>
      <c r="AB211" s="59">
        <v>73.94</v>
      </c>
      <c r="AC211" s="59">
        <v>80.33</v>
      </c>
      <c r="AD211" s="59">
        <v>87.38</v>
      </c>
      <c r="AE211" s="59">
        <v>85.83</v>
      </c>
      <c r="AF211" s="19">
        <f t="shared" si="8"/>
        <v>14</v>
      </c>
      <c r="AG211" s="19">
        <f t="shared" si="10"/>
        <v>27</v>
      </c>
    </row>
    <row r="212" spans="1:33" ht="13" x14ac:dyDescent="0.3">
      <c r="A212" s="62">
        <v>2015</v>
      </c>
      <c r="B212" s="60">
        <f t="shared" si="9"/>
        <v>42339</v>
      </c>
      <c r="C212" s="61" t="s">
        <v>16</v>
      </c>
      <c r="D212" s="59">
        <v>80.59</v>
      </c>
      <c r="E212" s="59">
        <v>87.89</v>
      </c>
      <c r="F212" s="59">
        <v>101</v>
      </c>
      <c r="G212" s="59">
        <v>100.84</v>
      </c>
      <c r="H212" s="59">
        <v>92.11</v>
      </c>
      <c r="I212" s="59">
        <v>94.31</v>
      </c>
      <c r="J212" s="59">
        <v>101.35</v>
      </c>
      <c r="K212" s="59">
        <v>94.31</v>
      </c>
      <c r="L212" s="59">
        <v>105.35</v>
      </c>
      <c r="M212" s="59">
        <v>79.459999999999994</v>
      </c>
      <c r="N212" s="59">
        <v>106.21</v>
      </c>
      <c r="O212" s="59">
        <v>97.61</v>
      </c>
      <c r="P212" s="59">
        <v>82.81</v>
      </c>
      <c r="Q212" s="59">
        <v>95.4</v>
      </c>
      <c r="R212" s="59">
        <v>103.67939692928786</v>
      </c>
      <c r="S212" s="59">
        <v>75.739999999999995</v>
      </c>
      <c r="T212" s="59">
        <v>86.98</v>
      </c>
      <c r="U212" s="59">
        <v>84.79</v>
      </c>
      <c r="V212" s="59">
        <v>78.02</v>
      </c>
      <c r="W212" s="59">
        <v>72.53</v>
      </c>
      <c r="X212" s="59">
        <v>75.7</v>
      </c>
      <c r="Y212" s="59">
        <v>77.14</v>
      </c>
      <c r="Z212" s="59">
        <v>76.31</v>
      </c>
      <c r="AA212" s="59">
        <v>98.01</v>
      </c>
      <c r="AB212" s="59">
        <v>71.489999999999995</v>
      </c>
      <c r="AC212" s="59">
        <v>80.33</v>
      </c>
      <c r="AD212" s="59">
        <v>88.28</v>
      </c>
      <c r="AE212" s="59">
        <v>88.57</v>
      </c>
      <c r="AF212" s="19">
        <f t="shared" si="8"/>
        <v>13</v>
      </c>
      <c r="AG212" s="19">
        <f t="shared" si="10"/>
        <v>26</v>
      </c>
    </row>
    <row r="213" spans="1:33" ht="13" x14ac:dyDescent="0.3">
      <c r="A213" s="62">
        <v>2016</v>
      </c>
      <c r="B213" s="60">
        <f t="shared" si="9"/>
        <v>42370</v>
      </c>
      <c r="C213" s="61" t="s">
        <v>28</v>
      </c>
      <c r="D213" s="59">
        <v>81.069999999999993</v>
      </c>
      <c r="E213" s="59">
        <v>90.87</v>
      </c>
      <c r="F213" s="59">
        <v>103</v>
      </c>
      <c r="G213" s="59">
        <v>103.95</v>
      </c>
      <c r="H213" s="59">
        <v>96.95</v>
      </c>
      <c r="I213" s="59">
        <v>94.49</v>
      </c>
      <c r="J213" s="59">
        <v>103.49</v>
      </c>
      <c r="K213" s="59">
        <v>95.25</v>
      </c>
      <c r="L213" s="59">
        <v>107.48</v>
      </c>
      <c r="M213" s="59">
        <v>80.349999999999994</v>
      </c>
      <c r="N213" s="59">
        <v>108.9</v>
      </c>
      <c r="O213" s="59">
        <v>100.36</v>
      </c>
      <c r="P213" s="59">
        <v>84.65</v>
      </c>
      <c r="Q213" s="59">
        <v>101.42</v>
      </c>
      <c r="R213" s="59">
        <v>101.74238646628896</v>
      </c>
      <c r="S213" s="59">
        <v>79.56</v>
      </c>
      <c r="T213" s="59">
        <v>87.82</v>
      </c>
      <c r="U213" s="59">
        <v>85.45</v>
      </c>
      <c r="V213" s="59">
        <v>78.73</v>
      </c>
      <c r="W213" s="59">
        <v>75.650000000000006</v>
      </c>
      <c r="X213" s="59">
        <v>77.34</v>
      </c>
      <c r="Y213" s="59">
        <v>81.14</v>
      </c>
      <c r="Z213" s="59">
        <v>78.08</v>
      </c>
      <c r="AA213" s="59">
        <v>100.67</v>
      </c>
      <c r="AB213" s="59">
        <v>69.459999999999994</v>
      </c>
      <c r="AC213" s="59">
        <v>81.430000000000007</v>
      </c>
      <c r="AD213" s="59">
        <v>88.16</v>
      </c>
      <c r="AE213" s="59">
        <v>89.61</v>
      </c>
      <c r="AF213" s="19">
        <f t="shared" si="8"/>
        <v>10</v>
      </c>
      <c r="AG213" s="19">
        <f t="shared" si="10"/>
        <v>23</v>
      </c>
    </row>
    <row r="214" spans="1:33" ht="13" x14ac:dyDescent="0.3">
      <c r="A214" s="62">
        <v>2016</v>
      </c>
      <c r="B214" s="60">
        <f t="shared" si="9"/>
        <v>42401</v>
      </c>
      <c r="C214" s="61" t="s">
        <v>29</v>
      </c>
      <c r="D214" s="59">
        <v>79.98</v>
      </c>
      <c r="E214" s="59">
        <v>89.41</v>
      </c>
      <c r="F214" s="59">
        <v>102.29</v>
      </c>
      <c r="G214" s="59">
        <v>102.68</v>
      </c>
      <c r="H214" s="59">
        <v>95.72</v>
      </c>
      <c r="I214" s="59">
        <v>90.32</v>
      </c>
      <c r="J214" s="59">
        <v>101.9</v>
      </c>
      <c r="K214" s="59">
        <v>94.11</v>
      </c>
      <c r="L214" s="59">
        <v>106.03</v>
      </c>
      <c r="M214" s="59">
        <v>77.25</v>
      </c>
      <c r="N214" s="59">
        <v>107.23</v>
      </c>
      <c r="O214" s="59">
        <v>100.86</v>
      </c>
      <c r="P214" s="59">
        <v>82.58</v>
      </c>
      <c r="Q214" s="59">
        <v>99.04</v>
      </c>
      <c r="R214" s="59">
        <v>101.4025375718214</v>
      </c>
      <c r="S214" s="59">
        <v>75.36</v>
      </c>
      <c r="T214" s="59">
        <v>86.06</v>
      </c>
      <c r="U214" s="59">
        <v>85.73</v>
      </c>
      <c r="V214" s="59">
        <v>76.61</v>
      </c>
      <c r="W214" s="59">
        <v>76.27</v>
      </c>
      <c r="X214" s="59">
        <v>75.81</v>
      </c>
      <c r="Y214" s="59">
        <v>78.22</v>
      </c>
      <c r="Z214" s="59">
        <v>78.47</v>
      </c>
      <c r="AA214" s="59">
        <v>101.9</v>
      </c>
      <c r="AB214" s="59">
        <v>69.239999999999995</v>
      </c>
      <c r="AC214" s="59">
        <v>80.31</v>
      </c>
      <c r="AD214" s="59">
        <v>87.16</v>
      </c>
      <c r="AE214" s="59">
        <v>89.17</v>
      </c>
      <c r="AF214" s="19">
        <f t="shared" si="8"/>
        <v>10</v>
      </c>
      <c r="AG214" s="19">
        <f t="shared" si="10"/>
        <v>22</v>
      </c>
    </row>
    <row r="215" spans="1:33" ht="13" x14ac:dyDescent="0.3">
      <c r="A215" s="62">
        <v>2016</v>
      </c>
      <c r="B215" s="60">
        <f t="shared" si="9"/>
        <v>42430</v>
      </c>
      <c r="C215" s="61" t="s">
        <v>16</v>
      </c>
      <c r="D215" s="59">
        <v>81.84</v>
      </c>
      <c r="E215" s="59">
        <v>92.62</v>
      </c>
      <c r="F215" s="59">
        <v>107.13</v>
      </c>
      <c r="G215" s="59">
        <v>102.13</v>
      </c>
      <c r="H215" s="59">
        <v>97.5</v>
      </c>
      <c r="I215" s="59">
        <v>96.24</v>
      </c>
      <c r="J215" s="59">
        <v>100.89</v>
      </c>
      <c r="K215" s="59">
        <v>92.84</v>
      </c>
      <c r="L215" s="59">
        <v>107.74</v>
      </c>
      <c r="M215" s="59">
        <v>80.41</v>
      </c>
      <c r="N215" s="59">
        <v>109.64</v>
      </c>
      <c r="O215" s="59">
        <v>104.37</v>
      </c>
      <c r="P215" s="59">
        <v>85.55</v>
      </c>
      <c r="Q215" s="59">
        <v>105.81</v>
      </c>
      <c r="R215" s="59">
        <v>101.72685884394333</v>
      </c>
      <c r="S215" s="59">
        <v>70.16</v>
      </c>
      <c r="T215" s="59">
        <v>86.84</v>
      </c>
      <c r="U215" s="59">
        <v>83.62</v>
      </c>
      <c r="V215" s="59">
        <v>75.790000000000006</v>
      </c>
      <c r="W215" s="59">
        <v>79.05</v>
      </c>
      <c r="X215" s="59">
        <v>78.45</v>
      </c>
      <c r="Y215" s="59">
        <v>77.36</v>
      </c>
      <c r="Z215" s="59">
        <v>78.569999999999993</v>
      </c>
      <c r="AA215" s="59">
        <v>102.2</v>
      </c>
      <c r="AB215" s="59">
        <v>73.319999999999993</v>
      </c>
      <c r="AC215" s="59">
        <v>81.25</v>
      </c>
      <c r="AD215" s="59">
        <v>87.11</v>
      </c>
      <c r="AE215" s="59">
        <v>86.1</v>
      </c>
      <c r="AF215" s="19">
        <f t="shared" si="8"/>
        <v>9</v>
      </c>
      <c r="AG215" s="19">
        <f t="shared" si="10"/>
        <v>21</v>
      </c>
    </row>
    <row r="216" spans="1:33" ht="13" x14ac:dyDescent="0.3">
      <c r="A216" s="62">
        <v>2016</v>
      </c>
      <c r="B216" s="60">
        <f t="shared" si="9"/>
        <v>42461</v>
      </c>
      <c r="C216" s="61" t="s">
        <v>28</v>
      </c>
      <c r="D216" s="59">
        <v>87.68</v>
      </c>
      <c r="E216" s="59">
        <v>101</v>
      </c>
      <c r="F216" s="59">
        <v>114.82</v>
      </c>
      <c r="G216" s="59">
        <v>107.86</v>
      </c>
      <c r="H216" s="59">
        <v>104.05</v>
      </c>
      <c r="I216" s="59">
        <v>103.95</v>
      </c>
      <c r="J216" s="59">
        <v>109.3</v>
      </c>
      <c r="K216" s="59">
        <v>101.24</v>
      </c>
      <c r="L216" s="59">
        <v>113.78</v>
      </c>
      <c r="M216" s="59">
        <v>87.04</v>
      </c>
      <c r="N216" s="59">
        <v>118.31</v>
      </c>
      <c r="O216" s="59">
        <v>112.85</v>
      </c>
      <c r="P216" s="59">
        <v>91.61</v>
      </c>
      <c r="Q216" s="59">
        <v>113.59</v>
      </c>
      <c r="R216" s="59">
        <v>106.44284560816905</v>
      </c>
      <c r="S216" s="59">
        <v>73.209999999999994</v>
      </c>
      <c r="T216" s="59">
        <v>92.96</v>
      </c>
      <c r="U216" s="59">
        <v>89.99</v>
      </c>
      <c r="V216" s="59">
        <v>81.900000000000006</v>
      </c>
      <c r="W216" s="59">
        <v>83.69</v>
      </c>
      <c r="X216" s="59">
        <v>84.82</v>
      </c>
      <c r="Y216" s="59">
        <v>84.96</v>
      </c>
      <c r="Z216" s="59">
        <v>83.07</v>
      </c>
      <c r="AA216" s="59">
        <v>102.12</v>
      </c>
      <c r="AB216" s="59">
        <v>78.77</v>
      </c>
      <c r="AC216" s="59">
        <v>86.28</v>
      </c>
      <c r="AD216" s="59">
        <v>95.34</v>
      </c>
      <c r="AE216" s="59">
        <v>93.82</v>
      </c>
      <c r="AF216" s="19">
        <f t="shared" si="8"/>
        <v>8</v>
      </c>
      <c r="AG216" s="19">
        <f t="shared" si="10"/>
        <v>21</v>
      </c>
    </row>
    <row r="217" spans="1:33" ht="13" x14ac:dyDescent="0.3">
      <c r="A217" s="62">
        <v>2016</v>
      </c>
      <c r="B217" s="60">
        <f t="shared" si="9"/>
        <v>42491</v>
      </c>
      <c r="C217" s="61" t="s">
        <v>17</v>
      </c>
      <c r="D217" s="59">
        <v>88.89</v>
      </c>
      <c r="E217" s="59">
        <v>101.86</v>
      </c>
      <c r="F217" s="59">
        <v>114.3</v>
      </c>
      <c r="G217" s="59">
        <v>109.61</v>
      </c>
      <c r="H217" s="59">
        <v>103.15</v>
      </c>
      <c r="I217" s="59">
        <v>105.12</v>
      </c>
      <c r="J217" s="59">
        <v>109.22</v>
      </c>
      <c r="K217" s="59">
        <v>102.36</v>
      </c>
      <c r="L217" s="59">
        <v>113.91</v>
      </c>
      <c r="M217" s="59">
        <v>85.89</v>
      </c>
      <c r="N217" s="59">
        <v>117.1</v>
      </c>
      <c r="O217" s="59">
        <v>108.74</v>
      </c>
      <c r="P217" s="59">
        <v>91.15</v>
      </c>
      <c r="Q217" s="59">
        <v>112.76</v>
      </c>
      <c r="R217" s="59">
        <v>108.43411239403076</v>
      </c>
      <c r="S217" s="59">
        <v>74.47</v>
      </c>
      <c r="T217" s="59">
        <v>93.32</v>
      </c>
      <c r="U217" s="59">
        <v>90.2</v>
      </c>
      <c r="V217" s="59">
        <v>82.82</v>
      </c>
      <c r="W217" s="59">
        <v>85.73</v>
      </c>
      <c r="X217" s="59">
        <v>83.23</v>
      </c>
      <c r="Y217" s="59">
        <v>85.42</v>
      </c>
      <c r="Z217" s="59">
        <v>84.18</v>
      </c>
      <c r="AA217" s="59">
        <v>100.86</v>
      </c>
      <c r="AB217" s="59">
        <v>80.209999999999994</v>
      </c>
      <c r="AC217" s="59">
        <v>85.54</v>
      </c>
      <c r="AD217" s="59">
        <v>95.98</v>
      </c>
      <c r="AE217" s="59">
        <v>94.88</v>
      </c>
      <c r="AF217" s="19">
        <f t="shared" si="8"/>
        <v>8</v>
      </c>
      <c r="AG217" s="19">
        <f t="shared" si="10"/>
        <v>21</v>
      </c>
    </row>
    <row r="218" spans="1:33" ht="13" x14ac:dyDescent="0.3">
      <c r="A218" s="62">
        <v>2016</v>
      </c>
      <c r="B218" s="60">
        <f t="shared" si="9"/>
        <v>42522</v>
      </c>
      <c r="C218" s="61" t="s">
        <v>29</v>
      </c>
      <c r="D218" s="59">
        <v>91.6</v>
      </c>
      <c r="E218" s="59">
        <v>104.84</v>
      </c>
      <c r="F218" s="59">
        <v>116.03</v>
      </c>
      <c r="G218" s="59">
        <v>114.34</v>
      </c>
      <c r="H218" s="59">
        <v>107.83</v>
      </c>
      <c r="I218" s="59">
        <v>107.5</v>
      </c>
      <c r="J218" s="59">
        <v>113.79</v>
      </c>
      <c r="K218" s="59">
        <v>104.88</v>
      </c>
      <c r="L218" s="59">
        <v>117.68</v>
      </c>
      <c r="M218" s="59">
        <v>89.3</v>
      </c>
      <c r="N218" s="59">
        <v>120.78</v>
      </c>
      <c r="O218" s="59">
        <v>112.75</v>
      </c>
      <c r="P218" s="59">
        <v>94.28</v>
      </c>
      <c r="Q218" s="59">
        <v>115.74</v>
      </c>
      <c r="R218" s="59">
        <v>110.96341401246198</v>
      </c>
      <c r="S218" s="59">
        <v>76.83</v>
      </c>
      <c r="T218" s="59">
        <v>97.2</v>
      </c>
      <c r="U218" s="59">
        <v>93.76</v>
      </c>
      <c r="V218" s="59">
        <v>87.29</v>
      </c>
      <c r="W218" s="59">
        <v>87.23</v>
      </c>
      <c r="X218" s="59">
        <v>87.69</v>
      </c>
      <c r="Y218" s="59">
        <v>87.49</v>
      </c>
      <c r="Z218" s="59">
        <v>87.4</v>
      </c>
      <c r="AA218" s="59">
        <v>101.78</v>
      </c>
      <c r="AB218" s="59">
        <v>81.99</v>
      </c>
      <c r="AC218" s="59">
        <v>88.42</v>
      </c>
      <c r="AD218" s="59">
        <v>100.83</v>
      </c>
      <c r="AE218" s="59">
        <v>98.44</v>
      </c>
      <c r="AF218" s="19">
        <f t="shared" si="8"/>
        <v>8</v>
      </c>
      <c r="AG218" s="19">
        <f t="shared" si="10"/>
        <v>21</v>
      </c>
    </row>
    <row r="219" spans="1:33" ht="13" x14ac:dyDescent="0.3">
      <c r="A219" s="62">
        <v>2016</v>
      </c>
      <c r="B219" s="60">
        <f t="shared" si="9"/>
        <v>42552</v>
      </c>
      <c r="C219" s="61" t="s">
        <v>28</v>
      </c>
      <c r="D219" s="59">
        <v>93.13</v>
      </c>
      <c r="E219" s="59">
        <v>108</v>
      </c>
      <c r="F219" s="59">
        <v>117.12</v>
      </c>
      <c r="G219" s="59">
        <v>116.64</v>
      </c>
      <c r="H219" s="59">
        <v>108.23</v>
      </c>
      <c r="I219" s="59">
        <v>110.05</v>
      </c>
      <c r="J219" s="59">
        <v>118.72</v>
      </c>
      <c r="K219" s="59">
        <v>108.3</v>
      </c>
      <c r="L219" s="59">
        <v>120.78</v>
      </c>
      <c r="M219" s="59">
        <v>89.46</v>
      </c>
      <c r="N219" s="59">
        <v>122.39</v>
      </c>
      <c r="O219" s="59">
        <v>114.55</v>
      </c>
      <c r="P219" s="59">
        <v>95.87</v>
      </c>
      <c r="Q219" s="59">
        <v>114.95</v>
      </c>
      <c r="R219" s="59">
        <v>111.66290536362959</v>
      </c>
      <c r="S219" s="59">
        <v>83.18</v>
      </c>
      <c r="T219" s="59">
        <v>98.17</v>
      </c>
      <c r="U219" s="59">
        <v>97.08</v>
      </c>
      <c r="V219" s="59">
        <v>90.71</v>
      </c>
      <c r="W219" s="59">
        <v>90.63</v>
      </c>
      <c r="X219" s="59">
        <v>87.78</v>
      </c>
      <c r="Y219" s="59">
        <v>91.4</v>
      </c>
      <c r="Z219" s="59">
        <v>89.57</v>
      </c>
      <c r="AA219" s="59">
        <v>106.72</v>
      </c>
      <c r="AB219" s="59">
        <v>83.95</v>
      </c>
      <c r="AC219" s="59">
        <v>90.01</v>
      </c>
      <c r="AD219" s="59">
        <v>100.88</v>
      </c>
      <c r="AE219" s="59">
        <v>101.96</v>
      </c>
      <c r="AF219" s="19">
        <f t="shared" si="8"/>
        <v>8</v>
      </c>
      <c r="AG219" s="19">
        <f t="shared" si="10"/>
        <v>21</v>
      </c>
    </row>
    <row r="220" spans="1:33" ht="13" x14ac:dyDescent="0.3">
      <c r="A220" s="62">
        <v>2016</v>
      </c>
      <c r="B220" s="60">
        <f t="shared" si="9"/>
        <v>42583</v>
      </c>
      <c r="C220" s="61" t="s">
        <v>29</v>
      </c>
      <c r="D220" s="59">
        <v>94.65</v>
      </c>
      <c r="E220" s="59">
        <v>109.2</v>
      </c>
      <c r="F220" s="59">
        <v>120.8</v>
      </c>
      <c r="G220" s="59">
        <v>117.79</v>
      </c>
      <c r="H220" s="59">
        <v>110.47</v>
      </c>
      <c r="I220" s="59">
        <v>112.59</v>
      </c>
      <c r="J220" s="59">
        <v>120.31</v>
      </c>
      <c r="K220" s="59">
        <v>110.86</v>
      </c>
      <c r="L220" s="59">
        <v>123.65</v>
      </c>
      <c r="M220" s="59">
        <v>93.52</v>
      </c>
      <c r="N220" s="59">
        <v>126.46</v>
      </c>
      <c r="O220" s="59">
        <v>117.45</v>
      </c>
      <c r="P220" s="59">
        <v>98.09</v>
      </c>
      <c r="Q220" s="59">
        <v>118.85</v>
      </c>
      <c r="R220" s="59">
        <v>109.04960402185078</v>
      </c>
      <c r="S220" s="59">
        <v>86.19</v>
      </c>
      <c r="T220" s="59">
        <v>100.31</v>
      </c>
      <c r="U220" s="59">
        <v>97.27</v>
      </c>
      <c r="V220" s="59">
        <v>92.16</v>
      </c>
      <c r="W220" s="59">
        <v>91.44</v>
      </c>
      <c r="X220" s="59">
        <v>91.31</v>
      </c>
      <c r="Y220" s="59">
        <v>91.07</v>
      </c>
      <c r="Z220" s="59">
        <v>89.5</v>
      </c>
      <c r="AA220" s="59">
        <v>110.95</v>
      </c>
      <c r="AB220" s="59">
        <v>87.22</v>
      </c>
      <c r="AC220" s="59">
        <v>92.64</v>
      </c>
      <c r="AD220" s="59">
        <v>103.23</v>
      </c>
      <c r="AE220" s="59">
        <v>101.76</v>
      </c>
      <c r="AF220" s="19">
        <f t="shared" si="8"/>
        <v>4</v>
      </c>
      <c r="AG220" s="19">
        <f t="shared" si="10"/>
        <v>16</v>
      </c>
    </row>
    <row r="221" spans="1:33" ht="13" x14ac:dyDescent="0.3">
      <c r="A221" s="62">
        <v>2016</v>
      </c>
      <c r="B221" s="60">
        <f t="shared" si="9"/>
        <v>42614</v>
      </c>
      <c r="C221" s="61" t="s">
        <v>14</v>
      </c>
      <c r="D221" s="59">
        <v>94.53</v>
      </c>
      <c r="E221" s="59">
        <v>106.02</v>
      </c>
      <c r="F221" s="59">
        <v>120.87</v>
      </c>
      <c r="G221" s="59">
        <v>115.9</v>
      </c>
      <c r="H221" s="59">
        <v>109.04</v>
      </c>
      <c r="I221" s="59">
        <v>112.61</v>
      </c>
      <c r="J221" s="59">
        <v>119.36</v>
      </c>
      <c r="K221" s="59">
        <v>108.04</v>
      </c>
      <c r="L221" s="59">
        <v>122.66</v>
      </c>
      <c r="M221" s="59">
        <v>93.26</v>
      </c>
      <c r="N221" s="59">
        <v>126.88</v>
      </c>
      <c r="O221" s="59">
        <v>115.73</v>
      </c>
      <c r="P221" s="59">
        <v>97.55</v>
      </c>
      <c r="Q221" s="59">
        <v>117.46</v>
      </c>
      <c r="R221" s="59">
        <v>111.21109967971043</v>
      </c>
      <c r="S221" s="59">
        <v>86.17</v>
      </c>
      <c r="T221" s="59">
        <v>100.85</v>
      </c>
      <c r="U221" s="59">
        <v>97.12</v>
      </c>
      <c r="V221" s="59">
        <v>90.78</v>
      </c>
      <c r="W221" s="59">
        <v>89.88</v>
      </c>
      <c r="X221" s="59">
        <v>90.26</v>
      </c>
      <c r="Y221" s="59">
        <v>89.93</v>
      </c>
      <c r="Z221" s="59">
        <v>90.22</v>
      </c>
      <c r="AA221" s="59">
        <v>108.13</v>
      </c>
      <c r="AB221" s="59">
        <v>86.65</v>
      </c>
      <c r="AC221" s="59">
        <v>92.81</v>
      </c>
      <c r="AD221" s="59">
        <v>103.57</v>
      </c>
      <c r="AE221" s="59">
        <v>102.47</v>
      </c>
      <c r="AF221" s="19">
        <f t="shared" si="8"/>
        <v>7</v>
      </c>
      <c r="AG221" s="19">
        <f t="shared" si="10"/>
        <v>20</v>
      </c>
    </row>
    <row r="222" spans="1:33" ht="13" x14ac:dyDescent="0.3">
      <c r="A222" s="62">
        <v>2016</v>
      </c>
      <c r="B222" s="60">
        <f t="shared" si="9"/>
        <v>42644</v>
      </c>
      <c r="C222" s="61" t="s">
        <v>15</v>
      </c>
      <c r="D222" s="59">
        <v>104.69</v>
      </c>
      <c r="E222" s="59">
        <v>121.32</v>
      </c>
      <c r="F222" s="59">
        <v>131.96</v>
      </c>
      <c r="G222" s="59">
        <v>128.85</v>
      </c>
      <c r="H222" s="59">
        <v>120.83</v>
      </c>
      <c r="I222" s="59">
        <v>120.35</v>
      </c>
      <c r="J222" s="59">
        <v>129.94</v>
      </c>
      <c r="K222" s="59">
        <v>117.54</v>
      </c>
      <c r="L222" s="59">
        <v>134.18</v>
      </c>
      <c r="M222" s="59">
        <v>103.51</v>
      </c>
      <c r="N222" s="59">
        <v>137.9</v>
      </c>
      <c r="O222" s="59">
        <v>127.04</v>
      </c>
      <c r="P222" s="59">
        <v>107.33</v>
      </c>
      <c r="Q222" s="59">
        <v>126.6</v>
      </c>
      <c r="R222" s="59">
        <v>113.55512394232454</v>
      </c>
      <c r="S222" s="59">
        <v>90.02</v>
      </c>
      <c r="T222" s="59">
        <v>111.44</v>
      </c>
      <c r="U222" s="59">
        <v>105.57</v>
      </c>
      <c r="V222" s="59">
        <v>98.5</v>
      </c>
      <c r="W222" s="59">
        <v>96.64</v>
      </c>
      <c r="X222" s="59">
        <v>102.24</v>
      </c>
      <c r="Y222" s="59">
        <v>99.88</v>
      </c>
      <c r="Z222" s="59">
        <v>98.78</v>
      </c>
      <c r="AA222" s="59">
        <v>114.92</v>
      </c>
      <c r="AB222" s="59">
        <v>95.33</v>
      </c>
      <c r="AC222" s="59">
        <v>101.33</v>
      </c>
      <c r="AD222" s="59">
        <v>111.93</v>
      </c>
      <c r="AE222" s="59">
        <v>110.93</v>
      </c>
      <c r="AF222" s="19">
        <f t="shared" si="8"/>
        <v>4</v>
      </c>
      <c r="AG222" s="19">
        <f t="shared" si="10"/>
        <v>16</v>
      </c>
    </row>
    <row r="223" spans="1:33" ht="13" x14ac:dyDescent="0.3">
      <c r="A223" s="62">
        <v>2016</v>
      </c>
      <c r="B223" s="60">
        <f t="shared" si="9"/>
        <v>42675</v>
      </c>
      <c r="C223" s="61" t="s">
        <v>16</v>
      </c>
      <c r="D223" s="59">
        <v>96.05</v>
      </c>
      <c r="E223" s="59">
        <v>108.79</v>
      </c>
      <c r="F223" s="59">
        <v>120.73</v>
      </c>
      <c r="G223" s="59">
        <v>119.52</v>
      </c>
      <c r="H223" s="59">
        <v>113.05</v>
      </c>
      <c r="I223" s="59">
        <v>113.24</v>
      </c>
      <c r="J223" s="59">
        <v>122.61</v>
      </c>
      <c r="K223" s="59">
        <v>111.69</v>
      </c>
      <c r="L223" s="59">
        <v>126.73</v>
      </c>
      <c r="M223" s="59">
        <v>95.1</v>
      </c>
      <c r="N223" s="59">
        <v>128.46</v>
      </c>
      <c r="O223" s="59">
        <v>118.57</v>
      </c>
      <c r="P223" s="59">
        <v>99.91</v>
      </c>
      <c r="Q223" s="59">
        <v>115.37</v>
      </c>
      <c r="R223" s="59">
        <v>115.88441626191991</v>
      </c>
      <c r="S223" s="59">
        <v>86.61</v>
      </c>
      <c r="T223" s="59">
        <v>103.54</v>
      </c>
      <c r="U223" s="59">
        <v>100.79</v>
      </c>
      <c r="V223" s="59">
        <v>93.57</v>
      </c>
      <c r="W223" s="59">
        <v>96.3</v>
      </c>
      <c r="X223" s="59">
        <v>93.38</v>
      </c>
      <c r="Y223" s="59">
        <v>94.85</v>
      </c>
      <c r="Z223" s="59">
        <v>93.45</v>
      </c>
      <c r="AA223" s="59">
        <v>109.2</v>
      </c>
      <c r="AB223" s="59">
        <v>87.03</v>
      </c>
      <c r="AC223" s="59">
        <v>94.22</v>
      </c>
      <c r="AD223" s="59">
        <v>105.25</v>
      </c>
      <c r="AE223" s="59">
        <v>106.28</v>
      </c>
      <c r="AF223" s="19">
        <f t="shared" si="8"/>
        <v>9</v>
      </c>
      <c r="AG223" s="19">
        <f t="shared" si="10"/>
        <v>22</v>
      </c>
    </row>
    <row r="224" spans="1:33" ht="13" x14ac:dyDescent="0.3">
      <c r="A224" s="62">
        <v>2016</v>
      </c>
      <c r="B224" s="60">
        <f t="shared" si="9"/>
        <v>42705</v>
      </c>
      <c r="C224" s="61" t="s">
        <v>14</v>
      </c>
      <c r="D224" s="59">
        <v>97.32</v>
      </c>
      <c r="E224" s="59">
        <v>110.14</v>
      </c>
      <c r="F224" s="59">
        <v>122.4</v>
      </c>
      <c r="G224" s="59">
        <v>119.56</v>
      </c>
      <c r="H224" s="59">
        <v>113.5</v>
      </c>
      <c r="I224" s="59">
        <v>114.52</v>
      </c>
      <c r="J224" s="59">
        <v>121.82</v>
      </c>
      <c r="K224" s="59">
        <v>110.66</v>
      </c>
      <c r="L224" s="59">
        <v>125.79</v>
      </c>
      <c r="M224" s="59">
        <v>97.07</v>
      </c>
      <c r="N224" s="59">
        <v>129.46</v>
      </c>
      <c r="O224" s="59">
        <v>119.14</v>
      </c>
      <c r="P224" s="59">
        <v>100.93</v>
      </c>
      <c r="Q224" s="59">
        <v>118.22</v>
      </c>
      <c r="R224" s="59">
        <v>114.07237962180028</v>
      </c>
      <c r="S224" s="59">
        <v>85.23</v>
      </c>
      <c r="T224" s="59">
        <v>103.67</v>
      </c>
      <c r="U224" s="59">
        <v>98.21</v>
      </c>
      <c r="V224" s="59">
        <v>92.7</v>
      </c>
      <c r="W224" s="59">
        <v>90.19</v>
      </c>
      <c r="X224" s="59">
        <v>95.35</v>
      </c>
      <c r="Y224" s="59">
        <v>93.16</v>
      </c>
      <c r="Z224" s="59">
        <v>91.73</v>
      </c>
      <c r="AA224" s="59">
        <v>106.55</v>
      </c>
      <c r="AB224" s="59">
        <v>88.58</v>
      </c>
      <c r="AC224" s="59">
        <v>94.88</v>
      </c>
      <c r="AD224" s="59">
        <v>105.63</v>
      </c>
      <c r="AE224" s="59">
        <v>102.23</v>
      </c>
      <c r="AF224" s="19">
        <f t="shared" si="8"/>
        <v>7</v>
      </c>
      <c r="AG224" s="19">
        <f t="shared" si="10"/>
        <v>20</v>
      </c>
    </row>
    <row r="225" spans="1:33" ht="13" x14ac:dyDescent="0.3">
      <c r="A225" s="62">
        <v>2017</v>
      </c>
      <c r="B225" s="60">
        <f t="shared" si="9"/>
        <v>42736</v>
      </c>
      <c r="C225" s="61" t="s">
        <v>17</v>
      </c>
      <c r="D225" s="59">
        <v>104.67</v>
      </c>
      <c r="E225" s="59">
        <v>119.95</v>
      </c>
      <c r="F225" s="59">
        <v>132.84</v>
      </c>
      <c r="G225" s="59">
        <v>130.75</v>
      </c>
      <c r="H225" s="59">
        <v>123.84</v>
      </c>
      <c r="I225" s="59">
        <v>122.76</v>
      </c>
      <c r="J225" s="59">
        <v>135.93</v>
      </c>
      <c r="K225" s="59">
        <v>120.21</v>
      </c>
      <c r="L225" s="59">
        <v>135.88</v>
      </c>
      <c r="M225" s="59">
        <v>104.23</v>
      </c>
      <c r="N225" s="59">
        <v>137.41999999999999</v>
      </c>
      <c r="O225" s="59">
        <v>130.22</v>
      </c>
      <c r="P225" s="59">
        <v>109.05</v>
      </c>
      <c r="Q225" s="59">
        <v>132.34</v>
      </c>
      <c r="R225" s="59">
        <v>118.69498198043139</v>
      </c>
      <c r="S225" s="59">
        <v>91.31</v>
      </c>
      <c r="T225" s="59">
        <v>113.9</v>
      </c>
      <c r="U225" s="59">
        <v>108.71</v>
      </c>
      <c r="V225" s="59">
        <v>100.69</v>
      </c>
      <c r="W225" s="59">
        <v>102.74</v>
      </c>
      <c r="X225" s="59">
        <v>104.49</v>
      </c>
      <c r="Y225" s="59">
        <v>103.02</v>
      </c>
      <c r="Z225" s="59">
        <v>101.18</v>
      </c>
      <c r="AA225" s="59">
        <v>115.03</v>
      </c>
      <c r="AB225" s="59">
        <v>95.37</v>
      </c>
      <c r="AC225" s="59">
        <v>92.12</v>
      </c>
      <c r="AD225" s="59">
        <v>115.2</v>
      </c>
      <c r="AE225" s="59">
        <v>114.32</v>
      </c>
      <c r="AF225" s="19">
        <f t="shared" si="8"/>
        <v>4</v>
      </c>
      <c r="AG225" s="19">
        <f t="shared" si="10"/>
        <v>17</v>
      </c>
    </row>
    <row r="226" spans="1:33" ht="13" x14ac:dyDescent="0.3">
      <c r="A226" s="62">
        <v>2017</v>
      </c>
      <c r="B226" s="60">
        <f t="shared" si="9"/>
        <v>42767</v>
      </c>
      <c r="C226" s="61" t="s">
        <v>27</v>
      </c>
      <c r="D226" s="59">
        <v>101.44</v>
      </c>
      <c r="E226" s="59">
        <v>115.1</v>
      </c>
      <c r="F226" s="59">
        <v>128.88999999999999</v>
      </c>
      <c r="G226" s="59">
        <v>127.67</v>
      </c>
      <c r="H226" s="59">
        <v>119.98</v>
      </c>
      <c r="I226" s="59">
        <v>119.61</v>
      </c>
      <c r="J226" s="59">
        <v>131.16</v>
      </c>
      <c r="K226" s="59">
        <v>117.06</v>
      </c>
      <c r="L226" s="59">
        <v>131.54</v>
      </c>
      <c r="M226" s="59">
        <v>101.02</v>
      </c>
      <c r="N226" s="59">
        <v>134.55000000000001</v>
      </c>
      <c r="O226" s="59">
        <v>126.91</v>
      </c>
      <c r="P226" s="59">
        <v>105.92</v>
      </c>
      <c r="Q226" s="59">
        <v>128.46</v>
      </c>
      <c r="R226" s="59">
        <v>119.86249365467899</v>
      </c>
      <c r="S226" s="59">
        <v>88.61</v>
      </c>
      <c r="T226" s="59">
        <v>110.37</v>
      </c>
      <c r="U226" s="59">
        <v>105.51</v>
      </c>
      <c r="V226" s="59">
        <v>97.58</v>
      </c>
      <c r="W226" s="59">
        <v>105.6</v>
      </c>
      <c r="X226" s="59">
        <v>101.35</v>
      </c>
      <c r="Y226" s="59">
        <v>99.57</v>
      </c>
      <c r="Z226" s="59">
        <v>98.37</v>
      </c>
      <c r="AA226" s="59">
        <v>111.21</v>
      </c>
      <c r="AB226" s="59">
        <v>93.74</v>
      </c>
      <c r="AC226" s="59">
        <v>90.69</v>
      </c>
      <c r="AD226" s="59">
        <v>111.72</v>
      </c>
      <c r="AE226" s="59">
        <v>110.05</v>
      </c>
      <c r="AF226" s="19">
        <f t="shared" si="8"/>
        <v>7</v>
      </c>
      <c r="AG226" s="19">
        <f t="shared" si="10"/>
        <v>20</v>
      </c>
    </row>
    <row r="227" spans="1:33" ht="13" x14ac:dyDescent="0.3">
      <c r="A227" s="62">
        <v>2017</v>
      </c>
      <c r="B227" s="60">
        <f t="shared" si="9"/>
        <v>42795</v>
      </c>
      <c r="C227" s="61" t="s">
        <v>27</v>
      </c>
      <c r="D227" s="59">
        <v>103.23</v>
      </c>
      <c r="E227" s="59">
        <v>120.84</v>
      </c>
      <c r="F227" s="59">
        <v>131.46</v>
      </c>
      <c r="G227" s="59">
        <v>129.58000000000001</v>
      </c>
      <c r="H227" s="59">
        <v>122.29</v>
      </c>
      <c r="I227" s="59">
        <v>120.5</v>
      </c>
      <c r="J227" s="59">
        <v>134.38</v>
      </c>
      <c r="K227" s="59">
        <v>122.07</v>
      </c>
      <c r="L227" s="59">
        <v>135.15</v>
      </c>
      <c r="M227" s="59">
        <v>101.92</v>
      </c>
      <c r="N227" s="59">
        <v>136.21</v>
      </c>
      <c r="O227" s="59">
        <v>129.32</v>
      </c>
      <c r="P227" s="59">
        <v>107.93</v>
      </c>
      <c r="Q227" s="59">
        <v>126.96</v>
      </c>
      <c r="R227" s="59">
        <v>119.39</v>
      </c>
      <c r="S227" s="59">
        <v>91.11</v>
      </c>
      <c r="T227" s="59">
        <v>112.41</v>
      </c>
      <c r="U227" s="59">
        <v>108.68</v>
      </c>
      <c r="V227" s="59">
        <v>100.18</v>
      </c>
      <c r="W227" s="59">
        <v>106.19</v>
      </c>
      <c r="X227" s="59">
        <v>101.33</v>
      </c>
      <c r="Y227" s="59">
        <v>103.15</v>
      </c>
      <c r="Z227" s="59">
        <v>100.1</v>
      </c>
      <c r="AA227" s="59">
        <v>114.31</v>
      </c>
      <c r="AB227" s="59">
        <v>94.58</v>
      </c>
      <c r="AC227" s="59">
        <v>89.93</v>
      </c>
      <c r="AD227" s="59">
        <v>114.05</v>
      </c>
      <c r="AE227" s="59">
        <v>113.66</v>
      </c>
      <c r="AF227" s="19">
        <f t="shared" si="8"/>
        <v>4</v>
      </c>
      <c r="AG227" s="19">
        <f t="shared" si="10"/>
        <v>17</v>
      </c>
    </row>
    <row r="228" spans="1:33" ht="13" x14ac:dyDescent="0.3">
      <c r="A228" s="62">
        <v>2017</v>
      </c>
      <c r="B228" s="60">
        <f t="shared" si="9"/>
        <v>42826</v>
      </c>
      <c r="C228" s="61" t="s">
        <v>56</v>
      </c>
      <c r="D228" s="59">
        <v>101.89</v>
      </c>
      <c r="E228" s="59">
        <v>115.69</v>
      </c>
      <c r="F228" s="59">
        <v>130.82</v>
      </c>
      <c r="G228" s="59">
        <v>126.3</v>
      </c>
      <c r="H228" s="59">
        <v>119.08</v>
      </c>
      <c r="I228" s="59">
        <v>119.73</v>
      </c>
      <c r="J228" s="59">
        <v>129.97</v>
      </c>
      <c r="K228" s="59">
        <v>118.53</v>
      </c>
      <c r="L228" s="59">
        <v>131.25</v>
      </c>
      <c r="M228" s="59">
        <v>100.95</v>
      </c>
      <c r="N228" s="59">
        <v>134.91</v>
      </c>
      <c r="O228" s="59">
        <v>126.21</v>
      </c>
      <c r="P228" s="59">
        <v>105.5</v>
      </c>
      <c r="Q228" s="59">
        <v>127.3</v>
      </c>
      <c r="R228" s="59">
        <v>117.30161929557933</v>
      </c>
      <c r="S228" s="59">
        <v>88.39</v>
      </c>
      <c r="T228" s="59">
        <v>108.51</v>
      </c>
      <c r="U228" s="59">
        <v>102.77</v>
      </c>
      <c r="V228" s="59">
        <v>99.17</v>
      </c>
      <c r="W228" s="59">
        <v>100.7</v>
      </c>
      <c r="X228" s="59">
        <v>98.76</v>
      </c>
      <c r="Y228" s="59">
        <v>98.77</v>
      </c>
      <c r="Z228" s="59">
        <v>98.6</v>
      </c>
      <c r="AA228" s="59">
        <v>111.79</v>
      </c>
      <c r="AB228" s="59">
        <v>94.19</v>
      </c>
      <c r="AC228" s="59">
        <v>90.95</v>
      </c>
      <c r="AD228" s="59">
        <v>109.31</v>
      </c>
      <c r="AE228" s="59">
        <v>107.11</v>
      </c>
      <c r="AF228" s="19">
        <f t="shared" si="8"/>
        <v>5</v>
      </c>
      <c r="AG228" s="19">
        <f t="shared" si="10"/>
        <v>18</v>
      </c>
    </row>
    <row r="229" spans="1:33" ht="13" x14ac:dyDescent="0.3">
      <c r="A229" s="62">
        <v>2017</v>
      </c>
      <c r="B229" s="60">
        <f t="shared" si="9"/>
        <v>42856</v>
      </c>
      <c r="C229" s="61" t="s">
        <v>29</v>
      </c>
      <c r="D229" s="59">
        <v>99.54</v>
      </c>
      <c r="E229" s="59">
        <v>114.09</v>
      </c>
      <c r="F229" s="59">
        <v>125</v>
      </c>
      <c r="G229" s="59">
        <v>125.01</v>
      </c>
      <c r="H229" s="59">
        <v>116.1</v>
      </c>
      <c r="I229" s="59">
        <v>116.86</v>
      </c>
      <c r="J229" s="59">
        <v>127.9</v>
      </c>
      <c r="K229" s="59">
        <v>116.27</v>
      </c>
      <c r="L229" s="59">
        <v>129.88</v>
      </c>
      <c r="M229" s="59">
        <v>96.14</v>
      </c>
      <c r="N229" s="59">
        <v>130.62</v>
      </c>
      <c r="O229" s="59">
        <v>121.96</v>
      </c>
      <c r="P229" s="59">
        <v>102.45</v>
      </c>
      <c r="Q229" s="59">
        <v>123.2</v>
      </c>
      <c r="R229" s="59">
        <v>115.52119641367757</v>
      </c>
      <c r="S229" s="59">
        <v>88.59</v>
      </c>
      <c r="T229" s="59">
        <v>106.36</v>
      </c>
      <c r="U229" s="59">
        <v>103.67</v>
      </c>
      <c r="V229" s="59">
        <v>97.74</v>
      </c>
      <c r="W229" s="59">
        <v>100.22</v>
      </c>
      <c r="X229" s="59">
        <v>95.22</v>
      </c>
      <c r="Y229" s="59">
        <v>97.22</v>
      </c>
      <c r="Z229" s="59">
        <v>95.34</v>
      </c>
      <c r="AA229" s="59">
        <v>111.26</v>
      </c>
      <c r="AB229" s="59">
        <v>92.22</v>
      </c>
      <c r="AC229" s="59">
        <v>87.28</v>
      </c>
      <c r="AD229" s="59">
        <v>108.62</v>
      </c>
      <c r="AE229" s="59">
        <v>108.9</v>
      </c>
      <c r="AF229" s="19">
        <f t="shared" si="8"/>
        <v>5</v>
      </c>
      <c r="AG229" s="19">
        <f t="shared" si="10"/>
        <v>18</v>
      </c>
    </row>
    <row r="230" spans="1:33" ht="13" x14ac:dyDescent="0.3">
      <c r="A230" s="62">
        <v>2017</v>
      </c>
      <c r="B230" s="60">
        <f t="shared" si="9"/>
        <v>42887</v>
      </c>
      <c r="C230" s="61" t="s">
        <v>14</v>
      </c>
      <c r="D230" s="59">
        <v>102.45</v>
      </c>
      <c r="E230" s="59">
        <v>117.27</v>
      </c>
      <c r="F230" s="59">
        <v>130.13999999999999</v>
      </c>
      <c r="G230" s="59">
        <v>129.81</v>
      </c>
      <c r="H230" s="59">
        <v>120.15</v>
      </c>
      <c r="I230" s="59">
        <v>120.6</v>
      </c>
      <c r="J230" s="59">
        <v>132.29</v>
      </c>
      <c r="K230" s="59">
        <v>118.56</v>
      </c>
      <c r="L230" s="59">
        <v>133.87</v>
      </c>
      <c r="M230" s="59">
        <v>100.76</v>
      </c>
      <c r="N230" s="59">
        <v>135.12</v>
      </c>
      <c r="O230" s="59">
        <v>127.24</v>
      </c>
      <c r="P230" s="59">
        <v>105.76</v>
      </c>
      <c r="Q230" s="59">
        <v>125.09</v>
      </c>
      <c r="R230" s="59">
        <v>115.54842345179736</v>
      </c>
      <c r="S230" s="59">
        <v>90.81</v>
      </c>
      <c r="T230" s="59">
        <v>110.9</v>
      </c>
      <c r="U230" s="59">
        <v>106.25</v>
      </c>
      <c r="V230" s="59">
        <v>101.76</v>
      </c>
      <c r="W230" s="59">
        <v>102.27</v>
      </c>
      <c r="X230" s="59">
        <v>99.71</v>
      </c>
      <c r="Y230" s="59">
        <v>100.28</v>
      </c>
      <c r="Z230" s="59">
        <v>98.91</v>
      </c>
      <c r="AA230" s="59">
        <v>115.99</v>
      </c>
      <c r="AB230" s="59">
        <v>93.33</v>
      </c>
      <c r="AC230" s="59">
        <v>89.88</v>
      </c>
      <c r="AD230" s="59">
        <v>110.86</v>
      </c>
      <c r="AE230" s="59">
        <v>110.67</v>
      </c>
      <c r="AF230" s="19">
        <f t="shared" si="8"/>
        <v>4</v>
      </c>
      <c r="AG230" s="19">
        <f t="shared" si="10"/>
        <v>16</v>
      </c>
    </row>
    <row r="231" spans="1:33" ht="13" x14ac:dyDescent="0.3">
      <c r="A231" s="62">
        <v>2017</v>
      </c>
      <c r="B231" s="60">
        <f t="shared" si="9"/>
        <v>42917</v>
      </c>
      <c r="C231" s="61" t="s">
        <v>15</v>
      </c>
      <c r="D231" s="59">
        <v>100.39</v>
      </c>
      <c r="E231" s="59">
        <v>113.64</v>
      </c>
      <c r="F231" s="59">
        <v>128.97999999999999</v>
      </c>
      <c r="G231" s="59">
        <v>127.33</v>
      </c>
      <c r="H231" s="59">
        <v>116.06</v>
      </c>
      <c r="I231" s="59">
        <v>118.38</v>
      </c>
      <c r="J231" s="59">
        <v>128.12</v>
      </c>
      <c r="K231" s="59">
        <v>116.63</v>
      </c>
      <c r="L231" s="59">
        <v>130.52000000000001</v>
      </c>
      <c r="M231" s="59">
        <v>98.11</v>
      </c>
      <c r="N231" s="59">
        <v>132.16</v>
      </c>
      <c r="O231" s="59">
        <v>124.7</v>
      </c>
      <c r="P231" s="59">
        <v>102.89</v>
      </c>
      <c r="Q231" s="59">
        <v>125.02</v>
      </c>
      <c r="R231" s="59">
        <v>113.90453891802687</v>
      </c>
      <c r="S231" s="59">
        <v>87.76</v>
      </c>
      <c r="T231" s="59">
        <v>107.93</v>
      </c>
      <c r="U231" s="59">
        <v>101.7</v>
      </c>
      <c r="V231" s="59">
        <v>98.82</v>
      </c>
      <c r="W231" s="59">
        <v>101.36</v>
      </c>
      <c r="X231" s="59">
        <v>97.68</v>
      </c>
      <c r="Y231" s="59">
        <v>97.33</v>
      </c>
      <c r="Z231" s="59">
        <v>96.96</v>
      </c>
      <c r="AA231" s="59">
        <v>114.96</v>
      </c>
      <c r="AB231" s="59">
        <v>90.86</v>
      </c>
      <c r="AC231" s="59">
        <v>87.51</v>
      </c>
      <c r="AD231" s="59">
        <v>108.99</v>
      </c>
      <c r="AE231" s="59">
        <v>107.61</v>
      </c>
      <c r="AF231" s="19">
        <f t="shared" si="8"/>
        <v>5</v>
      </c>
      <c r="AG231" s="19">
        <f t="shared" si="10"/>
        <v>17</v>
      </c>
    </row>
    <row r="232" spans="1:33" ht="13" x14ac:dyDescent="0.3">
      <c r="A232" s="62">
        <v>2017</v>
      </c>
      <c r="B232" s="60">
        <f t="shared" si="9"/>
        <v>42948</v>
      </c>
      <c r="C232" s="61" t="s">
        <v>16</v>
      </c>
      <c r="D232" s="59">
        <v>104.85</v>
      </c>
      <c r="E232" s="59">
        <v>123.34</v>
      </c>
      <c r="F232" s="59">
        <v>132.43</v>
      </c>
      <c r="G232" s="59">
        <v>130.22</v>
      </c>
      <c r="H232" s="59">
        <v>121.73</v>
      </c>
      <c r="I232" s="59">
        <v>123.31</v>
      </c>
      <c r="J232" s="59">
        <v>133.66999999999999</v>
      </c>
      <c r="K232" s="59">
        <v>120.85</v>
      </c>
      <c r="L232" s="59">
        <v>136.27000000000001</v>
      </c>
      <c r="M232" s="59">
        <v>103.57</v>
      </c>
      <c r="N232" s="59">
        <v>139.49</v>
      </c>
      <c r="O232" s="59">
        <v>130.76</v>
      </c>
      <c r="P232" s="59">
        <v>108.35</v>
      </c>
      <c r="Q232" s="59">
        <v>132.11000000000001</v>
      </c>
      <c r="R232" s="59">
        <v>115.64066330084985</v>
      </c>
      <c r="S232" s="59">
        <v>91.1</v>
      </c>
      <c r="T232" s="59">
        <v>114.23</v>
      </c>
      <c r="U232" s="59">
        <v>107.54</v>
      </c>
      <c r="V232" s="59">
        <v>102.52</v>
      </c>
      <c r="W232" s="59">
        <v>103.85</v>
      </c>
      <c r="X232" s="59">
        <v>103.33</v>
      </c>
      <c r="Y232" s="59">
        <v>100.66</v>
      </c>
      <c r="Z232" s="59">
        <v>101.99</v>
      </c>
      <c r="AA232" s="59">
        <v>119.12</v>
      </c>
      <c r="AB232" s="59">
        <v>94.7</v>
      </c>
      <c r="AC232" s="59">
        <v>91.95</v>
      </c>
      <c r="AD232" s="59">
        <v>115.58</v>
      </c>
      <c r="AE232" s="59">
        <v>113.16</v>
      </c>
      <c r="AF232" s="19">
        <f t="shared" si="8"/>
        <v>4</v>
      </c>
      <c r="AG232" s="19">
        <f t="shared" si="10"/>
        <v>16</v>
      </c>
    </row>
    <row r="233" spans="1:33" ht="13" x14ac:dyDescent="0.3">
      <c r="A233" s="62">
        <v>2017</v>
      </c>
      <c r="B233" s="60">
        <f t="shared" si="9"/>
        <v>42979</v>
      </c>
      <c r="C233" s="61" t="s">
        <v>28</v>
      </c>
      <c r="D233" s="59">
        <v>104.49</v>
      </c>
      <c r="E233" s="59">
        <v>115.42</v>
      </c>
      <c r="F233" s="59">
        <v>134.25</v>
      </c>
      <c r="G233" s="59">
        <v>129.82</v>
      </c>
      <c r="H233" s="59">
        <v>121.31</v>
      </c>
      <c r="I233" s="59">
        <v>121.88</v>
      </c>
      <c r="J233" s="59">
        <v>132.91</v>
      </c>
      <c r="K233" s="59">
        <v>119.94</v>
      </c>
      <c r="L233" s="59">
        <v>134.58000000000001</v>
      </c>
      <c r="M233" s="59">
        <v>102.37</v>
      </c>
      <c r="N233" s="59">
        <v>137.85</v>
      </c>
      <c r="O233" s="59">
        <v>129.03</v>
      </c>
      <c r="P233" s="59">
        <v>107.17</v>
      </c>
      <c r="Q233" s="59">
        <v>129.91</v>
      </c>
      <c r="R233" s="59">
        <v>118.93381260515331</v>
      </c>
      <c r="S233" s="59">
        <v>90.38</v>
      </c>
      <c r="T233" s="59">
        <v>111.44</v>
      </c>
      <c r="U233" s="59">
        <v>106.48</v>
      </c>
      <c r="V233" s="59">
        <v>101.53</v>
      </c>
      <c r="W233" s="59">
        <v>106.7</v>
      </c>
      <c r="X233" s="59">
        <v>101.02</v>
      </c>
      <c r="Y233" s="59">
        <v>101.31</v>
      </c>
      <c r="Z233" s="59">
        <v>98.37</v>
      </c>
      <c r="AA233" s="59">
        <v>115.61</v>
      </c>
      <c r="AB233" s="59">
        <v>94.83</v>
      </c>
      <c r="AC233" s="59">
        <v>89.21</v>
      </c>
      <c r="AD233" s="59">
        <v>115.61</v>
      </c>
      <c r="AE233" s="59">
        <v>111.97</v>
      </c>
      <c r="AF233" s="19">
        <f t="shared" si="8"/>
        <v>5</v>
      </c>
      <c r="AG233" s="19">
        <f t="shared" si="10"/>
        <v>18</v>
      </c>
    </row>
    <row r="234" spans="1:33" ht="13" x14ac:dyDescent="0.3">
      <c r="A234" s="62">
        <v>2017</v>
      </c>
      <c r="B234" s="60">
        <f t="shared" si="9"/>
        <v>43009</v>
      </c>
      <c r="C234" s="61" t="s">
        <v>17</v>
      </c>
      <c r="D234" s="59">
        <v>104.11</v>
      </c>
      <c r="E234" s="59">
        <v>116.45</v>
      </c>
      <c r="F234" s="59">
        <v>132.94</v>
      </c>
      <c r="G234" s="59">
        <v>128.96</v>
      </c>
      <c r="H234" s="59">
        <v>120.59</v>
      </c>
      <c r="I234" s="59">
        <v>120.88</v>
      </c>
      <c r="J234" s="59">
        <v>133.47999999999999</v>
      </c>
      <c r="K234" s="59">
        <v>120.62</v>
      </c>
      <c r="L234" s="59">
        <v>135.27000000000001</v>
      </c>
      <c r="M234" s="59">
        <v>101.18</v>
      </c>
      <c r="N234" s="59">
        <v>135.35</v>
      </c>
      <c r="O234" s="59">
        <v>128.34</v>
      </c>
      <c r="P234" s="59">
        <v>106.81</v>
      </c>
      <c r="Q234" s="59">
        <v>128.12</v>
      </c>
      <c r="R234" s="59">
        <v>117.15</v>
      </c>
      <c r="S234" s="59">
        <v>90.47</v>
      </c>
      <c r="T234" s="59">
        <v>110.46</v>
      </c>
      <c r="U234" s="59">
        <v>105.91</v>
      </c>
      <c r="V234" s="59">
        <v>103.28</v>
      </c>
      <c r="W234" s="59">
        <v>105.44</v>
      </c>
      <c r="X234" s="59">
        <v>100.62</v>
      </c>
      <c r="Y234" s="59">
        <v>103.21</v>
      </c>
      <c r="Z234" s="59">
        <v>99.5</v>
      </c>
      <c r="AA234" s="59">
        <v>116.27</v>
      </c>
      <c r="AB234" s="59">
        <v>95.37</v>
      </c>
      <c r="AC234" s="59">
        <v>97.48</v>
      </c>
      <c r="AD234" s="59">
        <v>112.01</v>
      </c>
      <c r="AE234" s="59">
        <v>112.58</v>
      </c>
      <c r="AF234" s="19">
        <f t="shared" si="8"/>
        <v>5</v>
      </c>
      <c r="AG234" s="19">
        <f t="shared" si="10"/>
        <v>18</v>
      </c>
    </row>
    <row r="235" spans="1:33" ht="13" x14ac:dyDescent="0.3">
      <c r="A235" s="62">
        <v>2017</v>
      </c>
      <c r="B235" s="60">
        <f t="shared" si="9"/>
        <v>43040</v>
      </c>
      <c r="C235" s="61" t="s">
        <v>27</v>
      </c>
      <c r="D235" s="59">
        <v>108.25</v>
      </c>
      <c r="E235" s="59">
        <v>123.29</v>
      </c>
      <c r="F235" s="59">
        <v>134.22</v>
      </c>
      <c r="G235" s="59">
        <v>131.30000000000001</v>
      </c>
      <c r="H235" s="59">
        <v>125.61</v>
      </c>
      <c r="I235" s="59">
        <v>120</v>
      </c>
      <c r="J235" s="59">
        <v>136.29</v>
      </c>
      <c r="K235" s="59">
        <v>122.76</v>
      </c>
      <c r="L235" s="59">
        <v>137.46</v>
      </c>
      <c r="M235" s="59">
        <v>108.16</v>
      </c>
      <c r="N235" s="59">
        <v>142.87</v>
      </c>
      <c r="O235" s="59">
        <v>134.51</v>
      </c>
      <c r="P235" s="59">
        <v>110.3</v>
      </c>
      <c r="Q235" s="59">
        <v>133.49</v>
      </c>
      <c r="R235" s="59">
        <v>119.12486065179394</v>
      </c>
      <c r="S235" s="59">
        <v>91.69</v>
      </c>
      <c r="T235" s="59">
        <v>113.35</v>
      </c>
      <c r="U235" s="59">
        <v>107.27</v>
      </c>
      <c r="V235" s="59">
        <v>106.22</v>
      </c>
      <c r="W235" s="59">
        <v>108.96</v>
      </c>
      <c r="X235" s="59">
        <v>103.63</v>
      </c>
      <c r="Y235" s="59">
        <v>104.67</v>
      </c>
      <c r="Z235" s="59">
        <v>102.78</v>
      </c>
      <c r="AA235" s="59">
        <v>116.61</v>
      </c>
      <c r="AB235" s="59">
        <v>99.74</v>
      </c>
      <c r="AC235" s="59">
        <v>100.47</v>
      </c>
      <c r="AD235" s="59">
        <v>118.13</v>
      </c>
      <c r="AE235" s="59">
        <v>113.02</v>
      </c>
      <c r="AF235" s="19">
        <f t="shared" si="8"/>
        <v>4</v>
      </c>
      <c r="AG235" s="19">
        <f t="shared" si="10"/>
        <v>17</v>
      </c>
    </row>
    <row r="236" spans="1:33" ht="13" x14ac:dyDescent="0.3">
      <c r="A236" s="62">
        <v>2017</v>
      </c>
      <c r="B236" s="60">
        <f t="shared" si="9"/>
        <v>43070</v>
      </c>
      <c r="C236" s="61" t="s">
        <v>28</v>
      </c>
      <c r="D236" s="59">
        <v>105.32</v>
      </c>
      <c r="E236" s="59">
        <v>117.45</v>
      </c>
      <c r="F236" s="59">
        <v>135.32</v>
      </c>
      <c r="G236" s="59">
        <v>126.58</v>
      </c>
      <c r="H236" s="59">
        <v>123.77</v>
      </c>
      <c r="I236" s="59">
        <v>119.52</v>
      </c>
      <c r="J236" s="59">
        <v>135.31</v>
      </c>
      <c r="K236" s="59">
        <v>123.4</v>
      </c>
      <c r="L236" s="59">
        <v>136.66</v>
      </c>
      <c r="M236" s="59">
        <v>104.09</v>
      </c>
      <c r="N236" s="59">
        <v>138</v>
      </c>
      <c r="O236" s="59">
        <v>130.72</v>
      </c>
      <c r="P236" s="59">
        <v>108.98</v>
      </c>
      <c r="Q236" s="59">
        <v>127.07</v>
      </c>
      <c r="R236" s="59">
        <v>119.99</v>
      </c>
      <c r="S236" s="59">
        <v>92.03</v>
      </c>
      <c r="T236" s="59">
        <v>112.1</v>
      </c>
      <c r="U236" s="59">
        <v>107.56</v>
      </c>
      <c r="V236" s="59">
        <v>104.44</v>
      </c>
      <c r="W236" s="59">
        <v>109.11</v>
      </c>
      <c r="X236" s="59">
        <v>100.39</v>
      </c>
      <c r="Y236" s="59">
        <v>104.68</v>
      </c>
      <c r="Z236" s="59">
        <v>101.01</v>
      </c>
      <c r="AA236" s="59">
        <v>115.55</v>
      </c>
      <c r="AB236" s="59">
        <v>97.79</v>
      </c>
      <c r="AC236" s="59">
        <v>98.57</v>
      </c>
      <c r="AD236" s="59">
        <v>114.94</v>
      </c>
      <c r="AE236" s="59">
        <v>113.69</v>
      </c>
      <c r="AF236" s="19">
        <f t="shared" si="8"/>
        <v>6</v>
      </c>
      <c r="AG236" s="19">
        <f t="shared" si="10"/>
        <v>19</v>
      </c>
    </row>
    <row r="237" spans="1:33" ht="13" x14ac:dyDescent="0.3">
      <c r="A237" s="62">
        <v>2018</v>
      </c>
      <c r="B237" s="60">
        <f t="shared" si="9"/>
        <v>43101</v>
      </c>
      <c r="C237" s="61" t="s">
        <v>29</v>
      </c>
      <c r="D237" s="59">
        <v>107.47</v>
      </c>
      <c r="E237" s="59">
        <v>121.67</v>
      </c>
      <c r="F237" s="59">
        <v>136.5</v>
      </c>
      <c r="G237" s="59">
        <v>131.34</v>
      </c>
      <c r="H237" s="59">
        <v>131.35</v>
      </c>
      <c r="I237" s="59">
        <v>120.39</v>
      </c>
      <c r="J237" s="59">
        <v>137.47999999999999</v>
      </c>
      <c r="K237" s="59">
        <v>124.57</v>
      </c>
      <c r="L237" s="59">
        <v>139.5</v>
      </c>
      <c r="M237" s="59">
        <v>106.58</v>
      </c>
      <c r="N237" s="59">
        <v>142.47</v>
      </c>
      <c r="O237" s="59">
        <v>136.59</v>
      </c>
      <c r="P237" s="59">
        <v>111.67</v>
      </c>
      <c r="Q237" s="59">
        <v>133.86000000000001</v>
      </c>
      <c r="R237" s="59">
        <v>121.16</v>
      </c>
      <c r="S237" s="59">
        <v>92.92</v>
      </c>
      <c r="T237" s="59">
        <v>116.5</v>
      </c>
      <c r="U237" s="59">
        <v>109.77</v>
      </c>
      <c r="V237" s="59">
        <v>106.59</v>
      </c>
      <c r="W237" s="59">
        <v>116.91</v>
      </c>
      <c r="X237" s="59">
        <v>104.75</v>
      </c>
      <c r="Y237" s="59">
        <v>109.07</v>
      </c>
      <c r="Z237" s="59">
        <v>103.83</v>
      </c>
      <c r="AA237" s="59">
        <v>116.65</v>
      </c>
      <c r="AB237" s="59">
        <v>101.15</v>
      </c>
      <c r="AC237" s="59">
        <v>102.48</v>
      </c>
      <c r="AD237" s="59">
        <v>117.36</v>
      </c>
      <c r="AE237" s="59">
        <v>115.89</v>
      </c>
      <c r="AF237" s="19">
        <f t="shared" si="8"/>
        <v>5</v>
      </c>
      <c r="AG237" s="19">
        <f t="shared" si="10"/>
        <v>18</v>
      </c>
    </row>
    <row r="238" spans="1:33" ht="13" x14ac:dyDescent="0.3">
      <c r="A238" s="62">
        <v>2018</v>
      </c>
      <c r="B238" s="60">
        <f t="shared" si="9"/>
        <v>43132</v>
      </c>
      <c r="C238" s="61" t="s">
        <v>14</v>
      </c>
      <c r="D238" s="59">
        <v>106.14</v>
      </c>
      <c r="E238" s="59">
        <v>120.74</v>
      </c>
      <c r="F238" s="59">
        <v>134.69999999999999</v>
      </c>
      <c r="G238" s="59">
        <v>129</v>
      </c>
      <c r="H238" s="59">
        <v>130.85</v>
      </c>
      <c r="I238" s="59">
        <v>120.05</v>
      </c>
      <c r="J238" s="59">
        <v>137.33000000000001</v>
      </c>
      <c r="K238" s="59">
        <v>123.07</v>
      </c>
      <c r="L238" s="59">
        <v>139.09</v>
      </c>
      <c r="M238" s="59">
        <v>103.84</v>
      </c>
      <c r="N238" s="59">
        <v>139.29</v>
      </c>
      <c r="O238" s="59">
        <v>133.34</v>
      </c>
      <c r="P238" s="59">
        <v>110.59</v>
      </c>
      <c r="Q238" s="59">
        <v>129.91999999999999</v>
      </c>
      <c r="R238" s="59">
        <v>121.44174087831497</v>
      </c>
      <c r="S238" s="59">
        <v>93.8</v>
      </c>
      <c r="T238" s="59">
        <v>116.1</v>
      </c>
      <c r="U238" s="59">
        <v>109.72</v>
      </c>
      <c r="V238" s="59">
        <v>107.4</v>
      </c>
      <c r="W238" s="59">
        <v>115.71</v>
      </c>
      <c r="X238" s="59">
        <v>103.69</v>
      </c>
      <c r="Y238" s="59">
        <v>109.04</v>
      </c>
      <c r="Z238" s="59">
        <v>103.83</v>
      </c>
      <c r="AA238" s="59">
        <v>116.07</v>
      </c>
      <c r="AB238" s="59">
        <v>98.66</v>
      </c>
      <c r="AC238" s="59">
        <v>100.26</v>
      </c>
      <c r="AD238" s="59">
        <v>117.31</v>
      </c>
      <c r="AE238" s="59">
        <v>116.85</v>
      </c>
      <c r="AF238" s="19">
        <f t="shared" si="8"/>
        <v>6</v>
      </c>
      <c r="AG238" s="19">
        <f t="shared" si="10"/>
        <v>19</v>
      </c>
    </row>
    <row r="239" spans="1:33" ht="13" x14ac:dyDescent="0.3">
      <c r="A239" s="62">
        <v>2018</v>
      </c>
      <c r="B239" s="60">
        <f t="shared" si="9"/>
        <v>43160</v>
      </c>
      <c r="C239" s="61" t="s">
        <v>14</v>
      </c>
      <c r="D239" s="59">
        <v>102.94</v>
      </c>
      <c r="E239" s="59">
        <v>113.24</v>
      </c>
      <c r="F239" s="59">
        <v>131.41</v>
      </c>
      <c r="G239" s="59">
        <v>127.75</v>
      </c>
      <c r="H239" s="59">
        <v>128.76</v>
      </c>
      <c r="I239" s="59">
        <v>117.47</v>
      </c>
      <c r="J239" s="59">
        <v>135.1</v>
      </c>
      <c r="K239" s="59">
        <v>121.28</v>
      </c>
      <c r="L239" s="59">
        <v>137.04</v>
      </c>
      <c r="M239" s="59">
        <v>101.17</v>
      </c>
      <c r="N239" s="59">
        <v>135.9</v>
      </c>
      <c r="O239" s="59">
        <v>129.34</v>
      </c>
      <c r="P239" s="59">
        <v>108.22</v>
      </c>
      <c r="Q239" s="59">
        <v>126.38</v>
      </c>
      <c r="R239" s="59">
        <v>119.10934065825049</v>
      </c>
      <c r="S239" s="59">
        <v>92.15</v>
      </c>
      <c r="T239" s="59">
        <v>113.65</v>
      </c>
      <c r="U239" s="59">
        <v>107.97</v>
      </c>
      <c r="V239" s="59">
        <v>105.8</v>
      </c>
      <c r="W239" s="59">
        <v>114.19</v>
      </c>
      <c r="X239" s="59">
        <v>101.98</v>
      </c>
      <c r="Y239" s="59">
        <v>109.22</v>
      </c>
      <c r="Z239" s="59">
        <v>102.07</v>
      </c>
      <c r="AA239" s="59">
        <v>116.05</v>
      </c>
      <c r="AB239" s="59">
        <v>96.65</v>
      </c>
      <c r="AC239" s="59">
        <v>98.52</v>
      </c>
      <c r="AD239" s="59">
        <v>114.9</v>
      </c>
      <c r="AE239" s="59">
        <v>112.79</v>
      </c>
      <c r="AF239" s="19">
        <f t="shared" si="8"/>
        <v>6</v>
      </c>
      <c r="AG239" s="19">
        <f t="shared" si="10"/>
        <v>19</v>
      </c>
    </row>
    <row r="240" spans="1:33" ht="13" x14ac:dyDescent="0.3">
      <c r="A240" s="62">
        <v>2018</v>
      </c>
      <c r="B240" s="60">
        <f t="shared" si="9"/>
        <v>43191</v>
      </c>
      <c r="C240" s="61" t="s">
        <v>17</v>
      </c>
      <c r="D240" s="59">
        <v>105.23</v>
      </c>
      <c r="E240" s="59">
        <v>120.63</v>
      </c>
      <c r="F240" s="59">
        <v>135.26</v>
      </c>
      <c r="G240" s="59">
        <v>127.28</v>
      </c>
      <c r="H240" s="59">
        <v>128.35</v>
      </c>
      <c r="I240" s="59">
        <v>119.58</v>
      </c>
      <c r="J240" s="59">
        <v>134.63</v>
      </c>
      <c r="K240" s="59">
        <v>120.1</v>
      </c>
      <c r="L240" s="59">
        <v>135.13999999999999</v>
      </c>
      <c r="M240" s="59">
        <v>103.24</v>
      </c>
      <c r="N240" s="59">
        <v>139.72999999999999</v>
      </c>
      <c r="O240" s="59">
        <v>130.91</v>
      </c>
      <c r="P240" s="59">
        <v>109.01</v>
      </c>
      <c r="Q240" s="59">
        <v>126.43</v>
      </c>
      <c r="R240" s="59">
        <v>120.57402320978301</v>
      </c>
      <c r="S240" s="59">
        <v>90.55</v>
      </c>
      <c r="T240" s="59">
        <v>113.87</v>
      </c>
      <c r="U240" s="59">
        <v>106.92</v>
      </c>
      <c r="V240" s="59">
        <v>105.19</v>
      </c>
      <c r="W240" s="59">
        <v>115.17</v>
      </c>
      <c r="X240" s="59">
        <v>102.56</v>
      </c>
      <c r="Y240" s="59">
        <v>106.39</v>
      </c>
      <c r="Z240" s="59">
        <v>100.67</v>
      </c>
      <c r="AA240" s="59">
        <v>113.27</v>
      </c>
      <c r="AB240" s="59">
        <v>99.67</v>
      </c>
      <c r="AC240" s="59">
        <v>100.44</v>
      </c>
      <c r="AD240" s="59">
        <v>115.69</v>
      </c>
      <c r="AE240" s="59">
        <v>112.89</v>
      </c>
      <c r="AF240" s="19">
        <f t="shared" si="8"/>
        <v>6</v>
      </c>
      <c r="AG240" s="19">
        <f t="shared" si="10"/>
        <v>19</v>
      </c>
    </row>
    <row r="241" spans="1:33" ht="13" x14ac:dyDescent="0.3">
      <c r="A241" s="62">
        <v>2018</v>
      </c>
      <c r="B241" s="60">
        <f t="shared" si="9"/>
        <v>43221</v>
      </c>
      <c r="C241" s="61" t="s">
        <v>16</v>
      </c>
      <c r="D241" s="59">
        <v>111.8</v>
      </c>
      <c r="E241" s="59">
        <v>123.91</v>
      </c>
      <c r="F241" s="59">
        <v>145.08000000000001</v>
      </c>
      <c r="G241" s="59">
        <v>133.41999999999999</v>
      </c>
      <c r="H241" s="59">
        <v>134.13</v>
      </c>
      <c r="I241" s="59">
        <v>127.15</v>
      </c>
      <c r="J241" s="59">
        <v>141.27000000000001</v>
      </c>
      <c r="K241" s="59">
        <v>126.09</v>
      </c>
      <c r="L241" s="59">
        <v>141.71</v>
      </c>
      <c r="M241" s="59">
        <v>111.01</v>
      </c>
      <c r="N241" s="59">
        <v>146.91999999999999</v>
      </c>
      <c r="O241" s="59">
        <v>138.01</v>
      </c>
      <c r="P241" s="59">
        <v>114.92</v>
      </c>
      <c r="Q241" s="59">
        <v>135.24</v>
      </c>
      <c r="R241" s="59">
        <v>124.66952596204509</v>
      </c>
      <c r="S241" s="59">
        <v>96.04</v>
      </c>
      <c r="T241" s="59">
        <v>120.9</v>
      </c>
      <c r="U241" s="59">
        <v>113.06</v>
      </c>
      <c r="V241" s="59">
        <v>109.61</v>
      </c>
      <c r="W241" s="59">
        <v>120.01</v>
      </c>
      <c r="X241" s="59">
        <v>106.93</v>
      </c>
      <c r="Y241" s="59">
        <v>110.3</v>
      </c>
      <c r="Z241" s="59">
        <v>109.17</v>
      </c>
      <c r="AA241" s="59">
        <v>115.59</v>
      </c>
      <c r="AB241" s="59">
        <v>104.78</v>
      </c>
      <c r="AC241" s="59">
        <v>106.4</v>
      </c>
      <c r="AD241" s="59">
        <v>120.8</v>
      </c>
      <c r="AE241" s="59">
        <v>118.03</v>
      </c>
      <c r="AF241" s="19">
        <f t="shared" si="8"/>
        <v>5</v>
      </c>
      <c r="AG241" s="19">
        <f t="shared" si="10"/>
        <v>18</v>
      </c>
    </row>
    <row r="242" spans="1:33" ht="13" x14ac:dyDescent="0.3">
      <c r="A242" s="62">
        <v>2018</v>
      </c>
      <c r="B242" s="60">
        <f t="shared" si="9"/>
        <v>43252</v>
      </c>
      <c r="C242" s="61" t="s">
        <v>28</v>
      </c>
      <c r="D242" s="59">
        <v>113.43</v>
      </c>
      <c r="E242" s="59">
        <v>126.44</v>
      </c>
      <c r="F242" s="59">
        <v>142.94999999999999</v>
      </c>
      <c r="G242" s="59">
        <v>137.44</v>
      </c>
      <c r="H242" s="59">
        <v>135.59</v>
      </c>
      <c r="I242" s="59">
        <v>127.45</v>
      </c>
      <c r="J242" s="59">
        <v>143.93</v>
      </c>
      <c r="K242" s="59">
        <v>127.01</v>
      </c>
      <c r="L242" s="59">
        <v>144.22</v>
      </c>
      <c r="M242" s="59">
        <v>111.06</v>
      </c>
      <c r="N242" s="59">
        <v>145.33000000000001</v>
      </c>
      <c r="O242" s="59">
        <v>138.22999999999999</v>
      </c>
      <c r="P242" s="59">
        <v>116.44</v>
      </c>
      <c r="Q242" s="59">
        <v>133.32</v>
      </c>
      <c r="R242" s="59">
        <v>127.94497893990926</v>
      </c>
      <c r="S242" s="59">
        <v>99.72</v>
      </c>
      <c r="T242" s="59">
        <v>123.09</v>
      </c>
      <c r="U242" s="59">
        <v>116.39</v>
      </c>
      <c r="V242" s="59">
        <v>112.78</v>
      </c>
      <c r="W242" s="59">
        <v>118.33</v>
      </c>
      <c r="X242" s="59">
        <v>106.95</v>
      </c>
      <c r="Y242" s="59">
        <v>115.1</v>
      </c>
      <c r="Z242" s="59">
        <v>109.71</v>
      </c>
      <c r="AA242" s="59">
        <v>114.83</v>
      </c>
      <c r="AB242" s="59">
        <v>103.06</v>
      </c>
      <c r="AC242" s="59">
        <v>107.08</v>
      </c>
      <c r="AD242" s="59">
        <v>122.37</v>
      </c>
      <c r="AE242" s="59">
        <v>119.59</v>
      </c>
      <c r="AF242" s="19">
        <f t="shared" si="8"/>
        <v>7</v>
      </c>
      <c r="AG242" s="19">
        <f t="shared" si="10"/>
        <v>20</v>
      </c>
    </row>
    <row r="243" spans="1:33" ht="13" x14ac:dyDescent="0.3">
      <c r="A243" s="62">
        <v>2018</v>
      </c>
      <c r="B243" s="60">
        <f t="shared" si="9"/>
        <v>43282</v>
      </c>
      <c r="C243" s="61" t="s">
        <v>17</v>
      </c>
      <c r="D243" s="59">
        <v>113.6</v>
      </c>
      <c r="E243" s="59">
        <v>127.45</v>
      </c>
      <c r="F243" s="59">
        <v>145.05000000000001</v>
      </c>
      <c r="G243" s="59">
        <v>135.32</v>
      </c>
      <c r="H243" s="59">
        <v>136.13</v>
      </c>
      <c r="I243" s="59">
        <v>128.43</v>
      </c>
      <c r="J243" s="59">
        <v>145.19999999999999</v>
      </c>
      <c r="K243" s="59">
        <v>130.55000000000001</v>
      </c>
      <c r="L243" s="59">
        <v>144.09</v>
      </c>
      <c r="M243" s="59">
        <v>111.31</v>
      </c>
      <c r="N243" s="59">
        <v>146.35</v>
      </c>
      <c r="O243" s="59">
        <v>139.55000000000001</v>
      </c>
      <c r="P243" s="59">
        <v>117.04</v>
      </c>
      <c r="Q243" s="59">
        <v>135.13999999999999</v>
      </c>
      <c r="R243" s="59">
        <v>127.61783494655224</v>
      </c>
      <c r="S243" s="59">
        <v>100.12</v>
      </c>
      <c r="T243" s="59">
        <v>124.28</v>
      </c>
      <c r="U243" s="59">
        <v>116.71</v>
      </c>
      <c r="V243" s="59">
        <v>112.97</v>
      </c>
      <c r="W243" s="59">
        <v>118.19</v>
      </c>
      <c r="X243" s="59">
        <v>110.47</v>
      </c>
      <c r="Y243" s="59">
        <v>115.32</v>
      </c>
      <c r="Z243" s="59">
        <v>110.85</v>
      </c>
      <c r="AA243" s="59">
        <v>115.63</v>
      </c>
      <c r="AB243" s="59">
        <v>105</v>
      </c>
      <c r="AC243" s="59">
        <v>108.49</v>
      </c>
      <c r="AD243" s="59">
        <v>123.31</v>
      </c>
      <c r="AE243" s="59">
        <v>118.72</v>
      </c>
      <c r="AF243" s="19">
        <f t="shared" si="8"/>
        <v>5</v>
      </c>
      <c r="AG243" s="19">
        <f t="shared" si="10"/>
        <v>18</v>
      </c>
    </row>
    <row r="244" spans="1:33" ht="13" x14ac:dyDescent="0.3">
      <c r="A244" s="62">
        <v>2018</v>
      </c>
      <c r="B244" s="60">
        <f t="shared" si="9"/>
        <v>43313</v>
      </c>
      <c r="C244" s="61" t="s">
        <v>27</v>
      </c>
      <c r="D244" s="59">
        <v>115.59</v>
      </c>
      <c r="E244" s="59">
        <v>128.55000000000001</v>
      </c>
      <c r="F244" s="59">
        <v>147.77000000000001</v>
      </c>
      <c r="G244" s="59">
        <v>138.82</v>
      </c>
      <c r="H244" s="59">
        <v>138.19</v>
      </c>
      <c r="I244" s="59">
        <v>132.12</v>
      </c>
      <c r="J244" s="59">
        <v>146.86000000000001</v>
      </c>
      <c r="K244" s="59">
        <v>130.33000000000001</v>
      </c>
      <c r="L244" s="59">
        <v>145.55000000000001</v>
      </c>
      <c r="M244" s="59">
        <v>114.16</v>
      </c>
      <c r="N244" s="59">
        <v>149.99</v>
      </c>
      <c r="O244" s="59">
        <v>142.57</v>
      </c>
      <c r="P244" s="59">
        <v>118.53</v>
      </c>
      <c r="Q244" s="59">
        <v>138.06</v>
      </c>
      <c r="R244" s="59">
        <v>128.61607556446174</v>
      </c>
      <c r="S244" s="59">
        <v>101.73</v>
      </c>
      <c r="T244" s="59">
        <v>125.1</v>
      </c>
      <c r="U244" s="59">
        <v>117.75</v>
      </c>
      <c r="V244" s="59">
        <v>115.09</v>
      </c>
      <c r="W244" s="59">
        <v>122.2</v>
      </c>
      <c r="X244" s="59">
        <v>110.59</v>
      </c>
      <c r="Y244" s="59">
        <v>116.01</v>
      </c>
      <c r="Z244" s="59">
        <v>110.9</v>
      </c>
      <c r="AA244" s="59">
        <v>121.49</v>
      </c>
      <c r="AB244" s="59">
        <v>105.7</v>
      </c>
      <c r="AC244" s="59">
        <v>109.7</v>
      </c>
      <c r="AD244" s="59">
        <v>126.4</v>
      </c>
      <c r="AE244" s="59">
        <v>119.99</v>
      </c>
      <c r="AF244" s="19">
        <f t="shared" si="8"/>
        <v>5</v>
      </c>
      <c r="AG244" s="19">
        <f t="shared" si="10"/>
        <v>18</v>
      </c>
    </row>
    <row r="245" spans="1:33" ht="13" x14ac:dyDescent="0.3">
      <c r="A245" s="62">
        <v>2018</v>
      </c>
      <c r="B245" s="60">
        <f t="shared" si="9"/>
        <v>43344</v>
      </c>
      <c r="C245" s="61" t="s">
        <v>15</v>
      </c>
      <c r="D245" s="59">
        <v>117.67</v>
      </c>
      <c r="E245" s="59">
        <v>128.88</v>
      </c>
      <c r="F245" s="59">
        <v>146.91</v>
      </c>
      <c r="G245" s="59">
        <v>141.31</v>
      </c>
      <c r="H245" s="59">
        <v>138.5</v>
      </c>
      <c r="I245" s="59">
        <v>135</v>
      </c>
      <c r="J245" s="59">
        <v>146.29</v>
      </c>
      <c r="K245" s="59">
        <v>130.56</v>
      </c>
      <c r="L245" s="59">
        <v>145.99</v>
      </c>
      <c r="M245" s="59">
        <v>113.58</v>
      </c>
      <c r="N245" s="59">
        <v>149.4</v>
      </c>
      <c r="O245" s="59">
        <v>141.84</v>
      </c>
      <c r="P245" s="59">
        <v>118.87</v>
      </c>
      <c r="Q245" s="59">
        <v>136.30000000000001</v>
      </c>
      <c r="R245" s="59">
        <v>130.75124439175903</v>
      </c>
      <c r="S245" s="59">
        <v>101.92</v>
      </c>
      <c r="T245" s="59">
        <v>124.98</v>
      </c>
      <c r="U245" s="59">
        <v>117.83</v>
      </c>
      <c r="V245" s="59">
        <v>116.17</v>
      </c>
      <c r="W245" s="59">
        <v>121.94</v>
      </c>
      <c r="X245" s="59">
        <v>110.05</v>
      </c>
      <c r="Y245" s="59">
        <v>115.89</v>
      </c>
      <c r="Z245" s="59">
        <v>112.23</v>
      </c>
      <c r="AA245" s="59">
        <v>120.87</v>
      </c>
      <c r="AB245" s="59">
        <v>105.95</v>
      </c>
      <c r="AC245" s="59">
        <v>111.29</v>
      </c>
      <c r="AD245" s="59">
        <v>126.29</v>
      </c>
      <c r="AE245" s="59">
        <v>120.32</v>
      </c>
      <c r="AF245" s="19">
        <f t="shared" si="8"/>
        <v>6</v>
      </c>
      <c r="AG245" s="19">
        <f t="shared" si="10"/>
        <v>19</v>
      </c>
    </row>
    <row r="246" spans="1:33" ht="13" x14ac:dyDescent="0.3">
      <c r="A246" s="62">
        <v>2018</v>
      </c>
      <c r="B246" s="60">
        <f t="shared" si="9"/>
        <v>43374</v>
      </c>
      <c r="C246" s="61" t="s">
        <v>29</v>
      </c>
      <c r="D246" s="59">
        <v>117.63</v>
      </c>
      <c r="E246" s="59">
        <v>124.82</v>
      </c>
      <c r="F246" s="59">
        <v>143.38</v>
      </c>
      <c r="G246" s="59">
        <v>137.53</v>
      </c>
      <c r="H246" s="59">
        <v>138.54</v>
      </c>
      <c r="I246" s="59">
        <v>133.21</v>
      </c>
      <c r="J246" s="59">
        <v>146.77000000000001</v>
      </c>
      <c r="K246" s="59">
        <v>131.97999999999999</v>
      </c>
      <c r="L246" s="59">
        <v>146.6</v>
      </c>
      <c r="M246" s="59">
        <v>112.52</v>
      </c>
      <c r="N246" s="59">
        <v>146.77000000000001</v>
      </c>
      <c r="O246" s="59">
        <v>140.69999999999999</v>
      </c>
      <c r="P246" s="59">
        <v>119.47</v>
      </c>
      <c r="Q246" s="59">
        <v>134.61000000000001</v>
      </c>
      <c r="R246" s="59">
        <v>130.88156036733116</v>
      </c>
      <c r="S246" s="59">
        <v>102.99</v>
      </c>
      <c r="T246" s="59">
        <v>126.83</v>
      </c>
      <c r="U246" s="59">
        <v>118.06</v>
      </c>
      <c r="V246" s="59">
        <v>114.33</v>
      </c>
      <c r="W246" s="59">
        <v>123</v>
      </c>
      <c r="X246" s="59">
        <v>110.66</v>
      </c>
      <c r="Y246" s="59">
        <v>116.48</v>
      </c>
      <c r="Z246" s="59">
        <v>112.86</v>
      </c>
      <c r="AA246" s="59">
        <v>119.74</v>
      </c>
      <c r="AB246" s="59">
        <v>104.82</v>
      </c>
      <c r="AC246" s="59">
        <v>109.05</v>
      </c>
      <c r="AD246" s="59">
        <v>125.38</v>
      </c>
      <c r="AE246" s="59">
        <v>119.5</v>
      </c>
      <c r="AF246" s="19">
        <f t="shared" si="8"/>
        <v>5</v>
      </c>
      <c r="AG246" s="19">
        <f t="shared" si="10"/>
        <v>18</v>
      </c>
    </row>
    <row r="247" spans="1:33" ht="13" x14ac:dyDescent="0.3">
      <c r="A247" s="62">
        <v>2018</v>
      </c>
      <c r="B247" s="60">
        <f t="shared" si="9"/>
        <v>43405</v>
      </c>
      <c r="C247" s="61" t="s">
        <v>14</v>
      </c>
      <c r="D247" s="59">
        <v>115.32</v>
      </c>
      <c r="E247" s="59">
        <v>123.45</v>
      </c>
      <c r="F247" s="59">
        <v>137.69</v>
      </c>
      <c r="G247" s="59">
        <v>136.6</v>
      </c>
      <c r="H247" s="59">
        <v>129.29</v>
      </c>
      <c r="I247" s="59">
        <v>136.25</v>
      </c>
      <c r="J247" s="59">
        <v>140.54</v>
      </c>
      <c r="K247" s="59">
        <v>131.26</v>
      </c>
      <c r="L247" s="59">
        <v>143.33000000000001</v>
      </c>
      <c r="M247" s="59">
        <v>106.74</v>
      </c>
      <c r="N247" s="59">
        <v>139.4</v>
      </c>
      <c r="O247" s="59">
        <v>134.15</v>
      </c>
      <c r="P247" s="59">
        <v>115.2</v>
      </c>
      <c r="Q247" s="59">
        <v>128.05000000000001</v>
      </c>
      <c r="R247" s="59">
        <v>128.61109268958873</v>
      </c>
      <c r="S247" s="59">
        <v>101.18</v>
      </c>
      <c r="T247" s="59">
        <v>118.91</v>
      </c>
      <c r="U247" s="59">
        <v>113.94</v>
      </c>
      <c r="V247" s="59">
        <v>111.91</v>
      </c>
      <c r="W247" s="59">
        <v>118.21</v>
      </c>
      <c r="X247" s="59">
        <v>103.58</v>
      </c>
      <c r="Y247" s="59">
        <v>115.56</v>
      </c>
      <c r="Z247" s="59">
        <v>108.81</v>
      </c>
      <c r="AA247" s="59">
        <v>119.09</v>
      </c>
      <c r="AB247" s="59">
        <v>103.33</v>
      </c>
      <c r="AC247" s="59">
        <v>103.3</v>
      </c>
      <c r="AD247" s="59">
        <v>118.65</v>
      </c>
      <c r="AE247" s="59">
        <v>117.14</v>
      </c>
      <c r="AF247" s="19">
        <f t="shared" si="8"/>
        <v>6</v>
      </c>
      <c r="AG247" s="19">
        <f t="shared" si="10"/>
        <v>19</v>
      </c>
    </row>
    <row r="248" spans="1:33" ht="13" x14ac:dyDescent="0.3">
      <c r="A248" s="62">
        <v>2018</v>
      </c>
      <c r="B248" s="60">
        <f t="shared" si="9"/>
        <v>43435</v>
      </c>
      <c r="C248" s="61" t="s">
        <v>15</v>
      </c>
      <c r="D248" s="59">
        <v>108.95</v>
      </c>
      <c r="E248" s="59">
        <v>119.19</v>
      </c>
      <c r="F248" s="59">
        <v>135.09</v>
      </c>
      <c r="G248" s="59">
        <v>133.4</v>
      </c>
      <c r="H248" s="59">
        <v>128.71</v>
      </c>
      <c r="I248" s="59">
        <v>128.09</v>
      </c>
      <c r="J248" s="59">
        <v>135.72999999999999</v>
      </c>
      <c r="K248" s="59">
        <v>125.76</v>
      </c>
      <c r="L248" s="59">
        <v>136.66999999999999</v>
      </c>
      <c r="M248" s="59">
        <v>102.2</v>
      </c>
      <c r="N248" s="59">
        <v>136.27000000000001</v>
      </c>
      <c r="O248" s="59">
        <v>128.99</v>
      </c>
      <c r="P248" s="59">
        <v>108.92</v>
      </c>
      <c r="Q248" s="59">
        <v>126.77</v>
      </c>
      <c r="R248" s="59">
        <v>120.973086608496</v>
      </c>
      <c r="S248" s="59">
        <v>89.97</v>
      </c>
      <c r="T248" s="59">
        <v>113.12</v>
      </c>
      <c r="U248" s="59">
        <v>108.46</v>
      </c>
      <c r="V248" s="59">
        <v>110.58</v>
      </c>
      <c r="W248" s="59">
        <v>113.26</v>
      </c>
      <c r="X248" s="59">
        <v>97.9</v>
      </c>
      <c r="Y248" s="59">
        <v>108.85</v>
      </c>
      <c r="Z248" s="59">
        <v>100.63</v>
      </c>
      <c r="AA248" s="59">
        <v>122.25</v>
      </c>
      <c r="AB248" s="59">
        <v>101.39</v>
      </c>
      <c r="AC248" s="59">
        <v>97.97</v>
      </c>
      <c r="AD248" s="59">
        <v>112.99</v>
      </c>
      <c r="AE248" s="59">
        <v>110.43</v>
      </c>
      <c r="AF248" s="19">
        <f t="shared" si="8"/>
        <v>5</v>
      </c>
      <c r="AG248" s="19">
        <f t="shared" si="10"/>
        <v>17</v>
      </c>
    </row>
    <row r="249" spans="1:33" ht="13" x14ac:dyDescent="0.3">
      <c r="A249" s="62">
        <v>2019</v>
      </c>
      <c r="B249" s="60">
        <f t="shared" si="9"/>
        <v>43466</v>
      </c>
      <c r="C249" s="61" t="s">
        <v>16</v>
      </c>
      <c r="D249" s="59">
        <v>104.35</v>
      </c>
      <c r="E249" s="59">
        <v>113.57</v>
      </c>
      <c r="F249" s="59">
        <v>134.54</v>
      </c>
      <c r="G249" s="59">
        <v>128.54</v>
      </c>
      <c r="H249" s="59">
        <v>126.82</v>
      </c>
      <c r="I249" s="59">
        <v>120.77</v>
      </c>
      <c r="J249" s="59">
        <v>132.19999999999999</v>
      </c>
      <c r="K249" s="59">
        <v>119.52</v>
      </c>
      <c r="L249" s="59">
        <v>132.34</v>
      </c>
      <c r="M249" s="59">
        <v>99.26</v>
      </c>
      <c r="N249" s="59">
        <v>138.88999999999999</v>
      </c>
      <c r="O249" s="59">
        <v>126.57</v>
      </c>
      <c r="P249" s="59">
        <v>106.86</v>
      </c>
      <c r="Q249" s="59">
        <v>126.47</v>
      </c>
      <c r="R249" s="59">
        <v>119.45654401687585</v>
      </c>
      <c r="S249" s="59">
        <v>87.11</v>
      </c>
      <c r="T249" s="59">
        <v>109.81</v>
      </c>
      <c r="U249" s="59">
        <v>96.52</v>
      </c>
      <c r="V249" s="59">
        <v>107.13</v>
      </c>
      <c r="W249" s="59">
        <v>108.01</v>
      </c>
      <c r="X249" s="59">
        <v>95.14</v>
      </c>
      <c r="Y249" s="59">
        <v>104.75</v>
      </c>
      <c r="Z249" s="59">
        <v>98.56</v>
      </c>
      <c r="AA249" s="59">
        <v>121.4</v>
      </c>
      <c r="AB249" s="59">
        <v>99.01</v>
      </c>
      <c r="AC249" s="59">
        <v>97.58</v>
      </c>
      <c r="AD249" s="59">
        <v>109.61</v>
      </c>
      <c r="AE249" s="59">
        <v>106.04</v>
      </c>
      <c r="AF249" s="19">
        <f t="shared" si="8"/>
        <v>5</v>
      </c>
      <c r="AG249" s="19">
        <f t="shared" si="10"/>
        <v>17</v>
      </c>
    </row>
    <row r="250" spans="1:33" ht="13" x14ac:dyDescent="0.3">
      <c r="A250" s="62">
        <v>2019</v>
      </c>
      <c r="B250" s="60">
        <f t="shared" si="9"/>
        <v>43497</v>
      </c>
      <c r="C250" s="61" t="s">
        <v>28</v>
      </c>
      <c r="D250" s="59">
        <v>103.22</v>
      </c>
      <c r="E250" s="59">
        <v>115.05</v>
      </c>
      <c r="F250" s="59">
        <v>135.38999999999999</v>
      </c>
      <c r="G250" s="59">
        <v>126.79</v>
      </c>
      <c r="H250" s="59">
        <v>126.28</v>
      </c>
      <c r="I250" s="59">
        <v>118.11</v>
      </c>
      <c r="J250" s="59">
        <v>131.96</v>
      </c>
      <c r="K250" s="59">
        <v>116.36</v>
      </c>
      <c r="L250" s="59">
        <v>132.99</v>
      </c>
      <c r="M250" s="59">
        <v>99.71</v>
      </c>
      <c r="N250" s="59">
        <v>139.22999999999999</v>
      </c>
      <c r="O250" s="59">
        <v>124.95</v>
      </c>
      <c r="P250" s="59">
        <v>108.32</v>
      </c>
      <c r="Q250" s="59">
        <v>126.43</v>
      </c>
      <c r="R250" s="59">
        <v>118.85497628714059</v>
      </c>
      <c r="S250" s="59">
        <v>87.84</v>
      </c>
      <c r="T250" s="59">
        <v>110.96</v>
      </c>
      <c r="U250" s="59">
        <v>97.21</v>
      </c>
      <c r="V250" s="59">
        <v>102.2</v>
      </c>
      <c r="W250" s="59">
        <v>110.66</v>
      </c>
      <c r="X250" s="59">
        <v>96.49</v>
      </c>
      <c r="Y250" s="59">
        <v>103.27</v>
      </c>
      <c r="Z250" s="59">
        <v>96.69</v>
      </c>
      <c r="AA250" s="59">
        <v>119.16</v>
      </c>
      <c r="AB250" s="59">
        <v>95.96</v>
      </c>
      <c r="AC250" s="59">
        <v>97.17</v>
      </c>
      <c r="AD250" s="59">
        <v>109.44</v>
      </c>
      <c r="AE250" s="59">
        <v>105.99</v>
      </c>
      <c r="AF250" s="19">
        <f t="shared" si="8"/>
        <v>7</v>
      </c>
      <c r="AG250" s="19">
        <f t="shared" si="10"/>
        <v>19</v>
      </c>
    </row>
    <row r="251" spans="1:33" ht="13" x14ac:dyDescent="0.3">
      <c r="A251" s="62">
        <v>2019</v>
      </c>
      <c r="B251" s="60">
        <f t="shared" si="9"/>
        <v>43525</v>
      </c>
      <c r="C251" s="61" t="s">
        <v>28</v>
      </c>
      <c r="D251" s="59">
        <v>103.39</v>
      </c>
      <c r="E251" s="59">
        <v>117.43</v>
      </c>
      <c r="F251" s="59">
        <v>135.22999999999999</v>
      </c>
      <c r="G251" s="59">
        <v>126.35</v>
      </c>
      <c r="H251" s="59">
        <v>127.2</v>
      </c>
      <c r="I251" s="59">
        <v>115.3</v>
      </c>
      <c r="J251" s="59">
        <v>133.88999999999999</v>
      </c>
      <c r="K251" s="59">
        <v>116.41</v>
      </c>
      <c r="L251" s="59">
        <v>133.12</v>
      </c>
      <c r="M251" s="59">
        <v>100.82</v>
      </c>
      <c r="N251" s="59">
        <v>138.94</v>
      </c>
      <c r="O251" s="59">
        <v>126.01</v>
      </c>
      <c r="P251" s="59">
        <v>108.61</v>
      </c>
      <c r="Q251" s="59">
        <v>125.12</v>
      </c>
      <c r="R251" s="59">
        <v>120.41189380413699</v>
      </c>
      <c r="S251" s="59">
        <v>89.14</v>
      </c>
      <c r="T251" s="59">
        <v>113.95</v>
      </c>
      <c r="U251" s="59">
        <v>99.26</v>
      </c>
      <c r="V251" s="59">
        <v>101.75</v>
      </c>
      <c r="W251" s="59">
        <v>109.99</v>
      </c>
      <c r="X251" s="59">
        <v>99.9</v>
      </c>
      <c r="Y251" s="59">
        <v>103.52</v>
      </c>
      <c r="Z251" s="59">
        <v>98.03</v>
      </c>
      <c r="AA251" s="59">
        <v>116.5</v>
      </c>
      <c r="AB251" s="59">
        <v>95.05</v>
      </c>
      <c r="AC251" s="59">
        <v>98.42</v>
      </c>
      <c r="AD251" s="59">
        <v>111.02</v>
      </c>
      <c r="AE251" s="59">
        <v>107.67</v>
      </c>
      <c r="AF251" s="19">
        <f t="shared" si="8"/>
        <v>7</v>
      </c>
      <c r="AG251" s="19">
        <f t="shared" si="10"/>
        <v>20</v>
      </c>
    </row>
    <row r="252" spans="1:33" ht="13" x14ac:dyDescent="0.3">
      <c r="A252" s="62">
        <v>2019</v>
      </c>
      <c r="B252" s="60">
        <f t="shared" si="9"/>
        <v>43556</v>
      </c>
      <c r="C252" s="61" t="s">
        <v>29</v>
      </c>
      <c r="D252" s="59">
        <v>109.69</v>
      </c>
      <c r="E252" s="59">
        <v>122.46</v>
      </c>
      <c r="F252" s="59">
        <v>144.31</v>
      </c>
      <c r="G252" s="59">
        <v>134.63999999999999</v>
      </c>
      <c r="H252" s="59">
        <v>135.09</v>
      </c>
      <c r="I252" s="59">
        <v>126.09</v>
      </c>
      <c r="J252" s="59">
        <v>140.68</v>
      </c>
      <c r="K252" s="59">
        <v>120.74</v>
      </c>
      <c r="L252" s="59">
        <v>138.49</v>
      </c>
      <c r="M252" s="59">
        <v>108.74</v>
      </c>
      <c r="N252" s="59">
        <v>147.93</v>
      </c>
      <c r="O252" s="59">
        <v>133.43</v>
      </c>
      <c r="P252" s="59">
        <v>114.76</v>
      </c>
      <c r="Q252" s="59">
        <v>135.43</v>
      </c>
      <c r="R252" s="59">
        <v>124.095546017391</v>
      </c>
      <c r="S252" s="59">
        <v>97.85</v>
      </c>
      <c r="T252" s="59">
        <v>119.89</v>
      </c>
      <c r="U252" s="59">
        <v>104.43</v>
      </c>
      <c r="V252" s="59">
        <v>108.48</v>
      </c>
      <c r="W252" s="59">
        <v>122.12</v>
      </c>
      <c r="X252" s="59">
        <v>106.75</v>
      </c>
      <c r="Y252" s="59">
        <v>110.62</v>
      </c>
      <c r="Z252" s="59">
        <v>105.59</v>
      </c>
      <c r="AA252" s="59">
        <v>117.37</v>
      </c>
      <c r="AB252" s="59">
        <v>104.33</v>
      </c>
      <c r="AC252" s="59">
        <v>103.68</v>
      </c>
      <c r="AD252" s="59">
        <v>118.15</v>
      </c>
      <c r="AE252" s="59">
        <v>112.95</v>
      </c>
      <c r="AF252" s="19">
        <f t="shared" si="8"/>
        <v>6</v>
      </c>
      <c r="AG252" s="19">
        <f t="shared" si="10"/>
        <v>19</v>
      </c>
    </row>
    <row r="253" spans="1:33" ht="13" x14ac:dyDescent="0.3">
      <c r="A253" s="62">
        <v>2019</v>
      </c>
      <c r="B253" s="60">
        <f t="shared" si="9"/>
        <v>43586</v>
      </c>
      <c r="C253" s="61" t="s">
        <v>27</v>
      </c>
      <c r="D253" s="59">
        <v>111.91</v>
      </c>
      <c r="E253" s="59">
        <v>127.51</v>
      </c>
      <c r="F253" s="59">
        <v>144.33000000000001</v>
      </c>
      <c r="G253" s="59">
        <v>136.86000000000001</v>
      </c>
      <c r="H253" s="59">
        <v>136.52000000000001</v>
      </c>
      <c r="I253" s="59">
        <v>130.22</v>
      </c>
      <c r="J253" s="59">
        <v>142.05000000000001</v>
      </c>
      <c r="K253" s="59">
        <v>124.22</v>
      </c>
      <c r="L253" s="59">
        <v>140.38999999999999</v>
      </c>
      <c r="M253" s="59">
        <v>110.96</v>
      </c>
      <c r="N253" s="59">
        <v>147.57</v>
      </c>
      <c r="O253" s="59">
        <v>134.97</v>
      </c>
      <c r="P253" s="59">
        <v>117.03</v>
      </c>
      <c r="Q253" s="59">
        <v>131.96</v>
      </c>
      <c r="R253" s="59">
        <v>128.06936805155308</v>
      </c>
      <c r="S253" s="59">
        <v>97.01</v>
      </c>
      <c r="T253" s="59">
        <v>121.67</v>
      </c>
      <c r="U253" s="59">
        <v>108.33</v>
      </c>
      <c r="V253" s="59">
        <v>110.5</v>
      </c>
      <c r="W253" s="59">
        <v>119.59</v>
      </c>
      <c r="X253" s="59">
        <v>107.82</v>
      </c>
      <c r="Y253" s="59">
        <v>114.17</v>
      </c>
      <c r="Z253" s="59">
        <v>108.43</v>
      </c>
      <c r="AA253" s="59">
        <v>117.44</v>
      </c>
      <c r="AB253" s="59">
        <v>104.67</v>
      </c>
      <c r="AC253" s="59">
        <v>105.34</v>
      </c>
      <c r="AD253" s="59">
        <v>121.24</v>
      </c>
      <c r="AE253" s="59">
        <v>117.03</v>
      </c>
      <c r="AF253" s="19">
        <f t="shared" si="8"/>
        <v>6</v>
      </c>
      <c r="AG253" s="19">
        <f t="shared" si="10"/>
        <v>19</v>
      </c>
    </row>
    <row r="254" spans="1:33" ht="13" x14ac:dyDescent="0.3">
      <c r="A254" s="62">
        <v>2019</v>
      </c>
      <c r="B254" s="60">
        <f t="shared" si="9"/>
        <v>43617</v>
      </c>
      <c r="C254" s="61" t="s">
        <v>15</v>
      </c>
      <c r="D254" s="59">
        <v>112.67</v>
      </c>
      <c r="E254" s="59">
        <v>123.04</v>
      </c>
      <c r="F254" s="59">
        <v>143.36000000000001</v>
      </c>
      <c r="G254" s="59">
        <v>139.97</v>
      </c>
      <c r="H254" s="59">
        <v>135.18</v>
      </c>
      <c r="I254" s="59">
        <v>132.47</v>
      </c>
      <c r="J254" s="59">
        <v>142.82</v>
      </c>
      <c r="K254" s="59">
        <v>128.66</v>
      </c>
      <c r="L254" s="59">
        <v>142.36000000000001</v>
      </c>
      <c r="M254" s="59">
        <v>107.32</v>
      </c>
      <c r="N254" s="59">
        <v>147.28</v>
      </c>
      <c r="O254" s="59">
        <v>133.1</v>
      </c>
      <c r="P254" s="59">
        <v>116.56</v>
      </c>
      <c r="Q254" s="59">
        <v>134.04</v>
      </c>
      <c r="R254" s="59">
        <v>127.63025546430912</v>
      </c>
      <c r="S254" s="59">
        <v>99.54</v>
      </c>
      <c r="T254" s="59">
        <v>119.2</v>
      </c>
      <c r="U254" s="59">
        <v>107.16</v>
      </c>
      <c r="V254" s="59">
        <v>114.67</v>
      </c>
      <c r="W254" s="59">
        <v>121.06</v>
      </c>
      <c r="X254" s="59">
        <v>106.19</v>
      </c>
      <c r="Y254" s="59">
        <v>117.07</v>
      </c>
      <c r="Z254" s="59">
        <v>111.5</v>
      </c>
      <c r="AA254" s="59">
        <v>121.32</v>
      </c>
      <c r="AB254" s="59">
        <v>109.3</v>
      </c>
      <c r="AC254" s="59">
        <v>105.05</v>
      </c>
      <c r="AD254" s="59">
        <v>119.9</v>
      </c>
      <c r="AE254" s="59">
        <v>119.23</v>
      </c>
      <c r="AF254" s="19">
        <f t="shared" si="8"/>
        <v>5</v>
      </c>
      <c r="AG254" s="19">
        <f t="shared" si="10"/>
        <v>18</v>
      </c>
    </row>
    <row r="255" spans="1:33" ht="13" x14ac:dyDescent="0.3">
      <c r="A255" s="62">
        <v>2019</v>
      </c>
      <c r="B255" s="60">
        <f t="shared" si="9"/>
        <v>43647</v>
      </c>
      <c r="C255" s="61" t="s">
        <v>29</v>
      </c>
      <c r="D255" s="59">
        <v>114.5</v>
      </c>
      <c r="E255" s="59">
        <v>128.66</v>
      </c>
      <c r="F255" s="59">
        <v>149.25</v>
      </c>
      <c r="G255" s="59">
        <v>140.29</v>
      </c>
      <c r="H255" s="59">
        <v>136.66999999999999</v>
      </c>
      <c r="I255" s="59">
        <v>132.83000000000001</v>
      </c>
      <c r="J255" s="59">
        <v>145.86000000000001</v>
      </c>
      <c r="K255" s="59">
        <v>127.18</v>
      </c>
      <c r="L255" s="59">
        <v>143.5</v>
      </c>
      <c r="M255" s="59">
        <v>111.71</v>
      </c>
      <c r="N255" s="59">
        <v>151.88999999999999</v>
      </c>
      <c r="O255" s="59">
        <v>136.69999999999999</v>
      </c>
      <c r="P255" s="59">
        <v>118.77</v>
      </c>
      <c r="Q255" s="59">
        <v>136.9</v>
      </c>
      <c r="R255" s="59">
        <v>127.38444123948818</v>
      </c>
      <c r="S255" s="59">
        <v>99.82</v>
      </c>
      <c r="T255" s="59">
        <v>123.31</v>
      </c>
      <c r="U255" s="59">
        <v>107.84</v>
      </c>
      <c r="V255" s="59">
        <v>114.67</v>
      </c>
      <c r="W255" s="59">
        <v>122.32</v>
      </c>
      <c r="X255" s="59">
        <v>108.29</v>
      </c>
      <c r="Y255" s="59">
        <v>114.67</v>
      </c>
      <c r="Z255" s="59">
        <v>110.54</v>
      </c>
      <c r="AA255" s="59">
        <v>122.23</v>
      </c>
      <c r="AB255" s="59">
        <v>108.63</v>
      </c>
      <c r="AC255" s="59">
        <v>106.26</v>
      </c>
      <c r="AD255" s="59">
        <v>121.33</v>
      </c>
      <c r="AE255" s="59">
        <v>116.44</v>
      </c>
      <c r="AF255" s="19">
        <f t="shared" si="8"/>
        <v>5</v>
      </c>
      <c r="AG255" s="19">
        <f t="shared" si="10"/>
        <v>18</v>
      </c>
    </row>
    <row r="256" spans="1:33" ht="13" x14ac:dyDescent="0.3">
      <c r="A256" s="62">
        <v>2019</v>
      </c>
      <c r="B256" s="60">
        <f t="shared" si="9"/>
        <v>43678</v>
      </c>
      <c r="C256" s="61" t="s">
        <v>14</v>
      </c>
      <c r="D256" s="59">
        <v>115.49</v>
      </c>
      <c r="E256" s="59">
        <v>126.15</v>
      </c>
      <c r="F256" s="59">
        <v>147.66999999999999</v>
      </c>
      <c r="G256" s="59">
        <v>143</v>
      </c>
      <c r="H256" s="59">
        <v>139.58000000000001</v>
      </c>
      <c r="I256" s="59">
        <v>131.79</v>
      </c>
      <c r="J256" s="59">
        <v>149.30000000000001</v>
      </c>
      <c r="K256" s="59">
        <v>133.12</v>
      </c>
      <c r="L256" s="59">
        <v>146.33000000000001</v>
      </c>
      <c r="M256" s="59">
        <v>112.9</v>
      </c>
      <c r="N256" s="59">
        <v>152.72</v>
      </c>
      <c r="O256" s="59">
        <v>139.38999999999999</v>
      </c>
      <c r="P256" s="59">
        <v>122.41</v>
      </c>
      <c r="Q256" s="59">
        <v>136.62</v>
      </c>
      <c r="R256" s="59">
        <v>128.50965250850726</v>
      </c>
      <c r="S256" s="59">
        <v>102.93</v>
      </c>
      <c r="T256" s="59">
        <v>127.75</v>
      </c>
      <c r="U256" s="59">
        <v>113.36</v>
      </c>
      <c r="V256" s="59">
        <v>116.47</v>
      </c>
      <c r="W256" s="59">
        <v>126.05</v>
      </c>
      <c r="X256" s="59">
        <v>111.32</v>
      </c>
      <c r="Y256" s="59">
        <v>118.5</v>
      </c>
      <c r="Z256" s="59">
        <v>114.37</v>
      </c>
      <c r="AA256" s="59">
        <v>130.59</v>
      </c>
      <c r="AB256" s="59">
        <v>109.74</v>
      </c>
      <c r="AC256" s="59">
        <v>109.51</v>
      </c>
      <c r="AD256" s="59">
        <v>124.2</v>
      </c>
      <c r="AE256" s="59">
        <v>123.14</v>
      </c>
      <c r="AF256" s="19">
        <f t="shared" si="8"/>
        <v>5</v>
      </c>
      <c r="AG256" s="19">
        <f t="shared" si="10"/>
        <v>17</v>
      </c>
    </row>
    <row r="257" spans="1:33" ht="13" x14ac:dyDescent="0.3">
      <c r="A257" s="62">
        <v>2019</v>
      </c>
      <c r="B257" s="60">
        <f t="shared" si="9"/>
        <v>43709</v>
      </c>
      <c r="C257" s="61" t="s">
        <v>17</v>
      </c>
      <c r="D257" s="59">
        <v>110.19</v>
      </c>
      <c r="E257" s="59">
        <v>120.95</v>
      </c>
      <c r="F257" s="59">
        <v>139.87</v>
      </c>
      <c r="G257" s="59">
        <v>134.88999999999999</v>
      </c>
      <c r="H257" s="59">
        <v>131.83000000000001</v>
      </c>
      <c r="I257" s="59">
        <v>124.18</v>
      </c>
      <c r="J257" s="59">
        <v>140.63999999999999</v>
      </c>
      <c r="K257" s="59">
        <v>125.13</v>
      </c>
      <c r="L257" s="59">
        <v>139</v>
      </c>
      <c r="M257" s="59">
        <v>106.39</v>
      </c>
      <c r="N257" s="59">
        <v>144.97999999999999</v>
      </c>
      <c r="O257" s="59">
        <v>130.72999999999999</v>
      </c>
      <c r="P257" s="59">
        <v>115.44</v>
      </c>
      <c r="Q257" s="59">
        <v>129.16999999999999</v>
      </c>
      <c r="R257" s="59">
        <v>126.99454306314246</v>
      </c>
      <c r="S257" s="59">
        <v>97.36</v>
      </c>
      <c r="T257" s="59">
        <v>117.39</v>
      </c>
      <c r="U257" s="59">
        <v>104.26</v>
      </c>
      <c r="V257" s="59">
        <v>109.73</v>
      </c>
      <c r="W257" s="59">
        <v>114.71</v>
      </c>
      <c r="X257" s="59">
        <v>101.59</v>
      </c>
      <c r="Y257" s="59">
        <v>112.63</v>
      </c>
      <c r="Z257" s="59">
        <v>108.2</v>
      </c>
      <c r="AA257" s="59">
        <v>124.8</v>
      </c>
      <c r="AB257" s="59">
        <v>101.8</v>
      </c>
      <c r="AC257" s="59">
        <v>101.41</v>
      </c>
      <c r="AD257" s="59">
        <v>117.01</v>
      </c>
      <c r="AE257" s="59">
        <v>112.46</v>
      </c>
      <c r="AF257" s="19">
        <f t="shared" si="8"/>
        <v>7</v>
      </c>
      <c r="AG257" s="19">
        <f t="shared" si="10"/>
        <v>20</v>
      </c>
    </row>
    <row r="258" spans="1:33" ht="13" x14ac:dyDescent="0.3">
      <c r="A258" s="62">
        <v>2019</v>
      </c>
      <c r="B258" s="60">
        <f t="shared" si="9"/>
        <v>43739</v>
      </c>
      <c r="C258" s="61" t="s">
        <v>16</v>
      </c>
      <c r="D258" s="59">
        <v>109.01</v>
      </c>
      <c r="E258" s="59">
        <v>123.4</v>
      </c>
      <c r="F258" s="59">
        <v>139</v>
      </c>
      <c r="G258" s="59">
        <v>134.35</v>
      </c>
      <c r="H258" s="59">
        <v>132.47</v>
      </c>
      <c r="I258" s="59">
        <v>123.35</v>
      </c>
      <c r="J258" s="59">
        <v>140.41999999999999</v>
      </c>
      <c r="K258" s="59">
        <v>125.82</v>
      </c>
      <c r="L258" s="59">
        <v>138.93</v>
      </c>
      <c r="M258" s="59">
        <v>104.7</v>
      </c>
      <c r="N258" s="59">
        <v>144.03</v>
      </c>
      <c r="O258" s="59">
        <v>130.83000000000001</v>
      </c>
      <c r="P258" s="59">
        <v>115.12</v>
      </c>
      <c r="Q258" s="59">
        <v>127.5</v>
      </c>
      <c r="R258" s="59">
        <v>127.06862438007403</v>
      </c>
      <c r="S258" s="59">
        <v>97.49</v>
      </c>
      <c r="T258" s="59">
        <v>118.34</v>
      </c>
      <c r="U258" s="59">
        <v>105.3</v>
      </c>
      <c r="V258" s="59">
        <v>109.77</v>
      </c>
      <c r="W258" s="59">
        <v>118.69</v>
      </c>
      <c r="X258" s="59">
        <v>102.99</v>
      </c>
      <c r="Y258" s="59">
        <v>112.18</v>
      </c>
      <c r="Z258" s="59">
        <v>106.86</v>
      </c>
      <c r="AA258" s="59">
        <v>124.06</v>
      </c>
      <c r="AB258" s="59">
        <v>100.79</v>
      </c>
      <c r="AC258" s="59">
        <v>101.89</v>
      </c>
      <c r="AD258" s="59">
        <v>116.23</v>
      </c>
      <c r="AE258" s="59">
        <v>114.33</v>
      </c>
      <c r="AF258" s="19">
        <f t="shared" si="8"/>
        <v>7</v>
      </c>
      <c r="AG258" s="19">
        <f t="shared" si="10"/>
        <v>20</v>
      </c>
    </row>
    <row r="259" spans="1:33" ht="13" x14ac:dyDescent="0.3">
      <c r="A259" s="62">
        <v>2019</v>
      </c>
      <c r="B259" s="60">
        <f t="shared" si="9"/>
        <v>43770</v>
      </c>
      <c r="C259" s="61" t="s">
        <v>28</v>
      </c>
      <c r="D259" s="59">
        <v>105.64</v>
      </c>
      <c r="E259" s="59">
        <v>118.44</v>
      </c>
      <c r="F259" s="59">
        <v>138.16999999999999</v>
      </c>
      <c r="G259" s="59">
        <v>130.04</v>
      </c>
      <c r="H259" s="59">
        <v>128.99</v>
      </c>
      <c r="I259" s="59">
        <v>119.04</v>
      </c>
      <c r="J259" s="59">
        <v>135.59</v>
      </c>
      <c r="K259" s="59">
        <v>120.47</v>
      </c>
      <c r="L259" s="59">
        <v>134.29</v>
      </c>
      <c r="M259" s="59">
        <v>103.51</v>
      </c>
      <c r="N259" s="59">
        <v>140.97</v>
      </c>
      <c r="O259" s="59">
        <v>127.57</v>
      </c>
      <c r="P259" s="59">
        <v>110.74</v>
      </c>
      <c r="Q259" s="59">
        <v>125.4</v>
      </c>
      <c r="R259" s="59">
        <v>125.64531106170166</v>
      </c>
      <c r="S259" s="59">
        <v>94.64</v>
      </c>
      <c r="T259" s="59">
        <v>115.31</v>
      </c>
      <c r="U259" s="59">
        <v>101.43</v>
      </c>
      <c r="V259" s="59">
        <v>106.56</v>
      </c>
      <c r="W259" s="59">
        <v>115.2</v>
      </c>
      <c r="X259" s="59">
        <v>98.44</v>
      </c>
      <c r="Y259" s="59">
        <v>107.33</v>
      </c>
      <c r="Z259" s="59">
        <v>103.33</v>
      </c>
      <c r="AA259" s="59">
        <v>120.32</v>
      </c>
      <c r="AB259" s="59">
        <v>97.69</v>
      </c>
      <c r="AC259" s="59">
        <v>98.36</v>
      </c>
      <c r="AD259" s="59">
        <v>112.98</v>
      </c>
      <c r="AE259" s="59">
        <v>109.14</v>
      </c>
      <c r="AF259" s="19">
        <f t="shared" si="8"/>
        <v>8</v>
      </c>
      <c r="AG259" s="19">
        <f t="shared" si="10"/>
        <v>21</v>
      </c>
    </row>
    <row r="260" spans="1:33" ht="13" x14ac:dyDescent="0.3">
      <c r="A260" s="62">
        <v>2019</v>
      </c>
      <c r="B260" s="60">
        <f t="shared" si="9"/>
        <v>43800</v>
      </c>
      <c r="C260" s="61" t="s">
        <v>46</v>
      </c>
      <c r="D260" s="59">
        <v>102.43</v>
      </c>
      <c r="E260" s="59">
        <v>117.41</v>
      </c>
      <c r="F260" s="59">
        <v>135.84</v>
      </c>
      <c r="G260" s="59">
        <v>127.79</v>
      </c>
      <c r="H260" s="59">
        <v>126.86</v>
      </c>
      <c r="I260" s="59">
        <v>114.36</v>
      </c>
      <c r="J260" s="59">
        <v>132.71</v>
      </c>
      <c r="K260" s="59">
        <v>119.33</v>
      </c>
      <c r="L260" s="59">
        <v>131.63</v>
      </c>
      <c r="M260" s="59">
        <v>101.18</v>
      </c>
      <c r="N260" s="59">
        <v>139.05000000000001</v>
      </c>
      <c r="O260" s="59">
        <v>123.54</v>
      </c>
      <c r="P260" s="59">
        <v>108.69</v>
      </c>
      <c r="Q260" s="59">
        <v>124.27</v>
      </c>
      <c r="R260" s="59">
        <v>124.41</v>
      </c>
      <c r="S260" s="59">
        <v>92.28</v>
      </c>
      <c r="T260" s="59">
        <v>111.85</v>
      </c>
      <c r="U260" s="59">
        <v>98.92</v>
      </c>
      <c r="V260" s="59">
        <v>103.78</v>
      </c>
      <c r="W260" s="59">
        <v>116.11</v>
      </c>
      <c r="X260" s="59">
        <v>97.32</v>
      </c>
      <c r="Y260" s="59">
        <v>106.35</v>
      </c>
      <c r="Z260" s="59">
        <v>100.83</v>
      </c>
      <c r="AA260" s="59">
        <v>117.62</v>
      </c>
      <c r="AB260" s="59">
        <v>96.5</v>
      </c>
      <c r="AC260" s="59">
        <v>95.51</v>
      </c>
      <c r="AD260" s="59">
        <v>110.44</v>
      </c>
      <c r="AE260" s="59">
        <v>108.62</v>
      </c>
      <c r="AF260" s="19">
        <f t="shared" si="8"/>
        <v>9</v>
      </c>
      <c r="AG260" s="19">
        <f t="shared" si="10"/>
        <v>22</v>
      </c>
    </row>
    <row r="261" spans="1:33" ht="13" x14ac:dyDescent="0.3">
      <c r="A261" s="62">
        <v>2020</v>
      </c>
      <c r="B261" s="60">
        <f t="shared" si="9"/>
        <v>43831</v>
      </c>
      <c r="C261" s="61" t="s">
        <v>27</v>
      </c>
      <c r="D261" s="59">
        <v>106.6</v>
      </c>
      <c r="E261" s="59">
        <v>121.33</v>
      </c>
      <c r="F261" s="59">
        <v>140.81</v>
      </c>
      <c r="G261" s="59">
        <v>134.38999999999999</v>
      </c>
      <c r="H261" s="59">
        <v>132.78</v>
      </c>
      <c r="I261" s="59">
        <v>120.06</v>
      </c>
      <c r="J261" s="59">
        <v>139.19</v>
      </c>
      <c r="K261" s="59">
        <v>124.79</v>
      </c>
      <c r="L261" s="59">
        <v>136.68</v>
      </c>
      <c r="M261" s="59">
        <v>107.97</v>
      </c>
      <c r="N261" s="59">
        <v>146.99</v>
      </c>
      <c r="O261" s="59">
        <v>132.5</v>
      </c>
      <c r="P261" s="59">
        <v>113.72</v>
      </c>
      <c r="Q261" s="59">
        <v>130.21</v>
      </c>
      <c r="R261" s="59">
        <v>127.14053499783053</v>
      </c>
      <c r="S261" s="59">
        <v>95.2</v>
      </c>
      <c r="T261" s="59">
        <v>116.42</v>
      </c>
      <c r="U261" s="59">
        <v>101.46</v>
      </c>
      <c r="V261" s="59">
        <v>109.01</v>
      </c>
      <c r="W261" s="59">
        <v>120.49</v>
      </c>
      <c r="X261" s="59">
        <v>102.06</v>
      </c>
      <c r="Y261" s="59">
        <v>114.99</v>
      </c>
      <c r="Z261" s="59">
        <v>107.08</v>
      </c>
      <c r="AA261" s="59">
        <v>120.92</v>
      </c>
      <c r="AB261" s="59">
        <v>100.82</v>
      </c>
      <c r="AC261" s="59">
        <v>94.17</v>
      </c>
      <c r="AD261" s="59">
        <v>114.92</v>
      </c>
      <c r="AE261" s="59">
        <v>111.88</v>
      </c>
      <c r="AF261" s="19">
        <f t="shared" si="8"/>
        <v>7</v>
      </c>
      <c r="AG261" s="19">
        <f t="shared" si="10"/>
        <v>20</v>
      </c>
    </row>
    <row r="262" spans="1:33" ht="13" x14ac:dyDescent="0.3">
      <c r="A262" s="62">
        <v>2020</v>
      </c>
      <c r="B262" s="60">
        <f t="shared" si="9"/>
        <v>43862</v>
      </c>
      <c r="C262" s="61" t="s">
        <v>15</v>
      </c>
      <c r="D262" s="59">
        <v>99</v>
      </c>
      <c r="E262" s="59">
        <v>112.86</v>
      </c>
      <c r="F262" s="59">
        <v>130.41999999999999</v>
      </c>
      <c r="G262" s="59">
        <v>132.19</v>
      </c>
      <c r="H262" s="59">
        <v>123.73</v>
      </c>
      <c r="I262" s="59">
        <v>116.05</v>
      </c>
      <c r="J262" s="59">
        <v>131.78</v>
      </c>
      <c r="K262" s="59">
        <v>119.09</v>
      </c>
      <c r="L262" s="59">
        <v>128.07</v>
      </c>
      <c r="M262" s="59">
        <v>99.58</v>
      </c>
      <c r="N262" s="59">
        <v>137.41</v>
      </c>
      <c r="O262" s="59">
        <v>124.16</v>
      </c>
      <c r="P262" s="59">
        <v>107.34</v>
      </c>
      <c r="Q262" s="59">
        <v>121.56</v>
      </c>
      <c r="R262" s="59">
        <v>123.57707195860047</v>
      </c>
      <c r="S262" s="59">
        <v>91.54</v>
      </c>
      <c r="T262" s="59">
        <v>108.4</v>
      </c>
      <c r="U262" s="59">
        <v>99.68</v>
      </c>
      <c r="V262" s="59">
        <v>105.16</v>
      </c>
      <c r="W262" s="59">
        <v>114.73</v>
      </c>
      <c r="X262" s="59">
        <v>94.03</v>
      </c>
      <c r="Y262" s="59">
        <v>103.5</v>
      </c>
      <c r="Z262" s="59">
        <v>100.72</v>
      </c>
      <c r="AA262" s="59">
        <v>116.71</v>
      </c>
      <c r="AB262" s="59">
        <v>95.06</v>
      </c>
      <c r="AC262" s="59">
        <v>87.92</v>
      </c>
      <c r="AD262" s="59">
        <v>106.62</v>
      </c>
      <c r="AE262" s="59">
        <v>105.49</v>
      </c>
      <c r="AF262" s="19">
        <f t="shared" si="8"/>
        <v>8</v>
      </c>
      <c r="AG262" s="19">
        <f t="shared" si="10"/>
        <v>21</v>
      </c>
    </row>
    <row r="263" spans="1:33" ht="13" x14ac:dyDescent="0.3">
      <c r="A263" s="62">
        <v>2020</v>
      </c>
      <c r="B263" s="60">
        <f t="shared" si="9"/>
        <v>43891</v>
      </c>
      <c r="C263" s="61" t="s">
        <v>17</v>
      </c>
      <c r="D263" s="59">
        <v>97.37</v>
      </c>
      <c r="E263" s="59">
        <v>110.04</v>
      </c>
      <c r="F263" s="59">
        <v>126.53</v>
      </c>
      <c r="G263" s="59">
        <v>129.47</v>
      </c>
      <c r="H263" s="59">
        <v>127.69</v>
      </c>
      <c r="I263" s="59">
        <v>118.47</v>
      </c>
      <c r="J263" s="59">
        <v>136.38</v>
      </c>
      <c r="K263" s="59">
        <v>129.72999999999999</v>
      </c>
      <c r="L263" s="59">
        <v>136.07</v>
      </c>
      <c r="M263" s="59">
        <v>95.37</v>
      </c>
      <c r="N263" s="59">
        <v>141.01</v>
      </c>
      <c r="O263" s="59">
        <v>127.01</v>
      </c>
      <c r="P263" s="59">
        <v>112.11</v>
      </c>
      <c r="Q263" s="59">
        <v>121</v>
      </c>
      <c r="R263" s="59">
        <v>120.23922409101044</v>
      </c>
      <c r="S263" s="59">
        <v>96.36</v>
      </c>
      <c r="T263" s="59">
        <v>111.77</v>
      </c>
      <c r="U263" s="59">
        <v>106.49</v>
      </c>
      <c r="V263" s="59">
        <v>101.55</v>
      </c>
      <c r="W263" s="59">
        <v>118.1</v>
      </c>
      <c r="X263" s="59">
        <v>92.5</v>
      </c>
      <c r="Y263" s="59">
        <v>110.21</v>
      </c>
      <c r="Z263" s="59">
        <v>103.67</v>
      </c>
      <c r="AA263" s="59">
        <v>128.19</v>
      </c>
      <c r="AB263" s="59">
        <v>95.14</v>
      </c>
      <c r="AC263" s="59">
        <v>89.26</v>
      </c>
      <c r="AD263" s="59">
        <v>112.74</v>
      </c>
      <c r="AE263" s="59">
        <v>113.19</v>
      </c>
      <c r="AF263" s="19">
        <f t="shared" si="8"/>
        <v>6</v>
      </c>
      <c r="AG263" s="19">
        <f t="shared" si="10"/>
        <v>18</v>
      </c>
    </row>
    <row r="264" spans="1:33" ht="13" x14ac:dyDescent="0.3">
      <c r="A264" s="62">
        <v>2020</v>
      </c>
      <c r="B264" s="60">
        <f t="shared" si="9"/>
        <v>43922</v>
      </c>
      <c r="C264" s="61" t="s">
        <v>27</v>
      </c>
      <c r="D264" s="59">
        <v>95.35</v>
      </c>
      <c r="E264" s="59">
        <v>96.21</v>
      </c>
      <c r="F264" s="59">
        <v>111.72</v>
      </c>
      <c r="G264" s="59">
        <v>116.95</v>
      </c>
      <c r="H264" s="59">
        <v>113.09</v>
      </c>
      <c r="I264" s="59">
        <v>108.35</v>
      </c>
      <c r="J264" s="59">
        <v>120.81</v>
      </c>
      <c r="K264" s="59">
        <v>110</v>
      </c>
      <c r="L264" s="59">
        <v>126.15</v>
      </c>
      <c r="M264" s="59">
        <v>81.22</v>
      </c>
      <c r="N264" s="59">
        <v>129.68</v>
      </c>
      <c r="O264" s="59">
        <v>110.63</v>
      </c>
      <c r="P264" s="59">
        <v>98.54</v>
      </c>
      <c r="Q264" s="59">
        <v>101.58</v>
      </c>
      <c r="R264" s="59">
        <v>108.97024894010003</v>
      </c>
      <c r="S264" s="59">
        <v>79.91</v>
      </c>
      <c r="T264" s="59">
        <v>92.94</v>
      </c>
      <c r="U264" s="59">
        <v>90.35</v>
      </c>
      <c r="V264" s="59">
        <v>85.68</v>
      </c>
      <c r="W264" s="59">
        <v>109.57</v>
      </c>
      <c r="X264" s="59">
        <v>70.59</v>
      </c>
      <c r="Y264" s="59">
        <v>91.87</v>
      </c>
      <c r="Z264" s="59">
        <v>94.89</v>
      </c>
      <c r="AA264" s="59">
        <v>123.8</v>
      </c>
      <c r="AB264" s="59">
        <v>79.150000000000006</v>
      </c>
      <c r="AC264" s="59">
        <v>81.95</v>
      </c>
      <c r="AD264" s="59">
        <v>99.74</v>
      </c>
      <c r="AE264" s="59">
        <v>90.39</v>
      </c>
      <c r="AF264" s="19">
        <f t="shared" si="8"/>
        <v>7</v>
      </c>
      <c r="AG264" s="19">
        <f t="shared" si="10"/>
        <v>18</v>
      </c>
    </row>
    <row r="265" spans="1:33" ht="13" x14ac:dyDescent="0.3">
      <c r="A265" s="62">
        <v>2020</v>
      </c>
      <c r="B265" s="60">
        <f t="shared" si="9"/>
        <v>43952</v>
      </c>
      <c r="C265" s="61" t="s">
        <v>28</v>
      </c>
      <c r="D265" s="59">
        <v>88.44</v>
      </c>
      <c r="E265" s="59">
        <v>104.35</v>
      </c>
      <c r="F265" s="59">
        <v>118.4</v>
      </c>
      <c r="G265" s="59">
        <v>114.74</v>
      </c>
      <c r="H265" s="59">
        <v>110.92</v>
      </c>
      <c r="I265" s="59">
        <v>106.89</v>
      </c>
      <c r="J265" s="59">
        <v>117.95</v>
      </c>
      <c r="K265" s="59">
        <v>108.73</v>
      </c>
      <c r="L265" s="59">
        <v>120.96</v>
      </c>
      <c r="M265" s="59">
        <v>87.37</v>
      </c>
      <c r="N265" s="59">
        <v>132.21</v>
      </c>
      <c r="O265" s="59">
        <v>114.65</v>
      </c>
      <c r="P265" s="59">
        <v>96.18</v>
      </c>
      <c r="Q265" s="59">
        <v>107.69</v>
      </c>
      <c r="R265" s="59">
        <v>104.77955978448874</v>
      </c>
      <c r="S265" s="59">
        <v>72.87</v>
      </c>
      <c r="T265" s="59">
        <v>96.82</v>
      </c>
      <c r="U265" s="59">
        <v>86.21</v>
      </c>
      <c r="V265" s="59">
        <v>82.93</v>
      </c>
      <c r="W265" s="59">
        <v>102.17</v>
      </c>
      <c r="X265" s="59">
        <v>80.91</v>
      </c>
      <c r="Y265" s="59">
        <v>87.27</v>
      </c>
      <c r="Z265" s="59">
        <v>86.86</v>
      </c>
      <c r="AA265" s="59">
        <v>125.71</v>
      </c>
      <c r="AB265" s="59">
        <v>77.62</v>
      </c>
      <c r="AC265" s="59">
        <v>77.91</v>
      </c>
      <c r="AD265" s="59">
        <v>95.75</v>
      </c>
      <c r="AE265" s="59">
        <v>89.24</v>
      </c>
      <c r="AF265" s="19">
        <f t="shared" ref="AF265:AF279" si="11">RANK(R265,D265:R265,1)</f>
        <v>5</v>
      </c>
      <c r="AG265" s="19">
        <f t="shared" si="10"/>
        <v>17</v>
      </c>
    </row>
    <row r="266" spans="1:33" ht="13" x14ac:dyDescent="0.3">
      <c r="A266" s="62">
        <v>2020</v>
      </c>
      <c r="B266" s="60">
        <f t="shared" ref="B266:B336" si="12">DATE(YEAR(B265),MONTH(B265)+1,1)</f>
        <v>43983</v>
      </c>
      <c r="C266" s="61" t="s">
        <v>29</v>
      </c>
      <c r="D266" s="59">
        <v>91.53</v>
      </c>
      <c r="E266" s="59">
        <v>110.08</v>
      </c>
      <c r="F266" s="59">
        <v>125.05</v>
      </c>
      <c r="G266" s="59">
        <v>118.96</v>
      </c>
      <c r="H266" s="59">
        <v>117.67</v>
      </c>
      <c r="I266" s="59">
        <v>113.4</v>
      </c>
      <c r="J266" s="59">
        <v>124.43</v>
      </c>
      <c r="K266" s="59">
        <v>109.45</v>
      </c>
      <c r="L266" s="59">
        <v>123.51</v>
      </c>
      <c r="M266" s="59">
        <v>94.67</v>
      </c>
      <c r="N266" s="59">
        <v>137.61000000000001</v>
      </c>
      <c r="O266" s="59">
        <v>120.94</v>
      </c>
      <c r="P266" s="59">
        <v>100.32</v>
      </c>
      <c r="Q266" s="59">
        <v>118.06</v>
      </c>
      <c r="R266" s="59">
        <v>105.83473123234158</v>
      </c>
      <c r="S266" s="59">
        <v>75.52</v>
      </c>
      <c r="T266" s="59">
        <v>103.94</v>
      </c>
      <c r="U266" s="59">
        <v>91.67</v>
      </c>
      <c r="V266" s="59">
        <v>88.7</v>
      </c>
      <c r="W266" s="59">
        <v>107.04</v>
      </c>
      <c r="X266" s="59">
        <v>89.43</v>
      </c>
      <c r="Y266" s="59">
        <v>98.81</v>
      </c>
      <c r="Z266" s="59">
        <v>90.58</v>
      </c>
      <c r="AA266" s="59">
        <v>120.13</v>
      </c>
      <c r="AB266" s="59">
        <v>84.04</v>
      </c>
      <c r="AC266" s="59">
        <v>80.17</v>
      </c>
      <c r="AD266" s="59">
        <v>99.87</v>
      </c>
      <c r="AE266" s="59">
        <v>89.91</v>
      </c>
      <c r="AF266" s="19">
        <f t="shared" si="11"/>
        <v>4</v>
      </c>
      <c r="AG266" s="19">
        <f t="shared" ref="AG266:AG279" si="13">RANK(R266,D266:AE266,1)</f>
        <v>15</v>
      </c>
    </row>
    <row r="267" spans="1:33" ht="13" x14ac:dyDescent="0.3">
      <c r="A267" s="62">
        <v>2020</v>
      </c>
      <c r="B267" s="60">
        <f t="shared" si="12"/>
        <v>44013</v>
      </c>
      <c r="C267" s="61" t="s">
        <v>27</v>
      </c>
      <c r="D267" s="59">
        <v>94.97</v>
      </c>
      <c r="E267" s="59">
        <v>117.47</v>
      </c>
      <c r="F267" s="59">
        <v>131.80000000000001</v>
      </c>
      <c r="G267" s="59">
        <v>123.93</v>
      </c>
      <c r="H267" s="59">
        <v>120.88</v>
      </c>
      <c r="I267" s="59">
        <v>116.92</v>
      </c>
      <c r="J267" s="59">
        <v>128.52000000000001</v>
      </c>
      <c r="K267" s="59">
        <v>111.37</v>
      </c>
      <c r="L267" s="59">
        <v>126.25</v>
      </c>
      <c r="M267" s="59">
        <v>97.67</v>
      </c>
      <c r="N267" s="59">
        <v>141.11000000000001</v>
      </c>
      <c r="O267" s="59">
        <v>126</v>
      </c>
      <c r="P267" s="59">
        <v>104.41</v>
      </c>
      <c r="Q267" s="59">
        <v>124.49</v>
      </c>
      <c r="R267" s="59">
        <v>111.14734000553091</v>
      </c>
      <c r="S267" s="59">
        <v>78.53</v>
      </c>
      <c r="T267" s="59">
        <v>108.67</v>
      </c>
      <c r="U267" s="59">
        <v>95.7</v>
      </c>
      <c r="V267" s="59">
        <v>93.15</v>
      </c>
      <c r="W267" s="59">
        <v>111.07</v>
      </c>
      <c r="X267" s="59">
        <v>94.17</v>
      </c>
      <c r="Y267" s="59">
        <v>101.97</v>
      </c>
      <c r="Z267" s="59">
        <v>97.37</v>
      </c>
      <c r="AA267" s="59">
        <v>120.52</v>
      </c>
      <c r="AB267" s="59">
        <v>85.8</v>
      </c>
      <c r="AC267" s="59">
        <v>83.48</v>
      </c>
      <c r="AD267" s="59">
        <v>105.59</v>
      </c>
      <c r="AE267" s="59">
        <v>90.29</v>
      </c>
      <c r="AF267" s="19">
        <f t="shared" si="11"/>
        <v>4</v>
      </c>
      <c r="AG267" s="19">
        <f t="shared" si="13"/>
        <v>16</v>
      </c>
    </row>
    <row r="268" spans="1:33" ht="13" x14ac:dyDescent="0.3">
      <c r="A268" s="62">
        <v>2020</v>
      </c>
      <c r="B268" s="60">
        <f t="shared" si="12"/>
        <v>44044</v>
      </c>
      <c r="C268" s="61" t="s">
        <v>15</v>
      </c>
      <c r="D268" s="59">
        <v>96.24</v>
      </c>
      <c r="E268" s="59">
        <v>118.55</v>
      </c>
      <c r="F268" s="59">
        <v>133.25</v>
      </c>
      <c r="G268" s="59">
        <v>129.5</v>
      </c>
      <c r="H268" s="59">
        <v>120.68</v>
      </c>
      <c r="I268" s="59">
        <v>116.63</v>
      </c>
      <c r="J268" s="59">
        <v>129.59</v>
      </c>
      <c r="K268" s="59">
        <v>114.99</v>
      </c>
      <c r="L268" s="59">
        <v>126.71</v>
      </c>
      <c r="M268" s="59">
        <v>96.88</v>
      </c>
      <c r="N268" s="59">
        <v>142.46</v>
      </c>
      <c r="O268" s="59">
        <v>126.06</v>
      </c>
      <c r="P268" s="59">
        <v>105.45</v>
      </c>
      <c r="Q268" s="59">
        <v>124.4</v>
      </c>
      <c r="R268" s="59">
        <v>112.76531780648548</v>
      </c>
      <c r="S268" s="59">
        <v>80.95</v>
      </c>
      <c r="T268" s="59">
        <v>109.33</v>
      </c>
      <c r="U268" s="59">
        <v>97.23</v>
      </c>
      <c r="V268" s="59">
        <v>96.47</v>
      </c>
      <c r="W268" s="59">
        <v>113.55</v>
      </c>
      <c r="X268" s="59">
        <v>96.71</v>
      </c>
      <c r="Y268" s="59">
        <v>101.74</v>
      </c>
      <c r="Z268" s="59">
        <v>98.51</v>
      </c>
      <c r="AA268" s="59">
        <v>121.44</v>
      </c>
      <c r="AB268" s="59">
        <v>91.78</v>
      </c>
      <c r="AC268" s="59">
        <v>84.61</v>
      </c>
      <c r="AD268" s="59">
        <v>104.85</v>
      </c>
      <c r="AE268" s="59">
        <v>91.28</v>
      </c>
      <c r="AF268" s="19">
        <f t="shared" si="11"/>
        <v>4</v>
      </c>
      <c r="AG268" s="19">
        <f t="shared" si="13"/>
        <v>15</v>
      </c>
    </row>
    <row r="269" spans="1:33" ht="13" x14ac:dyDescent="0.3">
      <c r="A269" s="62">
        <v>2020</v>
      </c>
      <c r="B269" s="60">
        <f t="shared" si="12"/>
        <v>44075</v>
      </c>
      <c r="C269" s="61" t="s">
        <v>16</v>
      </c>
      <c r="D269" s="59">
        <v>98.27</v>
      </c>
      <c r="E269" s="59">
        <v>122.04</v>
      </c>
      <c r="F269" s="59">
        <v>135.69</v>
      </c>
      <c r="G269" s="59">
        <v>131.91999999999999</v>
      </c>
      <c r="H269" s="59">
        <v>122.9</v>
      </c>
      <c r="I269" s="59">
        <v>118.28</v>
      </c>
      <c r="J269" s="59">
        <v>131.56</v>
      </c>
      <c r="K269" s="59">
        <v>115.58</v>
      </c>
      <c r="L269" s="59">
        <v>128.33000000000001</v>
      </c>
      <c r="M269" s="59">
        <v>100.58</v>
      </c>
      <c r="N269" s="59">
        <v>143.63</v>
      </c>
      <c r="O269" s="59">
        <v>127.96</v>
      </c>
      <c r="P269" s="59">
        <v>107.16</v>
      </c>
      <c r="Q269" s="59">
        <v>123.83</v>
      </c>
      <c r="R269" s="59">
        <v>113.21191476594808</v>
      </c>
      <c r="S269" s="59">
        <v>82.58</v>
      </c>
      <c r="T269" s="59">
        <v>112.35</v>
      </c>
      <c r="U269" s="59">
        <v>100.02</v>
      </c>
      <c r="V269" s="59">
        <v>95.79</v>
      </c>
      <c r="W269" s="59">
        <v>115.51</v>
      </c>
      <c r="X269" s="59">
        <v>96.31</v>
      </c>
      <c r="Y269" s="59">
        <v>105.27</v>
      </c>
      <c r="Z269" s="59">
        <v>100.14</v>
      </c>
      <c r="AA269" s="59">
        <v>123.53</v>
      </c>
      <c r="AB269" s="59">
        <v>92.85</v>
      </c>
      <c r="AC269" s="59">
        <v>84.13</v>
      </c>
      <c r="AD269" s="59">
        <v>105.74</v>
      </c>
      <c r="AE269" s="59">
        <v>92.48</v>
      </c>
      <c r="AF269" s="19">
        <f t="shared" si="11"/>
        <v>4</v>
      </c>
      <c r="AG269" s="19">
        <f t="shared" si="13"/>
        <v>15</v>
      </c>
    </row>
    <row r="270" spans="1:33" ht="13" x14ac:dyDescent="0.3">
      <c r="A270" s="62">
        <v>2020</v>
      </c>
      <c r="B270" s="60">
        <f t="shared" si="12"/>
        <v>44105</v>
      </c>
      <c r="C270" s="61" t="s">
        <v>14</v>
      </c>
      <c r="D270" s="59">
        <v>96.49</v>
      </c>
      <c r="E270" s="59">
        <v>116.94</v>
      </c>
      <c r="F270" s="59">
        <v>134.5</v>
      </c>
      <c r="G270" s="59">
        <v>130.01</v>
      </c>
      <c r="H270" s="59">
        <v>121.06</v>
      </c>
      <c r="I270" s="59">
        <v>117.14</v>
      </c>
      <c r="J270" s="59">
        <v>128.91999999999999</v>
      </c>
      <c r="K270" s="59">
        <v>112.21</v>
      </c>
      <c r="L270" s="59">
        <v>125.81</v>
      </c>
      <c r="M270" s="59">
        <v>99.57</v>
      </c>
      <c r="N270" s="59">
        <v>142.6</v>
      </c>
      <c r="O270" s="59">
        <v>126.02</v>
      </c>
      <c r="P270" s="59">
        <v>105.31</v>
      </c>
      <c r="Q270" s="59">
        <v>124.15</v>
      </c>
      <c r="R270" s="59">
        <v>113.15444174330244</v>
      </c>
      <c r="S270" s="59">
        <v>81.2</v>
      </c>
      <c r="T270" s="59">
        <v>109.44</v>
      </c>
      <c r="U270" s="59">
        <v>97.43</v>
      </c>
      <c r="V270" s="59">
        <v>92.87</v>
      </c>
      <c r="W270" s="59">
        <v>111.34</v>
      </c>
      <c r="X270" s="59">
        <v>94.98</v>
      </c>
      <c r="Y270" s="59">
        <v>101.39</v>
      </c>
      <c r="Z270" s="59">
        <v>97.74</v>
      </c>
      <c r="AA270" s="59">
        <v>121.4</v>
      </c>
      <c r="AB270" s="59">
        <v>89.7</v>
      </c>
      <c r="AC270" s="59">
        <v>84.62</v>
      </c>
      <c r="AD270" s="59">
        <v>106.45</v>
      </c>
      <c r="AE270" s="59">
        <v>90.77</v>
      </c>
      <c r="AF270" s="19">
        <f t="shared" si="11"/>
        <v>5</v>
      </c>
      <c r="AG270" s="19">
        <f t="shared" si="13"/>
        <v>17</v>
      </c>
    </row>
    <row r="271" spans="1:33" ht="13" x14ac:dyDescent="0.3">
      <c r="A271" s="62">
        <v>2020</v>
      </c>
      <c r="B271" s="60">
        <f t="shared" si="12"/>
        <v>44136</v>
      </c>
      <c r="C271" s="61" t="s">
        <v>17</v>
      </c>
      <c r="D271" s="59">
        <v>93.5</v>
      </c>
      <c r="E271" s="59">
        <v>111.43</v>
      </c>
      <c r="F271" s="59">
        <v>128.43</v>
      </c>
      <c r="G271" s="59">
        <v>123.95</v>
      </c>
      <c r="H271" s="59">
        <v>118.92</v>
      </c>
      <c r="I271" s="59">
        <v>113.26</v>
      </c>
      <c r="J271" s="59">
        <v>127</v>
      </c>
      <c r="K271" s="59">
        <v>112.56</v>
      </c>
      <c r="L271" s="59">
        <v>124.44</v>
      </c>
      <c r="M271" s="59">
        <v>95.21</v>
      </c>
      <c r="N271" s="59">
        <v>137.33000000000001</v>
      </c>
      <c r="O271" s="59">
        <v>123.68</v>
      </c>
      <c r="P271" s="59">
        <v>103.44</v>
      </c>
      <c r="Q271" s="59">
        <v>119.9</v>
      </c>
      <c r="R271" s="59">
        <v>112.50638720531757</v>
      </c>
      <c r="S271" s="59">
        <v>80.56</v>
      </c>
      <c r="T271" s="59">
        <v>104.55</v>
      </c>
      <c r="U271" s="59">
        <v>95.88</v>
      </c>
      <c r="V271" s="59">
        <v>94.08</v>
      </c>
      <c r="W271" s="59">
        <v>110.39</v>
      </c>
      <c r="X271" s="59">
        <v>89.5</v>
      </c>
      <c r="Y271" s="59">
        <v>99.79</v>
      </c>
      <c r="Z271" s="59">
        <v>95.97</v>
      </c>
      <c r="AA271" s="59">
        <v>120.36</v>
      </c>
      <c r="AB271" s="59">
        <v>89.03</v>
      </c>
      <c r="AC271" s="59">
        <v>83.7</v>
      </c>
      <c r="AD271" s="59">
        <v>104.46</v>
      </c>
      <c r="AE271" s="59">
        <v>85.74</v>
      </c>
      <c r="AF271" s="19">
        <f t="shared" si="11"/>
        <v>5</v>
      </c>
      <c r="AG271" s="19">
        <f t="shared" si="13"/>
        <v>17</v>
      </c>
    </row>
    <row r="272" spans="1:33" ht="13" x14ac:dyDescent="0.3">
      <c r="A272" s="62">
        <v>2020</v>
      </c>
      <c r="B272" s="60">
        <f t="shared" si="12"/>
        <v>44166</v>
      </c>
      <c r="C272" s="61" t="s">
        <v>16</v>
      </c>
      <c r="D272" s="59">
        <v>97.23</v>
      </c>
      <c r="E272" s="59">
        <v>116.19</v>
      </c>
      <c r="F272" s="59">
        <v>133.44999999999999</v>
      </c>
      <c r="G272" s="59">
        <v>126.98</v>
      </c>
      <c r="H272" s="59">
        <v>122.46</v>
      </c>
      <c r="I272" s="59">
        <v>114.01</v>
      </c>
      <c r="J272" s="59">
        <v>129.43</v>
      </c>
      <c r="K272" s="59">
        <v>114.91</v>
      </c>
      <c r="L272" s="59">
        <v>128.11000000000001</v>
      </c>
      <c r="M272" s="59">
        <v>97.14</v>
      </c>
      <c r="N272" s="59">
        <v>140.94999999999999</v>
      </c>
      <c r="O272" s="59">
        <v>126.89</v>
      </c>
      <c r="P272" s="59">
        <v>106.66</v>
      </c>
      <c r="Q272" s="59">
        <v>125.41</v>
      </c>
      <c r="R272" s="59">
        <v>114.04074095604393</v>
      </c>
      <c r="S272" s="59">
        <v>81.16</v>
      </c>
      <c r="T272" s="59">
        <v>109.58</v>
      </c>
      <c r="U272" s="59">
        <v>96.7</v>
      </c>
      <c r="V272" s="59">
        <v>96.2</v>
      </c>
      <c r="W272" s="59">
        <v>112.83</v>
      </c>
      <c r="X272" s="59">
        <v>94.13</v>
      </c>
      <c r="Y272" s="59">
        <v>103.75</v>
      </c>
      <c r="Z272" s="59">
        <v>98.69</v>
      </c>
      <c r="AA272" s="59">
        <v>121.54</v>
      </c>
      <c r="AB272" s="59">
        <v>93.49</v>
      </c>
      <c r="AC272" s="59">
        <v>90.67</v>
      </c>
      <c r="AD272" s="59">
        <v>106.94</v>
      </c>
      <c r="AE272" s="59">
        <v>90.48</v>
      </c>
      <c r="AF272" s="19">
        <f t="shared" si="11"/>
        <v>5</v>
      </c>
      <c r="AG272" s="19">
        <f t="shared" si="13"/>
        <v>17</v>
      </c>
    </row>
    <row r="273" spans="1:33" ht="13" x14ac:dyDescent="0.3">
      <c r="A273" s="62">
        <v>2021</v>
      </c>
      <c r="B273" s="60">
        <f t="shared" si="12"/>
        <v>44197</v>
      </c>
      <c r="C273" s="61" t="s">
        <v>28</v>
      </c>
      <c r="D273" s="59">
        <v>99.48</v>
      </c>
      <c r="E273" s="59">
        <v>115.16</v>
      </c>
      <c r="F273" s="59">
        <v>134.80000000000001</v>
      </c>
      <c r="G273" s="59">
        <v>133.97999999999999</v>
      </c>
      <c r="H273" s="59">
        <v>126.03</v>
      </c>
      <c r="I273" s="59">
        <v>125</v>
      </c>
      <c r="J273" s="59">
        <v>130.6</v>
      </c>
      <c r="K273" s="59">
        <v>117</v>
      </c>
      <c r="L273" s="59">
        <v>130.33000000000001</v>
      </c>
      <c r="M273" s="59">
        <v>104.55</v>
      </c>
      <c r="N273" s="59">
        <v>145.09</v>
      </c>
      <c r="O273" s="59">
        <v>129.36000000000001</v>
      </c>
      <c r="P273" s="59">
        <v>108.1</v>
      </c>
      <c r="Q273" s="59">
        <v>128.06</v>
      </c>
      <c r="R273" s="59">
        <v>117.25180097462729</v>
      </c>
      <c r="S273" s="59">
        <v>81.53</v>
      </c>
      <c r="T273" s="59">
        <v>110.37</v>
      </c>
      <c r="U273" s="59">
        <v>95.68</v>
      </c>
      <c r="V273" s="59">
        <v>95.44</v>
      </c>
      <c r="W273" s="59">
        <v>113.26</v>
      </c>
      <c r="X273" s="59">
        <v>96</v>
      </c>
      <c r="Y273" s="59">
        <v>105.25</v>
      </c>
      <c r="Z273" s="59">
        <v>99.11</v>
      </c>
      <c r="AA273" s="59">
        <v>119.13</v>
      </c>
      <c r="AB273" s="59">
        <v>92.09</v>
      </c>
      <c r="AC273" s="59">
        <v>89.72</v>
      </c>
      <c r="AD273" s="59">
        <v>108.29</v>
      </c>
      <c r="AE273" s="59">
        <v>91.78</v>
      </c>
      <c r="AF273" s="19">
        <f t="shared" si="11"/>
        <v>6</v>
      </c>
      <c r="AG273" s="19">
        <f t="shared" si="13"/>
        <v>18</v>
      </c>
    </row>
    <row r="274" spans="1:33" ht="13" x14ac:dyDescent="0.3">
      <c r="A274" s="62">
        <v>2021</v>
      </c>
      <c r="B274" s="60">
        <f t="shared" si="12"/>
        <v>44228</v>
      </c>
      <c r="C274" s="61" t="s">
        <v>29</v>
      </c>
      <c r="D274" s="59">
        <v>100.3</v>
      </c>
      <c r="E274" s="59">
        <v>117.37</v>
      </c>
      <c r="F274" s="59">
        <v>134.63</v>
      </c>
      <c r="G274" s="59">
        <v>133.69999999999999</v>
      </c>
      <c r="H274" s="59">
        <v>126.04</v>
      </c>
      <c r="I274" s="59">
        <v>124.63</v>
      </c>
      <c r="J274" s="59">
        <v>132.57</v>
      </c>
      <c r="K274" s="59">
        <v>116.65</v>
      </c>
      <c r="L274" s="59">
        <v>130.86000000000001</v>
      </c>
      <c r="M274" s="59">
        <v>104.48</v>
      </c>
      <c r="N274" s="59">
        <v>146</v>
      </c>
      <c r="O274" s="59">
        <v>130.12</v>
      </c>
      <c r="P274" s="59">
        <v>109.15</v>
      </c>
      <c r="Q274" s="59">
        <v>130.51</v>
      </c>
      <c r="R274" s="59">
        <v>120.68762654261788</v>
      </c>
      <c r="S274" s="59">
        <v>83.24</v>
      </c>
      <c r="T274" s="59">
        <v>112.37</v>
      </c>
      <c r="U274" s="59">
        <v>96.17</v>
      </c>
      <c r="V274" s="59">
        <v>97.66</v>
      </c>
      <c r="W274" s="59">
        <v>114.86</v>
      </c>
      <c r="X274" s="59">
        <v>98.07</v>
      </c>
      <c r="Y274" s="59">
        <v>108.74</v>
      </c>
      <c r="Z274" s="59">
        <v>100.39</v>
      </c>
      <c r="AA274" s="59">
        <v>116.87</v>
      </c>
      <c r="AB274" s="59">
        <v>92.95</v>
      </c>
      <c r="AC274" s="59">
        <v>92.09</v>
      </c>
      <c r="AD274" s="59">
        <v>111.02</v>
      </c>
      <c r="AE274" s="59">
        <v>94.72</v>
      </c>
      <c r="AF274" s="19">
        <f t="shared" si="11"/>
        <v>6</v>
      </c>
      <c r="AG274" s="19">
        <f t="shared" si="13"/>
        <v>19</v>
      </c>
    </row>
    <row r="275" spans="1:33" ht="13" x14ac:dyDescent="0.3">
      <c r="A275" s="62">
        <v>2021</v>
      </c>
      <c r="B275" s="60">
        <f t="shared" si="12"/>
        <v>44256</v>
      </c>
      <c r="C275" s="61" t="s">
        <v>29</v>
      </c>
      <c r="D275" s="59">
        <v>104.33</v>
      </c>
      <c r="E275" s="59">
        <v>123.29</v>
      </c>
      <c r="F275" s="59">
        <v>140.41999999999999</v>
      </c>
      <c r="G275" s="59">
        <v>136.85</v>
      </c>
      <c r="H275" s="59">
        <v>129.53</v>
      </c>
      <c r="I275" s="59">
        <v>130.76</v>
      </c>
      <c r="J275" s="59">
        <v>136.68</v>
      </c>
      <c r="K275" s="59">
        <v>122.8</v>
      </c>
      <c r="L275" s="59">
        <v>134.38</v>
      </c>
      <c r="M275" s="59">
        <v>109.57</v>
      </c>
      <c r="N275" s="59">
        <v>149.88999999999999</v>
      </c>
      <c r="O275" s="59">
        <v>133.85</v>
      </c>
      <c r="P275" s="59">
        <v>112.5</v>
      </c>
      <c r="Q275" s="59">
        <v>133.6</v>
      </c>
      <c r="R275" s="59">
        <v>124.042627098907</v>
      </c>
      <c r="S275" s="59">
        <v>81.89</v>
      </c>
      <c r="T275" s="59">
        <v>115.75</v>
      </c>
      <c r="U275" s="59">
        <v>99.07</v>
      </c>
      <c r="V275" s="59">
        <v>100.54</v>
      </c>
      <c r="W275" s="59">
        <v>115.49</v>
      </c>
      <c r="X275" s="59">
        <v>101.24</v>
      </c>
      <c r="Y275" s="59">
        <v>109.34</v>
      </c>
      <c r="Z275" s="59">
        <v>105.32</v>
      </c>
      <c r="AA275" s="59">
        <v>114.97</v>
      </c>
      <c r="AB275" s="59">
        <v>96.2</v>
      </c>
      <c r="AC275" s="59">
        <v>95.03</v>
      </c>
      <c r="AD275" s="59">
        <v>114.46</v>
      </c>
      <c r="AE275" s="59">
        <v>99.3</v>
      </c>
      <c r="AF275" s="19">
        <f t="shared" si="11"/>
        <v>6</v>
      </c>
      <c r="AG275" s="19">
        <f t="shared" si="13"/>
        <v>19</v>
      </c>
    </row>
    <row r="276" spans="1:33" ht="13" x14ac:dyDescent="0.3">
      <c r="A276" s="62">
        <v>2021</v>
      </c>
      <c r="B276" s="60">
        <f t="shared" si="12"/>
        <v>44287</v>
      </c>
      <c r="C276" s="61" t="s">
        <v>14</v>
      </c>
      <c r="D276" s="59">
        <v>105.48</v>
      </c>
      <c r="E276" s="59">
        <v>121.72</v>
      </c>
      <c r="F276" s="59">
        <v>140.55000000000001</v>
      </c>
      <c r="G276" s="59">
        <v>141.59</v>
      </c>
      <c r="H276" s="59">
        <v>131.13999999999999</v>
      </c>
      <c r="I276" s="59">
        <v>131.37</v>
      </c>
      <c r="J276" s="59">
        <v>138.56</v>
      </c>
      <c r="K276" s="59">
        <v>126.83</v>
      </c>
      <c r="L276" s="59">
        <v>136.27000000000001</v>
      </c>
      <c r="M276" s="59">
        <v>110.5</v>
      </c>
      <c r="N276" s="59">
        <v>150.25</v>
      </c>
      <c r="O276" s="59">
        <v>136.31</v>
      </c>
      <c r="P276" s="59">
        <v>113.92</v>
      </c>
      <c r="Q276" s="59">
        <v>133.08000000000001</v>
      </c>
      <c r="R276" s="59">
        <v>125.47293416743182</v>
      </c>
      <c r="S276" s="59">
        <v>89.11</v>
      </c>
      <c r="T276" s="59">
        <v>118.51</v>
      </c>
      <c r="U276" s="59">
        <v>102.55</v>
      </c>
      <c r="V276" s="59">
        <v>104.82</v>
      </c>
      <c r="W276" s="59">
        <v>119.08</v>
      </c>
      <c r="X276" s="59">
        <v>103.16</v>
      </c>
      <c r="Y276" s="59">
        <v>111.56</v>
      </c>
      <c r="Z276" s="59">
        <v>105.01</v>
      </c>
      <c r="AA276" s="59">
        <v>116.04</v>
      </c>
      <c r="AB276" s="59">
        <v>101.32</v>
      </c>
      <c r="AC276" s="59">
        <v>96.06</v>
      </c>
      <c r="AD276" s="59">
        <v>117.17</v>
      </c>
      <c r="AE276" s="59">
        <v>101.4</v>
      </c>
      <c r="AF276" s="19">
        <f t="shared" si="11"/>
        <v>5</v>
      </c>
      <c r="AG276" s="19">
        <f t="shared" si="13"/>
        <v>18</v>
      </c>
    </row>
    <row r="277" spans="1:33" ht="13" x14ac:dyDescent="0.3">
      <c r="A277" s="62">
        <v>2021</v>
      </c>
      <c r="B277" s="60">
        <f t="shared" si="12"/>
        <v>44317</v>
      </c>
      <c r="C277" s="61" t="s">
        <v>15</v>
      </c>
      <c r="D277" s="59">
        <v>107.06</v>
      </c>
      <c r="E277" s="59">
        <v>128.47999999999999</v>
      </c>
      <c r="F277" s="59">
        <v>141.77000000000001</v>
      </c>
      <c r="G277" s="59">
        <v>140.22</v>
      </c>
      <c r="H277" s="59">
        <v>130.88999999999999</v>
      </c>
      <c r="I277" s="59">
        <v>132.13999999999999</v>
      </c>
      <c r="J277" s="59">
        <v>138.59</v>
      </c>
      <c r="K277" s="59">
        <v>126.33</v>
      </c>
      <c r="L277" s="59">
        <v>136.88</v>
      </c>
      <c r="M277" s="59">
        <v>111.87</v>
      </c>
      <c r="N277" s="59">
        <v>153.02000000000001</v>
      </c>
      <c r="O277" s="59">
        <v>137.9</v>
      </c>
      <c r="P277" s="59">
        <v>116.06</v>
      </c>
      <c r="Q277" s="59">
        <v>134.38999999999999</v>
      </c>
      <c r="R277" s="59">
        <v>127.30722371334338</v>
      </c>
      <c r="S277" s="59">
        <v>88.77</v>
      </c>
      <c r="T277" s="59">
        <v>120.25</v>
      </c>
      <c r="U277" s="59">
        <v>105.41</v>
      </c>
      <c r="V277" s="59">
        <v>108.16</v>
      </c>
      <c r="W277" s="59">
        <v>117.28</v>
      </c>
      <c r="X277" s="59">
        <v>104.95</v>
      </c>
      <c r="Y277" s="59">
        <v>111.75</v>
      </c>
      <c r="Z277" s="59">
        <v>106.07</v>
      </c>
      <c r="AA277" s="59">
        <v>115.13</v>
      </c>
      <c r="AB277" s="59">
        <v>100.12</v>
      </c>
      <c r="AC277" s="59">
        <v>96.89</v>
      </c>
      <c r="AD277" s="59">
        <v>116.51</v>
      </c>
      <c r="AE277" s="59">
        <v>102.3</v>
      </c>
      <c r="AF277" s="19">
        <f t="shared" si="11"/>
        <v>5</v>
      </c>
      <c r="AG277" s="19">
        <f t="shared" si="13"/>
        <v>18</v>
      </c>
    </row>
    <row r="278" spans="1:33" ht="13" x14ac:dyDescent="0.3">
      <c r="A278" s="62">
        <v>2021</v>
      </c>
      <c r="B278" s="60">
        <f t="shared" si="12"/>
        <v>44348</v>
      </c>
      <c r="C278" s="61" t="s">
        <v>16</v>
      </c>
      <c r="D278" s="59">
        <v>107.66</v>
      </c>
      <c r="E278" s="59">
        <v>125.55</v>
      </c>
      <c r="F278" s="59">
        <v>144.08000000000001</v>
      </c>
      <c r="G278" s="59">
        <v>139.62</v>
      </c>
      <c r="H278" s="59">
        <v>131.58000000000001</v>
      </c>
      <c r="I278" s="59">
        <v>133.69</v>
      </c>
      <c r="J278" s="59">
        <v>139.02000000000001</v>
      </c>
      <c r="K278" s="59">
        <v>127.34</v>
      </c>
      <c r="L278" s="59">
        <v>137.94</v>
      </c>
      <c r="M278" s="59">
        <v>111.78</v>
      </c>
      <c r="N278" s="59">
        <v>153.36000000000001</v>
      </c>
      <c r="O278" s="59">
        <v>139.19</v>
      </c>
      <c r="P278" s="59">
        <v>117.49</v>
      </c>
      <c r="Q278" s="59">
        <v>136.91</v>
      </c>
      <c r="R278" s="59">
        <v>129.31897392759106</v>
      </c>
      <c r="S278" s="59">
        <v>89.77</v>
      </c>
      <c r="T278" s="59">
        <v>120.4</v>
      </c>
      <c r="U278" s="59">
        <v>106.56</v>
      </c>
      <c r="V278" s="59">
        <v>109.29</v>
      </c>
      <c r="W278" s="59">
        <v>121.57</v>
      </c>
      <c r="X278" s="59">
        <v>104.88</v>
      </c>
      <c r="Y278" s="59">
        <v>112.25</v>
      </c>
      <c r="Z278" s="59">
        <v>107.32</v>
      </c>
      <c r="AA278" s="59">
        <v>115.13</v>
      </c>
      <c r="AB278" s="59">
        <v>101.68</v>
      </c>
      <c r="AC278" s="59">
        <v>98.31</v>
      </c>
      <c r="AD278" s="59">
        <v>116.5</v>
      </c>
      <c r="AE278" s="59">
        <v>102.85</v>
      </c>
      <c r="AF278" s="19">
        <f t="shared" si="11"/>
        <v>6</v>
      </c>
      <c r="AG278" s="19">
        <f t="shared" si="13"/>
        <v>19</v>
      </c>
    </row>
    <row r="279" spans="1:33" ht="13" x14ac:dyDescent="0.3">
      <c r="A279" s="62">
        <v>2021</v>
      </c>
      <c r="B279" s="60">
        <f t="shared" si="12"/>
        <v>44378</v>
      </c>
      <c r="C279" s="61" t="s">
        <v>45</v>
      </c>
      <c r="D279" s="59">
        <v>113.2</v>
      </c>
      <c r="E279" s="59">
        <v>128.81</v>
      </c>
      <c r="F279" s="59">
        <v>146.86000000000001</v>
      </c>
      <c r="G279" s="59">
        <v>146.33000000000001</v>
      </c>
      <c r="H279" s="59">
        <v>136.66999999999999</v>
      </c>
      <c r="I279" s="59">
        <v>139.34</v>
      </c>
      <c r="J279" s="59">
        <v>145.21</v>
      </c>
      <c r="K279" s="59">
        <v>132.35</v>
      </c>
      <c r="L279" s="59">
        <v>142.82</v>
      </c>
      <c r="M279" s="59">
        <v>116.82</v>
      </c>
      <c r="N279" s="59">
        <v>158.76</v>
      </c>
      <c r="O279" s="59">
        <v>144.61000000000001</v>
      </c>
      <c r="P279" s="59">
        <v>121.55</v>
      </c>
      <c r="Q279" s="59">
        <v>139.16999999999999</v>
      </c>
      <c r="R279" s="59">
        <v>132.74321642951182</v>
      </c>
      <c r="S279" s="59">
        <v>94.85</v>
      </c>
      <c r="T279" s="59">
        <v>125.65</v>
      </c>
      <c r="U279" s="59">
        <v>111.08</v>
      </c>
      <c r="V279" s="59">
        <v>113.15</v>
      </c>
      <c r="W279" s="59">
        <v>126.14</v>
      </c>
      <c r="X279" s="59">
        <v>108.58</v>
      </c>
      <c r="Y279" s="59">
        <v>114.41</v>
      </c>
      <c r="Z279" s="59">
        <v>112.22</v>
      </c>
      <c r="AA279" s="59">
        <v>115.62</v>
      </c>
      <c r="AB279" s="59">
        <v>107.7</v>
      </c>
      <c r="AC279" s="59">
        <v>102.89</v>
      </c>
      <c r="AD279" s="59">
        <v>122</v>
      </c>
      <c r="AE279" s="59">
        <v>108.63</v>
      </c>
      <c r="AF279" s="19">
        <f t="shared" si="11"/>
        <v>6</v>
      </c>
      <c r="AG279" s="19">
        <f t="shared" si="13"/>
        <v>19</v>
      </c>
    </row>
    <row r="280" spans="1:33" ht="13" x14ac:dyDescent="0.3">
      <c r="A280" s="62">
        <v>2021</v>
      </c>
      <c r="B280" s="60">
        <f t="shared" si="12"/>
        <v>44409</v>
      </c>
      <c r="C280" s="61" t="s">
        <v>17</v>
      </c>
      <c r="D280" s="59">
        <v>113</v>
      </c>
      <c r="E280" s="59">
        <v>127.97</v>
      </c>
      <c r="F280" s="59">
        <v>144.86000000000001</v>
      </c>
      <c r="G280" s="59">
        <v>145.85</v>
      </c>
      <c r="H280" s="59">
        <v>134.93</v>
      </c>
      <c r="I280" s="59">
        <v>138.1</v>
      </c>
      <c r="J280" s="59">
        <v>143.81</v>
      </c>
      <c r="K280" s="59">
        <v>131.04</v>
      </c>
      <c r="L280" s="59">
        <v>140.93</v>
      </c>
      <c r="M280" s="59">
        <v>115.3</v>
      </c>
      <c r="N280" s="59">
        <v>156.65</v>
      </c>
      <c r="O280" s="59">
        <v>142.69999999999999</v>
      </c>
      <c r="P280" s="59">
        <v>120.65</v>
      </c>
      <c r="Q280" s="59">
        <v>138.79</v>
      </c>
      <c r="R280" s="59">
        <v>134.52450499631419</v>
      </c>
      <c r="S280" s="59">
        <v>96.27</v>
      </c>
      <c r="T280" s="59">
        <v>124.15</v>
      </c>
      <c r="U280" s="59">
        <v>111.37</v>
      </c>
      <c r="V280" s="59">
        <v>113.1</v>
      </c>
      <c r="W280" s="59">
        <v>123.13</v>
      </c>
      <c r="X280" s="59">
        <v>108.33</v>
      </c>
      <c r="Y280" s="59">
        <v>113.88</v>
      </c>
      <c r="Z280" s="59">
        <v>110.61</v>
      </c>
      <c r="AA280" s="59">
        <v>114.02</v>
      </c>
      <c r="AB280" s="59">
        <v>106.95</v>
      </c>
      <c r="AC280" s="59">
        <v>102.39</v>
      </c>
      <c r="AD280" s="59">
        <v>121.17</v>
      </c>
      <c r="AE280" s="59">
        <v>108.7</v>
      </c>
      <c r="AF280" s="19">
        <f t="shared" ref="AF280:AF285" si="14">RANK(R280,D280:R280,1)</f>
        <v>6</v>
      </c>
      <c r="AG280" s="19">
        <f t="shared" ref="AG280:AG285" si="15">RANK(R280,D280:AE280,1)</f>
        <v>19</v>
      </c>
    </row>
    <row r="281" spans="1:33" ht="13" x14ac:dyDescent="0.3">
      <c r="A281" s="62">
        <v>2021</v>
      </c>
      <c r="B281" s="60">
        <f t="shared" si="12"/>
        <v>44440</v>
      </c>
      <c r="C281" s="61" t="s">
        <v>27</v>
      </c>
      <c r="D281" s="59">
        <v>113.07</v>
      </c>
      <c r="E281" s="59">
        <v>128.97</v>
      </c>
      <c r="F281" s="59">
        <v>146.44</v>
      </c>
      <c r="G281" s="59">
        <v>147.04</v>
      </c>
      <c r="H281" s="59">
        <v>135.30000000000001</v>
      </c>
      <c r="I281" s="59">
        <v>139.02000000000001</v>
      </c>
      <c r="J281" s="59">
        <v>144.65</v>
      </c>
      <c r="K281" s="59">
        <v>131.97999999999999</v>
      </c>
      <c r="L281" s="59">
        <v>141.84</v>
      </c>
      <c r="M281" s="59">
        <v>117.09</v>
      </c>
      <c r="N281" s="59">
        <v>157.88</v>
      </c>
      <c r="O281" s="59">
        <v>142.94</v>
      </c>
      <c r="P281" s="59">
        <v>121.92</v>
      </c>
      <c r="Q281" s="59">
        <v>140.76</v>
      </c>
      <c r="R281" s="59">
        <v>134.58779662975132</v>
      </c>
      <c r="S281" s="59">
        <v>96.76</v>
      </c>
      <c r="T281" s="59">
        <v>125.26</v>
      </c>
      <c r="U281" s="59">
        <v>110.68</v>
      </c>
      <c r="V281" s="59">
        <v>113.78</v>
      </c>
      <c r="W281" s="59">
        <v>123.74</v>
      </c>
      <c r="X281" s="59">
        <v>110.63</v>
      </c>
      <c r="Y281" s="59">
        <v>113.63</v>
      </c>
      <c r="Z281" s="59">
        <v>112</v>
      </c>
      <c r="AA281" s="59">
        <v>114.35</v>
      </c>
      <c r="AB281" s="59">
        <v>108.75</v>
      </c>
      <c r="AC281" s="59">
        <v>103.07</v>
      </c>
      <c r="AD281" s="59">
        <v>121.1</v>
      </c>
      <c r="AE281" s="59">
        <v>107.77</v>
      </c>
      <c r="AF281" s="19">
        <f t="shared" si="14"/>
        <v>6</v>
      </c>
      <c r="AG281" s="19">
        <f t="shared" si="15"/>
        <v>19</v>
      </c>
    </row>
    <row r="282" spans="1:33" ht="13" x14ac:dyDescent="0.3">
      <c r="A282" s="62">
        <v>2021</v>
      </c>
      <c r="B282" s="60">
        <f t="shared" si="12"/>
        <v>44470</v>
      </c>
      <c r="C282" s="61" t="s">
        <v>28</v>
      </c>
      <c r="D282" s="59">
        <v>118.21</v>
      </c>
      <c r="E282" s="59">
        <v>137.13999999999999</v>
      </c>
      <c r="F282" s="59">
        <v>152.75</v>
      </c>
      <c r="G282" s="59">
        <v>148.99</v>
      </c>
      <c r="H282" s="59">
        <v>140.09</v>
      </c>
      <c r="I282" s="59">
        <v>146.29</v>
      </c>
      <c r="J282" s="59">
        <v>148.22999999999999</v>
      </c>
      <c r="K282" s="59">
        <v>139.41999999999999</v>
      </c>
      <c r="L282" s="59">
        <v>146.61000000000001</v>
      </c>
      <c r="M282" s="59">
        <v>123.46</v>
      </c>
      <c r="N282" s="59">
        <v>165.65</v>
      </c>
      <c r="O282" s="59">
        <v>145.78</v>
      </c>
      <c r="P282" s="59">
        <v>125.46</v>
      </c>
      <c r="Q282" s="59">
        <v>149.35</v>
      </c>
      <c r="R282" s="59">
        <v>137.65783539858899</v>
      </c>
      <c r="S282" s="59">
        <v>99.73</v>
      </c>
      <c r="T282" s="59">
        <v>125.01</v>
      </c>
      <c r="U282" s="59">
        <v>112.76</v>
      </c>
      <c r="V282" s="59">
        <v>119.45</v>
      </c>
      <c r="W282" s="59">
        <v>130.9</v>
      </c>
      <c r="X282" s="59">
        <v>115.14</v>
      </c>
      <c r="Y282" s="59">
        <v>123.3</v>
      </c>
      <c r="Z282" s="59">
        <v>118.93</v>
      </c>
      <c r="AA282" s="59">
        <v>113.31</v>
      </c>
      <c r="AB282" s="59">
        <v>108.76</v>
      </c>
      <c r="AC282" s="59">
        <v>107.95</v>
      </c>
      <c r="AD282" s="59">
        <v>124.72</v>
      </c>
      <c r="AE282" s="59">
        <v>111.54</v>
      </c>
      <c r="AF282" s="19">
        <f t="shared" si="14"/>
        <v>5</v>
      </c>
      <c r="AG282" s="19">
        <f t="shared" si="15"/>
        <v>18</v>
      </c>
    </row>
    <row r="283" spans="1:33" ht="13" x14ac:dyDescent="0.3">
      <c r="A283" s="62">
        <v>2021</v>
      </c>
      <c r="B283" s="60">
        <f t="shared" si="12"/>
        <v>44501</v>
      </c>
      <c r="C283" s="61" t="s">
        <v>29</v>
      </c>
      <c r="D283" s="59">
        <v>121.89</v>
      </c>
      <c r="E283" s="59">
        <v>142.94</v>
      </c>
      <c r="F283" s="59">
        <v>160.02000000000001</v>
      </c>
      <c r="G283" s="59">
        <v>158.01</v>
      </c>
      <c r="H283" s="59">
        <v>140.63</v>
      </c>
      <c r="I283" s="59">
        <v>149.19</v>
      </c>
      <c r="J283" s="59">
        <v>149.87</v>
      </c>
      <c r="K283" s="59">
        <v>145.68</v>
      </c>
      <c r="L283" s="59">
        <v>148.30000000000001</v>
      </c>
      <c r="M283" s="59">
        <v>129.35</v>
      </c>
      <c r="N283" s="59">
        <v>170.47</v>
      </c>
      <c r="O283" s="59">
        <v>146.56</v>
      </c>
      <c r="P283" s="59">
        <v>128.26</v>
      </c>
      <c r="Q283" s="59">
        <v>152.57</v>
      </c>
      <c r="R283" s="59">
        <v>145.94636215755014</v>
      </c>
      <c r="S283" s="59">
        <v>102.53</v>
      </c>
      <c r="T283" s="59">
        <v>125.53</v>
      </c>
      <c r="U283" s="59">
        <v>115.76</v>
      </c>
      <c r="V283" s="59">
        <v>124.98</v>
      </c>
      <c r="W283" s="59">
        <v>133.34</v>
      </c>
      <c r="X283" s="59">
        <v>111.08</v>
      </c>
      <c r="Y283" s="59">
        <v>128.85</v>
      </c>
      <c r="Z283" s="59">
        <v>124.33</v>
      </c>
      <c r="AA283" s="59">
        <v>113.59</v>
      </c>
      <c r="AB283" s="59">
        <v>109.71</v>
      </c>
      <c r="AC283" s="59">
        <v>106.46</v>
      </c>
      <c r="AD283" s="59">
        <v>127.15</v>
      </c>
      <c r="AE283" s="59">
        <v>116.26</v>
      </c>
      <c r="AF283" s="19">
        <f t="shared" si="14"/>
        <v>7</v>
      </c>
      <c r="AG283" s="19">
        <f t="shared" si="15"/>
        <v>20</v>
      </c>
    </row>
    <row r="284" spans="1:33" ht="13" x14ac:dyDescent="0.3">
      <c r="A284" s="62">
        <v>2021</v>
      </c>
      <c r="B284" s="60">
        <f t="shared" si="12"/>
        <v>44531</v>
      </c>
      <c r="C284" s="61" t="s">
        <v>27</v>
      </c>
      <c r="D284" s="59">
        <v>119.3</v>
      </c>
      <c r="E284" s="59">
        <v>133.33000000000001</v>
      </c>
      <c r="F284" s="59">
        <v>151.82</v>
      </c>
      <c r="G284" s="59">
        <v>151.58000000000001</v>
      </c>
      <c r="H284" s="59">
        <v>139.37</v>
      </c>
      <c r="I284" s="59">
        <v>142.69999999999999</v>
      </c>
      <c r="J284" s="59">
        <v>148.59</v>
      </c>
      <c r="K284" s="59">
        <v>145.22</v>
      </c>
      <c r="L284" s="59">
        <v>147.34</v>
      </c>
      <c r="M284" s="59">
        <v>121.43</v>
      </c>
      <c r="N284" s="59">
        <v>168.66</v>
      </c>
      <c r="O284" s="59">
        <v>141.84</v>
      </c>
      <c r="P284" s="59">
        <v>126.35</v>
      </c>
      <c r="Q284" s="59">
        <v>142.58000000000001</v>
      </c>
      <c r="R284" s="59">
        <v>145.69404496126748</v>
      </c>
      <c r="S284" s="59">
        <v>101.87</v>
      </c>
      <c r="T284" s="59">
        <v>123.75</v>
      </c>
      <c r="U284" s="59">
        <v>114.5</v>
      </c>
      <c r="V284" s="59">
        <v>122.21</v>
      </c>
      <c r="W284" s="59">
        <v>130.4</v>
      </c>
      <c r="X284" s="59">
        <v>108.62</v>
      </c>
      <c r="Y284" s="59">
        <v>126.28</v>
      </c>
      <c r="Z284" s="59">
        <v>123.68</v>
      </c>
      <c r="AA284" s="59">
        <v>114.43</v>
      </c>
      <c r="AB284" s="59">
        <v>110.51</v>
      </c>
      <c r="AC284" s="59">
        <v>103.79</v>
      </c>
      <c r="AD284" s="59">
        <v>125.79</v>
      </c>
      <c r="AE284" s="59">
        <v>111.21</v>
      </c>
      <c r="AF284" s="19">
        <f t="shared" si="14"/>
        <v>10</v>
      </c>
      <c r="AG284" s="19">
        <f t="shared" si="15"/>
        <v>23</v>
      </c>
    </row>
    <row r="285" spans="1:33" ht="13" x14ac:dyDescent="0.3">
      <c r="A285" s="62">
        <v>2022</v>
      </c>
      <c r="B285" s="60">
        <f t="shared" si="12"/>
        <v>44562</v>
      </c>
      <c r="C285" s="61" t="s">
        <v>15</v>
      </c>
      <c r="D285" s="59">
        <v>118.55</v>
      </c>
      <c r="E285" s="59">
        <v>135.88999999999999</v>
      </c>
      <c r="F285" s="59">
        <v>151.88999999999999</v>
      </c>
      <c r="G285" s="59">
        <v>155.25</v>
      </c>
      <c r="H285" s="59">
        <v>142.71</v>
      </c>
      <c r="I285" s="59">
        <v>144.80000000000001</v>
      </c>
      <c r="J285" s="59">
        <v>148.65</v>
      </c>
      <c r="K285" s="59">
        <v>140.29</v>
      </c>
      <c r="L285" s="59">
        <v>146.66999999999999</v>
      </c>
      <c r="M285" s="59">
        <v>123.32</v>
      </c>
      <c r="N285" s="59">
        <v>165.96</v>
      </c>
      <c r="O285" s="59">
        <v>142.55000000000001</v>
      </c>
      <c r="P285" s="59">
        <v>125.6</v>
      </c>
      <c r="Q285" s="59">
        <v>147.19</v>
      </c>
      <c r="R285" s="59">
        <v>144.92449999999999</v>
      </c>
      <c r="S285" s="59">
        <v>99.73</v>
      </c>
      <c r="T285" s="59">
        <v>125.05</v>
      </c>
      <c r="U285" s="59">
        <v>110.35</v>
      </c>
      <c r="V285" s="59">
        <v>123.05</v>
      </c>
      <c r="W285" s="59">
        <v>132.43</v>
      </c>
      <c r="X285" s="59">
        <v>111.91</v>
      </c>
      <c r="Y285" s="59">
        <v>124.46</v>
      </c>
      <c r="Z285" s="59">
        <v>121.54</v>
      </c>
      <c r="AA285" s="59">
        <v>112.03</v>
      </c>
      <c r="AB285" s="59">
        <v>105.53</v>
      </c>
      <c r="AC285" s="59">
        <v>107.45</v>
      </c>
      <c r="AD285" s="59">
        <v>123.65</v>
      </c>
      <c r="AE285" s="59">
        <v>112.23</v>
      </c>
      <c r="AF285" s="19">
        <f t="shared" si="14"/>
        <v>9</v>
      </c>
      <c r="AG285" s="19">
        <f t="shared" si="15"/>
        <v>22</v>
      </c>
    </row>
    <row r="286" spans="1:33" ht="13" x14ac:dyDescent="0.3">
      <c r="A286" s="62">
        <v>2022</v>
      </c>
      <c r="B286" s="60">
        <f t="shared" si="12"/>
        <v>44593</v>
      </c>
      <c r="C286" s="61" t="s">
        <v>16</v>
      </c>
      <c r="D286" s="59">
        <v>122.82</v>
      </c>
      <c r="E286" s="59">
        <v>140.75</v>
      </c>
      <c r="F286" s="59">
        <v>158.54</v>
      </c>
      <c r="G286" s="59">
        <v>161.16999999999999</v>
      </c>
      <c r="H286" s="59">
        <v>148.80000000000001</v>
      </c>
      <c r="I286" s="59">
        <v>150.88999999999999</v>
      </c>
      <c r="J286" s="59">
        <v>155.82</v>
      </c>
      <c r="K286" s="59">
        <v>147.80000000000001</v>
      </c>
      <c r="L286" s="59">
        <v>153.33000000000001</v>
      </c>
      <c r="M286" s="59">
        <v>129.75</v>
      </c>
      <c r="N286" s="59">
        <v>171.11</v>
      </c>
      <c r="O286" s="59">
        <v>150.47</v>
      </c>
      <c r="P286" s="59">
        <v>131.63</v>
      </c>
      <c r="Q286" s="59">
        <v>152.03</v>
      </c>
      <c r="R286" s="59">
        <v>147.00461055394754</v>
      </c>
      <c r="S286" s="59">
        <v>105.65</v>
      </c>
      <c r="T286" s="59">
        <v>127.69</v>
      </c>
      <c r="U286" s="59">
        <v>117.29</v>
      </c>
      <c r="V286" s="59">
        <v>126.48</v>
      </c>
      <c r="W286" s="59">
        <v>137.69</v>
      </c>
      <c r="X286" s="59">
        <v>112.26</v>
      </c>
      <c r="Y286" s="59">
        <v>130.28</v>
      </c>
      <c r="Z286" s="59">
        <v>125.08</v>
      </c>
      <c r="AA286" s="59">
        <v>111.96</v>
      </c>
      <c r="AB286" s="59">
        <v>97.65</v>
      </c>
      <c r="AC286" s="59">
        <v>113.99</v>
      </c>
      <c r="AD286" s="59">
        <v>128.5</v>
      </c>
      <c r="AE286" s="59">
        <v>115.53</v>
      </c>
      <c r="AF286" s="19">
        <f t="shared" ref="AF286:AF291" si="16">RANK(R286,D286:R286,1)</f>
        <v>5</v>
      </c>
      <c r="AG286" s="19">
        <f t="shared" ref="AG286:AG291" si="17">RANK(R286,D286:AE286,1)</f>
        <v>18</v>
      </c>
    </row>
    <row r="287" spans="1:33" ht="13" x14ac:dyDescent="0.3">
      <c r="A287" s="62">
        <v>2022</v>
      </c>
      <c r="B287" s="60">
        <f t="shared" si="12"/>
        <v>44621</v>
      </c>
      <c r="C287" s="61" t="s">
        <v>16</v>
      </c>
      <c r="D287" s="59">
        <v>167.16</v>
      </c>
      <c r="E287" s="59">
        <v>164.1</v>
      </c>
      <c r="F287" s="59">
        <v>174.35</v>
      </c>
      <c r="G287" s="59">
        <v>187.52</v>
      </c>
      <c r="H287" s="59">
        <v>175.19</v>
      </c>
      <c r="I287" s="59">
        <v>190.04</v>
      </c>
      <c r="J287" s="59">
        <v>177.51</v>
      </c>
      <c r="K287" s="59">
        <v>158.07</v>
      </c>
      <c r="L287" s="59">
        <v>183.78</v>
      </c>
      <c r="M287" s="59">
        <v>145.79</v>
      </c>
      <c r="N287" s="59">
        <v>196.52</v>
      </c>
      <c r="O287" s="59">
        <v>170.61</v>
      </c>
      <c r="P287" s="59">
        <v>155.18</v>
      </c>
      <c r="Q287" s="59">
        <v>171.07</v>
      </c>
      <c r="R287" s="59">
        <v>161.85764083761359</v>
      </c>
      <c r="S287" s="59">
        <v>121.55</v>
      </c>
      <c r="T287" s="59">
        <v>136.72999999999999</v>
      </c>
      <c r="U287" s="59">
        <v>118.46</v>
      </c>
      <c r="V287" s="59">
        <v>155.77000000000001</v>
      </c>
      <c r="W287" s="59">
        <v>162.36000000000001</v>
      </c>
      <c r="X287" s="59">
        <v>107.96</v>
      </c>
      <c r="Y287" s="59">
        <v>158.22</v>
      </c>
      <c r="Z287" s="59">
        <v>149.13</v>
      </c>
      <c r="AA287" s="59">
        <v>112.73</v>
      </c>
      <c r="AB287" s="59">
        <v>122.95</v>
      </c>
      <c r="AC287" s="59">
        <v>135.56</v>
      </c>
      <c r="AD287" s="59">
        <v>137.88</v>
      </c>
      <c r="AE287" s="59">
        <v>126.47</v>
      </c>
      <c r="AF287" s="19">
        <f t="shared" si="16"/>
        <v>4</v>
      </c>
      <c r="AG287" s="19">
        <f t="shared" si="17"/>
        <v>16</v>
      </c>
    </row>
    <row r="288" spans="1:33" ht="13" x14ac:dyDescent="0.3">
      <c r="A288" s="62">
        <v>2022</v>
      </c>
      <c r="B288" s="60">
        <f t="shared" si="12"/>
        <v>44652</v>
      </c>
      <c r="C288" s="61" t="s">
        <v>28</v>
      </c>
      <c r="D288" s="59">
        <v>139.96</v>
      </c>
      <c r="E288" s="59">
        <v>148.1</v>
      </c>
      <c r="F288" s="59">
        <v>167.45</v>
      </c>
      <c r="G288" s="59">
        <v>179.48</v>
      </c>
      <c r="H288" s="59">
        <v>148.56</v>
      </c>
      <c r="I288" s="59">
        <v>167.88</v>
      </c>
      <c r="J288" s="59">
        <v>169.54</v>
      </c>
      <c r="K288" s="59">
        <v>151.32</v>
      </c>
      <c r="L288" s="59">
        <v>146.28</v>
      </c>
      <c r="M288" s="59">
        <v>140.94999999999999</v>
      </c>
      <c r="N288" s="59">
        <v>172.77</v>
      </c>
      <c r="O288" s="59">
        <v>161.41999999999999</v>
      </c>
      <c r="P288" s="59">
        <v>131.81</v>
      </c>
      <c r="Q288" s="59">
        <v>165</v>
      </c>
      <c r="R288" s="59">
        <v>161.67049339289312</v>
      </c>
      <c r="S288" s="59">
        <v>123.07</v>
      </c>
      <c r="T288" s="59">
        <v>135.03</v>
      </c>
      <c r="U288" s="59">
        <v>123.24</v>
      </c>
      <c r="V288" s="59">
        <v>145.38999999999999</v>
      </c>
      <c r="W288" s="59">
        <v>147.91</v>
      </c>
      <c r="X288" s="59">
        <v>105.12</v>
      </c>
      <c r="Y288" s="59">
        <v>148.12</v>
      </c>
      <c r="Z288" s="59">
        <v>139.54</v>
      </c>
      <c r="AA288" s="59">
        <v>111.04</v>
      </c>
      <c r="AB288" s="59">
        <v>114.72</v>
      </c>
      <c r="AC288" s="59">
        <v>129.4</v>
      </c>
      <c r="AD288" s="59">
        <v>143.69</v>
      </c>
      <c r="AE288" s="59">
        <v>124.54</v>
      </c>
      <c r="AF288" s="19">
        <f t="shared" si="16"/>
        <v>9</v>
      </c>
      <c r="AG288" s="19">
        <f t="shared" si="17"/>
        <v>22</v>
      </c>
    </row>
    <row r="289" spans="1:33" ht="13" x14ac:dyDescent="0.3">
      <c r="A289" s="62">
        <v>2022</v>
      </c>
      <c r="B289" s="60">
        <f t="shared" si="12"/>
        <v>44682</v>
      </c>
      <c r="C289" s="61" t="s">
        <v>17</v>
      </c>
      <c r="D289" s="59">
        <v>150.21</v>
      </c>
      <c r="E289" s="59">
        <v>163.07</v>
      </c>
      <c r="F289" s="59">
        <v>188.08</v>
      </c>
      <c r="G289" s="59">
        <v>191.11</v>
      </c>
      <c r="H289" s="59">
        <v>160.22</v>
      </c>
      <c r="I289" s="59">
        <v>180.44</v>
      </c>
      <c r="J289" s="59">
        <v>186.71</v>
      </c>
      <c r="K289" s="59">
        <v>157.41</v>
      </c>
      <c r="L289" s="59">
        <v>154.37</v>
      </c>
      <c r="M289" s="59">
        <v>152.91999999999999</v>
      </c>
      <c r="N289" s="59">
        <v>184.5</v>
      </c>
      <c r="O289" s="59">
        <v>165.28</v>
      </c>
      <c r="P289" s="59">
        <v>160.69999999999999</v>
      </c>
      <c r="Q289" s="59">
        <v>176.01</v>
      </c>
      <c r="R289" s="59">
        <v>165.16603690492929</v>
      </c>
      <c r="S289" s="59">
        <v>130.52000000000001</v>
      </c>
      <c r="T289" s="59">
        <v>151.63</v>
      </c>
      <c r="U289" s="59">
        <v>135.81</v>
      </c>
      <c r="V289" s="59">
        <v>153.36000000000001</v>
      </c>
      <c r="W289" s="59">
        <v>165.62</v>
      </c>
      <c r="X289" s="59">
        <v>105.31</v>
      </c>
      <c r="Y289" s="59">
        <v>157.56</v>
      </c>
      <c r="Z289" s="59">
        <v>152.6</v>
      </c>
      <c r="AA289" s="59">
        <v>113.46</v>
      </c>
      <c r="AB289" s="59">
        <v>130.29</v>
      </c>
      <c r="AC289" s="59">
        <v>136.41999999999999</v>
      </c>
      <c r="AD289" s="59">
        <v>150.47</v>
      </c>
      <c r="AE289" s="59">
        <v>138.22</v>
      </c>
      <c r="AF289" s="19">
        <f t="shared" si="16"/>
        <v>8</v>
      </c>
      <c r="AG289" s="19">
        <f t="shared" si="17"/>
        <v>20</v>
      </c>
    </row>
    <row r="290" spans="1:33" ht="13" x14ac:dyDescent="0.3">
      <c r="A290" s="62">
        <v>2022</v>
      </c>
      <c r="B290" s="60">
        <f t="shared" si="12"/>
        <v>44713</v>
      </c>
      <c r="C290" s="61" t="s">
        <v>27</v>
      </c>
      <c r="D290" s="59">
        <v>175.64</v>
      </c>
      <c r="E290" s="59">
        <v>180.71</v>
      </c>
      <c r="F290" s="59">
        <v>213.61</v>
      </c>
      <c r="G290" s="59">
        <v>219.38</v>
      </c>
      <c r="H290" s="59">
        <v>182.76</v>
      </c>
      <c r="I290" s="59">
        <v>172.13</v>
      </c>
      <c r="J290" s="59">
        <v>206.52</v>
      </c>
      <c r="K290" s="59">
        <v>186.02</v>
      </c>
      <c r="L290" s="59">
        <v>172.75</v>
      </c>
      <c r="M290" s="59">
        <v>171.18</v>
      </c>
      <c r="N290" s="59">
        <v>203.17</v>
      </c>
      <c r="O290" s="59">
        <v>186.11</v>
      </c>
      <c r="P290" s="59">
        <v>181.57</v>
      </c>
      <c r="Q290" s="59">
        <v>191.2</v>
      </c>
      <c r="R290" s="59">
        <v>183.09583418999657</v>
      </c>
      <c r="S290" s="59">
        <v>142.83000000000001</v>
      </c>
      <c r="T290" s="59">
        <v>156.9</v>
      </c>
      <c r="U290" s="59">
        <v>152.97</v>
      </c>
      <c r="V290" s="59">
        <v>164.18</v>
      </c>
      <c r="W290" s="59">
        <v>181.73</v>
      </c>
      <c r="X290" s="59">
        <v>105.5</v>
      </c>
      <c r="Y290" s="59">
        <v>180.15</v>
      </c>
      <c r="Z290" s="59">
        <v>176.88</v>
      </c>
      <c r="AA290" s="59">
        <v>114.92</v>
      </c>
      <c r="AB290" s="59">
        <v>147.03</v>
      </c>
      <c r="AC290" s="59">
        <v>148.05000000000001</v>
      </c>
      <c r="AD290" s="59">
        <v>163.98</v>
      </c>
      <c r="AE290" s="59">
        <v>133.79</v>
      </c>
      <c r="AF290" s="19">
        <f t="shared" si="16"/>
        <v>8</v>
      </c>
      <c r="AG290" s="19">
        <f t="shared" si="17"/>
        <v>21</v>
      </c>
    </row>
    <row r="291" spans="1:33" ht="13" x14ac:dyDescent="0.3">
      <c r="A291" s="62">
        <v>2022</v>
      </c>
      <c r="B291" s="60">
        <f t="shared" si="12"/>
        <v>44743</v>
      </c>
      <c r="C291" s="61" t="s">
        <v>28</v>
      </c>
      <c r="D291" s="59">
        <v>173.16</v>
      </c>
      <c r="E291" s="59">
        <v>162.13999999999999</v>
      </c>
      <c r="F291" s="59">
        <v>190.67</v>
      </c>
      <c r="G291" s="59">
        <v>195.82</v>
      </c>
      <c r="H291" s="59">
        <v>169.83</v>
      </c>
      <c r="I291" s="59">
        <v>158.22</v>
      </c>
      <c r="J291" s="59">
        <v>193.45</v>
      </c>
      <c r="K291" s="59">
        <v>175.79</v>
      </c>
      <c r="L291" s="59">
        <v>168.81</v>
      </c>
      <c r="M291" s="59">
        <v>146.34</v>
      </c>
      <c r="N291" s="59">
        <v>185.89</v>
      </c>
      <c r="O291" s="59">
        <v>161.94999999999999</v>
      </c>
      <c r="P291" s="59">
        <v>171.97</v>
      </c>
      <c r="Q291" s="59">
        <v>179.89</v>
      </c>
      <c r="R291" s="59">
        <v>188.79077301988306</v>
      </c>
      <c r="S291" s="59">
        <v>144.97</v>
      </c>
      <c r="T291" s="59">
        <v>155.94</v>
      </c>
      <c r="U291" s="59">
        <v>153.03</v>
      </c>
      <c r="V291" s="59">
        <v>163.41</v>
      </c>
      <c r="W291" s="59">
        <v>170.1</v>
      </c>
      <c r="X291" s="59">
        <v>104.01</v>
      </c>
      <c r="Y291" s="59">
        <v>165.25</v>
      </c>
      <c r="Z291" s="59">
        <v>161.72</v>
      </c>
      <c r="AA291" s="59">
        <v>113.74</v>
      </c>
      <c r="AB291" s="59">
        <v>132.27000000000001</v>
      </c>
      <c r="AC291" s="59">
        <v>147.16999999999999</v>
      </c>
      <c r="AD291" s="59">
        <v>159.75</v>
      </c>
      <c r="AE291" s="59">
        <v>148.26</v>
      </c>
      <c r="AF291" s="19">
        <f t="shared" si="16"/>
        <v>12</v>
      </c>
      <c r="AG291" s="19">
        <f t="shared" si="17"/>
        <v>25</v>
      </c>
    </row>
    <row r="292" spans="1:33" ht="13" x14ac:dyDescent="0.3">
      <c r="A292" s="62">
        <v>2022</v>
      </c>
      <c r="B292" s="60">
        <f t="shared" si="12"/>
        <v>44774</v>
      </c>
      <c r="C292" s="61" t="s">
        <v>29</v>
      </c>
      <c r="D292" s="59">
        <v>148.46</v>
      </c>
      <c r="E292" s="59">
        <v>146.83000000000001</v>
      </c>
      <c r="F292" s="59">
        <v>178.42</v>
      </c>
      <c r="G292" s="59">
        <v>178.89</v>
      </c>
      <c r="H292" s="59">
        <v>150.01</v>
      </c>
      <c r="I292" s="59">
        <v>148.96</v>
      </c>
      <c r="J292" s="59">
        <v>172.23</v>
      </c>
      <c r="K292" s="59">
        <v>158.41</v>
      </c>
      <c r="L292" s="59">
        <v>149.22999999999999</v>
      </c>
      <c r="M292" s="59">
        <v>138.09</v>
      </c>
      <c r="N292" s="59">
        <v>173.75</v>
      </c>
      <c r="O292" s="59">
        <v>150.65</v>
      </c>
      <c r="P292" s="59">
        <v>151.54</v>
      </c>
      <c r="Q292" s="59">
        <v>157.81</v>
      </c>
      <c r="R292" s="59">
        <v>173.8693428425313</v>
      </c>
      <c r="S292" s="59">
        <v>133.97</v>
      </c>
      <c r="T292" s="59">
        <v>130.63</v>
      </c>
      <c r="U292" s="59">
        <v>136.87</v>
      </c>
      <c r="V292" s="59">
        <v>140.66999999999999</v>
      </c>
      <c r="W292" s="59">
        <v>159.91999999999999</v>
      </c>
      <c r="X292" s="59">
        <v>109.1</v>
      </c>
      <c r="Y292" s="59">
        <v>154.38999999999999</v>
      </c>
      <c r="Z292" s="59">
        <v>148.62</v>
      </c>
      <c r="AA292" s="59">
        <v>112.97</v>
      </c>
      <c r="AB292" s="59">
        <v>123.2</v>
      </c>
      <c r="AC292" s="59">
        <v>139.16999999999999</v>
      </c>
      <c r="AD292" s="59">
        <v>146.18</v>
      </c>
      <c r="AE292" s="59">
        <v>132.29</v>
      </c>
      <c r="AF292" s="19">
        <f t="shared" ref="AF292:AF297" si="18">RANK(R292,D292:R292,1)</f>
        <v>13</v>
      </c>
      <c r="AG292" s="19">
        <f t="shared" ref="AG292:AG297" si="19">RANK(R292,D292:AE292,1)</f>
        <v>26</v>
      </c>
    </row>
    <row r="293" spans="1:33" ht="13" x14ac:dyDescent="0.3">
      <c r="A293" s="62">
        <v>2022</v>
      </c>
      <c r="B293" s="60">
        <f t="shared" si="12"/>
        <v>44805</v>
      </c>
      <c r="C293" s="61" t="s">
        <v>14</v>
      </c>
      <c r="D293" s="59">
        <v>151.72999999999999</v>
      </c>
      <c r="E293" s="59">
        <v>143.38</v>
      </c>
      <c r="F293" s="59">
        <v>172.93</v>
      </c>
      <c r="G293" s="59">
        <v>179.81</v>
      </c>
      <c r="H293" s="59">
        <v>135.96</v>
      </c>
      <c r="I293" s="59">
        <v>174.78</v>
      </c>
      <c r="J293" s="59">
        <v>170.19</v>
      </c>
      <c r="K293" s="59">
        <v>159.36000000000001</v>
      </c>
      <c r="L293" s="59">
        <v>149.24</v>
      </c>
      <c r="M293" s="59">
        <v>137.43</v>
      </c>
      <c r="N293" s="59">
        <v>172.27</v>
      </c>
      <c r="O293" s="59">
        <v>147.57</v>
      </c>
      <c r="P293" s="59">
        <v>151.52000000000001</v>
      </c>
      <c r="Q293" s="59">
        <v>152.08000000000001</v>
      </c>
      <c r="R293" s="59">
        <v>167.3763045530047</v>
      </c>
      <c r="S293" s="59">
        <v>131.06</v>
      </c>
      <c r="T293" s="59">
        <v>126.15</v>
      </c>
      <c r="U293" s="59">
        <v>132.02000000000001</v>
      </c>
      <c r="V293" s="59">
        <v>138.41</v>
      </c>
      <c r="W293" s="59">
        <v>164.38</v>
      </c>
      <c r="X293" s="59">
        <v>111.93</v>
      </c>
      <c r="Y293" s="59">
        <v>152.22</v>
      </c>
      <c r="Z293" s="59">
        <v>147.30000000000001</v>
      </c>
      <c r="AA293" s="59">
        <v>116.12</v>
      </c>
      <c r="AB293" s="59">
        <v>118.15</v>
      </c>
      <c r="AC293" s="59">
        <v>135.88999999999999</v>
      </c>
      <c r="AD293" s="59">
        <v>145.22999999999999</v>
      </c>
      <c r="AE293" s="59">
        <v>131.43</v>
      </c>
      <c r="AF293" s="19">
        <f t="shared" si="18"/>
        <v>10</v>
      </c>
      <c r="AG293" s="19">
        <f t="shared" si="19"/>
        <v>23</v>
      </c>
    </row>
    <row r="294" spans="1:33" ht="13" x14ac:dyDescent="0.3">
      <c r="A294" s="62">
        <v>2022</v>
      </c>
      <c r="B294" s="60">
        <f t="shared" si="12"/>
        <v>44835</v>
      </c>
      <c r="C294" s="61" t="s">
        <v>15</v>
      </c>
      <c r="D294" s="59">
        <v>154.82</v>
      </c>
      <c r="E294" s="59">
        <v>156.61000000000001</v>
      </c>
      <c r="F294" s="59">
        <v>190.43</v>
      </c>
      <c r="G294" s="59">
        <v>178.66</v>
      </c>
      <c r="H294" s="59">
        <v>149.68</v>
      </c>
      <c r="I294" s="59">
        <v>174.41</v>
      </c>
      <c r="J294" s="59">
        <v>176.4</v>
      </c>
      <c r="K294" s="59">
        <v>157.68</v>
      </c>
      <c r="L294" s="59">
        <v>147.16</v>
      </c>
      <c r="M294" s="59">
        <v>153.26</v>
      </c>
      <c r="N294" s="59">
        <v>176.14</v>
      </c>
      <c r="O294" s="59">
        <v>163.49</v>
      </c>
      <c r="P294" s="59">
        <v>152.27000000000001</v>
      </c>
      <c r="Q294" s="59">
        <v>187.31</v>
      </c>
      <c r="R294" s="59">
        <v>163.12108152192485</v>
      </c>
      <c r="S294" s="59">
        <v>123.85</v>
      </c>
      <c r="T294" s="59">
        <v>127.25</v>
      </c>
      <c r="U294" s="59">
        <v>125.48</v>
      </c>
      <c r="V294" s="59">
        <v>150.35</v>
      </c>
      <c r="W294" s="59">
        <v>167.04</v>
      </c>
      <c r="X294" s="59">
        <v>107.86</v>
      </c>
      <c r="Y294" s="59">
        <v>158.51</v>
      </c>
      <c r="Z294" s="59">
        <v>147.21</v>
      </c>
      <c r="AA294" s="59">
        <v>116.16</v>
      </c>
      <c r="AB294" s="59">
        <v>123.34</v>
      </c>
      <c r="AC294" s="59">
        <v>130.65</v>
      </c>
      <c r="AD294" s="59">
        <v>148.13999999999999</v>
      </c>
      <c r="AE294" s="59">
        <v>120.38</v>
      </c>
      <c r="AF294" s="19">
        <f t="shared" si="18"/>
        <v>8</v>
      </c>
      <c r="AG294" s="19">
        <f t="shared" si="19"/>
        <v>20</v>
      </c>
    </row>
    <row r="295" spans="1:33" ht="13" x14ac:dyDescent="0.3">
      <c r="A295" s="62">
        <v>2022</v>
      </c>
      <c r="B295" s="60">
        <f t="shared" si="12"/>
        <v>44866</v>
      </c>
      <c r="C295" s="61" t="s">
        <v>16</v>
      </c>
      <c r="D295" s="59">
        <v>150.61000000000001</v>
      </c>
      <c r="E295" s="59">
        <v>168.69</v>
      </c>
      <c r="F295" s="59">
        <v>181.11</v>
      </c>
      <c r="G295" s="59">
        <v>178.1</v>
      </c>
      <c r="H295" s="59">
        <v>148.02000000000001</v>
      </c>
      <c r="I295" s="59">
        <v>168.88</v>
      </c>
      <c r="J295" s="59">
        <v>184.95</v>
      </c>
      <c r="K295" s="59">
        <v>159.15</v>
      </c>
      <c r="L295" s="59">
        <v>150.16</v>
      </c>
      <c r="M295" s="59">
        <v>151.31</v>
      </c>
      <c r="N295" s="59">
        <v>170.72</v>
      </c>
      <c r="O295" s="59">
        <v>156.76</v>
      </c>
      <c r="P295" s="59">
        <v>156.74</v>
      </c>
      <c r="Q295" s="59">
        <v>169.08</v>
      </c>
      <c r="R295" s="59">
        <v>164.38684984960892</v>
      </c>
      <c r="S295" s="59">
        <v>124.43</v>
      </c>
      <c r="T295" s="59">
        <v>139.21</v>
      </c>
      <c r="U295" s="59">
        <v>133.72999999999999</v>
      </c>
      <c r="V295" s="59">
        <v>150.96</v>
      </c>
      <c r="W295" s="59">
        <v>165.89</v>
      </c>
      <c r="X295" s="59">
        <v>112.33</v>
      </c>
      <c r="Y295" s="59">
        <v>157.66999999999999</v>
      </c>
      <c r="Z295" s="59">
        <v>147.72999999999999</v>
      </c>
      <c r="AA295" s="59">
        <v>117.68</v>
      </c>
      <c r="AB295" s="59">
        <v>123.87</v>
      </c>
      <c r="AC295" s="59">
        <v>137.55000000000001</v>
      </c>
      <c r="AD295" s="59">
        <v>151.49</v>
      </c>
      <c r="AE295" s="59">
        <v>128.46</v>
      </c>
      <c r="AF295" s="19">
        <f t="shared" si="18"/>
        <v>8</v>
      </c>
      <c r="AG295" s="19">
        <f t="shared" si="19"/>
        <v>20</v>
      </c>
    </row>
    <row r="296" spans="1:33" ht="13" x14ac:dyDescent="0.3">
      <c r="A296" s="62">
        <v>2022</v>
      </c>
      <c r="B296" s="60">
        <f t="shared" si="12"/>
        <v>44896</v>
      </c>
      <c r="C296" s="61" t="s">
        <v>14</v>
      </c>
      <c r="D296" s="59">
        <v>129.04</v>
      </c>
      <c r="E296" s="59">
        <v>144.9</v>
      </c>
      <c r="F296" s="59">
        <v>158.69999999999999</v>
      </c>
      <c r="G296" s="59">
        <v>161.25</v>
      </c>
      <c r="H296" s="59">
        <v>145.44999999999999</v>
      </c>
      <c r="I296" s="59">
        <v>147.41999999999999</v>
      </c>
      <c r="J296" s="59">
        <v>159.62</v>
      </c>
      <c r="K296" s="59">
        <v>142.13999999999999</v>
      </c>
      <c r="L296" s="59">
        <v>146.19</v>
      </c>
      <c r="M296" s="59">
        <v>124.57</v>
      </c>
      <c r="N296" s="59">
        <v>148.63</v>
      </c>
      <c r="O296" s="59">
        <v>136.86000000000001</v>
      </c>
      <c r="P296" s="59">
        <v>141.08000000000001</v>
      </c>
      <c r="Q296" s="59">
        <v>144.03</v>
      </c>
      <c r="R296" s="59">
        <v>155.52382322552293</v>
      </c>
      <c r="S296" s="59">
        <v>113.25</v>
      </c>
      <c r="T296" s="59">
        <v>124.91</v>
      </c>
      <c r="U296" s="59">
        <v>126.98</v>
      </c>
      <c r="V296" s="59">
        <v>130.77000000000001</v>
      </c>
      <c r="W296" s="59">
        <v>150.94999999999999</v>
      </c>
      <c r="X296" s="59">
        <v>136.16</v>
      </c>
      <c r="Y296" s="59">
        <v>141.21</v>
      </c>
      <c r="Z296" s="59">
        <v>134.15</v>
      </c>
      <c r="AA296" s="59">
        <v>115.12</v>
      </c>
      <c r="AB296" s="59">
        <v>120.33</v>
      </c>
      <c r="AC296" s="59">
        <v>115.42</v>
      </c>
      <c r="AD296" s="59">
        <v>130.66999999999999</v>
      </c>
      <c r="AE296" s="59">
        <v>122.26</v>
      </c>
      <c r="AF296" s="19">
        <f t="shared" si="18"/>
        <v>12</v>
      </c>
      <c r="AG296" s="19">
        <f t="shared" si="19"/>
        <v>25</v>
      </c>
    </row>
    <row r="297" spans="1:33" ht="13" x14ac:dyDescent="0.3">
      <c r="A297" s="62">
        <v>2023</v>
      </c>
      <c r="B297" s="60">
        <f t="shared" si="12"/>
        <v>44927</v>
      </c>
      <c r="C297" s="61" t="s">
        <v>17</v>
      </c>
      <c r="D297" s="59">
        <v>139.03</v>
      </c>
      <c r="E297" s="59">
        <v>147.36000000000001</v>
      </c>
      <c r="F297" s="59">
        <v>175.8</v>
      </c>
      <c r="G297" s="59">
        <v>166</v>
      </c>
      <c r="H297" s="59">
        <v>164.78</v>
      </c>
      <c r="I297" s="59">
        <v>159.79</v>
      </c>
      <c r="J297" s="59">
        <v>164.76</v>
      </c>
      <c r="K297" s="59">
        <v>139.4</v>
      </c>
      <c r="L297" s="59">
        <v>160.91</v>
      </c>
      <c r="M297" s="59">
        <v>136.99</v>
      </c>
      <c r="N297" s="59">
        <v>160.85</v>
      </c>
      <c r="O297" s="59">
        <v>148.34</v>
      </c>
      <c r="P297" s="59">
        <v>143.66999999999999</v>
      </c>
      <c r="Q297" s="59">
        <v>155.78</v>
      </c>
      <c r="R297" s="59">
        <v>148.45071213621574</v>
      </c>
      <c r="S297" s="59">
        <v>115.41</v>
      </c>
      <c r="T297" s="59">
        <v>123.15</v>
      </c>
      <c r="U297" s="59">
        <v>121.48</v>
      </c>
      <c r="V297" s="59">
        <v>133.76</v>
      </c>
      <c r="W297" s="59">
        <v>151.97999999999999</v>
      </c>
      <c r="X297" s="59">
        <v>139.13</v>
      </c>
      <c r="Y297" s="59">
        <v>143.80000000000001</v>
      </c>
      <c r="Z297" s="59">
        <v>131.69999999999999</v>
      </c>
      <c r="AA297" s="59">
        <v>118.89</v>
      </c>
      <c r="AB297" s="59">
        <v>123.51</v>
      </c>
      <c r="AC297" s="59">
        <v>114.23</v>
      </c>
      <c r="AD297" s="59">
        <v>132.11000000000001</v>
      </c>
      <c r="AE297" s="59">
        <v>115.43</v>
      </c>
      <c r="AF297" s="19">
        <f t="shared" si="18"/>
        <v>7</v>
      </c>
      <c r="AG297" s="19">
        <f t="shared" si="19"/>
        <v>19</v>
      </c>
    </row>
    <row r="298" spans="1:33" ht="13" x14ac:dyDescent="0.3">
      <c r="A298" s="62">
        <v>2023</v>
      </c>
      <c r="B298" s="60">
        <f t="shared" si="12"/>
        <v>44958</v>
      </c>
      <c r="C298" s="61" t="s">
        <v>27</v>
      </c>
      <c r="D298" s="59">
        <v>139</v>
      </c>
      <c r="E298" s="59">
        <v>149.86000000000001</v>
      </c>
      <c r="F298" s="59">
        <v>172.38</v>
      </c>
      <c r="G298" s="59">
        <v>170.61</v>
      </c>
      <c r="H298" s="59">
        <v>168.12</v>
      </c>
      <c r="I298" s="59">
        <v>161.43</v>
      </c>
      <c r="J298" s="59">
        <v>167.34</v>
      </c>
      <c r="K298" s="59">
        <v>144.99</v>
      </c>
      <c r="L298" s="59">
        <v>164.23</v>
      </c>
      <c r="M298" s="59">
        <v>138.56</v>
      </c>
      <c r="N298" s="59">
        <v>160.46</v>
      </c>
      <c r="O298" s="59">
        <v>147.30000000000001</v>
      </c>
      <c r="P298" s="59">
        <v>144.26</v>
      </c>
      <c r="Q298" s="59">
        <v>157.33000000000001</v>
      </c>
      <c r="R298" s="59">
        <v>148.0160444124603</v>
      </c>
      <c r="S298" s="59">
        <v>115.45</v>
      </c>
      <c r="T298" s="59">
        <v>129.63999999999999</v>
      </c>
      <c r="U298" s="59">
        <v>121.86</v>
      </c>
      <c r="V298" s="59">
        <v>139.96</v>
      </c>
      <c r="W298" s="59">
        <v>152.51</v>
      </c>
      <c r="X298" s="59">
        <v>141.38999999999999</v>
      </c>
      <c r="Y298" s="59">
        <v>141.63999999999999</v>
      </c>
      <c r="Z298" s="59">
        <v>132.76</v>
      </c>
      <c r="AA298" s="59">
        <v>118.33</v>
      </c>
      <c r="AB298" s="59">
        <v>123.24</v>
      </c>
      <c r="AC298" s="59">
        <v>118.66</v>
      </c>
      <c r="AD298" s="59">
        <v>138.63999999999999</v>
      </c>
      <c r="AE298" s="59">
        <v>120.85</v>
      </c>
      <c r="AF298" s="19">
        <f t="shared" ref="AF298:AF303" si="20">RANK(R298,D298:R298,1)</f>
        <v>6</v>
      </c>
      <c r="AG298" s="19">
        <f t="shared" ref="AG298:AG303" si="21">RANK(R298,D298:AE298,1)</f>
        <v>18</v>
      </c>
    </row>
    <row r="299" spans="1:33" ht="13" x14ac:dyDescent="0.3">
      <c r="A299" s="62">
        <v>2023</v>
      </c>
      <c r="B299" s="60">
        <f t="shared" si="12"/>
        <v>44986</v>
      </c>
      <c r="C299" s="61" t="s">
        <v>27</v>
      </c>
      <c r="D299" s="59">
        <v>140.29</v>
      </c>
      <c r="E299" s="59">
        <v>152.66</v>
      </c>
      <c r="F299" s="59">
        <v>174.48</v>
      </c>
      <c r="G299" s="59">
        <v>173.07</v>
      </c>
      <c r="H299" s="59">
        <v>168.9</v>
      </c>
      <c r="I299" s="59">
        <v>161.44</v>
      </c>
      <c r="J299" s="59">
        <v>168.22</v>
      </c>
      <c r="K299" s="59">
        <v>141.79</v>
      </c>
      <c r="L299" s="59">
        <v>163.9</v>
      </c>
      <c r="M299" s="59">
        <v>138.53</v>
      </c>
      <c r="N299" s="59">
        <v>161.35</v>
      </c>
      <c r="O299" s="59">
        <v>148.75</v>
      </c>
      <c r="P299" s="59">
        <v>144.91</v>
      </c>
      <c r="Q299" s="59">
        <v>155.47</v>
      </c>
      <c r="R299" s="59">
        <v>146.86836009945426</v>
      </c>
      <c r="S299" s="59">
        <v>114.49</v>
      </c>
      <c r="T299" s="59">
        <v>127.07</v>
      </c>
      <c r="U299" s="59">
        <v>122.82</v>
      </c>
      <c r="V299" s="59">
        <v>138.05000000000001</v>
      </c>
      <c r="W299" s="59">
        <v>152.18</v>
      </c>
      <c r="X299" s="59">
        <v>136.55000000000001</v>
      </c>
      <c r="Y299" s="59">
        <v>142.34</v>
      </c>
      <c r="Z299" s="59">
        <v>134.24</v>
      </c>
      <c r="AA299" s="59">
        <v>118.08</v>
      </c>
      <c r="AB299" s="59">
        <v>126.23</v>
      </c>
      <c r="AC299" s="59">
        <v>123.23</v>
      </c>
      <c r="AD299" s="59">
        <v>137.65</v>
      </c>
      <c r="AE299" s="59">
        <v>120.82</v>
      </c>
      <c r="AF299" s="19">
        <f t="shared" si="20"/>
        <v>5</v>
      </c>
      <c r="AG299" s="19">
        <f t="shared" si="21"/>
        <v>17</v>
      </c>
    </row>
    <row r="300" spans="1:33" ht="13" x14ac:dyDescent="0.3">
      <c r="A300" s="62">
        <v>2023</v>
      </c>
      <c r="B300" s="60">
        <f t="shared" si="12"/>
        <v>45017</v>
      </c>
      <c r="C300" s="61" t="s">
        <v>15</v>
      </c>
      <c r="D300" s="59">
        <v>142.66999999999999</v>
      </c>
      <c r="E300" s="59">
        <v>157.44</v>
      </c>
      <c r="F300" s="59">
        <v>177</v>
      </c>
      <c r="G300" s="59">
        <v>173.83</v>
      </c>
      <c r="H300" s="59">
        <v>173.14</v>
      </c>
      <c r="I300" s="59">
        <v>165.98</v>
      </c>
      <c r="J300" s="59">
        <v>171.98</v>
      </c>
      <c r="K300" s="59">
        <v>142.13999999999999</v>
      </c>
      <c r="L300" s="59">
        <v>166.48</v>
      </c>
      <c r="M300" s="59">
        <v>144.16999999999999</v>
      </c>
      <c r="N300" s="59">
        <v>165.8</v>
      </c>
      <c r="O300" s="59">
        <v>151.32</v>
      </c>
      <c r="P300" s="59">
        <v>145.78</v>
      </c>
      <c r="Q300" s="59">
        <v>160.24</v>
      </c>
      <c r="R300" s="59">
        <v>146.12954955462988</v>
      </c>
      <c r="S300" s="59">
        <v>115.12</v>
      </c>
      <c r="T300" s="59">
        <v>132.25</v>
      </c>
      <c r="U300" s="59">
        <v>125.6</v>
      </c>
      <c r="V300" s="59">
        <v>143.06</v>
      </c>
      <c r="W300" s="59">
        <v>149.11000000000001</v>
      </c>
      <c r="X300" s="59">
        <v>145</v>
      </c>
      <c r="Y300" s="59">
        <v>145.18</v>
      </c>
      <c r="Z300" s="59">
        <v>138.63999999999999</v>
      </c>
      <c r="AA300" s="59">
        <v>118.3</v>
      </c>
      <c r="AB300" s="59">
        <v>130.15</v>
      </c>
      <c r="AC300" s="59">
        <v>125.1</v>
      </c>
      <c r="AD300" s="59">
        <v>141.69999999999999</v>
      </c>
      <c r="AE300" s="59">
        <v>124.26</v>
      </c>
      <c r="AF300" s="19">
        <f t="shared" si="20"/>
        <v>5</v>
      </c>
      <c r="AG300" s="19">
        <f t="shared" si="21"/>
        <v>17</v>
      </c>
    </row>
    <row r="301" spans="1:33" ht="13" x14ac:dyDescent="0.3">
      <c r="A301" s="62">
        <v>2023</v>
      </c>
      <c r="B301" s="60">
        <f t="shared" si="12"/>
        <v>45047</v>
      </c>
      <c r="C301" s="61" t="s">
        <v>29</v>
      </c>
      <c r="D301" s="59">
        <v>134.97999999999999</v>
      </c>
      <c r="E301" s="59">
        <v>147.36000000000001</v>
      </c>
      <c r="F301" s="59">
        <v>165.99</v>
      </c>
      <c r="G301" s="59">
        <v>165.54</v>
      </c>
      <c r="H301" s="59">
        <v>161.04</v>
      </c>
      <c r="I301" s="59">
        <v>159.38</v>
      </c>
      <c r="J301" s="59">
        <v>158.59</v>
      </c>
      <c r="K301" s="59">
        <v>138.41999999999999</v>
      </c>
      <c r="L301" s="59">
        <v>157.26</v>
      </c>
      <c r="M301" s="59">
        <v>134.46</v>
      </c>
      <c r="N301" s="59">
        <v>156.41999999999999</v>
      </c>
      <c r="O301" s="59">
        <v>142.1</v>
      </c>
      <c r="P301" s="59">
        <v>137.13</v>
      </c>
      <c r="Q301" s="59">
        <v>146.99</v>
      </c>
      <c r="R301" s="59">
        <v>144.57771359044216</v>
      </c>
      <c r="S301" s="59">
        <v>112</v>
      </c>
      <c r="T301" s="59">
        <v>118.66</v>
      </c>
      <c r="U301" s="59">
        <v>123.31</v>
      </c>
      <c r="V301" s="59">
        <v>134.26</v>
      </c>
      <c r="W301" s="59">
        <v>147.4</v>
      </c>
      <c r="X301" s="59">
        <v>130.81</v>
      </c>
      <c r="Y301" s="59">
        <v>138.02000000000001</v>
      </c>
      <c r="Z301" s="59">
        <v>128.30000000000001</v>
      </c>
      <c r="AA301" s="59">
        <v>116.32</v>
      </c>
      <c r="AB301" s="59">
        <v>125.15</v>
      </c>
      <c r="AC301" s="59">
        <v>117.85</v>
      </c>
      <c r="AD301" s="59">
        <v>132.38</v>
      </c>
      <c r="AE301" s="59">
        <v>123.25</v>
      </c>
      <c r="AF301" s="19">
        <f t="shared" si="20"/>
        <v>6</v>
      </c>
      <c r="AG301" s="19">
        <f t="shared" si="21"/>
        <v>18</v>
      </c>
    </row>
    <row r="302" spans="1:33" ht="13" x14ac:dyDescent="0.3">
      <c r="A302" s="62">
        <v>2023</v>
      </c>
      <c r="B302" s="60">
        <f t="shared" si="12"/>
        <v>45078</v>
      </c>
      <c r="C302" s="61" t="s">
        <v>14</v>
      </c>
      <c r="D302" s="59">
        <v>136.13999999999999</v>
      </c>
      <c r="E302" s="59">
        <v>151.36000000000001</v>
      </c>
      <c r="F302" s="59">
        <v>167.8</v>
      </c>
      <c r="G302" s="59">
        <v>166.15</v>
      </c>
      <c r="H302" s="59">
        <v>161.54</v>
      </c>
      <c r="I302" s="59">
        <v>159.87</v>
      </c>
      <c r="J302" s="59">
        <v>161.41999999999999</v>
      </c>
      <c r="K302" s="59">
        <v>136.49</v>
      </c>
      <c r="L302" s="59">
        <v>157.5</v>
      </c>
      <c r="M302" s="59">
        <v>137.68</v>
      </c>
      <c r="N302" s="59">
        <v>157.29</v>
      </c>
      <c r="O302" s="59">
        <v>146.37</v>
      </c>
      <c r="P302" s="59">
        <v>137.11000000000001</v>
      </c>
      <c r="Q302" s="59">
        <v>148.93</v>
      </c>
      <c r="R302" s="59">
        <v>142.70577307066446</v>
      </c>
      <c r="S302" s="59">
        <v>111.12</v>
      </c>
      <c r="T302" s="59">
        <v>123.24</v>
      </c>
      <c r="U302" s="59">
        <v>118.78</v>
      </c>
      <c r="V302" s="59">
        <v>133.30000000000001</v>
      </c>
      <c r="W302" s="59">
        <v>145.94</v>
      </c>
      <c r="X302" s="59">
        <v>134.87</v>
      </c>
      <c r="Y302" s="59">
        <v>135.38999999999999</v>
      </c>
      <c r="Z302" s="59">
        <v>127.71</v>
      </c>
      <c r="AA302" s="59">
        <v>115.24</v>
      </c>
      <c r="AB302" s="59">
        <v>126.05</v>
      </c>
      <c r="AC302" s="59">
        <v>117.32</v>
      </c>
      <c r="AD302" s="59">
        <v>136.22</v>
      </c>
      <c r="AE302" s="59">
        <v>121.64</v>
      </c>
      <c r="AF302" s="19">
        <f t="shared" si="20"/>
        <v>5</v>
      </c>
      <c r="AG302" s="19">
        <f t="shared" si="21"/>
        <v>17</v>
      </c>
    </row>
    <row r="303" spans="1:33" ht="13" x14ac:dyDescent="0.3">
      <c r="A303" s="62">
        <v>2023</v>
      </c>
      <c r="B303" s="60">
        <f t="shared" si="12"/>
        <v>45108</v>
      </c>
      <c r="C303" s="61" t="s">
        <v>15</v>
      </c>
      <c r="D303" s="59">
        <v>136.07</v>
      </c>
      <c r="E303" s="59">
        <v>146.71</v>
      </c>
      <c r="F303" s="59">
        <v>165.32</v>
      </c>
      <c r="G303" s="59">
        <v>159.53</v>
      </c>
      <c r="H303" s="59">
        <v>157.75</v>
      </c>
      <c r="I303" s="59">
        <v>159.36000000000001</v>
      </c>
      <c r="J303" s="59">
        <v>161.85</v>
      </c>
      <c r="K303" s="59">
        <v>140.53</v>
      </c>
      <c r="L303" s="59">
        <v>159.84</v>
      </c>
      <c r="M303" s="59">
        <v>134.86000000000001</v>
      </c>
      <c r="N303" s="59">
        <v>170.53</v>
      </c>
      <c r="O303" s="59">
        <v>145.87</v>
      </c>
      <c r="P303" s="59">
        <v>137.74</v>
      </c>
      <c r="Q303" s="59">
        <v>146.9</v>
      </c>
      <c r="R303" s="59">
        <v>142.80445011216182</v>
      </c>
      <c r="S303" s="59">
        <v>111.37</v>
      </c>
      <c r="T303" s="59">
        <v>128.76</v>
      </c>
      <c r="U303" s="59">
        <v>125.38</v>
      </c>
      <c r="V303" s="59">
        <v>134.81</v>
      </c>
      <c r="W303" s="59">
        <v>145.87</v>
      </c>
      <c r="X303" s="59">
        <v>136.59</v>
      </c>
      <c r="Y303" s="59">
        <v>137.09</v>
      </c>
      <c r="Z303" s="59">
        <v>126.33</v>
      </c>
      <c r="AA303" s="59">
        <v>115.18</v>
      </c>
      <c r="AB303" s="59">
        <v>124.57</v>
      </c>
      <c r="AC303" s="59">
        <v>116.33</v>
      </c>
      <c r="AD303" s="59">
        <v>136.41</v>
      </c>
      <c r="AE303" s="59">
        <v>126.46</v>
      </c>
      <c r="AF303" s="19">
        <f t="shared" si="20"/>
        <v>5</v>
      </c>
      <c r="AG303" s="19">
        <f t="shared" si="21"/>
        <v>17</v>
      </c>
    </row>
    <row r="304" spans="1:33" ht="13" x14ac:dyDescent="0.3">
      <c r="A304" s="62">
        <v>2023</v>
      </c>
      <c r="B304" s="60">
        <f t="shared" si="12"/>
        <v>45139</v>
      </c>
      <c r="C304" s="61" t="s">
        <v>16</v>
      </c>
      <c r="D304" s="59">
        <v>143.78</v>
      </c>
      <c r="E304" s="59">
        <v>158.26</v>
      </c>
      <c r="F304" s="59">
        <v>176.1</v>
      </c>
      <c r="G304" s="59">
        <v>166.31</v>
      </c>
      <c r="H304" s="59">
        <v>164.49</v>
      </c>
      <c r="I304" s="59">
        <v>164.76</v>
      </c>
      <c r="J304" s="59">
        <v>169.06</v>
      </c>
      <c r="K304" s="59">
        <v>146.06</v>
      </c>
      <c r="L304" s="59">
        <v>166.74</v>
      </c>
      <c r="M304" s="59">
        <v>140.34</v>
      </c>
      <c r="N304" s="59">
        <v>178.86</v>
      </c>
      <c r="O304" s="59">
        <v>157.5</v>
      </c>
      <c r="P304" s="59">
        <v>145.5</v>
      </c>
      <c r="Q304" s="59">
        <v>152.22</v>
      </c>
      <c r="R304" s="59">
        <v>147.91061899108311</v>
      </c>
      <c r="S304" s="59">
        <v>118.03</v>
      </c>
      <c r="T304" s="59">
        <v>135.01</v>
      </c>
      <c r="U304" s="59">
        <v>132.1</v>
      </c>
      <c r="V304" s="59">
        <v>140.80000000000001</v>
      </c>
      <c r="W304" s="59">
        <v>152.97999999999999</v>
      </c>
      <c r="X304" s="59">
        <v>141.62</v>
      </c>
      <c r="Y304" s="59">
        <v>145.33000000000001</v>
      </c>
      <c r="Z304" s="59">
        <v>134.13999999999999</v>
      </c>
      <c r="AA304" s="59">
        <v>115.23</v>
      </c>
      <c r="AB304" s="59">
        <v>127.34</v>
      </c>
      <c r="AC304" s="59">
        <v>122.86</v>
      </c>
      <c r="AD304" s="59">
        <v>145.24</v>
      </c>
      <c r="AE304" s="59">
        <v>133.22999999999999</v>
      </c>
      <c r="AF304" s="19">
        <f t="shared" ref="AF304:AF309" si="22">RANK(R304,D304:R304,1)</f>
        <v>5</v>
      </c>
      <c r="AG304" s="19">
        <f t="shared" ref="AG304:AG309" si="23">RANK(R304,D304:AE304,1)</f>
        <v>17</v>
      </c>
    </row>
    <row r="305" spans="1:33" ht="13" x14ac:dyDescent="0.3">
      <c r="A305" s="62">
        <v>2023</v>
      </c>
      <c r="B305" s="60">
        <f t="shared" si="12"/>
        <v>45170</v>
      </c>
      <c r="C305" s="61" t="s">
        <v>28</v>
      </c>
      <c r="D305" s="59">
        <v>148.32</v>
      </c>
      <c r="E305" s="59">
        <v>155.77000000000001</v>
      </c>
      <c r="F305" s="59">
        <v>180.19</v>
      </c>
      <c r="G305" s="59">
        <v>172.32</v>
      </c>
      <c r="H305" s="59">
        <v>169.85</v>
      </c>
      <c r="I305" s="59">
        <v>168.35</v>
      </c>
      <c r="J305" s="59">
        <v>175.86</v>
      </c>
      <c r="K305" s="59">
        <v>156.69</v>
      </c>
      <c r="L305" s="59">
        <v>172.43</v>
      </c>
      <c r="M305" s="59">
        <v>146.77000000000001</v>
      </c>
      <c r="N305" s="59">
        <v>184.67</v>
      </c>
      <c r="O305" s="59">
        <v>160.32</v>
      </c>
      <c r="P305" s="59">
        <v>151.21</v>
      </c>
      <c r="Q305" s="59">
        <v>155.21</v>
      </c>
      <c r="R305" s="59">
        <v>154.24106731077362</v>
      </c>
      <c r="S305" s="59">
        <v>124.02</v>
      </c>
      <c r="T305" s="59">
        <v>141.41</v>
      </c>
      <c r="U305" s="59">
        <v>136.96</v>
      </c>
      <c r="V305" s="59">
        <v>142.6</v>
      </c>
      <c r="W305" s="59">
        <v>154.1</v>
      </c>
      <c r="X305" s="59">
        <v>147.38</v>
      </c>
      <c r="Y305" s="59">
        <v>151.83000000000001</v>
      </c>
      <c r="Z305" s="59">
        <v>139.31</v>
      </c>
      <c r="AA305" s="59">
        <v>115.69</v>
      </c>
      <c r="AB305" s="59">
        <v>114.96</v>
      </c>
      <c r="AC305" s="59">
        <v>125.74</v>
      </c>
      <c r="AD305" s="59">
        <v>147.72</v>
      </c>
      <c r="AE305" s="59">
        <v>135.31</v>
      </c>
      <c r="AF305" s="19">
        <f t="shared" si="22"/>
        <v>4</v>
      </c>
      <c r="AG305" s="19">
        <f t="shared" si="23"/>
        <v>17</v>
      </c>
    </row>
    <row r="306" spans="1:33" ht="13" x14ac:dyDescent="0.3">
      <c r="A306" s="62">
        <v>2023</v>
      </c>
      <c r="B306" s="60">
        <f t="shared" si="12"/>
        <v>45200</v>
      </c>
      <c r="C306" s="61" t="s">
        <v>17</v>
      </c>
      <c r="D306" s="59">
        <v>140.88</v>
      </c>
      <c r="E306" s="59">
        <v>147.31</v>
      </c>
      <c r="F306" s="59">
        <v>168.71</v>
      </c>
      <c r="G306" s="59">
        <v>171.65</v>
      </c>
      <c r="H306" s="59">
        <v>158.63999999999999</v>
      </c>
      <c r="I306" s="59">
        <v>161.71</v>
      </c>
      <c r="J306" s="59">
        <v>163.87</v>
      </c>
      <c r="K306" s="59">
        <v>160.13999999999999</v>
      </c>
      <c r="L306" s="59">
        <v>165.83</v>
      </c>
      <c r="M306" s="59">
        <v>134.74</v>
      </c>
      <c r="N306" s="59">
        <v>175.54</v>
      </c>
      <c r="O306" s="59">
        <v>152.12</v>
      </c>
      <c r="P306" s="59">
        <v>145.16</v>
      </c>
      <c r="Q306" s="59">
        <v>148.38</v>
      </c>
      <c r="R306" s="59">
        <v>155.35210332545464</v>
      </c>
      <c r="S306" s="59">
        <v>123.36</v>
      </c>
      <c r="T306" s="59">
        <v>135.09</v>
      </c>
      <c r="U306" s="59">
        <v>136.88</v>
      </c>
      <c r="V306" s="59">
        <v>138.43</v>
      </c>
      <c r="W306" s="59">
        <v>153.93</v>
      </c>
      <c r="X306" s="59">
        <v>134.9</v>
      </c>
      <c r="Y306" s="59">
        <v>149.41</v>
      </c>
      <c r="Z306" s="59">
        <v>134.58000000000001</v>
      </c>
      <c r="AA306" s="59">
        <v>115.82</v>
      </c>
      <c r="AB306" s="59">
        <v>117</v>
      </c>
      <c r="AC306" s="59">
        <v>122.58</v>
      </c>
      <c r="AD306" s="59">
        <v>139.5</v>
      </c>
      <c r="AE306" s="59">
        <v>136.31</v>
      </c>
      <c r="AF306" s="19">
        <f t="shared" si="22"/>
        <v>7</v>
      </c>
      <c r="AG306" s="19">
        <f t="shared" si="23"/>
        <v>20</v>
      </c>
    </row>
    <row r="307" spans="1:33" ht="13" x14ac:dyDescent="0.3">
      <c r="A307" s="62">
        <v>2023</v>
      </c>
      <c r="B307" s="60">
        <f t="shared" si="12"/>
        <v>45231</v>
      </c>
      <c r="C307" s="61" t="s">
        <v>27</v>
      </c>
      <c r="D307" s="59">
        <v>137.77000000000001</v>
      </c>
      <c r="E307" s="59">
        <v>147.44</v>
      </c>
      <c r="F307" s="59">
        <v>168.97</v>
      </c>
      <c r="G307" s="59">
        <v>166</v>
      </c>
      <c r="H307" s="59">
        <v>160.37</v>
      </c>
      <c r="I307" s="59">
        <v>159.99</v>
      </c>
      <c r="J307" s="59">
        <v>163.30000000000001</v>
      </c>
      <c r="K307" s="59">
        <v>158.57</v>
      </c>
      <c r="L307" s="59">
        <v>159.9</v>
      </c>
      <c r="M307" s="59">
        <v>134.72</v>
      </c>
      <c r="N307" s="59">
        <v>174.01</v>
      </c>
      <c r="O307" s="59">
        <v>151.53</v>
      </c>
      <c r="P307" s="59">
        <v>141.12</v>
      </c>
      <c r="Q307" s="59">
        <v>147.47</v>
      </c>
      <c r="R307" s="59">
        <v>152.22409968627949</v>
      </c>
      <c r="S307" s="59">
        <v>122.1</v>
      </c>
      <c r="T307" s="59">
        <v>132.44999999999999</v>
      </c>
      <c r="U307" s="59">
        <v>125.36</v>
      </c>
      <c r="V307" s="59">
        <v>135.97</v>
      </c>
      <c r="W307" s="59">
        <v>144.13</v>
      </c>
      <c r="X307" s="59">
        <v>137.97999999999999</v>
      </c>
      <c r="Y307" s="59">
        <v>146.55000000000001</v>
      </c>
      <c r="Z307" s="59">
        <v>131.41</v>
      </c>
      <c r="AA307" s="59">
        <v>116.76</v>
      </c>
      <c r="AB307" s="59">
        <v>128.86000000000001</v>
      </c>
      <c r="AC307" s="59">
        <v>119.83</v>
      </c>
      <c r="AD307" s="59">
        <v>138.29</v>
      </c>
      <c r="AE307" s="59">
        <v>134.79</v>
      </c>
      <c r="AF307" s="19">
        <f t="shared" si="22"/>
        <v>7</v>
      </c>
      <c r="AG307" s="19">
        <f t="shared" si="23"/>
        <v>20</v>
      </c>
    </row>
    <row r="308" spans="1:33" ht="13" x14ac:dyDescent="0.3">
      <c r="A308" s="62">
        <v>2023</v>
      </c>
      <c r="B308" s="60">
        <f t="shared" si="12"/>
        <v>45261</v>
      </c>
      <c r="C308" s="61" t="s">
        <v>111</v>
      </c>
      <c r="D308" s="59">
        <v>129.13999999999999</v>
      </c>
      <c r="E308" s="59">
        <v>139.07</v>
      </c>
      <c r="F308" s="59">
        <v>158.24</v>
      </c>
      <c r="G308" s="59">
        <v>155.12</v>
      </c>
      <c r="H308" s="59">
        <v>154.22</v>
      </c>
      <c r="I308" s="59">
        <v>152.72</v>
      </c>
      <c r="J308" s="59">
        <v>156.75</v>
      </c>
      <c r="K308" s="59">
        <v>148.61000000000001</v>
      </c>
      <c r="L308" s="59">
        <v>152.63999999999999</v>
      </c>
      <c r="M308" s="59">
        <v>125.28</v>
      </c>
      <c r="N308" s="59">
        <v>163.69</v>
      </c>
      <c r="O308" s="59">
        <v>140.80000000000001</v>
      </c>
      <c r="P308" s="59">
        <v>133.59</v>
      </c>
      <c r="Q308" s="59">
        <v>139.02000000000001</v>
      </c>
      <c r="R308" s="59">
        <v>143.67551125229065</v>
      </c>
      <c r="S308" s="59">
        <v>116.47</v>
      </c>
      <c r="T308" s="59">
        <v>127.77</v>
      </c>
      <c r="U308" s="59">
        <v>119.45</v>
      </c>
      <c r="V308" s="59">
        <v>128.74</v>
      </c>
      <c r="W308" s="59">
        <v>139.43</v>
      </c>
      <c r="X308" s="59">
        <v>128.85</v>
      </c>
      <c r="Y308" s="59">
        <v>137.63999999999999</v>
      </c>
      <c r="Z308" s="59">
        <v>124.91</v>
      </c>
      <c r="AA308" s="59">
        <v>114.9</v>
      </c>
      <c r="AB308" s="59">
        <v>126.91</v>
      </c>
      <c r="AC308" s="59">
        <v>114.36</v>
      </c>
      <c r="AD308" s="59">
        <v>131.54</v>
      </c>
      <c r="AE308" s="59">
        <v>126.18</v>
      </c>
      <c r="AF308" s="19">
        <f t="shared" si="22"/>
        <v>7</v>
      </c>
      <c r="AG308" s="19">
        <f t="shared" si="23"/>
        <v>20</v>
      </c>
    </row>
    <row r="309" spans="1:33" ht="13" x14ac:dyDescent="0.3">
      <c r="A309" s="62">
        <v>2024</v>
      </c>
      <c r="B309" s="60">
        <f t="shared" si="12"/>
        <v>45292</v>
      </c>
      <c r="C309" s="61" t="s">
        <v>29</v>
      </c>
      <c r="D309" s="59">
        <v>131.87</v>
      </c>
      <c r="E309" s="59">
        <v>135.53</v>
      </c>
      <c r="F309" s="59">
        <v>168.03</v>
      </c>
      <c r="G309" s="59">
        <v>147.46</v>
      </c>
      <c r="H309" s="59">
        <v>154.83000000000001</v>
      </c>
      <c r="I309" s="59">
        <v>154.43</v>
      </c>
      <c r="J309" s="59">
        <v>155.88999999999999</v>
      </c>
      <c r="K309" s="59">
        <v>144.54</v>
      </c>
      <c r="L309" s="59">
        <v>152.27000000000001</v>
      </c>
      <c r="M309" s="59">
        <v>127.48</v>
      </c>
      <c r="N309" s="59">
        <v>164.5</v>
      </c>
      <c r="O309" s="59">
        <v>141.6</v>
      </c>
      <c r="P309" s="59">
        <v>132.15</v>
      </c>
      <c r="Q309" s="59">
        <v>134.49</v>
      </c>
      <c r="R309" s="59">
        <v>139.36021812596036</v>
      </c>
      <c r="S309" s="59">
        <v>112.05</v>
      </c>
      <c r="T309" s="59">
        <v>125.68</v>
      </c>
      <c r="U309" s="59">
        <v>115.06</v>
      </c>
      <c r="V309" s="59">
        <v>125.64</v>
      </c>
      <c r="W309" s="59">
        <v>142.81</v>
      </c>
      <c r="X309" s="59">
        <v>130.51</v>
      </c>
      <c r="Y309" s="59">
        <v>137.57</v>
      </c>
      <c r="Z309" s="59">
        <v>122.11</v>
      </c>
      <c r="AA309" s="59">
        <v>115.35</v>
      </c>
      <c r="AB309" s="59">
        <v>123.17</v>
      </c>
      <c r="AC309" s="59">
        <v>117.26</v>
      </c>
      <c r="AD309" s="59">
        <v>131.44</v>
      </c>
      <c r="AE309" s="59">
        <v>121.57</v>
      </c>
      <c r="AF309" s="19">
        <f t="shared" si="22"/>
        <v>6</v>
      </c>
      <c r="AG309" s="19">
        <f t="shared" si="23"/>
        <v>18</v>
      </c>
    </row>
    <row r="310" spans="1:33" ht="13" x14ac:dyDescent="0.3">
      <c r="A310" s="62">
        <v>2024</v>
      </c>
      <c r="B310" s="60">
        <f t="shared" si="12"/>
        <v>45323</v>
      </c>
      <c r="C310" s="61" t="s">
        <v>14</v>
      </c>
      <c r="D310" s="59">
        <v>134.69999999999999</v>
      </c>
      <c r="E310" s="59">
        <v>139.13999999999999</v>
      </c>
      <c r="F310" s="59">
        <v>171.2</v>
      </c>
      <c r="G310" s="59">
        <v>157.99</v>
      </c>
      <c r="H310" s="59">
        <v>157.33000000000001</v>
      </c>
      <c r="I310" s="59">
        <v>155.61000000000001</v>
      </c>
      <c r="J310" s="59">
        <v>159.69999999999999</v>
      </c>
      <c r="K310" s="59">
        <v>145.47</v>
      </c>
      <c r="L310" s="59">
        <v>156.97</v>
      </c>
      <c r="M310" s="59">
        <v>132.49</v>
      </c>
      <c r="N310" s="59">
        <v>168.06</v>
      </c>
      <c r="O310" s="59">
        <v>145.54</v>
      </c>
      <c r="P310" s="59">
        <v>134.13</v>
      </c>
      <c r="Q310" s="59">
        <v>139.97999999999999</v>
      </c>
      <c r="R310" s="59">
        <v>141.4699665104954</v>
      </c>
      <c r="S310" s="59">
        <v>112.89</v>
      </c>
      <c r="T310" s="59">
        <v>126.51</v>
      </c>
      <c r="U310" s="59">
        <v>115.95</v>
      </c>
      <c r="V310" s="59">
        <v>126.67</v>
      </c>
      <c r="W310" s="59">
        <v>140.68</v>
      </c>
      <c r="X310" s="59">
        <v>131.85</v>
      </c>
      <c r="Y310" s="59">
        <v>141.47</v>
      </c>
      <c r="Z310" s="59">
        <v>126.12</v>
      </c>
      <c r="AA310" s="59">
        <v>114.32</v>
      </c>
      <c r="AB310" s="59">
        <v>128.22</v>
      </c>
      <c r="AC310" s="59">
        <v>119.49</v>
      </c>
      <c r="AD310" s="59">
        <v>136.66999999999999</v>
      </c>
      <c r="AE310" s="59">
        <v>121.23</v>
      </c>
      <c r="AF310" s="19">
        <f t="shared" ref="AF310:AF315" si="24">RANK(R310,D310:R310,1)</f>
        <v>6</v>
      </c>
      <c r="AG310" s="19">
        <f t="shared" ref="AG310:AG315" si="25">RANK(R310,D310:AE310,1)</f>
        <v>18</v>
      </c>
    </row>
    <row r="311" spans="1:33" ht="13" x14ac:dyDescent="0.3">
      <c r="A311" s="62">
        <v>2024</v>
      </c>
      <c r="B311" s="60">
        <f t="shared" si="12"/>
        <v>45352</v>
      </c>
      <c r="C311" s="61" t="s">
        <v>28</v>
      </c>
      <c r="D311" s="59">
        <v>136.36000000000001</v>
      </c>
      <c r="E311" s="59">
        <v>142.05000000000001</v>
      </c>
      <c r="F311" s="59">
        <v>173.69</v>
      </c>
      <c r="G311" s="59">
        <v>163.62</v>
      </c>
      <c r="H311" s="59">
        <v>160.24</v>
      </c>
      <c r="I311" s="59">
        <v>157.21</v>
      </c>
      <c r="J311" s="59">
        <v>163.02000000000001</v>
      </c>
      <c r="K311" s="59">
        <v>148.19999999999999</v>
      </c>
      <c r="L311" s="59">
        <v>158.18</v>
      </c>
      <c r="M311" s="59">
        <v>134.4</v>
      </c>
      <c r="N311" s="59">
        <v>171.31</v>
      </c>
      <c r="O311" s="59">
        <v>148.75</v>
      </c>
      <c r="P311" s="59">
        <v>138.13999999999999</v>
      </c>
      <c r="Q311" s="59">
        <v>140.13999999999999</v>
      </c>
      <c r="R311" s="59">
        <v>144.65905787428895</v>
      </c>
      <c r="S311" s="59">
        <v>114.21</v>
      </c>
      <c r="T311" s="59">
        <v>132.43</v>
      </c>
      <c r="U311" s="59">
        <v>119.93</v>
      </c>
      <c r="V311" s="59">
        <v>130.28</v>
      </c>
      <c r="W311" s="59">
        <v>144.56</v>
      </c>
      <c r="X311" s="59">
        <v>133.63</v>
      </c>
      <c r="Y311" s="59">
        <v>144.22</v>
      </c>
      <c r="Z311" s="59">
        <v>127.62</v>
      </c>
      <c r="AA311" s="59">
        <v>114.49</v>
      </c>
      <c r="AB311" s="59">
        <v>128.13999999999999</v>
      </c>
      <c r="AC311" s="59">
        <v>123.26</v>
      </c>
      <c r="AD311" s="59">
        <v>137.30000000000001</v>
      </c>
      <c r="AE311" s="59">
        <v>128.16</v>
      </c>
      <c r="AF311" s="19">
        <f t="shared" si="24"/>
        <v>6</v>
      </c>
      <c r="AG311" s="19">
        <f t="shared" si="25"/>
        <v>19</v>
      </c>
    </row>
    <row r="312" spans="1:33" ht="13" x14ac:dyDescent="0.3">
      <c r="A312" s="62">
        <v>2024</v>
      </c>
      <c r="B312" s="60">
        <f t="shared" si="12"/>
        <v>45383</v>
      </c>
      <c r="C312" s="61" t="s">
        <v>29</v>
      </c>
      <c r="D312" s="59">
        <v>143.25</v>
      </c>
      <c r="E312" s="59">
        <v>149.76</v>
      </c>
      <c r="F312" s="59">
        <v>179.19</v>
      </c>
      <c r="G312" s="59">
        <v>169.46</v>
      </c>
      <c r="H312" s="59">
        <v>164.9</v>
      </c>
      <c r="I312" s="59">
        <v>164.08</v>
      </c>
      <c r="J312" s="59">
        <v>167.75</v>
      </c>
      <c r="K312" s="59">
        <v>152.62</v>
      </c>
      <c r="L312" s="59">
        <v>163.38</v>
      </c>
      <c r="M312" s="59">
        <v>141.12</v>
      </c>
      <c r="N312" s="59">
        <v>178.76</v>
      </c>
      <c r="O312" s="59">
        <v>154.52000000000001</v>
      </c>
      <c r="P312" s="59">
        <v>143.16</v>
      </c>
      <c r="Q312" s="59">
        <v>143.22999999999999</v>
      </c>
      <c r="R312" s="59">
        <v>148.84731702235487</v>
      </c>
      <c r="S312" s="59">
        <v>115.97</v>
      </c>
      <c r="T312" s="59">
        <v>136.76</v>
      </c>
      <c r="U312" s="59">
        <v>132.56</v>
      </c>
      <c r="V312" s="59">
        <v>134.93</v>
      </c>
      <c r="W312" s="59">
        <v>148.88999999999999</v>
      </c>
      <c r="X312" s="59">
        <v>138.51</v>
      </c>
      <c r="Y312" s="59">
        <v>149.57</v>
      </c>
      <c r="Z312" s="59">
        <v>133.13</v>
      </c>
      <c r="AA312" s="59">
        <v>114.4</v>
      </c>
      <c r="AB312" s="59">
        <v>133.35</v>
      </c>
      <c r="AC312" s="59">
        <v>126.89</v>
      </c>
      <c r="AD312" s="59">
        <v>144.79</v>
      </c>
      <c r="AE312" s="59">
        <v>131.43</v>
      </c>
      <c r="AF312" s="19">
        <f t="shared" si="24"/>
        <v>5</v>
      </c>
      <c r="AG312" s="19">
        <f t="shared" si="25"/>
        <v>16</v>
      </c>
    </row>
    <row r="313" spans="1:33" ht="13" x14ac:dyDescent="0.3">
      <c r="A313" s="62">
        <v>2024</v>
      </c>
      <c r="B313" s="60">
        <f t="shared" si="12"/>
        <v>45413</v>
      </c>
      <c r="C313" s="61" t="s">
        <v>27</v>
      </c>
      <c r="D313" s="59">
        <v>141.80000000000001</v>
      </c>
      <c r="E313" s="59">
        <v>151.44999999999999</v>
      </c>
      <c r="F313" s="59">
        <v>175.78</v>
      </c>
      <c r="G313" s="59">
        <v>158.13</v>
      </c>
      <c r="H313" s="59">
        <v>164.27</v>
      </c>
      <c r="I313" s="59">
        <v>160.79</v>
      </c>
      <c r="J313" s="59">
        <v>167.5</v>
      </c>
      <c r="K313" s="59">
        <v>157.69999999999999</v>
      </c>
      <c r="L313" s="59">
        <v>163.16</v>
      </c>
      <c r="M313" s="59">
        <v>138.44999999999999</v>
      </c>
      <c r="N313" s="59">
        <v>175.83</v>
      </c>
      <c r="O313" s="59">
        <v>150.91</v>
      </c>
      <c r="P313" s="59">
        <v>143.68</v>
      </c>
      <c r="Q313" s="59">
        <v>138.72999999999999</v>
      </c>
      <c r="R313" s="59">
        <v>149.31247186505331</v>
      </c>
      <c r="S313" s="59">
        <v>117.69</v>
      </c>
      <c r="T313" s="59">
        <v>137.5</v>
      </c>
      <c r="U313" s="59">
        <v>134.5</v>
      </c>
      <c r="V313" s="59">
        <v>137.68</v>
      </c>
      <c r="W313" s="59">
        <v>152.72</v>
      </c>
      <c r="X313" s="59">
        <v>135.28</v>
      </c>
      <c r="Y313" s="59">
        <v>148.29</v>
      </c>
      <c r="Z313" s="59">
        <v>131.12</v>
      </c>
      <c r="AA313" s="59">
        <v>115.16</v>
      </c>
      <c r="AB313" s="59">
        <v>134</v>
      </c>
      <c r="AC313" s="59">
        <v>127.41</v>
      </c>
      <c r="AD313" s="59">
        <v>140.16999999999999</v>
      </c>
      <c r="AE313" s="59">
        <v>134.69999999999999</v>
      </c>
      <c r="AF313" s="19">
        <f t="shared" si="24"/>
        <v>5</v>
      </c>
      <c r="AG313" s="19">
        <f t="shared" si="25"/>
        <v>17</v>
      </c>
    </row>
    <row r="314" spans="1:33" ht="13" x14ac:dyDescent="0.3">
      <c r="A314" s="62">
        <v>2024</v>
      </c>
      <c r="B314" s="60">
        <f t="shared" si="12"/>
        <v>45444</v>
      </c>
      <c r="C314" s="61" t="s">
        <v>15</v>
      </c>
      <c r="D314" s="59">
        <v>135.44999999999999</v>
      </c>
      <c r="E314" s="59">
        <v>143.46</v>
      </c>
      <c r="F314" s="59">
        <v>170.58</v>
      </c>
      <c r="G314" s="59">
        <v>154.63999999999999</v>
      </c>
      <c r="H314" s="59">
        <v>155.47</v>
      </c>
      <c r="I314" s="59">
        <v>153.62</v>
      </c>
      <c r="J314" s="59">
        <v>158.44</v>
      </c>
      <c r="K314" s="59">
        <v>150.83000000000001</v>
      </c>
      <c r="L314" s="59">
        <v>155.85</v>
      </c>
      <c r="M314" s="59">
        <v>131.74</v>
      </c>
      <c r="N314" s="59">
        <v>168.16</v>
      </c>
      <c r="O314" s="59">
        <v>144.33000000000001</v>
      </c>
      <c r="P314" s="59">
        <v>136.53</v>
      </c>
      <c r="Q314" s="59">
        <v>135.59</v>
      </c>
      <c r="R314" s="59">
        <v>145.09206454658099</v>
      </c>
      <c r="S314" s="59">
        <v>112.99</v>
      </c>
      <c r="T314" s="59">
        <v>128.86000000000001</v>
      </c>
      <c r="U314" s="59">
        <v>125.98</v>
      </c>
      <c r="V314" s="59">
        <v>128.88</v>
      </c>
      <c r="W314" s="59">
        <v>147.96</v>
      </c>
      <c r="X314" s="59">
        <v>126.86</v>
      </c>
      <c r="Y314" s="59">
        <v>140</v>
      </c>
      <c r="Z314" s="59">
        <v>127.43</v>
      </c>
      <c r="AA314" s="59">
        <v>113.23</v>
      </c>
      <c r="AB314" s="59">
        <v>125.23</v>
      </c>
      <c r="AC314" s="59">
        <v>118.96</v>
      </c>
      <c r="AD314" s="59">
        <v>133.51</v>
      </c>
      <c r="AE314" s="59">
        <v>125.42</v>
      </c>
      <c r="AF314" s="19">
        <f t="shared" si="24"/>
        <v>7</v>
      </c>
      <c r="AG314" s="19">
        <f t="shared" si="25"/>
        <v>19</v>
      </c>
    </row>
    <row r="315" spans="1:33" ht="13" x14ac:dyDescent="0.3">
      <c r="A315" s="62">
        <v>2024</v>
      </c>
      <c r="B315" s="60">
        <f t="shared" si="12"/>
        <v>45474</v>
      </c>
      <c r="C315" s="61" t="s">
        <v>29</v>
      </c>
      <c r="D315" s="59">
        <v>136.78</v>
      </c>
      <c r="E315" s="59">
        <v>141.96</v>
      </c>
      <c r="F315" s="59">
        <v>174.09</v>
      </c>
      <c r="G315" s="59">
        <v>148.46</v>
      </c>
      <c r="H315" s="59">
        <v>156.08000000000001</v>
      </c>
      <c r="I315" s="59">
        <v>153.16999999999999</v>
      </c>
      <c r="J315" s="59">
        <v>160.31</v>
      </c>
      <c r="K315" s="59">
        <v>149.08000000000001</v>
      </c>
      <c r="L315" s="59">
        <v>157.1</v>
      </c>
      <c r="M315" s="59">
        <v>133.16999999999999</v>
      </c>
      <c r="N315" s="59">
        <v>168.29</v>
      </c>
      <c r="O315" s="59">
        <v>145.94</v>
      </c>
      <c r="P315" s="59">
        <v>136.47999999999999</v>
      </c>
      <c r="Q315" s="59">
        <v>135.97999999999999</v>
      </c>
      <c r="R315" s="59">
        <v>144.78931999186361</v>
      </c>
      <c r="S315" s="59">
        <v>111.95</v>
      </c>
      <c r="T315" s="59">
        <v>134.68</v>
      </c>
      <c r="U315" s="59">
        <v>127.32</v>
      </c>
      <c r="V315" s="59">
        <v>127.86</v>
      </c>
      <c r="W315" s="59">
        <v>146.36000000000001</v>
      </c>
      <c r="X315" s="59">
        <v>132.19</v>
      </c>
      <c r="Y315" s="59">
        <v>141.16999999999999</v>
      </c>
      <c r="Z315" s="59">
        <v>126.2</v>
      </c>
      <c r="AA315" s="59">
        <v>112.59</v>
      </c>
      <c r="AB315" s="59">
        <v>128.61000000000001</v>
      </c>
      <c r="AC315" s="59">
        <v>128.13</v>
      </c>
      <c r="AD315" s="59">
        <v>135.52000000000001</v>
      </c>
      <c r="AE315" s="59">
        <v>125.75</v>
      </c>
      <c r="AF315" s="19">
        <f t="shared" si="24"/>
        <v>6</v>
      </c>
      <c r="AG315" s="19">
        <f t="shared" si="25"/>
        <v>18</v>
      </c>
    </row>
    <row r="316" spans="1:33" ht="13" x14ac:dyDescent="0.3">
      <c r="A316" s="62">
        <v>2024</v>
      </c>
      <c r="B316" s="60">
        <f t="shared" si="12"/>
        <v>45505</v>
      </c>
      <c r="C316" s="61" t="s">
        <v>14</v>
      </c>
      <c r="D316" s="59">
        <v>134.78</v>
      </c>
      <c r="E316" s="59">
        <v>137.65</v>
      </c>
      <c r="F316" s="59">
        <v>180.38</v>
      </c>
      <c r="G316" s="59">
        <v>152.25</v>
      </c>
      <c r="H316" s="59">
        <v>155.12</v>
      </c>
      <c r="I316" s="59">
        <v>152.94</v>
      </c>
      <c r="J316" s="59">
        <v>158.59</v>
      </c>
      <c r="K316" s="59">
        <v>152.79</v>
      </c>
      <c r="L316" s="59">
        <v>156.53</v>
      </c>
      <c r="M316" s="59">
        <v>130.33000000000001</v>
      </c>
      <c r="N316" s="59">
        <v>168.52</v>
      </c>
      <c r="O316" s="59">
        <v>144.46</v>
      </c>
      <c r="P316" s="59">
        <v>136.12</v>
      </c>
      <c r="Q316" s="59">
        <v>134.33000000000001</v>
      </c>
      <c r="R316" s="59">
        <v>142.89356233748921</v>
      </c>
      <c r="S316" s="59">
        <v>113.2</v>
      </c>
      <c r="T316" s="59">
        <v>135.12</v>
      </c>
      <c r="U316" s="59">
        <v>127.05</v>
      </c>
      <c r="V316" s="59">
        <v>128.41</v>
      </c>
      <c r="W316" s="59">
        <v>144.88999999999999</v>
      </c>
      <c r="X316" s="59">
        <v>132.63999999999999</v>
      </c>
      <c r="Y316" s="59">
        <v>141.07</v>
      </c>
      <c r="Z316" s="59">
        <v>125.39</v>
      </c>
      <c r="AA316" s="59">
        <v>114.74</v>
      </c>
      <c r="AB316" s="59">
        <v>127.69</v>
      </c>
      <c r="AC316" s="59">
        <v>127.24</v>
      </c>
      <c r="AD316" s="59">
        <v>134.61000000000001</v>
      </c>
      <c r="AE316" s="59">
        <v>131.78</v>
      </c>
      <c r="AF316" s="19">
        <f t="shared" ref="AF316:AF321" si="26">RANK(R316,D316:R316,1)</f>
        <v>6</v>
      </c>
      <c r="AG316" s="19">
        <f t="shared" ref="AG316:AG321" si="27">RANK(R316,D316:AE316,1)</f>
        <v>18</v>
      </c>
    </row>
    <row r="317" spans="1:33" ht="13" x14ac:dyDescent="0.3">
      <c r="A317" s="62">
        <v>2024</v>
      </c>
      <c r="B317" s="60">
        <f t="shared" si="12"/>
        <v>45536</v>
      </c>
      <c r="C317" s="61" t="s">
        <v>17</v>
      </c>
      <c r="D317" s="59">
        <v>126.35</v>
      </c>
      <c r="E317" s="59">
        <v>128.66999999999999</v>
      </c>
      <c r="F317" s="59">
        <v>160.06</v>
      </c>
      <c r="G317" s="59">
        <v>158.78</v>
      </c>
      <c r="H317" s="59">
        <v>144.66999999999999</v>
      </c>
      <c r="I317" s="59">
        <v>142.6</v>
      </c>
      <c r="J317" s="59">
        <v>146.97999999999999</v>
      </c>
      <c r="K317" s="59">
        <v>146.04</v>
      </c>
      <c r="L317" s="59">
        <v>148.19999999999999</v>
      </c>
      <c r="M317" s="59">
        <v>120.62</v>
      </c>
      <c r="N317" s="59">
        <v>157.68</v>
      </c>
      <c r="O317" s="59">
        <v>139.07</v>
      </c>
      <c r="P317" s="59">
        <v>126.55</v>
      </c>
      <c r="Q317" s="59">
        <v>123.99</v>
      </c>
      <c r="R317" s="59">
        <v>136.41085873610885</v>
      </c>
      <c r="S317" s="59">
        <v>106.77</v>
      </c>
      <c r="T317" s="59">
        <v>126.77</v>
      </c>
      <c r="U317" s="59">
        <v>118.37</v>
      </c>
      <c r="V317" s="59">
        <v>118.79</v>
      </c>
      <c r="W317" s="59">
        <v>132.41</v>
      </c>
      <c r="X317" s="59">
        <v>124.39</v>
      </c>
      <c r="Y317" s="59">
        <v>127.82</v>
      </c>
      <c r="Z317" s="59">
        <v>114.31</v>
      </c>
      <c r="AA317" s="59">
        <v>112.87</v>
      </c>
      <c r="AB317" s="59">
        <v>120.08</v>
      </c>
      <c r="AC317" s="59">
        <v>117.92</v>
      </c>
      <c r="AD317" s="59">
        <v>124.41</v>
      </c>
      <c r="AE317" s="59">
        <v>126.23</v>
      </c>
      <c r="AF317" s="19">
        <f t="shared" si="26"/>
        <v>6</v>
      </c>
      <c r="AG317" s="19">
        <f t="shared" si="27"/>
        <v>19</v>
      </c>
    </row>
    <row r="318" spans="1:33" ht="13" x14ac:dyDescent="0.3">
      <c r="A318" s="62">
        <v>2024</v>
      </c>
      <c r="B318" s="60">
        <f t="shared" si="12"/>
        <v>45566</v>
      </c>
      <c r="C318" s="61" t="s">
        <v>16</v>
      </c>
      <c r="D318" s="59">
        <v>126.42</v>
      </c>
      <c r="E318" s="59">
        <v>132.38</v>
      </c>
      <c r="F318" s="59">
        <v>163.16999999999999</v>
      </c>
      <c r="G318" s="59">
        <v>150.97</v>
      </c>
      <c r="H318" s="59">
        <v>146.16999999999999</v>
      </c>
      <c r="I318" s="59">
        <v>144.96</v>
      </c>
      <c r="J318" s="59">
        <v>149.13</v>
      </c>
      <c r="K318" s="59">
        <v>140.74</v>
      </c>
      <c r="L318" s="59">
        <v>146.75</v>
      </c>
      <c r="M318" s="59">
        <v>125.58</v>
      </c>
      <c r="N318" s="59">
        <v>159.57</v>
      </c>
      <c r="O318" s="59">
        <v>142.53</v>
      </c>
      <c r="P318" s="59">
        <v>124.87</v>
      </c>
      <c r="Q318" s="59">
        <v>127.5</v>
      </c>
      <c r="R318" s="59">
        <v>133.90713684663041</v>
      </c>
      <c r="S318" s="59">
        <v>104.22</v>
      </c>
      <c r="T318" s="59">
        <v>125.08</v>
      </c>
      <c r="U318" s="59">
        <v>115.15</v>
      </c>
      <c r="V318" s="59">
        <v>117.38</v>
      </c>
      <c r="W318" s="59">
        <v>130.93</v>
      </c>
      <c r="X318" s="59">
        <v>124.69</v>
      </c>
      <c r="Y318" s="59">
        <v>127.72</v>
      </c>
      <c r="Z318" s="59">
        <v>114.87</v>
      </c>
      <c r="AA318" s="59">
        <v>111.89</v>
      </c>
      <c r="AB318" s="59">
        <v>116.71</v>
      </c>
      <c r="AC318" s="59">
        <v>118.81</v>
      </c>
      <c r="AD318" s="59">
        <v>124.83</v>
      </c>
      <c r="AE318" s="59">
        <v>122.82</v>
      </c>
      <c r="AF318" s="19">
        <f t="shared" si="26"/>
        <v>6</v>
      </c>
      <c r="AG318" s="19">
        <f t="shared" si="27"/>
        <v>19</v>
      </c>
    </row>
    <row r="319" spans="1:33" ht="13" x14ac:dyDescent="0.3">
      <c r="A319" s="62">
        <v>2024</v>
      </c>
      <c r="B319" s="60">
        <f t="shared" si="12"/>
        <v>45597</v>
      </c>
      <c r="C319" s="61" t="s">
        <v>28</v>
      </c>
      <c r="D319" s="59">
        <v>125.48</v>
      </c>
      <c r="E319" s="59">
        <v>129.58000000000001</v>
      </c>
      <c r="F319" s="59">
        <v>161.16</v>
      </c>
      <c r="G319" s="59">
        <v>154.57</v>
      </c>
      <c r="H319" s="59">
        <v>146.26</v>
      </c>
      <c r="I319" s="59">
        <v>142.62</v>
      </c>
      <c r="J319" s="59">
        <v>148.22</v>
      </c>
      <c r="K319" s="59">
        <v>145.04</v>
      </c>
      <c r="L319" s="59">
        <v>146.62</v>
      </c>
      <c r="M319" s="59">
        <v>122.81</v>
      </c>
      <c r="N319" s="59">
        <v>164.1</v>
      </c>
      <c r="O319" s="59">
        <v>141.69999999999999</v>
      </c>
      <c r="P319" s="59">
        <v>125.8</v>
      </c>
      <c r="Q319" s="59">
        <v>124.24</v>
      </c>
      <c r="R319" s="59">
        <v>134.71263112320355</v>
      </c>
      <c r="S319" s="59">
        <v>105.21</v>
      </c>
      <c r="T319" s="59">
        <v>126.9</v>
      </c>
      <c r="U319" s="59">
        <v>115.99</v>
      </c>
      <c r="V319" s="59">
        <v>116.41</v>
      </c>
      <c r="W319" s="59">
        <v>132</v>
      </c>
      <c r="X319" s="59">
        <v>124.19</v>
      </c>
      <c r="Y319" s="59">
        <v>120.81</v>
      </c>
      <c r="Z319" s="59">
        <v>114.38</v>
      </c>
      <c r="AA319" s="59">
        <v>112.02</v>
      </c>
      <c r="AB319" s="59">
        <v>117.63</v>
      </c>
      <c r="AC319" s="59">
        <v>118.12</v>
      </c>
      <c r="AD319" s="59">
        <v>125.73</v>
      </c>
      <c r="AE319" s="59">
        <v>124.8</v>
      </c>
      <c r="AF319" s="19">
        <f t="shared" si="26"/>
        <v>6</v>
      </c>
      <c r="AG319" s="19">
        <f t="shared" si="27"/>
        <v>19</v>
      </c>
    </row>
    <row r="320" spans="1:33" ht="13" x14ac:dyDescent="0.3">
      <c r="A320" s="62">
        <v>2024</v>
      </c>
      <c r="B320" s="60">
        <f t="shared" si="12"/>
        <v>45627</v>
      </c>
      <c r="C320" s="61" t="s">
        <v>17</v>
      </c>
      <c r="D320" s="59">
        <v>125.37</v>
      </c>
      <c r="E320" s="59">
        <v>129.16</v>
      </c>
      <c r="F320" s="59">
        <v>160.86000000000001</v>
      </c>
      <c r="G320" s="59">
        <v>138.80000000000001</v>
      </c>
      <c r="H320" s="59">
        <v>146.04</v>
      </c>
      <c r="I320" s="59">
        <v>143.27000000000001</v>
      </c>
      <c r="J320" s="59">
        <v>147.75</v>
      </c>
      <c r="K320" s="59">
        <v>145.66999999999999</v>
      </c>
      <c r="L320" s="59">
        <v>145.05000000000001</v>
      </c>
      <c r="M320" s="59">
        <v>123.38</v>
      </c>
      <c r="N320" s="59">
        <v>161.83000000000001</v>
      </c>
      <c r="O320" s="59">
        <v>141.94999999999999</v>
      </c>
      <c r="P320" s="59">
        <v>125.56</v>
      </c>
      <c r="Q320" s="59">
        <v>125.75</v>
      </c>
      <c r="R320" s="59">
        <v>136.27737990040205</v>
      </c>
      <c r="S320" s="59">
        <v>105.14</v>
      </c>
      <c r="T320" s="59">
        <v>126.53</v>
      </c>
      <c r="U320" s="59">
        <v>115.27</v>
      </c>
      <c r="V320" s="59">
        <v>117.91</v>
      </c>
      <c r="W320" s="59">
        <v>132.66999999999999</v>
      </c>
      <c r="X320" s="59">
        <v>124.16</v>
      </c>
      <c r="Y320" s="59">
        <v>130.15</v>
      </c>
      <c r="Z320" s="59">
        <v>115.16</v>
      </c>
      <c r="AA320" s="59">
        <v>111.04</v>
      </c>
      <c r="AB320" s="59">
        <v>118.5</v>
      </c>
      <c r="AC320" s="59">
        <v>117.28</v>
      </c>
      <c r="AD320" s="59">
        <v>124.71</v>
      </c>
      <c r="AE320" s="59">
        <v>124.28</v>
      </c>
      <c r="AF320" s="19">
        <f t="shared" si="26"/>
        <v>6</v>
      </c>
      <c r="AG320" s="19">
        <f t="shared" si="27"/>
        <v>19</v>
      </c>
    </row>
    <row r="321" spans="1:33" ht="13" x14ac:dyDescent="0.3">
      <c r="A321" s="62">
        <v>2025</v>
      </c>
      <c r="B321" s="60">
        <f t="shared" si="12"/>
        <v>45658</v>
      </c>
      <c r="C321" s="61" t="s">
        <v>27</v>
      </c>
      <c r="D321" s="59">
        <v>131.36000000000001</v>
      </c>
      <c r="E321" s="59">
        <v>133.72999999999999</v>
      </c>
      <c r="F321" s="59">
        <v>169.78</v>
      </c>
      <c r="G321" s="59">
        <v>144.62</v>
      </c>
      <c r="H321" s="59">
        <v>150.38999999999999</v>
      </c>
      <c r="I321" s="59">
        <v>149.15</v>
      </c>
      <c r="J321" s="59">
        <v>152.43</v>
      </c>
      <c r="K321" s="59">
        <v>148.26</v>
      </c>
      <c r="L321" s="59">
        <v>150.5</v>
      </c>
      <c r="M321" s="59">
        <v>128.76</v>
      </c>
      <c r="N321" s="59">
        <v>164.01</v>
      </c>
      <c r="O321" s="59">
        <v>146.88999999999999</v>
      </c>
      <c r="P321" s="59">
        <v>130.25</v>
      </c>
      <c r="Q321" s="59">
        <v>123.54</v>
      </c>
      <c r="R321" s="59">
        <v>136.75740321165972</v>
      </c>
      <c r="S321" s="59">
        <v>108.26</v>
      </c>
      <c r="T321" s="59">
        <v>128.25</v>
      </c>
      <c r="U321" s="59">
        <v>117.49</v>
      </c>
      <c r="V321" s="59">
        <v>119.78</v>
      </c>
      <c r="W321" s="59">
        <v>137.49</v>
      </c>
      <c r="X321" s="59">
        <v>129.08000000000001</v>
      </c>
      <c r="Y321" s="59">
        <v>136.72999999999999</v>
      </c>
      <c r="Z321" s="59">
        <v>124.65</v>
      </c>
      <c r="AA321" s="59">
        <v>112.47</v>
      </c>
      <c r="AB321" s="59">
        <v>122.11</v>
      </c>
      <c r="AC321" s="59">
        <v>125.59</v>
      </c>
      <c r="AD321" s="59">
        <v>131.19</v>
      </c>
      <c r="AE321" s="59">
        <v>127.14</v>
      </c>
      <c r="AF321" s="19">
        <f t="shared" si="26"/>
        <v>6</v>
      </c>
      <c r="AG321" s="19">
        <f t="shared" si="27"/>
        <v>18</v>
      </c>
    </row>
    <row r="322" spans="1:33" ht="13" x14ac:dyDescent="0.3">
      <c r="A322" s="62">
        <v>2025</v>
      </c>
      <c r="B322" s="60">
        <f t="shared" si="12"/>
        <v>45689</v>
      </c>
      <c r="C322" s="61" t="s">
        <v>15</v>
      </c>
      <c r="D322" s="59">
        <v>131.08000000000001</v>
      </c>
      <c r="E322" s="59">
        <v>136.96</v>
      </c>
      <c r="F322" s="59">
        <v>169.16</v>
      </c>
      <c r="G322" s="59">
        <v>151.52000000000001</v>
      </c>
      <c r="H322" s="59">
        <v>150.12</v>
      </c>
      <c r="I322" s="59">
        <v>149.53</v>
      </c>
      <c r="J322" s="59">
        <v>152.77000000000001</v>
      </c>
      <c r="K322" s="59">
        <v>150.37</v>
      </c>
      <c r="L322" s="59">
        <v>151.57</v>
      </c>
      <c r="M322" s="59">
        <v>129.41999999999999</v>
      </c>
      <c r="N322" s="59">
        <v>164.06</v>
      </c>
      <c r="O322" s="59">
        <v>147.28</v>
      </c>
      <c r="P322" s="59">
        <v>130.74</v>
      </c>
      <c r="Q322" s="59">
        <v>123.92</v>
      </c>
      <c r="R322" s="59">
        <v>139.34766107184706</v>
      </c>
      <c r="S322" s="59">
        <v>106.7</v>
      </c>
      <c r="T322" s="59">
        <v>130.16999999999999</v>
      </c>
      <c r="U322" s="59">
        <v>118.97</v>
      </c>
      <c r="V322" s="59">
        <v>121.07</v>
      </c>
      <c r="W322" s="59">
        <v>137.15</v>
      </c>
      <c r="X322" s="59">
        <v>129.47</v>
      </c>
      <c r="Y322" s="59">
        <v>136.43</v>
      </c>
      <c r="Z322" s="59">
        <v>124.64</v>
      </c>
      <c r="AA322" s="59">
        <v>111.31</v>
      </c>
      <c r="AB322" s="59">
        <v>123.86</v>
      </c>
      <c r="AC322" s="59">
        <v>127.06</v>
      </c>
      <c r="AD322" s="59">
        <v>131.75</v>
      </c>
      <c r="AE322" s="59">
        <v>128.66999999999999</v>
      </c>
      <c r="AF322" s="19">
        <f t="shared" ref="AF322:AF327" si="28">RANK(R322,D322:R322,1)</f>
        <v>6</v>
      </c>
      <c r="AG322" s="19">
        <f t="shared" ref="AG322:AG327" si="29">RANK(R322,D322:AE322,1)</f>
        <v>19</v>
      </c>
    </row>
    <row r="323" spans="1:33" ht="13" x14ac:dyDescent="0.3">
      <c r="A323" s="62">
        <v>2025</v>
      </c>
      <c r="B323" s="60">
        <f t="shared" si="12"/>
        <v>45717</v>
      </c>
      <c r="C323" s="61" t="s">
        <v>15</v>
      </c>
      <c r="D323" s="59">
        <v>125.12</v>
      </c>
      <c r="E323" s="59">
        <v>130.12</v>
      </c>
      <c r="F323" s="59">
        <v>164.43</v>
      </c>
      <c r="G323" s="59">
        <v>143.69999999999999</v>
      </c>
      <c r="H323" s="59">
        <v>145.16999999999999</v>
      </c>
      <c r="I323" s="59">
        <v>145.97</v>
      </c>
      <c r="J323" s="59">
        <v>147.65</v>
      </c>
      <c r="K323" s="59">
        <v>149.75</v>
      </c>
      <c r="L323" s="59">
        <v>149.85</v>
      </c>
      <c r="M323" s="59">
        <v>122.68</v>
      </c>
      <c r="N323" s="59">
        <v>161.1</v>
      </c>
      <c r="O323" s="59">
        <v>142.1</v>
      </c>
      <c r="P323" s="59">
        <v>127.58</v>
      </c>
      <c r="Q323" s="59">
        <v>120.23</v>
      </c>
      <c r="R323" s="59">
        <v>137.63105106786082</v>
      </c>
      <c r="S323" s="59">
        <v>109.31</v>
      </c>
      <c r="T323" s="59">
        <v>126.54</v>
      </c>
      <c r="U323" s="59">
        <v>117.95</v>
      </c>
      <c r="V323" s="59">
        <v>117.55</v>
      </c>
      <c r="W323" s="59">
        <v>132.09</v>
      </c>
      <c r="X323" s="59">
        <v>125.15</v>
      </c>
      <c r="Y323" s="59">
        <v>131.18</v>
      </c>
      <c r="Z323" s="59">
        <v>122.13</v>
      </c>
      <c r="AA323" s="59">
        <v>112.67</v>
      </c>
      <c r="AB323" s="59">
        <v>121.65</v>
      </c>
      <c r="AC323" s="59">
        <v>122.33</v>
      </c>
      <c r="AD323" s="59">
        <v>126.63</v>
      </c>
      <c r="AE323" s="59">
        <v>127.64</v>
      </c>
      <c r="AF323" s="19">
        <f t="shared" si="28"/>
        <v>6</v>
      </c>
      <c r="AG323" s="19">
        <f t="shared" si="29"/>
        <v>19</v>
      </c>
    </row>
    <row r="324" spans="1:33" ht="13" x14ac:dyDescent="0.3">
      <c r="A324" s="62">
        <v>2025</v>
      </c>
      <c r="B324" s="60">
        <f t="shared" si="12"/>
        <v>45748</v>
      </c>
      <c r="C324" s="61" t="s">
        <v>16</v>
      </c>
      <c r="D324" s="59">
        <v>129.88999999999999</v>
      </c>
      <c r="E324" s="59">
        <v>133.44</v>
      </c>
      <c r="F324" s="59">
        <v>168.29</v>
      </c>
      <c r="G324" s="59">
        <v>144.69999999999999</v>
      </c>
      <c r="H324" s="59">
        <v>148.08000000000001</v>
      </c>
      <c r="I324" s="59">
        <v>149.01</v>
      </c>
      <c r="J324" s="59">
        <v>149.53</v>
      </c>
      <c r="K324" s="59">
        <v>150.16</v>
      </c>
      <c r="L324" s="59">
        <v>149.76</v>
      </c>
      <c r="M324" s="59">
        <v>123.77</v>
      </c>
      <c r="N324" s="59">
        <v>162.96</v>
      </c>
      <c r="O324" s="59">
        <v>144.79</v>
      </c>
      <c r="P324" s="59">
        <v>128.88999999999999</v>
      </c>
      <c r="Q324" s="59">
        <v>120.64</v>
      </c>
      <c r="R324" s="59">
        <v>134.81215272993416</v>
      </c>
      <c r="S324" s="59">
        <v>107.6</v>
      </c>
      <c r="T324" s="59">
        <v>131.61000000000001</v>
      </c>
      <c r="U324" s="59">
        <v>118.84</v>
      </c>
      <c r="V324" s="59">
        <v>118.34</v>
      </c>
      <c r="W324" s="59">
        <v>139.1</v>
      </c>
      <c r="X324" s="59">
        <v>122.28</v>
      </c>
      <c r="Y324" s="59">
        <v>136.63999999999999</v>
      </c>
      <c r="Z324" s="59">
        <v>123.73</v>
      </c>
      <c r="AA324" s="59">
        <v>115.42</v>
      </c>
      <c r="AB324" s="59">
        <v>120.38</v>
      </c>
      <c r="AC324" s="59">
        <v>121.43</v>
      </c>
      <c r="AD324" s="59">
        <v>129.88999999999999</v>
      </c>
      <c r="AE324" s="59">
        <v>127.94</v>
      </c>
      <c r="AF324" s="19">
        <f t="shared" si="28"/>
        <v>6</v>
      </c>
      <c r="AG324" s="19">
        <f t="shared" si="29"/>
        <v>17</v>
      </c>
    </row>
    <row r="325" spans="1:33" ht="13" x14ac:dyDescent="0.3">
      <c r="A325" s="62">
        <v>2025</v>
      </c>
      <c r="B325" s="60">
        <f t="shared" si="12"/>
        <v>45778</v>
      </c>
      <c r="C325" s="61" t="s">
        <v>14</v>
      </c>
      <c r="D325" s="59">
        <v>124.27</v>
      </c>
      <c r="E325" s="59">
        <v>130.66</v>
      </c>
      <c r="F325" s="59">
        <v>162.43</v>
      </c>
      <c r="G325" s="59">
        <v>146.5</v>
      </c>
      <c r="H325" s="59">
        <v>141.91999999999999</v>
      </c>
      <c r="I325" s="59">
        <v>145.91</v>
      </c>
      <c r="J325" s="59">
        <v>143.72</v>
      </c>
      <c r="K325" s="59">
        <v>142.68</v>
      </c>
      <c r="L325" s="59">
        <v>142.26</v>
      </c>
      <c r="M325" s="59">
        <v>120.74</v>
      </c>
      <c r="N325" s="59">
        <v>156.94</v>
      </c>
      <c r="O325" s="59">
        <v>140.27000000000001</v>
      </c>
      <c r="P325" s="59">
        <v>122.48</v>
      </c>
      <c r="Q325" s="59">
        <v>117.79</v>
      </c>
      <c r="R325" s="59">
        <v>132.31305310539423</v>
      </c>
      <c r="S325" s="59">
        <v>99.81</v>
      </c>
      <c r="T325" s="59">
        <v>121.92</v>
      </c>
      <c r="U325" s="59">
        <v>112.49</v>
      </c>
      <c r="V325" s="59">
        <v>114.26</v>
      </c>
      <c r="W325" s="59">
        <v>129.33000000000001</v>
      </c>
      <c r="X325" s="59">
        <v>120.26</v>
      </c>
      <c r="Y325" s="59">
        <v>128.22999999999999</v>
      </c>
      <c r="Z325" s="59">
        <v>116.81</v>
      </c>
      <c r="AA325" s="59">
        <v>112.82</v>
      </c>
      <c r="AB325" s="59">
        <v>115.06</v>
      </c>
      <c r="AC325" s="59">
        <v>114.2</v>
      </c>
      <c r="AD325" s="59">
        <v>124.53</v>
      </c>
      <c r="AE325" s="59">
        <v>120.44</v>
      </c>
      <c r="AF325" s="19">
        <f t="shared" si="28"/>
        <v>6</v>
      </c>
      <c r="AG325" s="19">
        <f t="shared" si="29"/>
        <v>19</v>
      </c>
    </row>
    <row r="326" spans="1:33" ht="13" x14ac:dyDescent="0.3">
      <c r="A326" s="62">
        <v>2025</v>
      </c>
      <c r="B326" s="60">
        <f t="shared" si="12"/>
        <v>45809</v>
      </c>
      <c r="C326" s="61" t="s">
        <v>17</v>
      </c>
      <c r="D326" s="59">
        <v>129.13999999999999</v>
      </c>
      <c r="E326" s="59">
        <v>134.69999999999999</v>
      </c>
      <c r="F326" s="59">
        <v>168.82</v>
      </c>
      <c r="G326" s="59">
        <v>156.81</v>
      </c>
      <c r="H326" s="59">
        <v>145.52000000000001</v>
      </c>
      <c r="I326" s="59">
        <v>148.38</v>
      </c>
      <c r="J326" s="59">
        <v>148.21</v>
      </c>
      <c r="K326" s="59">
        <v>143.66999999999999</v>
      </c>
      <c r="L326" s="59">
        <v>144.41999999999999</v>
      </c>
      <c r="M326" s="59">
        <v>124.12</v>
      </c>
      <c r="N326" s="59">
        <v>162.34</v>
      </c>
      <c r="O326" s="59">
        <v>144.12</v>
      </c>
      <c r="P326" s="59">
        <v>124.58</v>
      </c>
      <c r="Q326" s="59">
        <v>123.07</v>
      </c>
      <c r="R326" s="59">
        <v>131.4677731824857</v>
      </c>
      <c r="S326" s="59">
        <v>101.5</v>
      </c>
      <c r="T326" s="59">
        <v>125.31</v>
      </c>
      <c r="U326" s="59">
        <v>113.95</v>
      </c>
      <c r="V326" s="59">
        <v>116.62</v>
      </c>
      <c r="W326" s="59">
        <v>133.06</v>
      </c>
      <c r="X326" s="59">
        <v>124.59</v>
      </c>
      <c r="Y326" s="59">
        <v>130.52000000000001</v>
      </c>
      <c r="Z326" s="59">
        <v>119.3</v>
      </c>
      <c r="AA326" s="59">
        <v>114.07</v>
      </c>
      <c r="AB326" s="59">
        <v>114.28</v>
      </c>
      <c r="AC326" s="59">
        <v>121.05</v>
      </c>
      <c r="AD326" s="59">
        <v>127.27</v>
      </c>
      <c r="AE326" s="59">
        <v>123.53</v>
      </c>
      <c r="AF326" s="19">
        <f t="shared" si="28"/>
        <v>5</v>
      </c>
      <c r="AG326" s="19">
        <f t="shared" si="29"/>
        <v>17</v>
      </c>
    </row>
    <row r="327" spans="1:33" ht="13" x14ac:dyDescent="0.3">
      <c r="A327" s="62">
        <v>2025</v>
      </c>
      <c r="B327" s="60">
        <f t="shared" si="12"/>
        <v>45839</v>
      </c>
      <c r="C327" s="61" t="s">
        <v>16</v>
      </c>
      <c r="D327" s="59">
        <v>133.37</v>
      </c>
      <c r="E327" s="59">
        <v>134.72</v>
      </c>
      <c r="F327" s="59">
        <v>167.54</v>
      </c>
      <c r="G327" s="59">
        <v>147.44999999999999</v>
      </c>
      <c r="H327" s="59">
        <v>148.71</v>
      </c>
      <c r="I327" s="59">
        <v>149.88</v>
      </c>
      <c r="J327" s="59">
        <v>151.80000000000001</v>
      </c>
      <c r="K327" s="59">
        <v>149.68</v>
      </c>
      <c r="L327" s="59">
        <v>150.22</v>
      </c>
      <c r="M327" s="59">
        <v>126.51</v>
      </c>
      <c r="N327" s="59">
        <v>165.26</v>
      </c>
      <c r="O327" s="59">
        <v>146.84</v>
      </c>
      <c r="P327" s="59">
        <v>129.62</v>
      </c>
      <c r="Q327" s="59">
        <v>121.91</v>
      </c>
      <c r="R327" s="59">
        <v>133.94421519193557</v>
      </c>
      <c r="S327" s="59">
        <v>107.12</v>
      </c>
      <c r="T327" s="59">
        <v>130.77000000000001</v>
      </c>
      <c r="U327" s="59">
        <v>118.71</v>
      </c>
      <c r="V327" s="59">
        <v>122.33</v>
      </c>
      <c r="W327" s="59">
        <v>138.76</v>
      </c>
      <c r="X327" s="59">
        <v>127.89</v>
      </c>
      <c r="Y327" s="59">
        <v>136.78</v>
      </c>
      <c r="Z327" s="59">
        <v>120.92</v>
      </c>
      <c r="AA327" s="59">
        <v>116.43</v>
      </c>
      <c r="AB327" s="59">
        <v>121.12</v>
      </c>
      <c r="AC327" s="59">
        <v>121.54</v>
      </c>
      <c r="AD327" s="59">
        <v>129.99</v>
      </c>
      <c r="AE327" s="59">
        <v>127.19</v>
      </c>
      <c r="AF327" s="19">
        <f t="shared" si="28"/>
        <v>5</v>
      </c>
      <c r="AG327" s="19">
        <f t="shared" si="29"/>
        <v>16</v>
      </c>
    </row>
    <row r="328" spans="1:33" ht="13" x14ac:dyDescent="0.3">
      <c r="A328" s="62">
        <v>2025</v>
      </c>
      <c r="B328" s="60">
        <f t="shared" si="12"/>
        <v>45870</v>
      </c>
      <c r="C328" s="61" t="s">
        <v>28</v>
      </c>
      <c r="D328" s="59">
        <v>129.41</v>
      </c>
      <c r="E328" s="59">
        <v>133.11000000000001</v>
      </c>
      <c r="F328" s="59">
        <v>167.59</v>
      </c>
      <c r="G328" s="59">
        <v>139.16999999999999</v>
      </c>
      <c r="H328" s="59">
        <v>147.37</v>
      </c>
      <c r="I328" s="59">
        <v>146.94</v>
      </c>
      <c r="J328" s="59">
        <v>150.66</v>
      </c>
      <c r="K328" s="59">
        <v>147.97</v>
      </c>
      <c r="L328" s="59">
        <v>146.97</v>
      </c>
      <c r="M328" s="59">
        <v>125.95</v>
      </c>
      <c r="N328" s="59">
        <v>163.62</v>
      </c>
      <c r="O328" s="59">
        <v>146.16999999999999</v>
      </c>
      <c r="P328" s="59">
        <v>127.82</v>
      </c>
      <c r="Q328" s="59">
        <v>121.4</v>
      </c>
      <c r="R328" s="59">
        <v>134.45299000694106</v>
      </c>
      <c r="S328" s="59">
        <v>105.81</v>
      </c>
      <c r="T328" s="59">
        <v>127.51</v>
      </c>
      <c r="U328" s="59">
        <v>116.59</v>
      </c>
      <c r="V328" s="59">
        <v>121.52</v>
      </c>
      <c r="W328" s="59">
        <v>138.65</v>
      </c>
      <c r="X328" s="59">
        <v>126.58</v>
      </c>
      <c r="Y328" s="59">
        <v>132.58000000000001</v>
      </c>
      <c r="Z328" s="59">
        <v>120.3</v>
      </c>
      <c r="AA328" s="59">
        <v>115.76</v>
      </c>
      <c r="AB328" s="59">
        <v>118.61</v>
      </c>
      <c r="AC328" s="59">
        <v>126.54</v>
      </c>
      <c r="AD328" s="59">
        <v>129.91999999999999</v>
      </c>
      <c r="AE328" s="59">
        <v>124.34</v>
      </c>
      <c r="AF328" s="19">
        <f t="shared" ref="AF328:AF333" si="30">RANK(R328,D328:R328,1)</f>
        <v>6</v>
      </c>
      <c r="AG328" s="19">
        <f t="shared" ref="AG328:AG333" si="31">RANK(R328,D328:AE328,1)</f>
        <v>18</v>
      </c>
    </row>
    <row r="329" spans="1:33" ht="13" x14ac:dyDescent="0.3">
      <c r="A329" s="62">
        <v>2025</v>
      </c>
      <c r="B329" s="60">
        <f t="shared" si="12"/>
        <v>45901</v>
      </c>
      <c r="C329" s="61" t="s">
        <v>29</v>
      </c>
      <c r="D329" s="59">
        <v>130.57</v>
      </c>
      <c r="E329" s="59">
        <v>132.44999999999999</v>
      </c>
      <c r="F329" s="59">
        <v>170.05</v>
      </c>
      <c r="G329" s="59">
        <v>154.86000000000001</v>
      </c>
      <c r="H329" s="59">
        <v>149.07</v>
      </c>
      <c r="I329" s="59">
        <v>148.29</v>
      </c>
      <c r="J329" s="59">
        <v>151.75</v>
      </c>
      <c r="K329" s="59">
        <v>147.52000000000001</v>
      </c>
      <c r="L329" s="59">
        <v>147.93</v>
      </c>
      <c r="M329" s="59">
        <v>127.8</v>
      </c>
      <c r="N329" s="59">
        <v>168.53</v>
      </c>
      <c r="O329" s="59">
        <v>147.86000000000001</v>
      </c>
      <c r="P329" s="59">
        <v>128.21</v>
      </c>
      <c r="Q329" s="59">
        <v>124.94</v>
      </c>
      <c r="R329" s="59">
        <v>133.83876053521624</v>
      </c>
      <c r="S329" s="59">
        <v>105.57</v>
      </c>
      <c r="T329" s="59">
        <v>128.75</v>
      </c>
      <c r="U329" s="59">
        <v>116.64</v>
      </c>
      <c r="V329" s="59">
        <v>122.11</v>
      </c>
      <c r="W329" s="59">
        <v>123.48</v>
      </c>
      <c r="X329" s="59">
        <v>129.75</v>
      </c>
      <c r="Y329" s="59">
        <v>132.96</v>
      </c>
      <c r="Z329" s="59">
        <v>120.33</v>
      </c>
      <c r="AA329" s="59">
        <v>115.87</v>
      </c>
      <c r="AB329" s="59">
        <v>118.16</v>
      </c>
      <c r="AC329" s="59">
        <v>129.09</v>
      </c>
      <c r="AD329" s="59">
        <v>133.51</v>
      </c>
      <c r="AE329" s="59">
        <v>125.24</v>
      </c>
      <c r="AF329" s="19">
        <f t="shared" si="30"/>
        <v>6</v>
      </c>
      <c r="AG329" s="19">
        <f t="shared" si="31"/>
        <v>19</v>
      </c>
    </row>
    <row r="330" spans="1:33" ht="13" x14ac:dyDescent="0.3">
      <c r="A330" s="62">
        <v>2025</v>
      </c>
      <c r="B330" s="60">
        <f t="shared" si="12"/>
        <v>45931</v>
      </c>
      <c r="C330" s="61" t="s">
        <v>27</v>
      </c>
      <c r="D330" s="59">
        <v>130.41999999999999</v>
      </c>
      <c r="E330" s="59">
        <v>134.26</v>
      </c>
      <c r="F330" s="59">
        <v>170.57</v>
      </c>
      <c r="G330" s="59">
        <v>145.41</v>
      </c>
      <c r="H330" s="59">
        <v>148.76</v>
      </c>
      <c r="I330" s="59">
        <v>149.25</v>
      </c>
      <c r="J330" s="59">
        <v>151.08000000000001</v>
      </c>
      <c r="K330" s="59">
        <v>149.16</v>
      </c>
      <c r="L330" s="59">
        <v>147.46</v>
      </c>
      <c r="M330" s="59">
        <v>127.82</v>
      </c>
      <c r="N330" s="59">
        <v>168.5</v>
      </c>
      <c r="O330" s="59">
        <v>147.34</v>
      </c>
      <c r="P330" s="59">
        <v>127.9</v>
      </c>
      <c r="Q330" s="59">
        <v>124.95</v>
      </c>
      <c r="R330" s="59">
        <v>134.77095740742874</v>
      </c>
      <c r="S330" s="59">
        <v>105.06</v>
      </c>
      <c r="T330" s="59">
        <v>125.74</v>
      </c>
      <c r="U330" s="59">
        <v>117.4</v>
      </c>
      <c r="V330" s="59">
        <v>122.44</v>
      </c>
      <c r="W330" s="59">
        <v>123.22</v>
      </c>
      <c r="X330" s="59">
        <v>127.52</v>
      </c>
      <c r="Y330" s="59">
        <v>133.69999999999999</v>
      </c>
      <c r="Z330" s="59">
        <v>121.67</v>
      </c>
      <c r="AA330" s="59">
        <v>116.28</v>
      </c>
      <c r="AB330" s="59">
        <v>119.48</v>
      </c>
      <c r="AC330" s="59">
        <v>126.6</v>
      </c>
      <c r="AD330" s="59">
        <v>131.29</v>
      </c>
      <c r="AE330" s="59">
        <v>126.81</v>
      </c>
      <c r="AF330" s="19">
        <f t="shared" si="30"/>
        <v>6</v>
      </c>
      <c r="AG330" s="19">
        <f t="shared" si="31"/>
        <v>19</v>
      </c>
    </row>
    <row r="331" spans="1:33" ht="13" x14ac:dyDescent="0.3">
      <c r="A331" s="62">
        <v>2025</v>
      </c>
      <c r="B331" s="60">
        <f t="shared" si="12"/>
        <v>45962</v>
      </c>
      <c r="C331" s="61" t="s">
        <v>15</v>
      </c>
      <c r="D331" s="59">
        <v>135.24</v>
      </c>
      <c r="E331" s="59">
        <v>137.79</v>
      </c>
      <c r="F331" s="59">
        <v>174.36</v>
      </c>
      <c r="G331" s="59">
        <v>145.18</v>
      </c>
      <c r="H331" s="59">
        <v>152.99</v>
      </c>
      <c r="I331" s="59">
        <v>153.74</v>
      </c>
      <c r="J331" s="59">
        <v>154.97999999999999</v>
      </c>
      <c r="K331" s="59">
        <v>153.75</v>
      </c>
      <c r="L331" s="59">
        <v>151.5</v>
      </c>
      <c r="M331" s="59">
        <v>135.24</v>
      </c>
      <c r="N331" s="59">
        <v>173.71</v>
      </c>
      <c r="O331" s="59">
        <v>152.6</v>
      </c>
      <c r="P331" s="59">
        <v>130.86000000000001</v>
      </c>
      <c r="Q331" s="59">
        <v>128.29</v>
      </c>
      <c r="R331" s="59">
        <v>134.98206204731972</v>
      </c>
      <c r="S331" s="59">
        <v>106.95</v>
      </c>
      <c r="T331" s="59">
        <v>128.72</v>
      </c>
      <c r="U331" s="59">
        <v>117.89</v>
      </c>
      <c r="V331" s="59">
        <v>126.48</v>
      </c>
      <c r="W331" s="59">
        <v>135.33000000000001</v>
      </c>
      <c r="X331" s="59">
        <v>132.04</v>
      </c>
      <c r="Y331" s="59">
        <v>135.82</v>
      </c>
      <c r="Z331" s="59">
        <v>125.29</v>
      </c>
      <c r="AA331" s="59">
        <v>118.06</v>
      </c>
      <c r="AB331" s="59">
        <v>125.31</v>
      </c>
      <c r="AC331" s="59">
        <v>131.41999999999999</v>
      </c>
      <c r="AD331" s="59">
        <v>134.97999999999999</v>
      </c>
      <c r="AE331" s="59">
        <v>128.1</v>
      </c>
      <c r="AF331" s="19">
        <f t="shared" si="30"/>
        <v>3</v>
      </c>
      <c r="AG331" s="19">
        <f t="shared" si="31"/>
        <v>14</v>
      </c>
    </row>
    <row r="332" spans="1:33" ht="13" x14ac:dyDescent="0.3">
      <c r="A332" s="62">
        <v>2025</v>
      </c>
      <c r="B332" s="60">
        <f t="shared" si="12"/>
        <v>45992</v>
      </c>
      <c r="C332" s="61" t="s">
        <v>29</v>
      </c>
      <c r="D332" s="59">
        <v>130.46</v>
      </c>
      <c r="E332" s="59">
        <v>133.31</v>
      </c>
      <c r="F332" s="59">
        <v>165.58</v>
      </c>
      <c r="G332" s="59">
        <v>146.80000000000001</v>
      </c>
      <c r="H332" s="59">
        <v>150.01</v>
      </c>
      <c r="I332" s="59">
        <v>149.26</v>
      </c>
      <c r="J332" s="59">
        <v>153.91</v>
      </c>
      <c r="K332" s="59">
        <v>153.96</v>
      </c>
      <c r="L332" s="59">
        <v>150.05000000000001</v>
      </c>
      <c r="M332" s="59">
        <v>127.29</v>
      </c>
      <c r="N332" s="59">
        <v>168.69</v>
      </c>
      <c r="O332" s="59">
        <v>147.5</v>
      </c>
      <c r="P332" s="59">
        <v>129.16</v>
      </c>
      <c r="Q332" s="59">
        <v>120.57</v>
      </c>
      <c r="R332" s="59">
        <v>136.54844490586939</v>
      </c>
      <c r="S332" s="59">
        <v>107.22</v>
      </c>
      <c r="T332" s="59">
        <v>128.52000000000001</v>
      </c>
      <c r="U332" s="59">
        <v>117.97</v>
      </c>
      <c r="V332" s="59">
        <v>122.56</v>
      </c>
      <c r="W332" s="59">
        <v>130.55000000000001</v>
      </c>
      <c r="X332" s="59">
        <v>127.99</v>
      </c>
      <c r="Y332" s="59">
        <v>133.46</v>
      </c>
      <c r="Z332" s="59">
        <v>122.06</v>
      </c>
      <c r="AA332" s="59">
        <v>117.72</v>
      </c>
      <c r="AB332" s="59">
        <v>121.69</v>
      </c>
      <c r="AC332" s="59">
        <v>128.26</v>
      </c>
      <c r="AD332" s="59">
        <v>130.19</v>
      </c>
      <c r="AE332" s="59">
        <v>127.37</v>
      </c>
      <c r="AF332" s="19">
        <f t="shared" si="30"/>
        <v>6</v>
      </c>
      <c r="AG332" s="19">
        <f t="shared" si="31"/>
        <v>19</v>
      </c>
    </row>
    <row r="333" spans="1:33" ht="13" x14ac:dyDescent="0.3">
      <c r="A333" s="62">
        <v>2026</v>
      </c>
      <c r="B333" s="60">
        <f t="shared" si="12"/>
        <v>46023</v>
      </c>
      <c r="C333" s="61" t="s">
        <v>14</v>
      </c>
      <c r="D333" s="59">
        <v>125.9</v>
      </c>
      <c r="E333" s="59">
        <v>126.84</v>
      </c>
      <c r="F333" s="59">
        <v>162.11000000000001</v>
      </c>
      <c r="G333" s="59">
        <v>145.01</v>
      </c>
      <c r="H333" s="59">
        <v>148.08000000000001</v>
      </c>
      <c r="I333" s="59">
        <v>155.01</v>
      </c>
      <c r="J333" s="59">
        <v>148.16999999999999</v>
      </c>
      <c r="K333" s="59">
        <v>148.97</v>
      </c>
      <c r="L333" s="59">
        <v>141</v>
      </c>
      <c r="M333" s="59">
        <v>122.17</v>
      </c>
      <c r="N333" s="59">
        <v>174.73</v>
      </c>
      <c r="O333" s="59">
        <v>143.75</v>
      </c>
      <c r="P333" s="59">
        <v>124.46</v>
      </c>
      <c r="Q333" s="59">
        <v>119.98</v>
      </c>
      <c r="R333" s="59">
        <v>133.19472434705608</v>
      </c>
      <c r="S333" s="59">
        <v>105.19</v>
      </c>
      <c r="T333" s="59">
        <v>122.17</v>
      </c>
      <c r="U333" s="59">
        <v>114.76</v>
      </c>
      <c r="V333" s="59">
        <v>117.41</v>
      </c>
      <c r="W333" s="59">
        <v>123.82</v>
      </c>
      <c r="X333" s="59">
        <v>123.2</v>
      </c>
      <c r="Y333" s="59">
        <v>129.94999999999999</v>
      </c>
      <c r="Z333" s="59">
        <v>122.27</v>
      </c>
      <c r="AA333" s="59">
        <v>116.11</v>
      </c>
      <c r="AB333" s="59">
        <v>117.87</v>
      </c>
      <c r="AC333" s="59">
        <v>129.97999999999999</v>
      </c>
      <c r="AD333" s="59">
        <v>124.77</v>
      </c>
      <c r="AE333" s="59">
        <v>119.57</v>
      </c>
      <c r="AF333" s="19">
        <f t="shared" si="30"/>
        <v>6</v>
      </c>
      <c r="AG333" s="19">
        <f t="shared" si="31"/>
        <v>19</v>
      </c>
    </row>
    <row r="334" spans="1:33" ht="13" x14ac:dyDescent="0.3">
      <c r="A334" s="62">
        <v>2026</v>
      </c>
      <c r="B334" s="60">
        <f t="shared" si="12"/>
        <v>46054</v>
      </c>
      <c r="C334" s="61" t="s">
        <v>17</v>
      </c>
      <c r="D334" s="59">
        <v>128.52000000000001</v>
      </c>
      <c r="E334" s="59">
        <v>132.09</v>
      </c>
      <c r="F334" s="59">
        <v>166.22</v>
      </c>
      <c r="G334" s="59">
        <v>163.37</v>
      </c>
      <c r="H334" s="59">
        <v>151.62</v>
      </c>
      <c r="I334" s="59">
        <v>157.31</v>
      </c>
      <c r="J334" s="59">
        <v>150.78</v>
      </c>
      <c r="K334" s="59">
        <v>151.11000000000001</v>
      </c>
      <c r="L334" s="59">
        <v>143.33000000000001</v>
      </c>
      <c r="M334" s="59">
        <v>126.7</v>
      </c>
      <c r="N334" s="59">
        <v>177.38</v>
      </c>
      <c r="O334" s="59">
        <v>146.44</v>
      </c>
      <c r="P334" s="59">
        <v>127.37</v>
      </c>
      <c r="Q334" s="59">
        <v>123.65</v>
      </c>
      <c r="R334" s="59">
        <v>131.38419752079918</v>
      </c>
      <c r="S334" s="59">
        <v>106.03</v>
      </c>
      <c r="T334" s="59">
        <v>126.87</v>
      </c>
      <c r="U334" s="59">
        <v>114.07</v>
      </c>
      <c r="V334" s="59">
        <v>118.78</v>
      </c>
      <c r="W334" s="59">
        <v>127.48</v>
      </c>
      <c r="X334" s="59">
        <v>128.94999999999999</v>
      </c>
      <c r="Y334" s="59">
        <v>132.88999999999999</v>
      </c>
      <c r="Z334" s="59">
        <v>125.21</v>
      </c>
      <c r="AA334" s="59">
        <v>116.52</v>
      </c>
      <c r="AB334" s="59">
        <v>118.51</v>
      </c>
      <c r="AC334" s="59">
        <v>133.33000000000001</v>
      </c>
      <c r="AD334" s="59">
        <v>128.16999999999999</v>
      </c>
      <c r="AE334" s="59">
        <v>122.98</v>
      </c>
      <c r="AF334" s="19">
        <f>RANK(R334,D334:R334,1)</f>
        <v>5</v>
      </c>
      <c r="AG334" s="19">
        <f>RANK(R334,D334:AE334,1)</f>
        <v>16</v>
      </c>
    </row>
    <row r="335" spans="1:33" ht="13" x14ac:dyDescent="0.3">
      <c r="A335" s="62">
        <v>2026</v>
      </c>
      <c r="B335" s="60">
        <f t="shared" si="12"/>
        <v>46082</v>
      </c>
      <c r="C335" s="61" t="s">
        <v>17</v>
      </c>
      <c r="D335" s="59">
        <v>150.54</v>
      </c>
      <c r="E335" s="59">
        <v>146.09</v>
      </c>
      <c r="F335" s="59">
        <v>188.19</v>
      </c>
      <c r="G335" s="59">
        <v>169.18</v>
      </c>
      <c r="H335" s="59">
        <v>163.92</v>
      </c>
      <c r="I335" s="59">
        <v>180.08</v>
      </c>
      <c r="J335" s="59">
        <v>166.18</v>
      </c>
      <c r="K335" s="59">
        <v>158.44999999999999</v>
      </c>
      <c r="L335" s="59">
        <v>157.13</v>
      </c>
      <c r="M335" s="59">
        <v>142.86000000000001</v>
      </c>
      <c r="N335" s="59">
        <v>195.38</v>
      </c>
      <c r="O335" s="59">
        <v>159.69999999999999</v>
      </c>
      <c r="P335" s="59">
        <v>147.58000000000001</v>
      </c>
      <c r="Q335" s="59">
        <v>142.9</v>
      </c>
      <c r="R335" s="59">
        <v>140.4582943537705</v>
      </c>
      <c r="S335" s="59">
        <v>114.98</v>
      </c>
      <c r="T335" s="59">
        <v>133.88</v>
      </c>
      <c r="U335" s="59">
        <v>122.99</v>
      </c>
      <c r="V335" s="59">
        <v>134.85</v>
      </c>
      <c r="W335" s="59">
        <v>142.86000000000001</v>
      </c>
      <c r="X335" s="59">
        <v>132.52000000000001</v>
      </c>
      <c r="Y335" s="59">
        <v>144.88</v>
      </c>
      <c r="Z335" s="59">
        <v>141.25</v>
      </c>
      <c r="AA335" s="59">
        <v>115.74</v>
      </c>
      <c r="AB335" s="59">
        <v>136.31</v>
      </c>
      <c r="AC335" s="59">
        <v>144.51</v>
      </c>
      <c r="AD335" s="59">
        <v>131.63</v>
      </c>
      <c r="AE335" s="59">
        <v>124.63</v>
      </c>
      <c r="AF335" s="19">
        <f>RANK(R335,D335:R335,1)</f>
        <v>1</v>
      </c>
      <c r="AG335" s="19">
        <f>RANK(R335,D335:AE335,1)</f>
        <v>10</v>
      </c>
    </row>
    <row r="336" spans="1:33" ht="13" x14ac:dyDescent="0.3">
      <c r="A336" s="62">
        <v>2026</v>
      </c>
      <c r="B336" s="60">
        <f t="shared" si="12"/>
        <v>46113</v>
      </c>
      <c r="C336" s="61" t="s">
        <v>27</v>
      </c>
      <c r="D336" s="59">
        <v>149.56</v>
      </c>
      <c r="E336" s="59">
        <v>163.22</v>
      </c>
      <c r="F336" s="59">
        <v>194.32</v>
      </c>
      <c r="G336" s="59">
        <v>175.04</v>
      </c>
      <c r="H336" s="59">
        <v>177.26</v>
      </c>
      <c r="I336" s="59">
        <v>186.38</v>
      </c>
      <c r="J336" s="59">
        <v>179.51</v>
      </c>
      <c r="K336" s="59">
        <v>166.88</v>
      </c>
      <c r="L336" s="59">
        <v>155.19</v>
      </c>
      <c r="M336" s="59">
        <v>149.82</v>
      </c>
      <c r="N336" s="59">
        <v>201.6</v>
      </c>
      <c r="O336" s="59">
        <v>166.36</v>
      </c>
      <c r="P336" s="59">
        <v>135.13999999999999</v>
      </c>
      <c r="Q336" s="59">
        <v>149.06</v>
      </c>
      <c r="R336" s="59">
        <v>158.34235424174437</v>
      </c>
      <c r="S336" s="59">
        <v>127.98</v>
      </c>
      <c r="T336" s="59">
        <v>149.72999999999999</v>
      </c>
      <c r="U336" s="59">
        <v>132.35</v>
      </c>
      <c r="V336" s="59">
        <v>147.38</v>
      </c>
      <c r="W336" s="59">
        <v>151.65</v>
      </c>
      <c r="X336" s="59">
        <v>142.33000000000001</v>
      </c>
      <c r="Y336" s="59">
        <v>159.61000000000001</v>
      </c>
      <c r="Z336" s="59">
        <v>151.91</v>
      </c>
      <c r="AA336" s="59">
        <v>116.65</v>
      </c>
      <c r="AB336" s="59">
        <v>124.83</v>
      </c>
      <c r="AC336" s="59">
        <v>152.31</v>
      </c>
      <c r="AD336" s="59">
        <v>145.29</v>
      </c>
      <c r="AE336" s="59">
        <v>142.31</v>
      </c>
      <c r="AF336" s="19">
        <f>RANK(R336,D336:R336,1)</f>
        <v>6</v>
      </c>
      <c r="AG336" s="19">
        <f>RANK(R336,D336:AE336,1)</f>
        <v>18</v>
      </c>
    </row>
  </sheetData>
  <phoneticPr fontId="19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931A-384D-4731-B51D-DA52BA87C216}">
  <sheetPr>
    <tabColor theme="4"/>
  </sheetPr>
  <dimension ref="A1:AG337"/>
  <sheetViews>
    <sheetView showGridLines="0" zoomScaleNormal="100" workbookViewId="0">
      <pane ySplit="9" topLeftCell="A315" activePane="bottomLeft" state="frozen"/>
      <selection activeCell="A10" sqref="A10"/>
      <selection pane="bottomLeft"/>
    </sheetView>
  </sheetViews>
  <sheetFormatPr defaultRowHeight="12.5" x14ac:dyDescent="0.25"/>
  <cols>
    <col min="1" max="2" width="7.453125" customWidth="1"/>
    <col min="3" max="12" width="15.54296875" customWidth="1"/>
    <col min="13" max="13" width="16" customWidth="1"/>
    <col min="14" max="33" width="15.54296875" customWidth="1"/>
  </cols>
  <sheetData>
    <row r="1" spans="1:33" ht="18" customHeight="1" x14ac:dyDescent="0.35">
      <c r="A1" s="29" t="s">
        <v>87</v>
      </c>
    </row>
    <row r="2" spans="1:33" ht="18" customHeight="1" x14ac:dyDescent="0.35">
      <c r="A2" s="26" t="s">
        <v>105</v>
      </c>
      <c r="AG2" s="22"/>
    </row>
    <row r="3" spans="1:33" ht="18" customHeight="1" x14ac:dyDescent="0.35">
      <c r="A3" s="28" t="s">
        <v>124</v>
      </c>
      <c r="AG3" s="22"/>
    </row>
    <row r="4" spans="1:33" ht="18" customHeight="1" x14ac:dyDescent="0.35">
      <c r="A4" s="26" t="s">
        <v>120</v>
      </c>
      <c r="AG4" s="22"/>
    </row>
    <row r="5" spans="1:33" ht="18" customHeight="1" x14ac:dyDescent="0.35">
      <c r="A5" s="27" t="s">
        <v>122</v>
      </c>
      <c r="AG5" s="22"/>
    </row>
    <row r="6" spans="1:33" ht="18" customHeight="1" x14ac:dyDescent="0.35">
      <c r="A6" s="25" t="s">
        <v>123</v>
      </c>
      <c r="AG6" s="22"/>
    </row>
    <row r="7" spans="1:33" ht="18" customHeight="1" x14ac:dyDescent="0.35">
      <c r="A7" s="25" t="s">
        <v>121</v>
      </c>
      <c r="AG7" s="22"/>
    </row>
    <row r="8" spans="1:33" ht="18" customHeight="1" x14ac:dyDescent="0.35">
      <c r="A8" s="26" t="s">
        <v>119</v>
      </c>
      <c r="AG8" s="22"/>
    </row>
    <row r="9" spans="1:33" s="20" customFormat="1" ht="26" x14ac:dyDescent="0.3">
      <c r="A9" s="20" t="s">
        <v>81</v>
      </c>
      <c r="B9" s="20" t="s">
        <v>80</v>
      </c>
      <c r="C9" s="20" t="s">
        <v>82</v>
      </c>
      <c r="D9" s="55" t="s">
        <v>0</v>
      </c>
      <c r="E9" s="55" t="s">
        <v>1</v>
      </c>
      <c r="F9" s="55" t="s">
        <v>2</v>
      </c>
      <c r="G9" s="55" t="s">
        <v>3</v>
      </c>
      <c r="H9" s="55" t="s">
        <v>4</v>
      </c>
      <c r="I9" s="55" t="s">
        <v>5</v>
      </c>
      <c r="J9" s="55" t="s">
        <v>6</v>
      </c>
      <c r="K9" s="55" t="s">
        <v>7</v>
      </c>
      <c r="L9" s="55" t="s">
        <v>8</v>
      </c>
      <c r="M9" s="55" t="s">
        <v>9</v>
      </c>
      <c r="N9" s="55" t="s">
        <v>10</v>
      </c>
      <c r="O9" s="55" t="s">
        <v>11</v>
      </c>
      <c r="P9" s="55" t="s">
        <v>12</v>
      </c>
      <c r="Q9" s="55" t="s">
        <v>13</v>
      </c>
      <c r="R9" s="55" t="s">
        <v>90</v>
      </c>
      <c r="S9" s="20" t="s">
        <v>39</v>
      </c>
      <c r="T9" s="20" t="s">
        <v>44</v>
      </c>
      <c r="U9" s="21" t="s">
        <v>18</v>
      </c>
      <c r="V9" s="21" t="s">
        <v>65</v>
      </c>
      <c r="W9" s="21" t="s">
        <v>19</v>
      </c>
      <c r="X9" s="21" t="s">
        <v>20</v>
      </c>
      <c r="Y9" s="21" t="s">
        <v>21</v>
      </c>
      <c r="Z9" s="21" t="s">
        <v>22</v>
      </c>
      <c r="AA9" s="21" t="s">
        <v>23</v>
      </c>
      <c r="AB9" s="21" t="s">
        <v>24</v>
      </c>
      <c r="AC9" s="21" t="s">
        <v>40</v>
      </c>
      <c r="AD9" s="21" t="s">
        <v>25</v>
      </c>
      <c r="AE9" s="21" t="s">
        <v>26</v>
      </c>
      <c r="AF9" s="20" t="s">
        <v>66</v>
      </c>
      <c r="AG9" s="20" t="s">
        <v>67</v>
      </c>
    </row>
    <row r="10" spans="1:33" ht="13" x14ac:dyDescent="0.3">
      <c r="A10" s="62">
        <v>1999</v>
      </c>
      <c r="B10" s="60">
        <v>36161</v>
      </c>
      <c r="C10" s="61"/>
      <c r="D10" s="59">
        <f>'5.1.1 (incl tax)'!D9-'5.1.1 (excl tax)'!D9</f>
        <v>37.484231085078079</v>
      </c>
      <c r="E10" s="59">
        <f>'5.1.1 (incl tax)'!E9-'5.1.1 (excl tax)'!E9</f>
        <v>44.968022974771877</v>
      </c>
      <c r="F10" s="59">
        <f>'5.1.1 (incl tax)'!F9-'5.1.1 (excl tax)'!F9</f>
        <v>47.070608812647151</v>
      </c>
      <c r="G10" s="59">
        <f>'5.1.1 (incl tax)'!G9-'5.1.1 (excl tax)'!G9</f>
        <v>49.381504962384767</v>
      </c>
      <c r="H10" s="59">
        <f>'5.1.1 (incl tax)'!H9-'5.1.1 (excl tax)'!H9</f>
        <v>51.085208329204505</v>
      </c>
      <c r="I10" s="59">
        <f>'5.1.1 (incl tax)'!I9-'5.1.1 (excl tax)'!I9</f>
        <v>42.089243441403404</v>
      </c>
      <c r="J10" s="59">
        <f>'5.1.1 (incl tax)'!J9-'5.1.1 (excl tax)'!J9</f>
        <v>28.551821717486</v>
      </c>
      <c r="K10" s="59">
        <f>'5.1.1 (incl tax)'!K9-'5.1.1 (excl tax)'!K9</f>
        <v>34.726265300421552</v>
      </c>
      <c r="L10" s="59">
        <f>'5.1.1 (incl tax)'!L9-'5.1.1 (excl tax)'!L9</f>
        <v>46.492384584794479</v>
      </c>
      <c r="M10" s="59">
        <f>'5.1.1 (incl tax)'!M9-'5.1.1 (excl tax)'!M9</f>
        <v>28.390241423503777</v>
      </c>
      <c r="N10" s="59">
        <f>'5.1.1 (incl tax)'!N9-'5.1.1 (excl tax)'!N9</f>
        <v>49.341406083377578</v>
      </c>
      <c r="O10" s="59">
        <f>'5.1.1 (incl tax)'!O9-'5.1.1 (excl tax)'!O9</f>
        <v>41.852796510409902</v>
      </c>
      <c r="P10" s="59">
        <f>'5.1.1 (incl tax)'!P9-'5.1.1 (excl tax)'!P9</f>
        <v>31.722983904895848</v>
      </c>
      <c r="Q10" s="59">
        <f>'5.1.1 (incl tax)'!Q9-'5.1.1 (excl tax)'!Q9</f>
        <v>46.44038970546827</v>
      </c>
      <c r="R10" s="59">
        <f>'5.1.1 (incl tax)'!R9-'5.1.1 (excl tax)'!R9</f>
        <v>53.39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19">
        <f t="shared" ref="AF10:AF73" si="0">RANK(R10,D10:R10,1)</f>
        <v>15</v>
      </c>
      <c r="AG10" s="19"/>
    </row>
    <row r="11" spans="1:33" ht="13" x14ac:dyDescent="0.3">
      <c r="A11" s="62">
        <v>1999</v>
      </c>
      <c r="B11" s="60">
        <f t="shared" ref="B11:B74" si="1">DATE(YEAR(B10),MONTH(B10)+1,1)</f>
        <v>36192</v>
      </c>
      <c r="C11" s="61"/>
      <c r="D11" s="59">
        <f>'5.1.1 (incl tax)'!D10-'5.1.1 (excl tax)'!D10</f>
        <v>37.420594027746482</v>
      </c>
      <c r="E11" s="59">
        <f>'5.1.1 (incl tax)'!E10-'5.1.1 (excl tax)'!E10</f>
        <v>44.964604523065255</v>
      </c>
      <c r="F11" s="59">
        <f>'5.1.1 (incl tax)'!F10-'5.1.1 (excl tax)'!F10</f>
        <v>47.070608812647151</v>
      </c>
      <c r="G11" s="59">
        <f>'5.1.1 (incl tax)'!G10-'5.1.1 (excl tax)'!G10</f>
        <v>49.339757355278493</v>
      </c>
      <c r="H11" s="59">
        <f>'5.1.1 (incl tax)'!H10-'5.1.1 (excl tax)'!H10</f>
        <v>51.085208329204505</v>
      </c>
      <c r="I11" s="59">
        <f>'5.1.1 (incl tax)'!I10-'5.1.1 (excl tax)'!I10</f>
        <v>42.001109503382196</v>
      </c>
      <c r="J11" s="59">
        <f>'5.1.1 (incl tax)'!J10-'5.1.1 (excl tax)'!J10</f>
        <v>28.613606409458615</v>
      </c>
      <c r="K11" s="59">
        <f>'5.1.1 (incl tax)'!K10-'5.1.1 (excl tax)'!K10</f>
        <v>34.589689039565243</v>
      </c>
      <c r="L11" s="59">
        <f>'5.1.1 (incl tax)'!L10-'5.1.1 (excl tax)'!L10</f>
        <v>47.627372654640098</v>
      </c>
      <c r="M11" s="59">
        <f>'5.1.1 (incl tax)'!M10-'5.1.1 (excl tax)'!M10</f>
        <v>28.390241423503777</v>
      </c>
      <c r="N11" s="59">
        <f>'5.1.1 (incl tax)'!N10-'5.1.1 (excl tax)'!N10</f>
        <v>50.12360973086296</v>
      </c>
      <c r="O11" s="59">
        <f>'5.1.1 (incl tax)'!O10-'5.1.1 (excl tax)'!O10</f>
        <v>42.437462465458239</v>
      </c>
      <c r="P11" s="59">
        <f>'5.1.1 (incl tax)'!P10-'5.1.1 (excl tax)'!P10</f>
        <v>31.712209560900554</v>
      </c>
      <c r="Q11" s="59">
        <f>'5.1.1 (incl tax)'!Q10-'5.1.1 (excl tax)'!Q10</f>
        <v>46.518049220025901</v>
      </c>
      <c r="R11" s="59">
        <f>'5.1.1 (incl tax)'!R10-'5.1.1 (excl tax)'!R10</f>
        <v>53.370000000000005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19">
        <f t="shared" si="0"/>
        <v>15</v>
      </c>
      <c r="AG11" s="19"/>
    </row>
    <row r="12" spans="1:33" ht="13" x14ac:dyDescent="0.3">
      <c r="A12" s="62">
        <v>1999</v>
      </c>
      <c r="B12" s="60">
        <f t="shared" si="1"/>
        <v>36220</v>
      </c>
      <c r="C12" s="61"/>
      <c r="D12" s="59">
        <f>'5.1.1 (incl tax)'!D11-'5.1.1 (excl tax)'!D11</f>
        <v>37.492749431335071</v>
      </c>
      <c r="E12" s="59">
        <f>'5.1.1 (incl tax)'!E11-'5.1.1 (excl tax)'!E11</f>
        <v>45.109888720596729</v>
      </c>
      <c r="F12" s="59">
        <f>'5.1.1 (incl tax)'!F11-'5.1.1 (excl tax)'!F11</f>
        <v>47.163377060208546</v>
      </c>
      <c r="G12" s="59">
        <f>'5.1.1 (incl tax)'!G11-'5.1.1 (excl tax)'!G11</f>
        <v>50.069528720611267</v>
      </c>
      <c r="H12" s="59">
        <f>'5.1.1 (incl tax)'!H11-'5.1.1 (excl tax)'!H11</f>
        <v>51.148276487635627</v>
      </c>
      <c r="I12" s="59">
        <f>'5.1.1 (incl tax)'!I11-'5.1.1 (excl tax)'!I11</f>
        <v>42.10334487148679</v>
      </c>
      <c r="J12" s="59">
        <f>'5.1.1 (incl tax)'!J11-'5.1.1 (excl tax)'!J11</f>
        <v>28.708428749222151</v>
      </c>
      <c r="K12" s="59">
        <f>'5.1.1 (incl tax)'!K11-'5.1.1 (excl tax)'!K11</f>
        <v>34.529280308801866</v>
      </c>
      <c r="L12" s="59">
        <f>'5.1.1 (incl tax)'!L11-'5.1.1 (excl tax)'!L11</f>
        <v>47.769811467408985</v>
      </c>
      <c r="M12" s="59">
        <f>'5.1.1 (incl tax)'!M11-'5.1.1 (excl tax)'!M11</f>
        <v>30.390035671878213</v>
      </c>
      <c r="N12" s="59">
        <f>'5.1.1 (incl tax)'!N11-'5.1.1 (excl tax)'!N11</f>
        <v>50.24876231446062</v>
      </c>
      <c r="O12" s="59">
        <f>'5.1.1 (incl tax)'!O11-'5.1.1 (excl tax)'!O11</f>
        <v>42.437462465458239</v>
      </c>
      <c r="P12" s="59">
        <f>'5.1.1 (incl tax)'!P11-'5.1.1 (excl tax)'!P11</f>
        <v>31.772711646412564</v>
      </c>
      <c r="Q12" s="59">
        <f>'5.1.1 (incl tax)'!Q11-'5.1.1 (excl tax)'!Q11</f>
        <v>46.642304443318125</v>
      </c>
      <c r="R12" s="59">
        <f>'5.1.1 (incl tax)'!R11-'5.1.1 (excl tax)'!R11</f>
        <v>57.120000000000005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19">
        <f t="shared" si="0"/>
        <v>15</v>
      </c>
      <c r="AG12" s="19"/>
    </row>
    <row r="13" spans="1:33" ht="13" x14ac:dyDescent="0.3">
      <c r="A13" s="62">
        <v>1999</v>
      </c>
      <c r="B13" s="60">
        <f t="shared" si="1"/>
        <v>36251</v>
      </c>
      <c r="C13" s="61"/>
      <c r="D13" s="59">
        <f>'5.1.1 (incl tax)'!D12-'5.1.1 (excl tax)'!D12</f>
        <v>36.506168978874001</v>
      </c>
      <c r="E13" s="59">
        <f>'5.1.1 (incl tax)'!E12-'5.1.1 (excl tax)'!E12</f>
        <v>44.387909241222715</v>
      </c>
      <c r="F13" s="59">
        <f>'5.1.1 (incl tax)'!F12-'5.1.1 (excl tax)'!F12</f>
        <v>46.450344382264305</v>
      </c>
      <c r="G13" s="59">
        <f>'5.1.1 (incl tax)'!G12-'5.1.1 (excl tax)'!G12</f>
        <v>49.014207254618022</v>
      </c>
      <c r="H13" s="59">
        <f>'5.1.1 (incl tax)'!H12-'5.1.1 (excl tax)'!H12</f>
        <v>50.241320696326127</v>
      </c>
      <c r="I13" s="59">
        <f>'5.1.1 (incl tax)'!I12-'5.1.1 (excl tax)'!I12</f>
        <v>43.830482710665038</v>
      </c>
      <c r="J13" s="59">
        <f>'5.1.1 (incl tax)'!J12-'5.1.1 (excl tax)'!J12</f>
        <v>28.136094712841995</v>
      </c>
      <c r="K13" s="59">
        <f>'5.1.1 (incl tax)'!K12-'5.1.1 (excl tax)'!K12</f>
        <v>33.667926253237844</v>
      </c>
      <c r="L13" s="59">
        <f>'5.1.1 (incl tax)'!L12-'5.1.1 (excl tax)'!L12</f>
        <v>46.937183497136246</v>
      </c>
      <c r="M13" s="59">
        <f>'5.1.1 (incl tax)'!M12-'5.1.1 (excl tax)'!M12</f>
        <v>29.881925835215252</v>
      </c>
      <c r="N13" s="59">
        <f>'5.1.1 (incl tax)'!N12-'5.1.1 (excl tax)'!N12</f>
        <v>49.300352587227898</v>
      </c>
      <c r="O13" s="59">
        <f>'5.1.1 (incl tax)'!O12-'5.1.1 (excl tax)'!O12</f>
        <v>40.808752855617961</v>
      </c>
      <c r="P13" s="59">
        <f>'5.1.1 (incl tax)'!P12-'5.1.1 (excl tax)'!P12</f>
        <v>31.252458620316617</v>
      </c>
      <c r="Q13" s="59">
        <f>'5.1.1 (incl tax)'!Q12-'5.1.1 (excl tax)'!Q12</f>
        <v>45.287082039911311</v>
      </c>
      <c r="R13" s="59">
        <f>'5.1.1 (incl tax)'!R12-'5.1.1 (excl tax)'!R12</f>
        <v>57.67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19">
        <f t="shared" si="0"/>
        <v>15</v>
      </c>
      <c r="AG13" s="19"/>
    </row>
    <row r="14" spans="1:33" ht="13" x14ac:dyDescent="0.3">
      <c r="A14" s="62">
        <v>1999</v>
      </c>
      <c r="B14" s="60">
        <f t="shared" si="1"/>
        <v>36281</v>
      </c>
      <c r="C14" s="61"/>
      <c r="D14" s="59">
        <f>'5.1.1 (incl tax)'!D13-'5.1.1 (excl tax)'!D13</f>
        <v>36.031271847270766</v>
      </c>
      <c r="E14" s="59">
        <f>'5.1.1 (incl tax)'!E13-'5.1.1 (excl tax)'!E13</f>
        <v>43.742778737676602</v>
      </c>
      <c r="F14" s="59">
        <f>'5.1.1 (incl tax)'!F13-'5.1.1 (excl tax)'!F13</f>
        <v>45.80648190501816</v>
      </c>
      <c r="G14" s="59">
        <f>'5.1.1 (incl tax)'!G13-'5.1.1 (excl tax)'!G13</f>
        <v>48.737376116978069</v>
      </c>
      <c r="H14" s="59">
        <f>'5.1.1 (incl tax)'!H13-'5.1.1 (excl tax)'!H13</f>
        <v>49.490619049724302</v>
      </c>
      <c r="I14" s="59">
        <f>'5.1.1 (incl tax)'!I13-'5.1.1 (excl tax)'!I13</f>
        <v>42.660476626291654</v>
      </c>
      <c r="J14" s="59">
        <f>'5.1.1 (incl tax)'!J13-'5.1.1 (excl tax)'!J13</f>
        <v>27.729280036940128</v>
      </c>
      <c r="K14" s="59">
        <f>'5.1.1 (incl tax)'!K13-'5.1.1 (excl tax)'!K13</f>
        <v>33.274886992737066</v>
      </c>
      <c r="L14" s="59">
        <f>'5.1.1 (incl tax)'!L13-'5.1.1 (excl tax)'!L13</f>
        <v>46.221795632840468</v>
      </c>
      <c r="M14" s="59">
        <f>'5.1.1 (incl tax)'!M13-'5.1.1 (excl tax)'!M13</f>
        <v>29.454212826506751</v>
      </c>
      <c r="N14" s="59">
        <f>'5.1.1 (incl tax)'!N13-'5.1.1 (excl tax)'!N13</f>
        <v>48.495577911794207</v>
      </c>
      <c r="O14" s="59">
        <f>'5.1.1 (incl tax)'!O13-'5.1.1 (excl tax)'!O13</f>
        <v>38.915812541774329</v>
      </c>
      <c r="P14" s="59">
        <f>'5.1.1 (incl tax)'!P13-'5.1.1 (excl tax)'!P13</f>
        <v>30.782132511148781</v>
      </c>
      <c r="Q14" s="59">
        <f>'5.1.1 (incl tax)'!Q13-'5.1.1 (excl tax)'!Q13</f>
        <v>44.936073304279809</v>
      </c>
      <c r="R14" s="59">
        <f>'5.1.1 (incl tax)'!R13-'5.1.1 (excl tax)'!R13</f>
        <v>57.640000000000008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19">
        <f t="shared" si="0"/>
        <v>15</v>
      </c>
      <c r="AG14" s="19"/>
    </row>
    <row r="15" spans="1:33" ht="13" x14ac:dyDescent="0.3">
      <c r="A15" s="62">
        <v>1999</v>
      </c>
      <c r="B15" s="60">
        <f t="shared" si="1"/>
        <v>36312</v>
      </c>
      <c r="C15" s="61"/>
      <c r="D15" s="59">
        <f>'5.1.1 (incl tax)'!D14-'5.1.1 (excl tax)'!D14</f>
        <v>36.007286178353667</v>
      </c>
      <c r="E15" s="59">
        <f>'5.1.1 (incl tax)'!E14-'5.1.1 (excl tax)'!E14</f>
        <v>43.602053054172181</v>
      </c>
      <c r="F15" s="59">
        <f>'5.1.1 (incl tax)'!F14-'5.1.1 (excl tax)'!F14</f>
        <v>45.80648190501816</v>
      </c>
      <c r="G15" s="59">
        <f>'5.1.1 (incl tax)'!G14-'5.1.1 (excl tax)'!G14</f>
        <v>48.719390739236395</v>
      </c>
      <c r="H15" s="59">
        <f>'5.1.1 (incl tax)'!H14-'5.1.1 (excl tax)'!H14</f>
        <v>49.424202196180545</v>
      </c>
      <c r="I15" s="59">
        <f>'5.1.1 (incl tax)'!I14-'5.1.1 (excl tax)'!I14</f>
        <v>42.862978888758228</v>
      </c>
      <c r="J15" s="59">
        <f>'5.1.1 (incl tax)'!J14-'5.1.1 (excl tax)'!J14</f>
        <v>27.654908296136682</v>
      </c>
      <c r="K15" s="59">
        <f>'5.1.1 (incl tax)'!K14-'5.1.1 (excl tax)'!K14</f>
        <v>33.522143709685615</v>
      </c>
      <c r="L15" s="59">
        <f>'5.1.1 (incl tax)'!L14-'5.1.1 (excl tax)'!L14</f>
        <v>46.216000108455951</v>
      </c>
      <c r="M15" s="59">
        <f>'5.1.1 (incl tax)'!M14-'5.1.1 (excl tax)'!M14</f>
        <v>29.405122471795906</v>
      </c>
      <c r="N15" s="59">
        <f>'5.1.1 (incl tax)'!N14-'5.1.1 (excl tax)'!N14</f>
        <v>48.465623879730089</v>
      </c>
      <c r="O15" s="59">
        <f>'5.1.1 (incl tax)'!O14-'5.1.1 (excl tax)'!O14</f>
        <v>38.224373908879606</v>
      </c>
      <c r="P15" s="59">
        <f>'5.1.1 (incl tax)'!P14-'5.1.1 (excl tax)'!P14</f>
        <v>30.825375872970088</v>
      </c>
      <c r="Q15" s="59">
        <f>'5.1.1 (incl tax)'!Q14-'5.1.1 (excl tax)'!Q14</f>
        <v>44.921320817968493</v>
      </c>
      <c r="R15" s="59">
        <f>'5.1.1 (incl tax)'!R14-'5.1.1 (excl tax)'!R14</f>
        <v>57.61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19">
        <f t="shared" si="0"/>
        <v>15</v>
      </c>
      <c r="AG15" s="19"/>
    </row>
    <row r="16" spans="1:33" ht="13" x14ac:dyDescent="0.3">
      <c r="A16" s="62">
        <v>1999</v>
      </c>
      <c r="B16" s="60">
        <f t="shared" si="1"/>
        <v>36342</v>
      </c>
      <c r="C16" s="61"/>
      <c r="D16" s="59">
        <f>'5.1.1 (incl tax)'!D15-'5.1.1 (excl tax)'!D15</f>
        <v>36.15120019185629</v>
      </c>
      <c r="E16" s="59">
        <f>'5.1.1 (incl tax)'!E15-'5.1.1 (excl tax)'!E15</f>
        <v>43.937503811362944</v>
      </c>
      <c r="F16" s="59">
        <f>'5.1.1 (incl tax)'!F15-'5.1.1 (excl tax)'!F15</f>
        <v>46.250515269743047</v>
      </c>
      <c r="G16" s="59">
        <f>'5.1.1 (incl tax)'!G15-'5.1.1 (excl tax)'!G15</f>
        <v>49.280712158137014</v>
      </c>
      <c r="H16" s="59">
        <f>'5.1.1 (incl tax)'!H15-'5.1.1 (excl tax)'!H15</f>
        <v>49.66773065917431</v>
      </c>
      <c r="I16" s="59">
        <f>'5.1.1 (incl tax)'!I15-'5.1.1 (excl tax)'!I15</f>
        <v>43.220732885782503</v>
      </c>
      <c r="J16" s="59">
        <f>'5.1.1 (incl tax)'!J15-'5.1.1 (excl tax)'!J15</f>
        <v>27.87395948899492</v>
      </c>
      <c r="K16" s="59">
        <f>'5.1.1 (incl tax)'!K15-'5.1.1 (excl tax)'!K15</f>
        <v>33.595063487226369</v>
      </c>
      <c r="L16" s="59">
        <f>'5.1.1 (incl tax)'!L15-'5.1.1 (excl tax)'!L15</f>
        <v>46.460434872202747</v>
      </c>
      <c r="M16" s="59">
        <f>'5.1.1 (incl tax)'!M15-'5.1.1 (excl tax)'!M15</f>
        <v>29.53603008435817</v>
      </c>
      <c r="N16" s="59">
        <f>'5.1.1 (incl tax)'!N15-'5.1.1 (excl tax)'!N15</f>
        <v>48.825072264499411</v>
      </c>
      <c r="O16" s="59">
        <f>'5.1.1 (incl tax)'!O15-'5.1.1 (excl tax)'!O15</f>
        <v>37.993894364581365</v>
      </c>
      <c r="P16" s="59">
        <f>'5.1.1 (incl tax)'!P15-'5.1.1 (excl tax)'!P15</f>
        <v>31.018582452850609</v>
      </c>
      <c r="Q16" s="59">
        <f>'5.1.1 (incl tax)'!Q15-'5.1.1 (excl tax)'!Q15</f>
        <v>45.216370544194888</v>
      </c>
      <c r="R16" s="59">
        <f>'5.1.1 (incl tax)'!R15-'5.1.1 (excl tax)'!R15</f>
        <v>57.790000000000006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19">
        <f t="shared" si="0"/>
        <v>15</v>
      </c>
      <c r="AG16" s="19"/>
    </row>
    <row r="17" spans="1:33" ht="13" x14ac:dyDescent="0.3">
      <c r="A17" s="62">
        <v>1999</v>
      </c>
      <c r="B17" s="60">
        <f t="shared" si="1"/>
        <v>36373</v>
      </c>
      <c r="C17" s="61"/>
      <c r="D17" s="59">
        <f>'5.1.1 (incl tax)'!D16-'5.1.1 (excl tax)'!D16</f>
        <v>36.435190511834769</v>
      </c>
      <c r="E17" s="59">
        <f>'5.1.1 (incl tax)'!E16-'5.1.1 (excl tax)'!E16</f>
        <v>44.706586035166168</v>
      </c>
      <c r="F17" s="59">
        <f>'5.1.1 (incl tax)'!F16-'5.1.1 (excl tax)'!F16</f>
        <v>46.641264630700931</v>
      </c>
      <c r="G17" s="59">
        <f>'5.1.1 (incl tax)'!G16-'5.1.1 (excl tax)'!G16</f>
        <v>49.061668020579482</v>
      </c>
      <c r="H17" s="59">
        <f>'5.1.1 (incl tax)'!H16-'5.1.1 (excl tax)'!H16</f>
        <v>49.839810688810402</v>
      </c>
      <c r="I17" s="59">
        <f>'5.1.1 (incl tax)'!I16-'5.1.1 (excl tax)'!I16</f>
        <v>43.473860713865719</v>
      </c>
      <c r="J17" s="59">
        <f>'5.1.1 (incl tax)'!J16-'5.1.1 (excl tax)'!J16</f>
        <v>26.860593720178539</v>
      </c>
      <c r="K17" s="59">
        <f>'5.1.1 (incl tax)'!K16-'5.1.1 (excl tax)'!K16</f>
        <v>33.682231956930266</v>
      </c>
      <c r="L17" s="59">
        <f>'5.1.1 (incl tax)'!L16-'5.1.1 (excl tax)'!L16</f>
        <v>46.551117783160407</v>
      </c>
      <c r="M17" s="59">
        <f>'5.1.1 (incl tax)'!M16-'5.1.1 (excl tax)'!M16</f>
        <v>29.71602805163127</v>
      </c>
      <c r="N17" s="59">
        <f>'5.1.1 (incl tax)'!N16-'5.1.1 (excl tax)'!N16</f>
        <v>48.94488839275585</v>
      </c>
      <c r="O17" s="59">
        <f>'5.1.1 (incl tax)'!O16-'5.1.1 (excl tax)'!O16</f>
        <v>36.314686256122748</v>
      </c>
      <c r="P17" s="59">
        <f>'5.1.1 (incl tax)'!P16-'5.1.1 (excl tax)'!P16</f>
        <v>31.199887190028004</v>
      </c>
      <c r="Q17" s="59">
        <f>'5.1.1 (incl tax)'!Q16-'5.1.1 (excl tax)'!Q16</f>
        <v>45.452410325176004</v>
      </c>
      <c r="R17" s="59">
        <f>'5.1.1 (incl tax)'!R16-'5.1.1 (excl tax)'!R16</f>
        <v>58.06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19">
        <f t="shared" si="0"/>
        <v>15</v>
      </c>
      <c r="AG17" s="19"/>
    </row>
    <row r="18" spans="1:33" ht="13" x14ac:dyDescent="0.3">
      <c r="A18" s="62">
        <v>1999</v>
      </c>
      <c r="B18" s="60">
        <f t="shared" si="1"/>
        <v>36404</v>
      </c>
      <c r="C18" s="61"/>
      <c r="D18" s="59">
        <f>'5.1.1 (incl tax)'!D17-'5.1.1 (excl tax)'!D17</f>
        <v>36.619400449118118</v>
      </c>
      <c r="E18" s="59">
        <f>'5.1.1 (incl tax)'!E17-'5.1.1 (excl tax)'!E17</f>
        <v>44.17804654944608</v>
      </c>
      <c r="F18" s="59">
        <f>'5.1.1 (incl tax)'!F17-'5.1.1 (excl tax)'!F17</f>
        <v>46.463651284810972</v>
      </c>
      <c r="G18" s="59">
        <f>'5.1.1 (incl tax)'!G17-'5.1.1 (excl tax)'!G17</f>
        <v>49.538169509883566</v>
      </c>
      <c r="H18" s="59">
        <f>'5.1.1 (incl tax)'!H17-'5.1.1 (excl tax)'!H17</f>
        <v>50.061200200622906</v>
      </c>
      <c r="I18" s="59">
        <f>'5.1.1 (incl tax)'!I17-'5.1.1 (excl tax)'!I17</f>
        <v>43.588611995930123</v>
      </c>
      <c r="J18" s="59">
        <f>'5.1.1 (incl tax)'!J17-'5.1.1 (excl tax)'!J17</f>
        <v>26.937403878713255</v>
      </c>
      <c r="K18" s="59">
        <f>'5.1.1 (incl tax)'!K17-'5.1.1 (excl tax)'!K17</f>
        <v>33.958824216567621</v>
      </c>
      <c r="L18" s="59">
        <f>'5.1.1 (incl tax)'!L17-'5.1.1 (excl tax)'!L17</f>
        <v>46.710324247134956</v>
      </c>
      <c r="M18" s="59">
        <f>'5.1.1 (incl tax)'!M17-'5.1.1 (excl tax)'!M17</f>
        <v>29.71602805163127</v>
      </c>
      <c r="N18" s="59">
        <f>'5.1.1 (incl tax)'!N17-'5.1.1 (excl tax)'!N17</f>
        <v>48.914934360691738</v>
      </c>
      <c r="O18" s="59">
        <f>'5.1.1 (incl tax)'!O17-'5.1.1 (excl tax)'!O17</f>
        <v>34.668403796849603</v>
      </c>
      <c r="P18" s="59">
        <f>'5.1.1 (incl tax)'!P17-'5.1.1 (excl tax)'!P17</f>
        <v>31.247494560840458</v>
      </c>
      <c r="Q18" s="59">
        <f>'5.1.1 (incl tax)'!Q17-'5.1.1 (excl tax)'!Q17</f>
        <v>45.526172756732592</v>
      </c>
      <c r="R18" s="59">
        <f>'5.1.1 (incl tax)'!R17-'5.1.1 (excl tax)'!R17</f>
        <v>58.08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19">
        <f t="shared" si="0"/>
        <v>15</v>
      </c>
      <c r="AG18" s="19"/>
    </row>
    <row r="19" spans="1:33" ht="13" x14ac:dyDescent="0.3">
      <c r="A19" s="62">
        <v>1999</v>
      </c>
      <c r="B19" s="60">
        <f t="shared" si="1"/>
        <v>36434</v>
      </c>
      <c r="C19" s="61"/>
      <c r="D19" s="59">
        <f>'5.1.1 (incl tax)'!D18-'5.1.1 (excl tax)'!D18</f>
        <v>36.763314462620734</v>
      </c>
      <c r="E19" s="59">
        <f>'5.1.1 (incl tax)'!E18-'5.1.1 (excl tax)'!E18</f>
        <v>44.362953552190262</v>
      </c>
      <c r="F19" s="59">
        <f>'5.1.1 (incl tax)'!F18-'5.1.1 (excl tax)'!F18</f>
        <v>46.32156060809902</v>
      </c>
      <c r="G19" s="59">
        <f>'5.1.1 (incl tax)'!G18-'5.1.1 (excl tax)'!G18</f>
        <v>49.355984294611417</v>
      </c>
      <c r="H19" s="59">
        <f>'5.1.1 (incl tax)'!H18-'5.1.1 (excl tax)'!H18</f>
        <v>50.167869692678032</v>
      </c>
      <c r="I19" s="59">
        <f>'5.1.1 (incl tax)'!I18-'5.1.1 (excl tax)'!I18</f>
        <v>43.544736505729027</v>
      </c>
      <c r="J19" s="59">
        <f>'5.1.1 (incl tax)'!J18-'5.1.1 (excl tax)'!J18</f>
        <v>27.065420809604429</v>
      </c>
      <c r="K19" s="59">
        <f>'5.1.1 (incl tax)'!K18-'5.1.1 (excl tax)'!K18</f>
        <v>34.206080933516184</v>
      </c>
      <c r="L19" s="59">
        <f>'5.1.1 (incl tax)'!L18-'5.1.1 (excl tax)'!L18</f>
        <v>46.778506886952748</v>
      </c>
      <c r="M19" s="59">
        <f>'5.1.1 (incl tax)'!M18-'5.1.1 (excl tax)'!M18</f>
        <v>29.74875495477183</v>
      </c>
      <c r="N19" s="59">
        <f>'5.1.1 (incl tax)'!N18-'5.1.1 (excl tax)'!N18</f>
        <v>49.004796456884073</v>
      </c>
      <c r="O19" s="59">
        <f>'5.1.1 (incl tax)'!O18-'5.1.1 (excl tax)'!O18</f>
        <v>34.701329446035061</v>
      </c>
      <c r="P19" s="59">
        <f>'5.1.1 (incl tax)'!P18-'5.1.1 (excl tax)'!P18</f>
        <v>31.26455386871492</v>
      </c>
      <c r="Q19" s="59">
        <f>'5.1.1 (incl tax)'!Q18-'5.1.1 (excl tax)'!Q18</f>
        <v>45.806469996647671</v>
      </c>
      <c r="R19" s="59">
        <f>'5.1.1 (incl tax)'!R18-'5.1.1 (excl tax)'!R18</f>
        <v>58.209999999999994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19">
        <f t="shared" si="0"/>
        <v>15</v>
      </c>
      <c r="AG19" s="19"/>
    </row>
    <row r="20" spans="1:33" ht="13" x14ac:dyDescent="0.3">
      <c r="A20" s="62">
        <v>1999</v>
      </c>
      <c r="B20" s="60">
        <f t="shared" si="1"/>
        <v>36465</v>
      </c>
      <c r="C20" s="61"/>
      <c r="D20" s="59">
        <f>'5.1.1 (incl tax)'!D19-'5.1.1 (excl tax)'!D19</f>
        <v>35.405041968561733</v>
      </c>
      <c r="E20" s="59">
        <f>'5.1.1 (incl tax)'!E19-'5.1.1 (excl tax)'!E19</f>
        <v>42.50449877168758</v>
      </c>
      <c r="F20" s="59">
        <f>'5.1.1 (incl tax)'!F19-'5.1.1 (excl tax)'!F19</f>
        <v>44.821191625542909</v>
      </c>
      <c r="G20" s="59">
        <f>'5.1.1 (incl tax)'!G19-'5.1.1 (excl tax)'!G19</f>
        <v>47.680731886580787</v>
      </c>
      <c r="H20" s="59">
        <f>'5.1.1 (incl tax)'!H19-'5.1.1 (excl tax)'!H19</f>
        <v>48.436371591430543</v>
      </c>
      <c r="I20" s="59">
        <f>'5.1.1 (incl tax)'!I19-'5.1.1 (excl tax)'!I19</f>
        <v>42.027498299954495</v>
      </c>
      <c r="J20" s="59">
        <f>'5.1.1 (incl tax)'!J19-'5.1.1 (excl tax)'!J19</f>
        <v>25.741555190258754</v>
      </c>
      <c r="K20" s="59">
        <f>'5.1.1 (incl tax)'!K19-'5.1.1 (excl tax)'!K19</f>
        <v>33.014063745930493</v>
      </c>
      <c r="L20" s="59">
        <f>'5.1.1 (incl tax)'!L19-'5.1.1 (excl tax)'!L19</f>
        <v>44.496117963920319</v>
      </c>
      <c r="M20" s="59">
        <f>'5.1.1 (incl tax)'!M19-'5.1.1 (excl tax)'!M19</f>
        <v>28.712212970285005</v>
      </c>
      <c r="N20" s="59">
        <f>'5.1.1 (incl tax)'!N19-'5.1.1 (excl tax)'!N19</f>
        <v>47.326222597347197</v>
      </c>
      <c r="O20" s="59">
        <f>'5.1.1 (incl tax)'!O19-'5.1.1 (excl tax)'!O19</f>
        <v>29.678814207759302</v>
      </c>
      <c r="P20" s="59">
        <f>'5.1.1 (incl tax)'!P19-'5.1.1 (excl tax)'!P19</f>
        <v>30.188981164280648</v>
      </c>
      <c r="Q20" s="59">
        <f>'5.1.1 (incl tax)'!Q19-'5.1.1 (excl tax)'!Q19</f>
        <v>45.428450066732438</v>
      </c>
      <c r="R20" s="59">
        <f>'5.1.1 (incl tax)'!R19-'5.1.1 (excl tax)'!R19</f>
        <v>58.129999999999995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19">
        <f t="shared" si="0"/>
        <v>15</v>
      </c>
      <c r="AG20" s="19"/>
    </row>
    <row r="21" spans="1:33" ht="13" x14ac:dyDescent="0.3">
      <c r="A21" s="62">
        <v>1999</v>
      </c>
      <c r="B21" s="60">
        <f t="shared" si="1"/>
        <v>36495</v>
      </c>
      <c r="C21" s="61"/>
      <c r="D21" s="59">
        <f>'5.1.1 (incl tax)'!D20-'5.1.1 (excl tax)'!D20</f>
        <v>35.69071212110201</v>
      </c>
      <c r="E21" s="59">
        <f>'5.1.1 (incl tax)'!E20-'5.1.1 (excl tax)'!E20</f>
        <v>43.164658563853649</v>
      </c>
      <c r="F21" s="59">
        <f>'5.1.1 (incl tax)'!F20-'5.1.1 (excl tax)'!F20</f>
        <v>45.249528701475072</v>
      </c>
      <c r="G21" s="59">
        <f>'5.1.1 (incl tax)'!G20-'5.1.1 (excl tax)'!G20</f>
        <v>47.783169703299677</v>
      </c>
      <c r="H21" s="59">
        <f>'5.1.1 (incl tax)'!H20-'5.1.1 (excl tax)'!H20</f>
        <v>48.844297720734758</v>
      </c>
      <c r="I21" s="59">
        <f>'5.1.1 (incl tax)'!I20-'5.1.1 (excl tax)'!I20</f>
        <v>42.23597449676096</v>
      </c>
      <c r="J21" s="59">
        <f>'5.1.1 (incl tax)'!J20-'5.1.1 (excl tax)'!J20</f>
        <v>26.018698538812782</v>
      </c>
      <c r="K21" s="59">
        <f>'5.1.1 (incl tax)'!K20-'5.1.1 (excl tax)'!K20</f>
        <v>33.05612915267838</v>
      </c>
      <c r="L21" s="59">
        <f>'5.1.1 (incl tax)'!L20-'5.1.1 (excl tax)'!L20</f>
        <v>44.44676276035883</v>
      </c>
      <c r="M21" s="59">
        <f>'5.1.1 (incl tax)'!M20-'5.1.1 (excl tax)'!M20</f>
        <v>28.870145934918032</v>
      </c>
      <c r="N21" s="59">
        <f>'5.1.1 (incl tax)'!N20-'5.1.1 (excl tax)'!N20</f>
        <v>47.586415635451125</v>
      </c>
      <c r="O21" s="59">
        <f>'5.1.1 (incl tax)'!O20-'5.1.1 (excl tax)'!O20</f>
        <v>29.678814207759302</v>
      </c>
      <c r="P21" s="59">
        <f>'5.1.1 (incl tax)'!P20-'5.1.1 (excl tax)'!P20</f>
        <v>30.264413412186112</v>
      </c>
      <c r="Q21" s="59">
        <f>'5.1.1 (incl tax)'!Q20-'5.1.1 (excl tax)'!Q20</f>
        <v>45.946026809029178</v>
      </c>
      <c r="R21" s="59">
        <f>'5.1.1 (incl tax)'!R20-'5.1.1 (excl tax)'!R20</f>
        <v>58.44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19">
        <f t="shared" si="0"/>
        <v>15</v>
      </c>
      <c r="AG21" s="19"/>
    </row>
    <row r="22" spans="1:33" ht="13" x14ac:dyDescent="0.3">
      <c r="A22" s="62">
        <v>2000</v>
      </c>
      <c r="B22" s="60">
        <f t="shared" si="1"/>
        <v>36526</v>
      </c>
      <c r="C22" s="61"/>
      <c r="D22" s="59">
        <f>'5.1.1 (incl tax)'!D21-'5.1.1 (excl tax)'!D21</f>
        <v>34.759983866630812</v>
      </c>
      <c r="E22" s="59">
        <f>'5.1.1 (incl tax)'!E21-'5.1.1 (excl tax)'!E21</f>
        <v>41.883132828787382</v>
      </c>
      <c r="F22" s="59">
        <f>'5.1.1 (incl tax)'!F21-'5.1.1 (excl tax)'!F21</f>
        <v>44.788459213689912</v>
      </c>
      <c r="G22" s="59">
        <f>'5.1.1 (incl tax)'!G21-'5.1.1 (excl tax)'!G21</f>
        <v>46.727941951619052</v>
      </c>
      <c r="H22" s="59">
        <f>'5.1.1 (incl tax)'!H21-'5.1.1 (excl tax)'!H21</f>
        <v>47.71298175032814</v>
      </c>
      <c r="I22" s="59">
        <f>'5.1.1 (incl tax)'!I21-'5.1.1 (excl tax)'!I21</f>
        <v>43.189134178328374</v>
      </c>
      <c r="J22" s="59">
        <f>'5.1.1 (incl tax)'!J21-'5.1.1 (excl tax)'!J21</f>
        <v>24.935943240391865</v>
      </c>
      <c r="K22" s="59">
        <f>'5.1.1 (incl tax)'!K21-'5.1.1 (excl tax)'!K21</f>
        <v>32.359999568289055</v>
      </c>
      <c r="L22" s="59">
        <f>'5.1.1 (incl tax)'!L21-'5.1.1 (excl tax)'!L21</f>
        <v>43.12698041078982</v>
      </c>
      <c r="M22" s="59">
        <f>'5.1.1 (incl tax)'!M21-'5.1.1 (excl tax)'!M21</f>
        <v>28.082471696756805</v>
      </c>
      <c r="N22" s="59">
        <f>'5.1.1 (incl tax)'!N21-'5.1.1 (excl tax)'!N21</f>
        <v>46.917706957812044</v>
      </c>
      <c r="O22" s="59">
        <f>'5.1.1 (incl tax)'!O21-'5.1.1 (excl tax)'!O21</f>
        <v>25.256424666553606</v>
      </c>
      <c r="P22" s="59">
        <f>'5.1.1 (incl tax)'!P21-'5.1.1 (excl tax)'!P21</f>
        <v>29.551862476410275</v>
      </c>
      <c r="Q22" s="59">
        <f>'5.1.1 (incl tax)'!Q21-'5.1.1 (excl tax)'!Q21</f>
        <v>44.700586802736865</v>
      </c>
      <c r="R22" s="59">
        <f>'5.1.1 (incl tax)'!R21-'5.1.1 (excl tax)'!R21</f>
        <v>58.440000000000005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19">
        <f t="shared" si="0"/>
        <v>15</v>
      </c>
      <c r="AG22" s="19"/>
    </row>
    <row r="23" spans="1:33" ht="13" x14ac:dyDescent="0.3">
      <c r="A23" s="62">
        <v>2000</v>
      </c>
      <c r="B23" s="60">
        <f t="shared" si="1"/>
        <v>36557</v>
      </c>
      <c r="C23" s="61"/>
      <c r="D23" s="59">
        <f>'5.1.1 (incl tax)'!D22-'5.1.1 (excl tax)'!D22</f>
        <v>34.592594202161294</v>
      </c>
      <c r="E23" s="59">
        <f>'5.1.1 (incl tax)'!E22-'5.1.1 (excl tax)'!E22</f>
        <v>41.739008277164785</v>
      </c>
      <c r="F23" s="59">
        <f>'5.1.1 (incl tax)'!F22-'5.1.1 (excl tax)'!F22</f>
        <v>45.020454270708797</v>
      </c>
      <c r="G23" s="59">
        <f>'5.1.1 (incl tax)'!G22-'5.1.1 (excl tax)'!G22</f>
        <v>46.527526073333306</v>
      </c>
      <c r="H23" s="59">
        <f>'5.1.1 (incl tax)'!H22-'5.1.1 (excl tax)'!H22</f>
        <v>47.234176295092524</v>
      </c>
      <c r="I23" s="59">
        <f>'5.1.1 (incl tax)'!I22-'5.1.1 (excl tax)'!I22</f>
        <v>42.949847890665346</v>
      </c>
      <c r="J23" s="59">
        <f>'5.1.1 (incl tax)'!J22-'5.1.1 (excl tax)'!J22</f>
        <v>25.216814514676756</v>
      </c>
      <c r="K23" s="59">
        <f>'5.1.1 (incl tax)'!K22-'5.1.1 (excl tax)'!K22</f>
        <v>32.214231097409225</v>
      </c>
      <c r="L23" s="59">
        <f>'5.1.1 (incl tax)'!L22-'5.1.1 (excl tax)'!L22</f>
        <v>42.914737118273791</v>
      </c>
      <c r="M23" s="59">
        <f>'5.1.1 (incl tax)'!M22-'5.1.1 (excl tax)'!M22</f>
        <v>27.970540333515945</v>
      </c>
      <c r="N23" s="59">
        <f>'5.1.1 (incl tax)'!N22-'5.1.1 (excl tax)'!N22</f>
        <v>49.244946022843308</v>
      </c>
      <c r="O23" s="59">
        <f>'5.1.1 (incl tax)'!O22-'5.1.1 (excl tax)'!O22</f>
        <v>25.004712991690035</v>
      </c>
      <c r="P23" s="59">
        <f>'5.1.1 (incl tax)'!P22-'5.1.1 (excl tax)'!P22</f>
        <v>29.404296274926978</v>
      </c>
      <c r="Q23" s="59">
        <f>'5.1.1 (incl tax)'!Q22-'5.1.1 (excl tax)'!Q22</f>
        <v>45.391264421944918</v>
      </c>
      <c r="R23" s="59">
        <f>'5.1.1 (incl tax)'!R22-'5.1.1 (excl tax)'!R22</f>
        <v>58.400000000000006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19">
        <f t="shared" si="0"/>
        <v>15</v>
      </c>
      <c r="AG23" s="19"/>
    </row>
    <row r="24" spans="1:33" ht="13" x14ac:dyDescent="0.3">
      <c r="A24" s="62">
        <v>2000</v>
      </c>
      <c r="B24" s="60">
        <f t="shared" si="1"/>
        <v>36586</v>
      </c>
      <c r="C24" s="61"/>
      <c r="D24" s="59">
        <f>'5.1.1 (incl tax)'!D23-'5.1.1 (excl tax)'!D23</f>
        <v>35.013746793311185</v>
      </c>
      <c r="E24" s="59">
        <f>'5.1.1 (incl tax)'!E23-'5.1.1 (excl tax)'!E23</f>
        <v>42.033381342045971</v>
      </c>
      <c r="F24" s="59">
        <f>'5.1.1 (incl tax)'!F23-'5.1.1 (excl tax)'!F23</f>
        <v>45.443007720711634</v>
      </c>
      <c r="G24" s="59">
        <f>'5.1.1 (incl tax)'!G23-'5.1.1 (excl tax)'!G23</f>
        <v>46.531045304781756</v>
      </c>
      <c r="H24" s="59">
        <f>'5.1.1 (incl tax)'!H23-'5.1.1 (excl tax)'!H23</f>
        <v>47.722066233000028</v>
      </c>
      <c r="I24" s="59">
        <f>'5.1.1 (incl tax)'!I23-'5.1.1 (excl tax)'!I23</f>
        <v>43.059079776872224</v>
      </c>
      <c r="J24" s="59">
        <f>'5.1.1 (incl tax)'!J23-'5.1.1 (excl tax)'!J23</f>
        <v>25.580541448058757</v>
      </c>
      <c r="K24" s="59">
        <f>'5.1.1 (incl tax)'!K23-'5.1.1 (excl tax)'!K23</f>
        <v>32.128106414208872</v>
      </c>
      <c r="L24" s="59">
        <f>'5.1.1 (incl tax)'!L23-'5.1.1 (excl tax)'!L23</f>
        <v>43.152187763070238</v>
      </c>
      <c r="M24" s="59">
        <f>'5.1.1 (incl tax)'!M23-'5.1.1 (excl tax)'!M23</f>
        <v>28.340873428045189</v>
      </c>
      <c r="N24" s="59">
        <f>'5.1.1 (incl tax)'!N23-'5.1.1 (excl tax)'!N23</f>
        <v>47.337716850220751</v>
      </c>
      <c r="O24" s="59">
        <f>'5.1.1 (incl tax)'!O23-'5.1.1 (excl tax)'!O23</f>
        <v>24.927575542941504</v>
      </c>
      <c r="P24" s="59">
        <f>'5.1.1 (incl tax)'!P23-'5.1.1 (excl tax)'!P23</f>
        <v>29.549022153306165</v>
      </c>
      <c r="Q24" s="59">
        <f>'5.1.1 (incl tax)'!Q23-'5.1.1 (excl tax)'!Q23</f>
        <v>46.507855020796207</v>
      </c>
      <c r="R24" s="59">
        <f>'5.1.1 (incl tax)'!R23-'5.1.1 (excl tax)'!R23</f>
        <v>58.86999999999999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19">
        <f t="shared" si="0"/>
        <v>15</v>
      </c>
      <c r="AG24" s="19"/>
    </row>
    <row r="25" spans="1:33" ht="13" x14ac:dyDescent="0.3">
      <c r="A25" s="62">
        <v>2000</v>
      </c>
      <c r="B25" s="60">
        <f t="shared" si="1"/>
        <v>36617</v>
      </c>
      <c r="C25" s="61"/>
      <c r="D25" s="59">
        <f>'5.1.1 (incl tax)'!D24-'5.1.1 (excl tax)'!D24</f>
        <v>34.483841195322775</v>
      </c>
      <c r="E25" s="59">
        <f>'5.1.1 (incl tax)'!E24-'5.1.1 (excl tax)'!E24</f>
        <v>41.750608206763033</v>
      </c>
      <c r="F25" s="59">
        <f>'5.1.1 (incl tax)'!F24-'5.1.1 (excl tax)'!F24</f>
        <v>44.353456400617567</v>
      </c>
      <c r="G25" s="59">
        <f>'5.1.1 (incl tax)'!G24-'5.1.1 (excl tax)'!G24</f>
        <v>46.180691016914665</v>
      </c>
      <c r="H25" s="59">
        <f>'5.1.1 (incl tax)'!H24-'5.1.1 (excl tax)'!H24</f>
        <v>46.425921211298913</v>
      </c>
      <c r="I25" s="59">
        <f>'5.1.1 (incl tax)'!I24-'5.1.1 (excl tax)'!I24</f>
        <v>42.067230792042267</v>
      </c>
      <c r="J25" s="59">
        <f>'5.1.1 (incl tax)'!J24-'5.1.1 (excl tax)'!J24</f>
        <v>24.89710061258031</v>
      </c>
      <c r="K25" s="59">
        <f>'5.1.1 (incl tax)'!K24-'5.1.1 (excl tax)'!K24</f>
        <v>31.73042952699717</v>
      </c>
      <c r="L25" s="59">
        <f>'5.1.1 (incl tax)'!L24-'5.1.1 (excl tax)'!L24</f>
        <v>42.054239460405839</v>
      </c>
      <c r="M25" s="59">
        <f>'5.1.1 (incl tax)'!M24-'5.1.1 (excl tax)'!M24</f>
        <v>27.779622656476594</v>
      </c>
      <c r="N25" s="59">
        <f>'5.1.1 (incl tax)'!N24-'5.1.1 (excl tax)'!N24</f>
        <v>46.394053664048357</v>
      </c>
      <c r="O25" s="59">
        <f>'5.1.1 (incl tax)'!O24-'5.1.1 (excl tax)'!O24</f>
        <v>28.087461218463496</v>
      </c>
      <c r="P25" s="59">
        <f>'5.1.1 (incl tax)'!P24-'5.1.1 (excl tax)'!P24</f>
        <v>29.240123568088666</v>
      </c>
      <c r="Q25" s="59">
        <f>'5.1.1 (incl tax)'!Q24-'5.1.1 (excl tax)'!Q24</f>
        <v>46.038632354717897</v>
      </c>
      <c r="R25" s="59">
        <f>'5.1.1 (incl tax)'!R24-'5.1.1 (excl tax)'!R24</f>
        <v>60.72999999999999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19">
        <f t="shared" si="0"/>
        <v>15</v>
      </c>
      <c r="AG25" s="19"/>
    </row>
    <row r="26" spans="1:33" ht="13" x14ac:dyDescent="0.3">
      <c r="A26" s="62">
        <v>2000</v>
      </c>
      <c r="B26" s="60">
        <f t="shared" si="1"/>
        <v>36647</v>
      </c>
      <c r="C26" s="61"/>
      <c r="D26" s="59">
        <f>'5.1.1 (incl tax)'!D25-'5.1.1 (excl tax)'!D25</f>
        <v>34.410939441727294</v>
      </c>
      <c r="E26" s="59">
        <f>'5.1.1 (incl tax)'!E25-'5.1.1 (excl tax)'!E25</f>
        <v>41.481929801511654</v>
      </c>
      <c r="F26" s="59">
        <f>'5.1.1 (incl tax)'!F25-'5.1.1 (excl tax)'!F25</f>
        <v>44.766372179695146</v>
      </c>
      <c r="G26" s="59">
        <f>'5.1.1 (incl tax)'!G25-'5.1.1 (excl tax)'!G25</f>
        <v>46.148442159331154</v>
      </c>
      <c r="H26" s="59">
        <f>'5.1.1 (incl tax)'!H25-'5.1.1 (excl tax)'!H25</f>
        <v>46.315476471780933</v>
      </c>
      <c r="I26" s="59">
        <f>'5.1.1 (incl tax)'!I25-'5.1.1 (excl tax)'!I25</f>
        <v>42.157958513776762</v>
      </c>
      <c r="J26" s="59">
        <f>'5.1.1 (incl tax)'!J25-'5.1.1 (excl tax)'!J25</f>
        <v>25.109074008024965</v>
      </c>
      <c r="K26" s="59">
        <f>'5.1.1 (incl tax)'!K25-'5.1.1 (excl tax)'!K25</f>
        <v>32.443852817040906</v>
      </c>
      <c r="L26" s="59">
        <f>'5.1.1 (incl tax)'!L25-'5.1.1 (excl tax)'!L25</f>
        <v>42.151626684295067</v>
      </c>
      <c r="M26" s="59">
        <f>'5.1.1 (incl tax)'!M25-'5.1.1 (excl tax)'!M25</f>
        <v>27.872404244928724</v>
      </c>
      <c r="N26" s="59">
        <f>'5.1.1 (incl tax)'!N25-'5.1.1 (excl tax)'!N25</f>
        <v>46.632723906503116</v>
      </c>
      <c r="O26" s="59">
        <f>'5.1.1 (incl tax)'!O25-'5.1.1 (excl tax)'!O25</f>
        <v>30.140271944613481</v>
      </c>
      <c r="P26" s="59">
        <f>'5.1.1 (incl tax)'!P25-'5.1.1 (excl tax)'!P25</f>
        <v>29.260043813782417</v>
      </c>
      <c r="Q26" s="59">
        <f>'5.1.1 (incl tax)'!Q25-'5.1.1 (excl tax)'!Q25</f>
        <v>46.430278113663853</v>
      </c>
      <c r="R26" s="59">
        <f>'5.1.1 (incl tax)'!R25-'5.1.1 (excl tax)'!R25</f>
        <v>60.67</v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19">
        <f t="shared" si="0"/>
        <v>15</v>
      </c>
      <c r="AG26" s="19"/>
    </row>
    <row r="27" spans="1:33" ht="13" x14ac:dyDescent="0.3">
      <c r="A27" s="62">
        <v>2000</v>
      </c>
      <c r="B27" s="60">
        <f t="shared" si="1"/>
        <v>36678</v>
      </c>
      <c r="C27" s="61"/>
      <c r="D27" s="59">
        <f>'5.1.1 (incl tax)'!D26-'5.1.1 (excl tax)'!D26</f>
        <v>36.398828513913216</v>
      </c>
      <c r="E27" s="59">
        <f>'5.1.1 (incl tax)'!E26-'5.1.1 (excl tax)'!E26</f>
        <v>44.224635162704921</v>
      </c>
      <c r="F27" s="59">
        <f>'5.1.1 (incl tax)'!F26-'5.1.1 (excl tax)'!F26</f>
        <v>47.568732156500062</v>
      </c>
      <c r="G27" s="59">
        <f>'5.1.1 (incl tax)'!G26-'5.1.1 (excl tax)'!G26</f>
        <v>48.19817610285029</v>
      </c>
      <c r="H27" s="59">
        <f>'5.1.1 (incl tax)'!H26-'5.1.1 (excl tax)'!H26</f>
        <v>48.907090723378303</v>
      </c>
      <c r="I27" s="59">
        <f>'5.1.1 (incl tax)'!I26-'5.1.1 (excl tax)'!I26</f>
        <v>44.680864901346233</v>
      </c>
      <c r="J27" s="59">
        <f>'5.1.1 (incl tax)'!J26-'5.1.1 (excl tax)'!J26</f>
        <v>26.723631070845098</v>
      </c>
      <c r="K27" s="59">
        <f>'5.1.1 (incl tax)'!K26-'5.1.1 (excl tax)'!K26</f>
        <v>33.689011686669275</v>
      </c>
      <c r="L27" s="59">
        <f>'5.1.1 (incl tax)'!L26-'5.1.1 (excl tax)'!L26</f>
        <v>44.525048552113091</v>
      </c>
      <c r="M27" s="59">
        <f>'5.1.1 (incl tax)'!M26-'5.1.1 (excl tax)'!M26</f>
        <v>29.529017176542332</v>
      </c>
      <c r="N27" s="59">
        <f>'5.1.1 (incl tax)'!N26-'5.1.1 (excl tax)'!N26</f>
        <v>49.038557704961178</v>
      </c>
      <c r="O27" s="59">
        <f>'5.1.1 (incl tax)'!O26-'5.1.1 (excl tax)'!O26</f>
        <v>29.538220887660746</v>
      </c>
      <c r="P27" s="59">
        <f>'5.1.1 (incl tax)'!P26-'5.1.1 (excl tax)'!P26</f>
        <v>30.797266356544423</v>
      </c>
      <c r="Q27" s="59">
        <f>'5.1.1 (incl tax)'!Q26-'5.1.1 (excl tax)'!Q26</f>
        <v>49.371549295774663</v>
      </c>
      <c r="R27" s="59">
        <f>'5.1.1 (incl tax)'!R26-'5.1.1 (excl tax)'!R26</f>
        <v>61.370000000000005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19">
        <f t="shared" si="0"/>
        <v>15</v>
      </c>
      <c r="AG27" s="19"/>
    </row>
    <row r="28" spans="1:33" ht="13" x14ac:dyDescent="0.3">
      <c r="A28" s="62">
        <v>2000</v>
      </c>
      <c r="B28" s="60">
        <f t="shared" si="1"/>
        <v>36708</v>
      </c>
      <c r="C28" s="61"/>
      <c r="D28" s="59">
        <f>'5.1.1 (incl tax)'!D27-'5.1.1 (excl tax)'!D27</f>
        <v>36.270773166282709</v>
      </c>
      <c r="E28" s="59">
        <f>'5.1.1 (incl tax)'!E27-'5.1.1 (excl tax)'!E27</f>
        <v>43.342070753769832</v>
      </c>
      <c r="F28" s="59">
        <f>'5.1.1 (incl tax)'!F27-'5.1.1 (excl tax)'!F27</f>
        <v>46.765330868068105</v>
      </c>
      <c r="G28" s="59">
        <f>'5.1.1 (incl tax)'!G27-'5.1.1 (excl tax)'!G27</f>
        <v>48.369180571603501</v>
      </c>
      <c r="H28" s="59">
        <f>'5.1.1 (incl tax)'!H27-'5.1.1 (excl tax)'!H27</f>
        <v>48.741451650031934</v>
      </c>
      <c r="I28" s="59">
        <f>'5.1.1 (incl tax)'!I27-'5.1.1 (excl tax)'!I27</f>
        <v>44.325690883154479</v>
      </c>
      <c r="J28" s="59">
        <f>'5.1.1 (incl tax)'!J27-'5.1.1 (excl tax)'!J27</f>
        <v>26.409572913572912</v>
      </c>
      <c r="K28" s="59">
        <f>'5.1.1 (incl tax)'!K27-'5.1.1 (excl tax)'!K27</f>
        <v>33.898878059433898</v>
      </c>
      <c r="L28" s="59">
        <f>'5.1.1 (incl tax)'!L27-'5.1.1 (excl tax)'!L27</f>
        <v>44.395484514039879</v>
      </c>
      <c r="M28" s="59">
        <f>'5.1.1 (incl tax)'!M27-'5.1.1 (excl tax)'!M27</f>
        <v>29.173894828693179</v>
      </c>
      <c r="N28" s="59">
        <f>'5.1.1 (incl tax)'!N27-'5.1.1 (excl tax)'!N27</f>
        <v>48.559565460065066</v>
      </c>
      <c r="O28" s="59">
        <f>'5.1.1 (incl tax)'!O27-'5.1.1 (excl tax)'!O27</f>
        <v>26.269672090262461</v>
      </c>
      <c r="P28" s="59">
        <f>'5.1.1 (incl tax)'!P27-'5.1.1 (excl tax)'!P27</f>
        <v>30.625879581214761</v>
      </c>
      <c r="Q28" s="59">
        <f>'5.1.1 (incl tax)'!Q27-'5.1.1 (excl tax)'!Q27</f>
        <v>47.616765332701874</v>
      </c>
      <c r="R28" s="59">
        <f>'5.1.1 (incl tax)'!R27-'5.1.1 (excl tax)'!R27</f>
        <v>61.430000000000007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19">
        <f t="shared" si="0"/>
        <v>15</v>
      </c>
      <c r="AG28" s="19"/>
    </row>
    <row r="29" spans="1:33" ht="13" x14ac:dyDescent="0.3">
      <c r="A29" s="62">
        <v>2000</v>
      </c>
      <c r="B29" s="60">
        <f t="shared" si="1"/>
        <v>36739</v>
      </c>
      <c r="C29" s="61"/>
      <c r="D29" s="59">
        <f>'5.1.1 (incl tax)'!D28-'5.1.1 (excl tax)'!D28</f>
        <v>34.285919929071312</v>
      </c>
      <c r="E29" s="59">
        <f>'5.1.1 (incl tax)'!E28-'5.1.1 (excl tax)'!E28</f>
        <v>41.518738519431132</v>
      </c>
      <c r="F29" s="59">
        <f>'5.1.1 (incl tax)'!F28-'5.1.1 (excl tax)'!F28</f>
        <v>44.182134048257367</v>
      </c>
      <c r="G29" s="59">
        <f>'5.1.1 (incl tax)'!G28-'5.1.1 (excl tax)'!G28</f>
        <v>46.35425342220384</v>
      </c>
      <c r="H29" s="59">
        <f>'5.1.1 (incl tax)'!H28-'5.1.1 (excl tax)'!H28</f>
        <v>46.113026555094322</v>
      </c>
      <c r="I29" s="59">
        <f>'5.1.1 (incl tax)'!I28-'5.1.1 (excl tax)'!I28</f>
        <v>42.09357254976149</v>
      </c>
      <c r="J29" s="59">
        <f>'5.1.1 (incl tax)'!J28-'5.1.1 (excl tax)'!J28</f>
        <v>24.922859380562478</v>
      </c>
      <c r="K29" s="59">
        <f>'5.1.1 (incl tax)'!K28-'5.1.1 (excl tax)'!K28</f>
        <v>32.301096545804533</v>
      </c>
      <c r="L29" s="59">
        <f>'5.1.1 (incl tax)'!L28-'5.1.1 (excl tax)'!L28</f>
        <v>42.122783620052999</v>
      </c>
      <c r="M29" s="59">
        <f>'5.1.1 (incl tax)'!M28-'5.1.1 (excl tax)'!M28</f>
        <v>27.591144251721005</v>
      </c>
      <c r="N29" s="59">
        <f>'5.1.1 (incl tax)'!N28-'5.1.1 (excl tax)'!N28</f>
        <v>46.107845406155981</v>
      </c>
      <c r="O29" s="59">
        <f>'5.1.1 (incl tax)'!O28-'5.1.1 (excl tax)'!O28</f>
        <v>25.030588282239812</v>
      </c>
      <c r="P29" s="59">
        <f>'5.1.1 (incl tax)'!P28-'5.1.1 (excl tax)'!P28</f>
        <v>29.130577813037156</v>
      </c>
      <c r="Q29" s="59">
        <f>'5.1.1 (incl tax)'!Q28-'5.1.1 (excl tax)'!Q28</f>
        <v>45.745380123999283</v>
      </c>
      <c r="R29" s="59">
        <f>'5.1.1 (incl tax)'!R28-'5.1.1 (excl tax)'!R28</f>
        <v>60.790000000000006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19">
        <f t="shared" si="0"/>
        <v>15</v>
      </c>
      <c r="AG29" s="19"/>
    </row>
    <row r="30" spans="1:33" ht="13" x14ac:dyDescent="0.3">
      <c r="A30" s="62">
        <v>2000</v>
      </c>
      <c r="B30" s="60">
        <f t="shared" si="1"/>
        <v>36770</v>
      </c>
      <c r="C30" s="61"/>
      <c r="D30" s="59">
        <f>'5.1.1 (incl tax)'!D29-'5.1.1 (excl tax)'!D29</f>
        <v>35.242018705987505</v>
      </c>
      <c r="E30" s="59">
        <f>'5.1.1 (incl tax)'!E29-'5.1.1 (excl tax)'!E29</f>
        <v>42.960133763345958</v>
      </c>
      <c r="F30" s="59">
        <f>'5.1.1 (incl tax)'!F29-'5.1.1 (excl tax)'!F29</f>
        <v>45.641372475491508</v>
      </c>
      <c r="G30" s="59">
        <f>'5.1.1 (incl tax)'!G29-'5.1.1 (excl tax)'!G29</f>
        <v>47.580307632536289</v>
      </c>
      <c r="H30" s="59">
        <f>'5.1.1 (incl tax)'!H29-'5.1.1 (excl tax)'!H29</f>
        <v>47.578029123860254</v>
      </c>
      <c r="I30" s="59">
        <f>'5.1.1 (incl tax)'!I29-'5.1.1 (excl tax)'!I29</f>
        <v>43.357871082865081</v>
      </c>
      <c r="J30" s="59">
        <f>'5.1.1 (incl tax)'!J29-'5.1.1 (excl tax)'!J29</f>
        <v>25.703115310792857</v>
      </c>
      <c r="K30" s="59">
        <f>'5.1.1 (incl tax)'!K29-'5.1.1 (excl tax)'!K29</f>
        <v>33.385731191369842</v>
      </c>
      <c r="L30" s="59">
        <f>'5.1.1 (incl tax)'!L29-'5.1.1 (excl tax)'!L29</f>
        <v>43.299736090524561</v>
      </c>
      <c r="M30" s="59">
        <f>'5.1.1 (incl tax)'!M29-'5.1.1 (excl tax)'!M29</f>
        <v>28.453838507284352</v>
      </c>
      <c r="N30" s="59">
        <f>'5.1.1 (incl tax)'!N29-'5.1.1 (excl tax)'!N29</f>
        <v>47.666775573918521</v>
      </c>
      <c r="O30" s="59">
        <f>'5.1.1 (incl tax)'!O29-'5.1.1 (excl tax)'!O29</f>
        <v>25.621296425614268</v>
      </c>
      <c r="P30" s="59">
        <f>'5.1.1 (incl tax)'!P29-'5.1.1 (excl tax)'!P29</f>
        <v>29.831333465555996</v>
      </c>
      <c r="Q30" s="59">
        <f>'5.1.1 (incl tax)'!Q29-'5.1.1 (excl tax)'!Q29</f>
        <v>47.020496931418705</v>
      </c>
      <c r="R30" s="59">
        <f>'5.1.1 (incl tax)'!R29-'5.1.1 (excl tax)'!R29</f>
        <v>60.760000000000005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19">
        <f t="shared" si="0"/>
        <v>15</v>
      </c>
      <c r="AG30" s="19"/>
    </row>
    <row r="31" spans="1:33" ht="13" x14ac:dyDescent="0.3">
      <c r="A31" s="62">
        <v>2000</v>
      </c>
      <c r="B31" s="60">
        <f t="shared" si="1"/>
        <v>36800</v>
      </c>
      <c r="C31" s="61"/>
      <c r="D31" s="59">
        <f>'5.1.1 (incl tax)'!D30-'5.1.1 (excl tax)'!D30</f>
        <v>34.353483717651507</v>
      </c>
      <c r="E31" s="59">
        <f>'5.1.1 (incl tax)'!E30-'5.1.1 (excl tax)'!E30</f>
        <v>41.55971730222435</v>
      </c>
      <c r="F31" s="59">
        <f>'5.1.1 (incl tax)'!F30-'5.1.1 (excl tax)'!F30</f>
        <v>44.533660735850574</v>
      </c>
      <c r="G31" s="59">
        <f>'5.1.1 (incl tax)'!G30-'5.1.1 (excl tax)'!G30</f>
        <v>46.266078479850236</v>
      </c>
      <c r="H31" s="59">
        <f>'5.1.1 (incl tax)'!H30-'5.1.1 (excl tax)'!H30</f>
        <v>44.550411017795383</v>
      </c>
      <c r="I31" s="59">
        <f>'5.1.1 (incl tax)'!I30-'5.1.1 (excl tax)'!I30</f>
        <v>42.457144025810017</v>
      </c>
      <c r="J31" s="59">
        <f>'5.1.1 (incl tax)'!J30-'5.1.1 (excl tax)'!J30</f>
        <v>24.852120912144251</v>
      </c>
      <c r="K31" s="59">
        <f>'5.1.1 (incl tax)'!K30-'5.1.1 (excl tax)'!K30</f>
        <v>32.419850577222924</v>
      </c>
      <c r="L31" s="59">
        <f>'5.1.1 (incl tax)'!L30-'5.1.1 (excl tax)'!L30</f>
        <v>42.386211199884322</v>
      </c>
      <c r="M31" s="59">
        <f>'5.1.1 (incl tax)'!M30-'5.1.1 (excl tax)'!M30</f>
        <v>27.707470767156089</v>
      </c>
      <c r="N31" s="59">
        <f>'5.1.1 (incl tax)'!N30-'5.1.1 (excl tax)'!N30</f>
        <v>46.468137822127233</v>
      </c>
      <c r="O31" s="59">
        <f>'5.1.1 (incl tax)'!O30-'5.1.1 (excl tax)'!O30</f>
        <v>25.123511237916631</v>
      </c>
      <c r="P31" s="59">
        <f>'5.1.1 (incl tax)'!P30-'5.1.1 (excl tax)'!P30</f>
        <v>29.325390717969061</v>
      </c>
      <c r="Q31" s="59">
        <f>'5.1.1 (incl tax)'!Q30-'5.1.1 (excl tax)'!Q30</f>
        <v>45.200336664913195</v>
      </c>
      <c r="R31" s="59">
        <f>'5.1.1 (incl tax)'!R30-'5.1.1 (excl tax)'!R30</f>
        <v>60.649999999999991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19">
        <f t="shared" si="0"/>
        <v>15</v>
      </c>
      <c r="AG31" s="19"/>
    </row>
    <row r="32" spans="1:33" ht="13" x14ac:dyDescent="0.3">
      <c r="A32" s="62">
        <v>2000</v>
      </c>
      <c r="B32" s="60">
        <f t="shared" si="1"/>
        <v>36831</v>
      </c>
      <c r="C32" s="61"/>
      <c r="D32" s="59">
        <f>'5.1.1 (incl tax)'!D31-'5.1.1 (excl tax)'!D31</f>
        <v>34.622287014091263</v>
      </c>
      <c r="E32" s="59">
        <f>'5.1.1 (incl tax)'!E31-'5.1.1 (excl tax)'!E31</f>
        <v>41.378371289963525</v>
      </c>
      <c r="F32" s="59">
        <f>'5.1.1 (incl tax)'!F31-'5.1.1 (excl tax)'!F31</f>
        <v>44.343702909237166</v>
      </c>
      <c r="G32" s="59">
        <f>'5.1.1 (incl tax)'!G31-'5.1.1 (excl tax)'!G31</f>
        <v>45.584045289644848</v>
      </c>
      <c r="H32" s="59">
        <f>'5.1.1 (incl tax)'!H31-'5.1.1 (excl tax)'!H31</f>
        <v>44.65668719138602</v>
      </c>
      <c r="I32" s="59">
        <f>'5.1.1 (incl tax)'!I31-'5.1.1 (excl tax)'!I31</f>
        <v>42.524759309346933</v>
      </c>
      <c r="J32" s="59">
        <f>'5.1.1 (incl tax)'!J31-'5.1.1 (excl tax)'!J31</f>
        <v>25.452198853447019</v>
      </c>
      <c r="K32" s="59">
        <f>'5.1.1 (incl tax)'!K31-'5.1.1 (excl tax)'!K31</f>
        <v>32.473829682413111</v>
      </c>
      <c r="L32" s="59">
        <f>'5.1.1 (incl tax)'!L31-'5.1.1 (excl tax)'!L31</f>
        <v>42.456784312105242</v>
      </c>
      <c r="M32" s="59">
        <f>'5.1.1 (incl tax)'!M31-'5.1.1 (excl tax)'!M31</f>
        <v>27.753603752116391</v>
      </c>
      <c r="N32" s="59">
        <f>'5.1.1 (incl tax)'!N31-'5.1.1 (excl tax)'!N31</f>
        <v>46.299812588770763</v>
      </c>
      <c r="O32" s="59">
        <f>'5.1.1 (incl tax)'!O31-'5.1.1 (excl tax)'!O31</f>
        <v>25.165341925958444</v>
      </c>
      <c r="P32" s="59">
        <f>'5.1.1 (incl tax)'!P31-'5.1.1 (excl tax)'!P31</f>
        <v>29.539454521414072</v>
      </c>
      <c r="Q32" s="59">
        <f>'5.1.1 (incl tax)'!Q31-'5.1.1 (excl tax)'!Q31</f>
        <v>44.347822857673378</v>
      </c>
      <c r="R32" s="59">
        <f>'5.1.1 (incl tax)'!R31-'5.1.1 (excl tax)'!R31</f>
        <v>61.039999999999992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19">
        <f t="shared" si="0"/>
        <v>15</v>
      </c>
      <c r="AG32" s="19"/>
    </row>
    <row r="33" spans="1:33" ht="13" x14ac:dyDescent="0.3">
      <c r="A33" s="62">
        <v>2000</v>
      </c>
      <c r="B33" s="60">
        <f t="shared" si="1"/>
        <v>36861</v>
      </c>
      <c r="C33" s="61"/>
      <c r="D33" s="59">
        <f>'5.1.1 (incl tax)'!D32-'5.1.1 (excl tax)'!D32</f>
        <v>34.489538236811697</v>
      </c>
      <c r="E33" s="59">
        <f>'5.1.1 (incl tax)'!E32-'5.1.1 (excl tax)'!E32</f>
        <v>41.23346909635373</v>
      </c>
      <c r="F33" s="59">
        <f>'5.1.1 (incl tax)'!F32-'5.1.1 (excl tax)'!F32</f>
        <v>44.172710932260223</v>
      </c>
      <c r="G33" s="59">
        <f>'5.1.1 (incl tax)'!G32-'5.1.1 (excl tax)'!G32</f>
        <v>46.057911879617805</v>
      </c>
      <c r="H33" s="59">
        <f>'5.1.1 (incl tax)'!H32-'5.1.1 (excl tax)'!H32</f>
        <v>44.725327971193224</v>
      </c>
      <c r="I33" s="59">
        <f>'5.1.1 (incl tax)'!I32-'5.1.1 (excl tax)'!I32</f>
        <v>42.560083954126888</v>
      </c>
      <c r="J33" s="59">
        <f>'5.1.1 (incl tax)'!J32-'5.1.1 (excl tax)'!J32</f>
        <v>25.282778517975053</v>
      </c>
      <c r="K33" s="59">
        <f>'5.1.1 (incl tax)'!K32-'5.1.1 (excl tax)'!K32</f>
        <v>32.264856189465235</v>
      </c>
      <c r="L33" s="59">
        <f>'5.1.1 (incl tax)'!L32-'5.1.1 (excl tax)'!L32</f>
        <v>42.512542073161292</v>
      </c>
      <c r="M33" s="59">
        <f>'5.1.1 (incl tax)'!M32-'5.1.1 (excl tax)'!M32</f>
        <v>27.605941016214715</v>
      </c>
      <c r="N33" s="59">
        <f>'5.1.1 (incl tax)'!N32-'5.1.1 (excl tax)'!N32</f>
        <v>46.114597655771405</v>
      </c>
      <c r="O33" s="59">
        <f>'5.1.1 (incl tax)'!O32-'5.1.1 (excl tax)'!O32</f>
        <v>25.303383196496448</v>
      </c>
      <c r="P33" s="59">
        <f>'5.1.1 (incl tax)'!P32-'5.1.1 (excl tax)'!P32</f>
        <v>29.563703136081163</v>
      </c>
      <c r="Q33" s="59">
        <f>'5.1.1 (incl tax)'!Q32-'5.1.1 (excl tax)'!Q32</f>
        <v>44.409179890776848</v>
      </c>
      <c r="R33" s="59">
        <f>'5.1.1 (incl tax)'!R32-'5.1.1 (excl tax)'!R32</f>
        <v>60.709999999999994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19">
        <f t="shared" si="0"/>
        <v>15</v>
      </c>
      <c r="AG33" s="19"/>
    </row>
    <row r="34" spans="1:33" ht="13" x14ac:dyDescent="0.3">
      <c r="A34" s="62">
        <v>2001</v>
      </c>
      <c r="B34" s="60">
        <f t="shared" si="1"/>
        <v>36892</v>
      </c>
      <c r="C34" s="61"/>
      <c r="D34" s="59">
        <f>'5.1.1 (incl tax)'!D33-'5.1.1 (excl tax)'!D33</f>
        <v>35.749272617602813</v>
      </c>
      <c r="E34" s="59">
        <f>'5.1.1 (incl tax)'!E33-'5.1.1 (excl tax)'!E33</f>
        <v>43.533203602388696</v>
      </c>
      <c r="F34" s="59">
        <f>'5.1.1 (incl tax)'!F33-'5.1.1 (excl tax)'!F33</f>
        <v>47.57203321725153</v>
      </c>
      <c r="G34" s="59">
        <f>'5.1.1 (incl tax)'!G33-'5.1.1 (excl tax)'!G33</f>
        <v>48.267152258847936</v>
      </c>
      <c r="H34" s="59">
        <f>'5.1.1 (incl tax)'!H33-'5.1.1 (excl tax)'!H33</f>
        <v>46.511778668418827</v>
      </c>
      <c r="I34" s="59">
        <f>'5.1.1 (incl tax)'!I33-'5.1.1 (excl tax)'!I33</f>
        <v>46.450936942372294</v>
      </c>
      <c r="J34" s="59">
        <f>'5.1.1 (incl tax)'!J33-'5.1.1 (excl tax)'!J33</f>
        <v>26.229324842259722</v>
      </c>
      <c r="K34" s="59">
        <f>'5.1.1 (incl tax)'!K33-'5.1.1 (excl tax)'!K33</f>
        <v>34.777095956646065</v>
      </c>
      <c r="L34" s="59">
        <f>'5.1.1 (incl tax)'!L33-'5.1.1 (excl tax)'!L33</f>
        <v>44.284705170250021</v>
      </c>
      <c r="M34" s="59">
        <f>'5.1.1 (incl tax)'!M33-'5.1.1 (excl tax)'!M33</f>
        <v>29.105535710301712</v>
      </c>
      <c r="N34" s="59">
        <f>'5.1.1 (incl tax)'!N33-'5.1.1 (excl tax)'!N33</f>
        <v>49.742516029786131</v>
      </c>
      <c r="O34" s="59">
        <f>'5.1.1 (incl tax)'!O33-'5.1.1 (excl tax)'!O33</f>
        <v>26.953089055376537</v>
      </c>
      <c r="P34" s="59">
        <f>'5.1.1 (incl tax)'!P33-'5.1.1 (excl tax)'!P33</f>
        <v>30.68264060678182</v>
      </c>
      <c r="Q34" s="59">
        <f>'5.1.1 (incl tax)'!Q33-'5.1.1 (excl tax)'!Q33</f>
        <v>45.705223518800381</v>
      </c>
      <c r="R34" s="59">
        <f>'5.1.1 (incl tax)'!R33-'5.1.1 (excl tax)'!R33</f>
        <v>60.259999999999991</v>
      </c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19">
        <f t="shared" si="0"/>
        <v>15</v>
      </c>
      <c r="AG34" s="19"/>
    </row>
    <row r="35" spans="1:33" ht="13" x14ac:dyDescent="0.3">
      <c r="A35" s="62">
        <v>2001</v>
      </c>
      <c r="B35" s="60">
        <f t="shared" si="1"/>
        <v>36923</v>
      </c>
      <c r="C35" s="61"/>
      <c r="D35" s="59">
        <f>'5.1.1 (incl tax)'!D34-'5.1.1 (excl tax)'!D34</f>
        <v>35.420819022841066</v>
      </c>
      <c r="E35" s="59">
        <f>'5.1.1 (incl tax)'!E34-'5.1.1 (excl tax)'!E34</f>
        <v>43.271351689022524</v>
      </c>
      <c r="F35" s="59">
        <f>'5.1.1 (incl tax)'!F34-'5.1.1 (excl tax)'!F34</f>
        <v>47.168014257574342</v>
      </c>
      <c r="G35" s="59">
        <f>'5.1.1 (incl tax)'!G34-'5.1.1 (excl tax)'!G34</f>
        <v>47.679691307879764</v>
      </c>
      <c r="H35" s="59">
        <f>'5.1.1 (incl tax)'!H34-'5.1.1 (excl tax)'!H34</f>
        <v>46.082170431903293</v>
      </c>
      <c r="I35" s="59">
        <f>'5.1.1 (incl tax)'!I34-'5.1.1 (excl tax)'!I34</f>
        <v>46.444881712623292</v>
      </c>
      <c r="J35" s="59">
        <f>'5.1.1 (incl tax)'!J34-'5.1.1 (excl tax)'!J34</f>
        <v>26.127457989728541</v>
      </c>
      <c r="K35" s="59">
        <f>'5.1.1 (incl tax)'!K34-'5.1.1 (excl tax)'!K34</f>
        <v>33.770700793840248</v>
      </c>
      <c r="L35" s="59">
        <f>'5.1.1 (incl tax)'!L34-'5.1.1 (excl tax)'!L34</f>
        <v>43.696718918332678</v>
      </c>
      <c r="M35" s="59">
        <f>'5.1.1 (incl tax)'!M34-'5.1.1 (excl tax)'!M34</f>
        <v>28.826814146787676</v>
      </c>
      <c r="N35" s="59">
        <f>'5.1.1 (incl tax)'!N34-'5.1.1 (excl tax)'!N34</f>
        <v>49.150183100317186</v>
      </c>
      <c r="O35" s="59">
        <f>'5.1.1 (incl tax)'!O34-'5.1.1 (excl tax)'!O34</f>
        <v>26.493181931544981</v>
      </c>
      <c r="P35" s="59">
        <f>'5.1.1 (incl tax)'!P34-'5.1.1 (excl tax)'!P34</f>
        <v>30.351934117053119</v>
      </c>
      <c r="Q35" s="59">
        <f>'5.1.1 (incl tax)'!Q34-'5.1.1 (excl tax)'!Q34</f>
        <v>44.589394544244833</v>
      </c>
      <c r="R35" s="59">
        <f>'5.1.1 (incl tax)'!R34-'5.1.1 (excl tax)'!R34</f>
        <v>60.32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19">
        <f t="shared" si="0"/>
        <v>15</v>
      </c>
      <c r="AG35" s="19"/>
    </row>
    <row r="36" spans="1:33" ht="13" x14ac:dyDescent="0.3">
      <c r="A36" s="62">
        <v>2001</v>
      </c>
      <c r="B36" s="60">
        <f t="shared" si="1"/>
        <v>36951</v>
      </c>
      <c r="C36" s="61"/>
      <c r="D36" s="59">
        <f>'5.1.1 (incl tax)'!D35-'5.1.1 (excl tax)'!D35</f>
        <v>43.370487416698751</v>
      </c>
      <c r="E36" s="59">
        <f>'5.1.1 (incl tax)'!E35-'5.1.1 (excl tax)'!E35</f>
        <v>42.930987682170752</v>
      </c>
      <c r="F36" s="59">
        <f>'5.1.1 (incl tax)'!F35-'5.1.1 (excl tax)'!F35</f>
        <v>46.88111888111888</v>
      </c>
      <c r="G36" s="59">
        <f>'5.1.1 (incl tax)'!G35-'5.1.1 (excl tax)'!G35</f>
        <v>47.694703341725905</v>
      </c>
      <c r="H36" s="59">
        <f>'5.1.1 (incl tax)'!H35-'5.1.1 (excl tax)'!H35</f>
        <v>45.550936494312879</v>
      </c>
      <c r="I36" s="59">
        <f>'5.1.1 (incl tax)'!I35-'5.1.1 (excl tax)'!I35</f>
        <v>46.36393756103547</v>
      </c>
      <c r="J36" s="59">
        <f>'5.1.1 (incl tax)'!J35-'5.1.1 (excl tax)'!J35</f>
        <v>26.072374908290538</v>
      </c>
      <c r="K36" s="59">
        <f>'5.1.1 (incl tax)'!K35-'5.1.1 (excl tax)'!K35</f>
        <v>32.579590357101125</v>
      </c>
      <c r="L36" s="59">
        <f>'5.1.1 (incl tax)'!L35-'5.1.1 (excl tax)'!L35</f>
        <v>43.673555392584703</v>
      </c>
      <c r="M36" s="59">
        <f>'5.1.1 (incl tax)'!M35-'5.1.1 (excl tax)'!M35</f>
        <v>28.729719211004493</v>
      </c>
      <c r="N36" s="59">
        <f>'5.1.1 (incl tax)'!N35-'5.1.1 (excl tax)'!N35</f>
        <v>49.653470737982765</v>
      </c>
      <c r="O36" s="59">
        <f>'5.1.1 (incl tax)'!O35-'5.1.1 (excl tax)'!O35</f>
        <v>26.518497920012766</v>
      </c>
      <c r="P36" s="59">
        <f>'5.1.1 (incl tax)'!P35-'5.1.1 (excl tax)'!P35</f>
        <v>30.356006815477262</v>
      </c>
      <c r="Q36" s="59">
        <f>'5.1.1 (incl tax)'!Q35-'5.1.1 (excl tax)'!Q35</f>
        <v>43.837651689078378</v>
      </c>
      <c r="R36" s="59">
        <f>'5.1.1 (incl tax)'!R35-'5.1.1 (excl tax)'!R35</f>
        <v>57.970000000000006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19">
        <f t="shared" si="0"/>
        <v>15</v>
      </c>
      <c r="AG36" s="19"/>
    </row>
    <row r="37" spans="1:33" ht="13" x14ac:dyDescent="0.3">
      <c r="A37" s="62">
        <v>2001</v>
      </c>
      <c r="B37" s="60">
        <f t="shared" si="1"/>
        <v>36982</v>
      </c>
      <c r="C37" s="61"/>
      <c r="D37" s="59">
        <f>'5.1.1 (incl tax)'!D36-'5.1.1 (excl tax)'!D36</f>
        <v>34.830538796392517</v>
      </c>
      <c r="E37" s="59">
        <f>'5.1.1 (incl tax)'!E36-'5.1.1 (excl tax)'!E36</f>
        <v>42.198224338682053</v>
      </c>
      <c r="F37" s="59">
        <f>'5.1.1 (incl tax)'!F36-'5.1.1 (excl tax)'!F36</f>
        <v>46.636915925517904</v>
      </c>
      <c r="G37" s="59">
        <f>'5.1.1 (incl tax)'!G36-'5.1.1 (excl tax)'!G36</f>
        <v>47.083907964202879</v>
      </c>
      <c r="H37" s="59">
        <f>'5.1.1 (incl tax)'!H36-'5.1.1 (excl tax)'!H36</f>
        <v>46.558463893212512</v>
      </c>
      <c r="I37" s="59">
        <f>'5.1.1 (incl tax)'!I36-'5.1.1 (excl tax)'!I36</f>
        <v>45.510017741828278</v>
      </c>
      <c r="J37" s="59">
        <f>'5.1.1 (incl tax)'!J36-'5.1.1 (excl tax)'!J36</f>
        <v>19.458165663976526</v>
      </c>
      <c r="K37" s="59">
        <f>'5.1.1 (incl tax)'!K36-'5.1.1 (excl tax)'!K36</f>
        <v>31.742375857708073</v>
      </c>
      <c r="L37" s="59">
        <f>'5.1.1 (incl tax)'!L36-'5.1.1 (excl tax)'!L36</f>
        <v>42.814630376961887</v>
      </c>
      <c r="M37" s="59">
        <f>'5.1.1 (incl tax)'!M36-'5.1.1 (excl tax)'!M36</f>
        <v>28.253736375152148</v>
      </c>
      <c r="N37" s="59">
        <f>'5.1.1 (incl tax)'!N36-'5.1.1 (excl tax)'!N36</f>
        <v>48.993247750384569</v>
      </c>
      <c r="O37" s="59">
        <f>'5.1.1 (incl tax)'!O36-'5.1.1 (excl tax)'!O36</f>
        <v>25.868720882672765</v>
      </c>
      <c r="P37" s="59">
        <f>'5.1.1 (incl tax)'!P36-'5.1.1 (excl tax)'!P36</f>
        <v>29.759960814010793</v>
      </c>
      <c r="Q37" s="59">
        <f>'5.1.1 (incl tax)'!Q36-'5.1.1 (excl tax)'!Q36</f>
        <v>44.362575372722254</v>
      </c>
      <c r="R37" s="59">
        <f>'5.1.1 (incl tax)'!R36-'5.1.1 (excl tax)'!R36</f>
        <v>57.09899999999999</v>
      </c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19">
        <f t="shared" si="0"/>
        <v>15</v>
      </c>
      <c r="AG37" s="19"/>
    </row>
    <row r="38" spans="1:33" ht="13" x14ac:dyDescent="0.3">
      <c r="A38" s="62">
        <v>2001</v>
      </c>
      <c r="B38" s="60">
        <f t="shared" si="1"/>
        <v>37012</v>
      </c>
      <c r="C38" s="61"/>
      <c r="D38" s="59">
        <f>'5.1.1 (incl tax)'!D37-'5.1.1 (excl tax)'!D37</f>
        <v>35.769999999999996</v>
      </c>
      <c r="E38" s="59">
        <f>'5.1.1 (incl tax)'!E37-'5.1.1 (excl tax)'!E37</f>
        <v>43.519999999999996</v>
      </c>
      <c r="F38" s="59">
        <f>'5.1.1 (incl tax)'!F37-'5.1.1 (excl tax)'!F37</f>
        <v>47.68</v>
      </c>
      <c r="G38" s="59">
        <f>'5.1.1 (incl tax)'!G37-'5.1.1 (excl tax)'!G37</f>
        <v>47.45</v>
      </c>
      <c r="H38" s="59">
        <f>'5.1.1 (incl tax)'!H37-'5.1.1 (excl tax)'!H37</f>
        <v>46.97</v>
      </c>
      <c r="I38" s="59">
        <f>'5.1.1 (incl tax)'!I37-'5.1.1 (excl tax)'!I37</f>
        <v>46.350000000000009</v>
      </c>
      <c r="J38" s="59">
        <f>'5.1.1 (incl tax)'!J37-'5.1.1 (excl tax)'!J37</f>
        <v>26.66</v>
      </c>
      <c r="K38" s="59">
        <f>'5.1.1 (incl tax)'!K37-'5.1.1 (excl tax)'!K37</f>
        <v>32.06</v>
      </c>
      <c r="L38" s="59">
        <f>'5.1.1 (incl tax)'!L37-'5.1.1 (excl tax)'!L37</f>
        <v>43.7</v>
      </c>
      <c r="M38" s="59">
        <f>'5.1.1 (incl tax)'!M37-'5.1.1 (excl tax)'!M37</f>
        <v>28.900000000000002</v>
      </c>
      <c r="N38" s="59">
        <f>'5.1.1 (incl tax)'!N37-'5.1.1 (excl tax)'!N37</f>
        <v>50.210000000000008</v>
      </c>
      <c r="O38" s="59">
        <f>'5.1.1 (incl tax)'!O37-'5.1.1 (excl tax)'!O37</f>
        <v>26.1</v>
      </c>
      <c r="P38" s="59">
        <f>'5.1.1 (incl tax)'!P37-'5.1.1 (excl tax)'!P37</f>
        <v>30.289999999999996</v>
      </c>
      <c r="Q38" s="59">
        <f>'5.1.1 (incl tax)'!Q37-'5.1.1 (excl tax)'!Q37</f>
        <v>45.03</v>
      </c>
      <c r="R38" s="59">
        <f>'5.1.1 (incl tax)'!R37-'5.1.1 (excl tax)'!R37</f>
        <v>57.460000000000008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19">
        <f t="shared" si="0"/>
        <v>15</v>
      </c>
      <c r="AG38" s="19"/>
    </row>
    <row r="39" spans="1:33" ht="13" x14ac:dyDescent="0.3">
      <c r="A39" s="62">
        <v>2001</v>
      </c>
      <c r="B39" s="60">
        <f t="shared" si="1"/>
        <v>37043</v>
      </c>
      <c r="C39" s="61"/>
      <c r="D39" s="59">
        <f>'5.1.1 (incl tax)'!D38-'5.1.1 (excl tax)'!D38</f>
        <v>35.422959528498652</v>
      </c>
      <c r="E39" s="59">
        <f>'5.1.1 (incl tax)'!E38-'5.1.1 (excl tax)'!E38</f>
        <v>42.312226852322382</v>
      </c>
      <c r="F39" s="59">
        <f>'5.1.1 (incl tax)'!F38-'5.1.1 (excl tax)'!F38</f>
        <v>46.524042653074908</v>
      </c>
      <c r="G39" s="59">
        <f>'5.1.1 (incl tax)'!G38-'5.1.1 (excl tax)'!G38</f>
        <v>47.794993213617168</v>
      </c>
      <c r="H39" s="59">
        <f>'5.1.1 (incl tax)'!H38-'5.1.1 (excl tax)'!H38</f>
        <v>46.374227274043875</v>
      </c>
      <c r="I39" s="59">
        <f>'5.1.1 (incl tax)'!I38-'5.1.1 (excl tax)'!I38</f>
        <v>45.600742395811508</v>
      </c>
      <c r="J39" s="59">
        <f>'5.1.1 (incl tax)'!J38-'5.1.1 (excl tax)'!J38</f>
        <v>26.049288334556127</v>
      </c>
      <c r="K39" s="59">
        <f>'5.1.1 (incl tax)'!K38-'5.1.1 (excl tax)'!K38</f>
        <v>31.93835675576841</v>
      </c>
      <c r="L39" s="59">
        <f>'5.1.1 (incl tax)'!L38-'5.1.1 (excl tax)'!L38</f>
        <v>43.35472558062667</v>
      </c>
      <c r="M39" s="59">
        <f>'5.1.1 (incl tax)'!M38-'5.1.1 (excl tax)'!M38</f>
        <v>28.402276654131519</v>
      </c>
      <c r="N39" s="59">
        <f>'5.1.1 (incl tax)'!N38-'5.1.1 (excl tax)'!N38</f>
        <v>49.089263106307087</v>
      </c>
      <c r="O39" s="59">
        <f>'5.1.1 (incl tax)'!O38-'5.1.1 (excl tax)'!O38</f>
        <v>25.94888817948744</v>
      </c>
      <c r="P39" s="59">
        <f>'5.1.1 (incl tax)'!P38-'5.1.1 (excl tax)'!P38</f>
        <v>30.331217770725907</v>
      </c>
      <c r="Q39" s="59">
        <f>'5.1.1 (incl tax)'!Q38-'5.1.1 (excl tax)'!Q38</f>
        <v>43.399126637554588</v>
      </c>
      <c r="R39" s="59">
        <f>'5.1.1 (incl tax)'!R38-'5.1.1 (excl tax)'!R38</f>
        <v>57.57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19">
        <f t="shared" si="0"/>
        <v>15</v>
      </c>
      <c r="AG39" s="19"/>
    </row>
    <row r="40" spans="1:33" ht="13" x14ac:dyDescent="0.3">
      <c r="A40" s="62">
        <v>2001</v>
      </c>
      <c r="B40" s="60">
        <f t="shared" si="1"/>
        <v>37073</v>
      </c>
      <c r="C40" s="61"/>
      <c r="D40" s="59">
        <f>'5.1.1 (incl tax)'!D39-'5.1.1 (excl tax)'!D39</f>
        <v>34.246273555082368</v>
      </c>
      <c r="E40" s="59">
        <f>'5.1.1 (incl tax)'!E39-'5.1.1 (excl tax)'!E39</f>
        <v>40.829406617269754</v>
      </c>
      <c r="F40" s="59">
        <f>'5.1.1 (incl tax)'!F39-'5.1.1 (excl tax)'!F39</f>
        <v>45.132874761533714</v>
      </c>
      <c r="G40" s="59">
        <f>'5.1.1 (incl tax)'!G39-'5.1.1 (excl tax)'!G39</f>
        <v>46.11246154803532</v>
      </c>
      <c r="H40" s="59">
        <f>'5.1.1 (incl tax)'!H39-'5.1.1 (excl tax)'!H39</f>
        <v>44.803386380509693</v>
      </c>
      <c r="I40" s="59">
        <f>'5.1.1 (incl tax)'!I39-'5.1.1 (excl tax)'!I39</f>
        <v>44.029627319347803</v>
      </c>
      <c r="J40" s="59">
        <f>'5.1.1 (incl tax)'!J39-'5.1.1 (excl tax)'!J39</f>
        <v>25.060068848129127</v>
      </c>
      <c r="K40" s="59">
        <f>'5.1.1 (incl tax)'!K39-'5.1.1 (excl tax)'!K39</f>
        <v>29.687273415239911</v>
      </c>
      <c r="L40" s="59">
        <f>'5.1.1 (incl tax)'!L39-'5.1.1 (excl tax)'!L39</f>
        <v>41.893844474169413</v>
      </c>
      <c r="M40" s="59">
        <f>'5.1.1 (incl tax)'!M39-'5.1.1 (excl tax)'!M39</f>
        <v>27.535660723006252</v>
      </c>
      <c r="N40" s="59">
        <f>'5.1.1 (incl tax)'!N39-'5.1.1 (excl tax)'!N39</f>
        <v>47.485195420450054</v>
      </c>
      <c r="O40" s="59">
        <f>'5.1.1 (incl tax)'!O39-'5.1.1 (excl tax)'!O39</f>
        <v>25.375059107550804</v>
      </c>
      <c r="P40" s="59">
        <f>'5.1.1 (incl tax)'!P39-'5.1.1 (excl tax)'!P39</f>
        <v>29.222041397713756</v>
      </c>
      <c r="Q40" s="59">
        <f>'5.1.1 (incl tax)'!Q39-'5.1.1 (excl tax)'!Q39</f>
        <v>41.255115316380838</v>
      </c>
      <c r="R40" s="59">
        <f>'5.1.1 (incl tax)'!R39-'5.1.1 (excl tax)'!R39</f>
        <v>57.4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19">
        <f t="shared" si="0"/>
        <v>15</v>
      </c>
      <c r="AG40" s="19"/>
    </row>
    <row r="41" spans="1:33" ht="13" x14ac:dyDescent="0.3">
      <c r="A41" s="62">
        <v>2001</v>
      </c>
      <c r="B41" s="60">
        <f t="shared" si="1"/>
        <v>37104</v>
      </c>
      <c r="C41" s="61"/>
      <c r="D41" s="59">
        <f>'5.1.1 (incl tax)'!D40-'5.1.1 (excl tax)'!D40</f>
        <v>35.629454008996895</v>
      </c>
      <c r="E41" s="59">
        <f>'5.1.1 (incl tax)'!E40-'5.1.1 (excl tax)'!E40</f>
        <v>42.768052474101331</v>
      </c>
      <c r="F41" s="59">
        <f>'5.1.1 (incl tax)'!F40-'5.1.1 (excl tax)'!F40</f>
        <v>47.511957325020504</v>
      </c>
      <c r="G41" s="59">
        <f>'5.1.1 (incl tax)'!G40-'5.1.1 (excl tax)'!G40</f>
        <v>48.242282242886901</v>
      </c>
      <c r="H41" s="59">
        <f>'5.1.1 (incl tax)'!H40-'5.1.1 (excl tax)'!H40</f>
        <v>46.814246177722012</v>
      </c>
      <c r="I41" s="59">
        <f>'5.1.1 (incl tax)'!I40-'5.1.1 (excl tax)'!I40</f>
        <v>46.301705158423793</v>
      </c>
      <c r="J41" s="59">
        <f>'5.1.1 (incl tax)'!J40-'5.1.1 (excl tax)'!J40</f>
        <v>26.140849303008061</v>
      </c>
      <c r="K41" s="59">
        <f>'5.1.1 (incl tax)'!K40-'5.1.1 (excl tax)'!K40</f>
        <v>31.466069043277752</v>
      </c>
      <c r="L41" s="59">
        <f>'5.1.1 (incl tax)'!L40-'5.1.1 (excl tax)'!L40</f>
        <v>43.806864951685462</v>
      </c>
      <c r="M41" s="59">
        <f>'5.1.1 (incl tax)'!M40-'5.1.1 (excl tax)'!M40</f>
        <v>28.806199321267528</v>
      </c>
      <c r="N41" s="59">
        <f>'5.1.1 (incl tax)'!N40-'5.1.1 (excl tax)'!N40</f>
        <v>49.866779204160252</v>
      </c>
      <c r="O41" s="59">
        <f>'5.1.1 (incl tax)'!O40-'5.1.1 (excl tax)'!O40</f>
        <v>26.632419868117832</v>
      </c>
      <c r="P41" s="59">
        <f>'5.1.1 (incl tax)'!P40-'5.1.1 (excl tax)'!P40</f>
        <v>30.483000252425086</v>
      </c>
      <c r="Q41" s="59">
        <f>'5.1.1 (incl tax)'!Q40-'5.1.1 (excl tax)'!Q40</f>
        <v>43.666760095166708</v>
      </c>
      <c r="R41" s="59">
        <f>'5.1.1 (incl tax)'!R40-'5.1.1 (excl tax)'!R40</f>
        <v>57.259999999999991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19">
        <f t="shared" si="0"/>
        <v>15</v>
      </c>
      <c r="AG41" s="19"/>
    </row>
    <row r="42" spans="1:33" ht="13" x14ac:dyDescent="0.3">
      <c r="A42" s="62">
        <v>2001</v>
      </c>
      <c r="B42" s="60">
        <f t="shared" si="1"/>
        <v>37135</v>
      </c>
      <c r="C42" s="61"/>
      <c r="D42" s="59">
        <f>'5.1.1 (incl tax)'!D41-'5.1.1 (excl tax)'!D41</f>
        <v>34.951327805353074</v>
      </c>
      <c r="E42" s="59">
        <f>'5.1.1 (incl tax)'!E41-'5.1.1 (excl tax)'!E41</f>
        <v>42.419217697614521</v>
      </c>
      <c r="F42" s="59">
        <f>'5.1.1 (incl tax)'!F41-'5.1.1 (excl tax)'!F41</f>
        <v>46.909124136633622</v>
      </c>
      <c r="G42" s="59">
        <f>'5.1.1 (incl tax)'!G41-'5.1.1 (excl tax)'!G41</f>
        <v>47.27711328970539</v>
      </c>
      <c r="H42" s="59">
        <f>'5.1.1 (incl tax)'!H41-'5.1.1 (excl tax)'!H41</f>
        <v>46.026284954654031</v>
      </c>
      <c r="I42" s="59">
        <f>'5.1.1 (incl tax)'!I41-'5.1.1 (excl tax)'!I41</f>
        <v>45.382343659725024</v>
      </c>
      <c r="J42" s="59">
        <f>'5.1.1 (incl tax)'!J41-'5.1.1 (excl tax)'!J41</f>
        <v>25.961886309611153</v>
      </c>
      <c r="K42" s="59">
        <f>'5.1.1 (incl tax)'!K41-'5.1.1 (excl tax)'!K41</f>
        <v>30.768152429516832</v>
      </c>
      <c r="L42" s="59">
        <f>'5.1.1 (incl tax)'!L41-'5.1.1 (excl tax)'!L41</f>
        <v>42.978415530891859</v>
      </c>
      <c r="M42" s="59">
        <f>'5.1.1 (incl tax)'!M41-'5.1.1 (excl tax)'!M41</f>
        <v>28.320278434007019</v>
      </c>
      <c r="N42" s="59">
        <f>'5.1.1 (incl tax)'!N41-'5.1.1 (excl tax)'!N41</f>
        <v>49.096823084707147</v>
      </c>
      <c r="O42" s="59">
        <f>'5.1.1 (incl tax)'!O41-'5.1.1 (excl tax)'!O41</f>
        <v>26.041713470536013</v>
      </c>
      <c r="P42" s="59">
        <f>'5.1.1 (incl tax)'!P41-'5.1.1 (excl tax)'!P41</f>
        <v>29.857707499429033</v>
      </c>
      <c r="Q42" s="59">
        <f>'5.1.1 (incl tax)'!Q41-'5.1.1 (excl tax)'!Q41</f>
        <v>41.648676183887815</v>
      </c>
      <c r="R42" s="59">
        <f>'5.1.1 (incl tax)'!R41-'5.1.1 (excl tax)'!R41</f>
        <v>57.2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19">
        <f t="shared" si="0"/>
        <v>15</v>
      </c>
      <c r="AG42" s="19"/>
    </row>
    <row r="43" spans="1:33" ht="13" x14ac:dyDescent="0.3">
      <c r="A43" s="62">
        <v>2001</v>
      </c>
      <c r="B43" s="60">
        <f t="shared" si="1"/>
        <v>37165</v>
      </c>
      <c r="C43" s="61"/>
      <c r="D43" s="59">
        <f>'5.1.1 (incl tax)'!D42-'5.1.1 (excl tax)'!D42</f>
        <v>35.211915437890156</v>
      </c>
      <c r="E43" s="59">
        <f>'5.1.1 (incl tax)'!E42-'5.1.1 (excl tax)'!E42</f>
        <v>42.463370261205405</v>
      </c>
      <c r="F43" s="59">
        <f>'5.1.1 (incl tax)'!F42-'5.1.1 (excl tax)'!F42</f>
        <v>46.674082041491317</v>
      </c>
      <c r="G43" s="59">
        <f>'5.1.1 (incl tax)'!G42-'5.1.1 (excl tax)'!G42</f>
        <v>47.118530760730806</v>
      </c>
      <c r="H43" s="59">
        <f>'5.1.1 (incl tax)'!H42-'5.1.1 (excl tax)'!H42</f>
        <v>46.298922337897153</v>
      </c>
      <c r="I43" s="59">
        <f>'5.1.1 (incl tax)'!I42-'5.1.1 (excl tax)'!I42</f>
        <v>45.496353108398992</v>
      </c>
      <c r="J43" s="59">
        <f>'5.1.1 (incl tax)'!J42-'5.1.1 (excl tax)'!J42</f>
        <v>25.611144827586205</v>
      </c>
      <c r="K43" s="59">
        <f>'5.1.1 (incl tax)'!K42-'5.1.1 (excl tax)'!K42</f>
        <v>30.448061490875652</v>
      </c>
      <c r="L43" s="59">
        <f>'5.1.1 (incl tax)'!L42-'5.1.1 (excl tax)'!L42</f>
        <v>43.341681521688599</v>
      </c>
      <c r="M43" s="59">
        <f>'5.1.1 (incl tax)'!M42-'5.1.1 (excl tax)'!M42</f>
        <v>28.332757394044108</v>
      </c>
      <c r="N43" s="59">
        <f>'5.1.1 (incl tax)'!N42-'5.1.1 (excl tax)'!N42</f>
        <v>49.103216847951856</v>
      </c>
      <c r="O43" s="59">
        <f>'5.1.1 (incl tax)'!O42-'5.1.1 (excl tax)'!O42</f>
        <v>26.467865943077193</v>
      </c>
      <c r="P43" s="59">
        <f>'5.1.1 (incl tax)'!P42-'5.1.1 (excl tax)'!P42</f>
        <v>30.053742201867948</v>
      </c>
      <c r="Q43" s="59">
        <f>'5.1.1 (incl tax)'!Q42-'5.1.1 (excl tax)'!Q42</f>
        <v>41.585449264992164</v>
      </c>
      <c r="R43" s="59">
        <f>'5.1.1 (incl tax)'!R42-'5.1.1 (excl tax)'!R42</f>
        <v>57.01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19">
        <f t="shared" si="0"/>
        <v>15</v>
      </c>
      <c r="AG43" s="19"/>
    </row>
    <row r="44" spans="1:33" ht="13" x14ac:dyDescent="0.3">
      <c r="A44" s="62">
        <v>2001</v>
      </c>
      <c r="B44" s="60">
        <f t="shared" si="1"/>
        <v>37196</v>
      </c>
      <c r="C44" s="61"/>
      <c r="D44" s="59">
        <f>'5.1.1 (incl tax)'!D43-'5.1.1 (excl tax)'!D43</f>
        <v>34.053512023720401</v>
      </c>
      <c r="E44" s="59">
        <f>'5.1.1 (incl tax)'!E43-'5.1.1 (excl tax)'!E43</f>
        <v>40.869466830606918</v>
      </c>
      <c r="F44" s="59">
        <f>'5.1.1 (incl tax)'!F43-'5.1.1 (excl tax)'!F43</f>
        <v>45.313374035558546</v>
      </c>
      <c r="G44" s="59">
        <f>'5.1.1 (incl tax)'!G43-'5.1.1 (excl tax)'!G43</f>
        <v>45.873561673671688</v>
      </c>
      <c r="H44" s="59">
        <f>'5.1.1 (incl tax)'!H43-'5.1.1 (excl tax)'!H43</f>
        <v>44.923689944615283</v>
      </c>
      <c r="I44" s="59">
        <f>'5.1.1 (incl tax)'!I43-'5.1.1 (excl tax)'!I43</f>
        <v>44.436676295997103</v>
      </c>
      <c r="J44" s="59">
        <f>'5.1.1 (incl tax)'!J43-'5.1.1 (excl tax)'!J43</f>
        <v>24.749787732942046</v>
      </c>
      <c r="K44" s="59">
        <f>'5.1.1 (incl tax)'!K43-'5.1.1 (excl tax)'!K43</f>
        <v>29.780660174919117</v>
      </c>
      <c r="L44" s="59">
        <f>'5.1.1 (incl tax)'!L43-'5.1.1 (excl tax)'!L43</f>
        <v>43.527235259028963</v>
      </c>
      <c r="M44" s="59">
        <f>'5.1.1 (incl tax)'!M43-'5.1.1 (excl tax)'!M43</f>
        <v>27.544417561768867</v>
      </c>
      <c r="N44" s="59">
        <f>'5.1.1 (incl tax)'!N43-'5.1.1 (excl tax)'!N43</f>
        <v>47.776331731489172</v>
      </c>
      <c r="O44" s="59">
        <f>'5.1.1 (incl tax)'!O43-'5.1.1 (excl tax)'!O43</f>
        <v>25.887707874023612</v>
      </c>
      <c r="P44" s="59">
        <f>'5.1.1 (incl tax)'!P43-'5.1.1 (excl tax)'!P43</f>
        <v>29.067533235969375</v>
      </c>
      <c r="Q44" s="59">
        <f>'5.1.1 (incl tax)'!Q43-'5.1.1 (excl tax)'!Q43</f>
        <v>40.643849022920719</v>
      </c>
      <c r="R44" s="59">
        <f>'5.1.1 (incl tax)'!R43-'5.1.1 (excl tax)'!R43</f>
        <v>56.300000000000004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19">
        <f t="shared" si="0"/>
        <v>15</v>
      </c>
      <c r="AG44" s="19"/>
    </row>
    <row r="45" spans="1:33" ht="13" x14ac:dyDescent="0.3">
      <c r="A45" s="62">
        <v>2001</v>
      </c>
      <c r="B45" s="60">
        <f t="shared" si="1"/>
        <v>37226</v>
      </c>
      <c r="C45" s="61"/>
      <c r="D45" s="59">
        <f>'5.1.1 (incl tax)'!D44-'5.1.1 (excl tax)'!D44</f>
        <v>34.21</v>
      </c>
      <c r="E45" s="59">
        <f>'5.1.1 (incl tax)'!E44-'5.1.1 (excl tax)'!E44</f>
        <v>41.19</v>
      </c>
      <c r="F45" s="59">
        <f>'5.1.1 (incl tax)'!F44-'5.1.1 (excl tax)'!F44</f>
        <v>45.370000000000005</v>
      </c>
      <c r="G45" s="59">
        <f>'5.1.1 (incl tax)'!G44-'5.1.1 (excl tax)'!G44</f>
        <v>46.22</v>
      </c>
      <c r="H45" s="59">
        <f>'5.1.1 (incl tax)'!H44-'5.1.1 (excl tax)'!H44</f>
        <v>45.164999999999999</v>
      </c>
      <c r="I45" s="59">
        <f>'5.1.1 (incl tax)'!I44-'5.1.1 (excl tax)'!I44</f>
        <v>44.79</v>
      </c>
      <c r="J45" s="59">
        <f>'5.1.1 (incl tax)'!J44-'5.1.1 (excl tax)'!J44</f>
        <v>24.880000000000003</v>
      </c>
      <c r="K45" s="59">
        <f>'5.1.1 (incl tax)'!K44-'5.1.1 (excl tax)'!K44</f>
        <v>29.820000000000004</v>
      </c>
      <c r="L45" s="59">
        <f>'5.1.1 (incl tax)'!L44-'5.1.1 (excl tax)'!L44</f>
        <v>43.8</v>
      </c>
      <c r="M45" s="59">
        <f>'5.1.1 (incl tax)'!M44-'5.1.1 (excl tax)'!M44</f>
        <v>27.76</v>
      </c>
      <c r="N45" s="59">
        <f>'5.1.1 (incl tax)'!N44-'5.1.1 (excl tax)'!N44</f>
        <v>48.089999999999996</v>
      </c>
      <c r="O45" s="59">
        <f>'5.1.1 (incl tax)'!O44-'5.1.1 (excl tax)'!O44</f>
        <v>26.159999999999997</v>
      </c>
      <c r="P45" s="59">
        <f>'5.1.1 (incl tax)'!P44-'5.1.1 (excl tax)'!P44</f>
        <v>29.29</v>
      </c>
      <c r="Q45" s="59">
        <f>'5.1.1 (incl tax)'!Q44-'5.1.1 (excl tax)'!Q44</f>
        <v>41.19</v>
      </c>
      <c r="R45" s="59">
        <f>'5.1.1 (incl tax)'!R44-'5.1.1 (excl tax)'!R44</f>
        <v>56.269999999999996</v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19">
        <f t="shared" si="0"/>
        <v>15</v>
      </c>
      <c r="AG45" s="19"/>
    </row>
    <row r="46" spans="1:33" ht="13" x14ac:dyDescent="0.3">
      <c r="A46" s="62">
        <v>2002</v>
      </c>
      <c r="B46" s="60">
        <f t="shared" si="1"/>
        <v>37257</v>
      </c>
      <c r="C46" s="61"/>
      <c r="D46" s="59">
        <f>'5.1.1 (incl tax)'!D45-'5.1.1 (excl tax)'!D45</f>
        <v>33.929999999999993</v>
      </c>
      <c r="E46" s="59">
        <f>'5.1.1 (incl tax)'!E45-'5.1.1 (excl tax)'!E45</f>
        <v>41.34</v>
      </c>
      <c r="F46" s="59">
        <f>'5.1.1 (incl tax)'!F45-'5.1.1 (excl tax)'!F45</f>
        <v>46.519999999999996</v>
      </c>
      <c r="G46" s="59">
        <f>'5.1.1 (incl tax)'!G45-'5.1.1 (excl tax)'!G45</f>
        <v>45.61</v>
      </c>
      <c r="H46" s="59">
        <f>'5.1.1 (incl tax)'!H45-'5.1.1 (excl tax)'!H45</f>
        <v>45.010000000000005</v>
      </c>
      <c r="I46" s="59">
        <f>'5.1.1 (incl tax)'!I45-'5.1.1 (excl tax)'!I45</f>
        <v>46.8</v>
      </c>
      <c r="J46" s="59">
        <f>'5.1.1 (incl tax)'!J45-'5.1.1 (excl tax)'!J45</f>
        <v>24.93</v>
      </c>
      <c r="K46" s="59">
        <f>'5.1.1 (incl tax)'!K45-'5.1.1 (excl tax)'!K45</f>
        <v>29.689999999999998</v>
      </c>
      <c r="L46" s="59">
        <f>'5.1.1 (incl tax)'!L45-'5.1.1 (excl tax)'!L45</f>
        <v>43.58</v>
      </c>
      <c r="M46" s="59">
        <f>'5.1.1 (incl tax)'!M45-'5.1.1 (excl tax)'!M45</f>
        <v>27.77</v>
      </c>
      <c r="N46" s="59">
        <f>'5.1.1 (incl tax)'!N45-'5.1.1 (excl tax)'!N45</f>
        <v>49.44</v>
      </c>
      <c r="O46" s="59">
        <f>'5.1.1 (incl tax)'!O45-'5.1.1 (excl tax)'!O45</f>
        <v>28.819999999999997</v>
      </c>
      <c r="P46" s="59">
        <f>'5.1.1 (incl tax)'!P45-'5.1.1 (excl tax)'!P45</f>
        <v>30.89</v>
      </c>
      <c r="Q46" s="59">
        <f>'5.1.1 (incl tax)'!Q45-'5.1.1 (excl tax)'!Q45</f>
        <v>42.69</v>
      </c>
      <c r="R46" s="59">
        <f>'5.1.1 (incl tax)'!R45-'5.1.1 (excl tax)'!R45</f>
        <v>56.230000000000004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19">
        <f t="shared" si="0"/>
        <v>15</v>
      </c>
      <c r="AG46" s="19"/>
    </row>
    <row r="47" spans="1:33" ht="13" x14ac:dyDescent="0.3">
      <c r="A47" s="62">
        <v>2002</v>
      </c>
      <c r="B47" s="60">
        <f t="shared" si="1"/>
        <v>37288</v>
      </c>
      <c r="C47" s="61"/>
      <c r="D47" s="59">
        <f>'5.1.1 (incl tax)'!D46-'5.1.1 (excl tax)'!D46</f>
        <v>34.06</v>
      </c>
      <c r="E47" s="59">
        <f>'5.1.1 (incl tax)'!E46-'5.1.1 (excl tax)'!E46</f>
        <v>41.27</v>
      </c>
      <c r="F47" s="59">
        <f>'5.1.1 (incl tax)'!F46-'5.1.1 (excl tax)'!F46</f>
        <v>46.650000000000006</v>
      </c>
      <c r="G47" s="59">
        <f>'5.1.1 (incl tax)'!G46-'5.1.1 (excl tax)'!G46</f>
        <v>46.040000000000006</v>
      </c>
      <c r="H47" s="59">
        <f>'5.1.1 (incl tax)'!H46-'5.1.1 (excl tax)'!H46</f>
        <v>45.17</v>
      </c>
      <c r="I47" s="59">
        <f>'5.1.1 (incl tax)'!I46-'5.1.1 (excl tax)'!I46</f>
        <v>47.019999999999996</v>
      </c>
      <c r="J47" s="59">
        <f>'5.1.1 (incl tax)'!J46-'5.1.1 (excl tax)'!J46</f>
        <v>25.11</v>
      </c>
      <c r="K47" s="59">
        <f>'5.1.1 (incl tax)'!K46-'5.1.1 (excl tax)'!K46</f>
        <v>29.919999999999998</v>
      </c>
      <c r="L47" s="59">
        <f>'5.1.1 (incl tax)'!L46-'5.1.1 (excl tax)'!L46</f>
        <v>43.800000000000004</v>
      </c>
      <c r="M47" s="59">
        <f>'5.1.1 (incl tax)'!M46-'5.1.1 (excl tax)'!M46</f>
        <v>27.84</v>
      </c>
      <c r="N47" s="59">
        <f>'5.1.1 (incl tax)'!N46-'5.1.1 (excl tax)'!N46</f>
        <v>49.599999999999994</v>
      </c>
      <c r="O47" s="59">
        <f>'5.1.1 (incl tax)'!O46-'5.1.1 (excl tax)'!O46</f>
        <v>37.300000000000004</v>
      </c>
      <c r="P47" s="59">
        <f>'5.1.1 (incl tax)'!P46-'5.1.1 (excl tax)'!P46</f>
        <v>31.000000000000004</v>
      </c>
      <c r="Q47" s="59">
        <f>'5.1.1 (incl tax)'!Q46-'5.1.1 (excl tax)'!Q46</f>
        <v>42.61</v>
      </c>
      <c r="R47" s="59">
        <f>'5.1.1 (incl tax)'!R46-'5.1.1 (excl tax)'!R46</f>
        <v>56.24</v>
      </c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19">
        <f t="shared" si="0"/>
        <v>15</v>
      </c>
      <c r="AG47" s="19"/>
    </row>
    <row r="48" spans="1:33" ht="13" x14ac:dyDescent="0.3">
      <c r="A48" s="62">
        <v>2002</v>
      </c>
      <c r="B48" s="60">
        <f t="shared" si="1"/>
        <v>37316</v>
      </c>
      <c r="C48" s="61"/>
      <c r="D48" s="59">
        <f>'5.1.1 (incl tax)'!D47-'5.1.1 (excl tax)'!D47</f>
        <v>34.33</v>
      </c>
      <c r="E48" s="59">
        <f>'5.1.1 (incl tax)'!E47-'5.1.1 (excl tax)'!E47</f>
        <v>41.3</v>
      </c>
      <c r="F48" s="59">
        <f>'5.1.1 (incl tax)'!F47-'5.1.1 (excl tax)'!F47</f>
        <v>47.11</v>
      </c>
      <c r="G48" s="59">
        <f>'5.1.1 (incl tax)'!G47-'5.1.1 (excl tax)'!G47</f>
        <v>45.959999999999994</v>
      </c>
      <c r="H48" s="59">
        <f>'5.1.1 (incl tax)'!H47-'5.1.1 (excl tax)'!H47</f>
        <v>45.33</v>
      </c>
      <c r="I48" s="59">
        <f>'5.1.1 (incl tax)'!I47-'5.1.1 (excl tax)'!I47</f>
        <v>47.290000000000006</v>
      </c>
      <c r="J48" s="59">
        <f>'5.1.1 (incl tax)'!J47-'5.1.1 (excl tax)'!J47</f>
        <v>25.38</v>
      </c>
      <c r="K48" s="59">
        <f>'5.1.1 (incl tax)'!K47-'5.1.1 (excl tax)'!K47</f>
        <v>30.16</v>
      </c>
      <c r="L48" s="59">
        <f>'5.1.1 (incl tax)'!L47-'5.1.1 (excl tax)'!L47</f>
        <v>43.91</v>
      </c>
      <c r="M48" s="59">
        <f>'5.1.1 (incl tax)'!M47-'5.1.1 (excl tax)'!M47</f>
        <v>27.89</v>
      </c>
      <c r="N48" s="59">
        <f>'5.1.1 (incl tax)'!N47-'5.1.1 (excl tax)'!N47</f>
        <v>49.78</v>
      </c>
      <c r="O48" s="59">
        <f>'5.1.1 (incl tax)'!O47-'5.1.1 (excl tax)'!O47</f>
        <v>37.290000000000006</v>
      </c>
      <c r="P48" s="59">
        <f>'5.1.1 (incl tax)'!P47-'5.1.1 (excl tax)'!P47</f>
        <v>31.159999999999997</v>
      </c>
      <c r="Q48" s="59">
        <f>'5.1.1 (incl tax)'!Q47-'5.1.1 (excl tax)'!Q47</f>
        <v>44.36</v>
      </c>
      <c r="R48" s="59">
        <f>'5.1.1 (incl tax)'!R47-'5.1.1 (excl tax)'!R47</f>
        <v>56.47</v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19">
        <f t="shared" si="0"/>
        <v>15</v>
      </c>
      <c r="AG48" s="19"/>
    </row>
    <row r="49" spans="1:33" ht="13" x14ac:dyDescent="0.3">
      <c r="A49" s="62">
        <v>2002</v>
      </c>
      <c r="B49" s="60">
        <f t="shared" si="1"/>
        <v>37347</v>
      </c>
      <c r="C49" s="61"/>
      <c r="D49" s="59">
        <f>'5.1.1 (incl tax)'!D48-'5.1.1 (excl tax)'!D48</f>
        <v>34.612848</v>
      </c>
      <c r="E49" s="59">
        <f>'5.1.1 (incl tax)'!E48-'5.1.1 (excl tax)'!E48</f>
        <v>41.997167200000007</v>
      </c>
      <c r="F49" s="59">
        <f>'5.1.1 (incl tax)'!F48-'5.1.1 (excl tax)'!F48</f>
        <v>47.634921600000006</v>
      </c>
      <c r="G49" s="59">
        <f>'5.1.1 (incl tax)'!G48-'5.1.1 (excl tax)'!G48</f>
        <v>46.048805600000009</v>
      </c>
      <c r="H49" s="59">
        <f>'5.1.1 (incl tax)'!H48-'5.1.1 (excl tax)'!H48</f>
        <v>45.593792399999998</v>
      </c>
      <c r="I49" s="59">
        <f>'5.1.1 (incl tax)'!I48-'5.1.1 (excl tax)'!I48</f>
        <v>47.491620000000005</v>
      </c>
      <c r="J49" s="59">
        <f>'5.1.1 (incl tax)'!J48-'5.1.1 (excl tax)'!J48</f>
        <v>25.775915999999999</v>
      </c>
      <c r="K49" s="59">
        <f>'5.1.1 (incl tax)'!K48-'5.1.1 (excl tax)'!K48</f>
        <v>29.970856000000005</v>
      </c>
      <c r="L49" s="59">
        <f>'5.1.1 (incl tax)'!L48-'5.1.1 (excl tax)'!L48</f>
        <v>44.1191332</v>
      </c>
      <c r="M49" s="59">
        <f>'5.1.1 (incl tax)'!M48-'5.1.1 (excl tax)'!M48</f>
        <v>28.1391676</v>
      </c>
      <c r="N49" s="59">
        <f>'5.1.1 (incl tax)'!N48-'5.1.1 (excl tax)'!N48</f>
        <v>50.033079999999998</v>
      </c>
      <c r="O49" s="59">
        <f>'5.1.1 (incl tax)'!O48-'5.1.1 (excl tax)'!O48</f>
        <v>37.723840000000003</v>
      </c>
      <c r="P49" s="59">
        <f>'5.1.1 (incl tax)'!P48-'5.1.1 (excl tax)'!P48</f>
        <v>31.400809999999996</v>
      </c>
      <c r="Q49" s="59">
        <f>'5.1.1 (incl tax)'!Q48-'5.1.1 (excl tax)'!Q48</f>
        <v>44.019312000000006</v>
      </c>
      <c r="R49" s="59">
        <f>'5.1.1 (incl tax)'!R48-'5.1.1 (excl tax)'!R48</f>
        <v>56.980000000000004</v>
      </c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19">
        <f t="shared" si="0"/>
        <v>15</v>
      </c>
      <c r="AG49" s="19"/>
    </row>
    <row r="50" spans="1:33" ht="13" x14ac:dyDescent="0.3">
      <c r="A50" s="62">
        <v>2002</v>
      </c>
      <c r="B50" s="60">
        <f t="shared" si="1"/>
        <v>37377</v>
      </c>
      <c r="C50" s="61"/>
      <c r="D50" s="59">
        <f>'5.1.1 (incl tax)'!D49-'5.1.1 (excl tax)'!D49</f>
        <v>35.187437599999996</v>
      </c>
      <c r="E50" s="59">
        <f>'5.1.1 (incl tax)'!E49-'5.1.1 (excl tax)'!E49</f>
        <v>42.635905199999996</v>
      </c>
      <c r="F50" s="59">
        <f>'5.1.1 (incl tax)'!F49-'5.1.1 (excl tax)'!F49</f>
        <v>47.976398399999987</v>
      </c>
      <c r="G50" s="59">
        <f>'5.1.1 (incl tax)'!G49-'5.1.1 (excl tax)'!G49</f>
        <v>47.511220400000006</v>
      </c>
      <c r="H50" s="59">
        <f>'5.1.1 (incl tax)'!H49-'5.1.1 (excl tax)'!H49</f>
        <v>46.367944000000001</v>
      </c>
      <c r="I50" s="59">
        <f>'5.1.1 (incl tax)'!I49-'5.1.1 (excl tax)'!I49</f>
        <v>48.028847999999996</v>
      </c>
      <c r="J50" s="59">
        <f>'5.1.1 (incl tax)'!J49-'5.1.1 (excl tax)'!J49</f>
        <v>25.918844</v>
      </c>
      <c r="K50" s="59">
        <f>'5.1.1 (incl tax)'!K49-'5.1.1 (excl tax)'!K49</f>
        <v>30.558135999999998</v>
      </c>
      <c r="L50" s="59">
        <f>'5.1.1 (incl tax)'!L49-'5.1.1 (excl tax)'!L49</f>
        <v>44.983649200000002</v>
      </c>
      <c r="M50" s="59">
        <f>'5.1.1 (incl tax)'!M49-'5.1.1 (excl tax)'!M49</f>
        <v>28.509479599999995</v>
      </c>
      <c r="N50" s="59">
        <f>'5.1.1 (incl tax)'!N49-'5.1.1 (excl tax)'!N49</f>
        <v>50.701279999999997</v>
      </c>
      <c r="O50" s="59">
        <f>'5.1.1 (incl tax)'!O49-'5.1.1 (excl tax)'!O49</f>
        <v>38.463039999999992</v>
      </c>
      <c r="P50" s="59">
        <f>'5.1.1 (incl tax)'!P49-'5.1.1 (excl tax)'!P49</f>
        <v>31.947425999999993</v>
      </c>
      <c r="Q50" s="59">
        <f>'5.1.1 (incl tax)'!Q49-'5.1.1 (excl tax)'!Q49</f>
        <v>43.520055599999992</v>
      </c>
      <c r="R50" s="59">
        <f>'5.1.1 (incl tax)'!R49-'5.1.1 (excl tax)'!R49</f>
        <v>56.950275199999993</v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19">
        <f t="shared" si="0"/>
        <v>15</v>
      </c>
      <c r="AG50" s="19"/>
    </row>
    <row r="51" spans="1:33" ht="13" x14ac:dyDescent="0.3">
      <c r="A51" s="62">
        <v>2002</v>
      </c>
      <c r="B51" s="60">
        <f t="shared" si="1"/>
        <v>37408</v>
      </c>
      <c r="C51" s="61"/>
      <c r="D51" s="59">
        <f>'5.1.1 (incl tax)'!D50-'5.1.1 (excl tax)'!D50</f>
        <v>36.305115099999995</v>
      </c>
      <c r="E51" s="59">
        <f>'5.1.1 (incl tax)'!E50-'5.1.1 (excl tax)'!E50</f>
        <v>43.795023400000005</v>
      </c>
      <c r="F51" s="59">
        <f>'5.1.1 (incl tax)'!F50-'5.1.1 (excl tax)'!F50</f>
        <v>49.495794500000002</v>
      </c>
      <c r="G51" s="59">
        <f>'5.1.1 (incl tax)'!G50-'5.1.1 (excl tax)'!G50</f>
        <v>49.150136299999986</v>
      </c>
      <c r="H51" s="59">
        <f>'5.1.1 (incl tax)'!H50-'5.1.1 (excl tax)'!H50</f>
        <v>47.818640199999997</v>
      </c>
      <c r="I51" s="59">
        <f>'5.1.1 (incl tax)'!I50-'5.1.1 (excl tax)'!I50</f>
        <v>49.719112999999993</v>
      </c>
      <c r="J51" s="59">
        <f>'5.1.1 (incl tax)'!J50-'5.1.1 (excl tax)'!J50</f>
        <v>26.785274000000008</v>
      </c>
      <c r="K51" s="59">
        <f>'5.1.1 (incl tax)'!K50-'5.1.1 (excl tax)'!K50</f>
        <v>36.135522499999993</v>
      </c>
      <c r="L51" s="59">
        <f>'5.1.1 (incl tax)'!L50-'5.1.1 (excl tax)'!L50</f>
        <v>46.487144100000002</v>
      </c>
      <c r="M51" s="59">
        <f>'5.1.1 (incl tax)'!M50-'5.1.1 (excl tax)'!M50</f>
        <v>29.4320837</v>
      </c>
      <c r="N51" s="59">
        <f>'5.1.1 (incl tax)'!N50-'5.1.1 (excl tax)'!N50</f>
        <v>52.366570000000003</v>
      </c>
      <c r="O51" s="59">
        <f>'5.1.1 (incl tax)'!O50-'5.1.1 (excl tax)'!O50</f>
        <v>40.262059999999998</v>
      </c>
      <c r="P51" s="59">
        <f>'5.1.1 (incl tax)'!P50-'5.1.1 (excl tax)'!P50</f>
        <v>32.871188600000011</v>
      </c>
      <c r="Q51" s="59">
        <f>'5.1.1 (incl tax)'!Q50-'5.1.1 (excl tax)'!Q50</f>
        <v>45.386734099999998</v>
      </c>
      <c r="R51" s="59">
        <f>'5.1.1 (incl tax)'!R50-'5.1.1 (excl tax)'!R50</f>
        <v>56.839412999999993</v>
      </c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19">
        <f t="shared" si="0"/>
        <v>15</v>
      </c>
      <c r="AG51" s="19"/>
    </row>
    <row r="52" spans="1:33" ht="13" x14ac:dyDescent="0.3">
      <c r="A52" s="62">
        <v>2002</v>
      </c>
      <c r="B52" s="60">
        <f t="shared" si="1"/>
        <v>37438</v>
      </c>
      <c r="C52" s="61"/>
      <c r="D52" s="59">
        <f>'5.1.1 (incl tax)'!D51-'5.1.1 (excl tax)'!D51</f>
        <v>36.032723099999998</v>
      </c>
      <c r="E52" s="59">
        <f>'5.1.1 (incl tax)'!E51-'5.1.1 (excl tax)'!E51</f>
        <v>43.634051999999997</v>
      </c>
      <c r="F52" s="59">
        <f>'5.1.1 (incl tax)'!F51-'5.1.1 (excl tax)'!F51</f>
        <v>49.550685800000011</v>
      </c>
      <c r="G52" s="59">
        <f>'5.1.1 (incl tax)'!G51-'5.1.1 (excl tax)'!G51</f>
        <v>48.314900699999995</v>
      </c>
      <c r="H52" s="59">
        <f>'5.1.1 (incl tax)'!H51-'5.1.1 (excl tax)'!H51</f>
        <v>47.308700999999992</v>
      </c>
      <c r="I52" s="59">
        <f>'5.1.1 (incl tax)'!I51-'5.1.1 (excl tax)'!I51</f>
        <v>49.271079</v>
      </c>
      <c r="J52" s="59">
        <f>'5.1.1 (incl tax)'!J51-'5.1.1 (excl tax)'!J51</f>
        <v>26.549819999999997</v>
      </c>
      <c r="K52" s="59">
        <f>'5.1.1 (incl tax)'!K51-'5.1.1 (excl tax)'!K51</f>
        <v>35.7563228</v>
      </c>
      <c r="L52" s="59">
        <f>'5.1.1 (incl tax)'!L51-'5.1.1 (excl tax)'!L51</f>
        <v>45.992753400000005</v>
      </c>
      <c r="M52" s="59">
        <f>'5.1.1 (incl tax)'!M51-'5.1.1 (excl tax)'!M51</f>
        <v>29.159269699999996</v>
      </c>
      <c r="N52" s="59">
        <f>'5.1.1 (incl tax)'!N51-'5.1.1 (excl tax)'!N51</f>
        <v>51.945300000000003</v>
      </c>
      <c r="O52" s="59">
        <f>'5.1.1 (incl tax)'!O51-'5.1.1 (excl tax)'!O51</f>
        <v>40.401900000000005</v>
      </c>
      <c r="P52" s="59">
        <f>'5.1.1 (incl tax)'!P51-'5.1.1 (excl tax)'!P51</f>
        <v>32.649865599999998</v>
      </c>
      <c r="Q52" s="59">
        <f>'5.1.1 (incl tax)'!Q51-'5.1.1 (excl tax)'!Q51</f>
        <v>44.849315500000003</v>
      </c>
      <c r="R52" s="59">
        <f>'5.1.1 (incl tax)'!R51-'5.1.1 (excl tax)'!R51</f>
        <v>56.087994699999996</v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19">
        <f t="shared" si="0"/>
        <v>15</v>
      </c>
      <c r="AG52" s="19"/>
    </row>
    <row r="53" spans="1:33" ht="13" x14ac:dyDescent="0.3">
      <c r="A53" s="62">
        <v>2002</v>
      </c>
      <c r="B53" s="60">
        <f t="shared" si="1"/>
        <v>37469</v>
      </c>
      <c r="C53" s="61"/>
      <c r="D53" s="59">
        <f>'5.1.1 (incl tax)'!D52-'5.1.1 (excl tax)'!D52</f>
        <v>35.83</v>
      </c>
      <c r="E53" s="59">
        <f>'5.1.1 (incl tax)'!E52-'5.1.1 (excl tax)'!E52</f>
        <v>43.38</v>
      </c>
      <c r="F53" s="59">
        <f>'5.1.1 (incl tax)'!F52-'5.1.1 (excl tax)'!F52</f>
        <v>49.11</v>
      </c>
      <c r="G53" s="59">
        <f>'5.1.1 (incl tax)'!G52-'5.1.1 (excl tax)'!G52</f>
        <v>48.550000000000004</v>
      </c>
      <c r="H53" s="59">
        <f>'5.1.1 (incl tax)'!H52-'5.1.1 (excl tax)'!H52</f>
        <v>48.4</v>
      </c>
      <c r="I53" s="59">
        <f>'5.1.1 (incl tax)'!I52-'5.1.1 (excl tax)'!I52</f>
        <v>49.14</v>
      </c>
      <c r="J53" s="59">
        <f>'5.1.1 (incl tax)'!J52-'5.1.1 (excl tax)'!J52</f>
        <v>26.56</v>
      </c>
      <c r="K53" s="59">
        <f>'5.1.1 (incl tax)'!K52-'5.1.1 (excl tax)'!K52</f>
        <v>35.51</v>
      </c>
      <c r="L53" s="59">
        <f>'5.1.1 (incl tax)'!L52-'5.1.1 (excl tax)'!L52</f>
        <v>45.800000000000004</v>
      </c>
      <c r="M53" s="59">
        <f>'5.1.1 (incl tax)'!M52-'5.1.1 (excl tax)'!M52</f>
        <v>29.160000000000004</v>
      </c>
      <c r="N53" s="59">
        <f>'5.1.1 (incl tax)'!N52-'5.1.1 (excl tax)'!N52</f>
        <v>51.850000000000009</v>
      </c>
      <c r="O53" s="59">
        <f>'5.1.1 (incl tax)'!O52-'5.1.1 (excl tax)'!O52</f>
        <v>40.230000000000004</v>
      </c>
      <c r="P53" s="59">
        <f>'5.1.1 (incl tax)'!P52-'5.1.1 (excl tax)'!P52</f>
        <v>32.520000000000003</v>
      </c>
      <c r="Q53" s="59">
        <f>'5.1.1 (incl tax)'!Q52-'5.1.1 (excl tax)'!Q52</f>
        <v>44.68</v>
      </c>
      <c r="R53" s="59">
        <f>'5.1.1 (incl tax)'!R52-'5.1.1 (excl tax)'!R52</f>
        <v>56.8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19">
        <f t="shared" si="0"/>
        <v>15</v>
      </c>
      <c r="AG53" s="19"/>
    </row>
    <row r="54" spans="1:33" ht="13" x14ac:dyDescent="0.3">
      <c r="A54" s="62">
        <v>2002</v>
      </c>
      <c r="B54" s="60">
        <f t="shared" si="1"/>
        <v>37500</v>
      </c>
      <c r="C54" s="61"/>
      <c r="D54" s="59">
        <f>'5.1.1 (incl tax)'!D53-'5.1.1 (excl tax)'!D53</f>
        <v>34.440130000000011</v>
      </c>
      <c r="E54" s="59">
        <f>'5.1.1 (incl tax)'!E53-'5.1.1 (excl tax)'!E53</f>
        <v>43.311143000000008</v>
      </c>
      <c r="F54" s="59">
        <f>'5.1.1 (incl tax)'!F53-'5.1.1 (excl tax)'!F53</f>
        <v>48.697844600000003</v>
      </c>
      <c r="G54" s="59">
        <f>'5.1.1 (incl tax)'!G53-'5.1.1 (excl tax)'!G53</f>
        <v>47.723988300000009</v>
      </c>
      <c r="H54" s="59">
        <f>'5.1.1 (incl tax)'!H53-'5.1.1 (excl tax)'!H53</f>
        <v>47.811377600000014</v>
      </c>
      <c r="I54" s="59">
        <f>'5.1.1 (incl tax)'!I53-'5.1.1 (excl tax)'!I53</f>
        <v>48.573362000000003</v>
      </c>
      <c r="J54" s="59">
        <f>'5.1.1 (incl tax)'!J53-'5.1.1 (excl tax)'!J53</f>
        <v>26.273372999999999</v>
      </c>
      <c r="K54" s="59">
        <f>'5.1.1 (incl tax)'!K53-'5.1.1 (excl tax)'!K53</f>
        <v>34.857014100000001</v>
      </c>
      <c r="L54" s="59">
        <f>'5.1.1 (incl tax)'!L53-'5.1.1 (excl tax)'!L53</f>
        <v>45.223019699999995</v>
      </c>
      <c r="M54" s="59">
        <f>'5.1.1 (incl tax)'!M53-'5.1.1 (excl tax)'!M53</f>
        <v>28.831553300000003</v>
      </c>
      <c r="N54" s="59">
        <f>'5.1.1 (incl tax)'!N53-'5.1.1 (excl tax)'!N53</f>
        <v>51.239049999999992</v>
      </c>
      <c r="O54" s="59">
        <f>'5.1.1 (incl tax)'!O53-'5.1.1 (excl tax)'!O53</f>
        <v>39.578551100000006</v>
      </c>
      <c r="P54" s="59">
        <f>'5.1.1 (incl tax)'!P53-'5.1.1 (excl tax)'!P53</f>
        <v>32.112738600000007</v>
      </c>
      <c r="Q54" s="59">
        <f>'5.1.1 (incl tax)'!Q53-'5.1.1 (excl tax)'!Q53</f>
        <v>44.550939400000004</v>
      </c>
      <c r="R54" s="59">
        <f>'5.1.1 (incl tax)'!R53-'5.1.1 (excl tax)'!R53</f>
        <v>56.879746400000002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19">
        <f t="shared" si="0"/>
        <v>15</v>
      </c>
      <c r="AG54" s="19"/>
    </row>
    <row r="55" spans="1:33" ht="13" x14ac:dyDescent="0.3">
      <c r="A55" s="62">
        <v>2002</v>
      </c>
      <c r="B55" s="60">
        <f t="shared" si="1"/>
        <v>37530</v>
      </c>
      <c r="C55" s="61"/>
      <c r="D55" s="59">
        <f>'5.1.1 (incl tax)'!D54-'5.1.1 (excl tax)'!D54</f>
        <v>35.647860000000009</v>
      </c>
      <c r="E55" s="59">
        <f>'5.1.1 (incl tax)'!E54-'5.1.1 (excl tax)'!E54</f>
        <v>43.135638200000002</v>
      </c>
      <c r="F55" s="59">
        <f>'5.1.1 (incl tax)'!F54-'5.1.1 (excl tax)'!F54</f>
        <v>48.864001999999999</v>
      </c>
      <c r="G55" s="59">
        <f>'5.1.1 (incl tax)'!G54-'5.1.1 (excl tax)'!G54</f>
        <v>48.062370000000001</v>
      </c>
      <c r="H55" s="59">
        <f>'5.1.1 (incl tax)'!H54-'5.1.1 (excl tax)'!H54</f>
        <v>48.145190999999997</v>
      </c>
      <c r="I55" s="59">
        <f>'5.1.1 (incl tax)'!I54-'5.1.1 (excl tax)'!I54</f>
        <v>48.812162000000001</v>
      </c>
      <c r="J55" s="59">
        <f>'5.1.1 (incl tax)'!J54-'5.1.1 (excl tax)'!J54</f>
        <v>26.284347199999999</v>
      </c>
      <c r="K55" s="59">
        <f>'5.1.1 (incl tax)'!K54-'5.1.1 (excl tax)'!K54</f>
        <v>35.051064599999997</v>
      </c>
      <c r="L55" s="59">
        <f>'5.1.1 (incl tax)'!L54-'5.1.1 (excl tax)'!L54</f>
        <v>45.511440000000007</v>
      </c>
      <c r="M55" s="59">
        <f>'5.1.1 (incl tax)'!M54-'5.1.1 (excl tax)'!M54</f>
        <v>28.903549999999999</v>
      </c>
      <c r="N55" s="59">
        <f>'5.1.1 (incl tax)'!N54-'5.1.1 (excl tax)'!N54</f>
        <v>50.538070000000005</v>
      </c>
      <c r="O55" s="59">
        <f>'5.1.1 (incl tax)'!O54-'5.1.1 (excl tax)'!O54</f>
        <v>39.79889</v>
      </c>
      <c r="P55" s="59">
        <f>'5.1.1 (incl tax)'!P54-'5.1.1 (excl tax)'!P54</f>
        <v>32.339558799999999</v>
      </c>
      <c r="Q55" s="59">
        <f>'5.1.1 (incl tax)'!Q54-'5.1.1 (excl tax)'!Q54</f>
        <v>45.39070000000001</v>
      </c>
      <c r="R55" s="59">
        <f>'5.1.1 (incl tax)'!R54-'5.1.1 (excl tax)'!R54</f>
        <v>56.900530000000003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19">
        <f t="shared" si="0"/>
        <v>15</v>
      </c>
      <c r="AG55" s="19"/>
    </row>
    <row r="56" spans="1:33" ht="13" x14ac:dyDescent="0.3">
      <c r="A56" s="62">
        <v>2002</v>
      </c>
      <c r="B56" s="60">
        <f t="shared" si="1"/>
        <v>37561</v>
      </c>
      <c r="C56" s="61"/>
      <c r="D56" s="59">
        <f>'5.1.1 (incl tax)'!D55-'5.1.1 (excl tax)'!D55</f>
        <v>35.629999999999995</v>
      </c>
      <c r="E56" s="59">
        <f>'5.1.1 (incl tax)'!E55-'5.1.1 (excl tax)'!E55</f>
        <v>43.03</v>
      </c>
      <c r="F56" s="59">
        <f>'5.1.1 (incl tax)'!F55-'5.1.1 (excl tax)'!F55</f>
        <v>48.41</v>
      </c>
      <c r="G56" s="59">
        <f>'5.1.1 (incl tax)'!G55-'5.1.1 (excl tax)'!G55</f>
        <v>47.849999999999994</v>
      </c>
      <c r="H56" s="59">
        <f>'5.1.1 (incl tax)'!H55-'5.1.1 (excl tax)'!H55</f>
        <v>48.180000000000007</v>
      </c>
      <c r="I56" s="59">
        <f>'5.1.1 (incl tax)'!I55-'5.1.1 (excl tax)'!I55</f>
        <v>48.82</v>
      </c>
      <c r="J56" s="59">
        <f>'5.1.1 (incl tax)'!J55-'5.1.1 (excl tax)'!J55</f>
        <v>25.85</v>
      </c>
      <c r="K56" s="59">
        <f>'5.1.1 (incl tax)'!K55-'5.1.1 (excl tax)'!K55</f>
        <v>35.36</v>
      </c>
      <c r="L56" s="59">
        <f>'5.1.1 (incl tax)'!L55-'5.1.1 (excl tax)'!L55</f>
        <v>45.58</v>
      </c>
      <c r="M56" s="59">
        <f>'5.1.1 (incl tax)'!M55-'5.1.1 (excl tax)'!M55</f>
        <v>28.85</v>
      </c>
      <c r="N56" s="59">
        <f>'5.1.1 (incl tax)'!N55-'5.1.1 (excl tax)'!N55</f>
        <v>50.13000000000001</v>
      </c>
      <c r="O56" s="59">
        <f>'5.1.1 (incl tax)'!O55-'5.1.1 (excl tax)'!O55</f>
        <v>40.299999999999997</v>
      </c>
      <c r="P56" s="59">
        <f>'5.1.1 (incl tax)'!P55-'5.1.1 (excl tax)'!P55</f>
        <v>32.129999999999995</v>
      </c>
      <c r="Q56" s="59">
        <f>'5.1.1 (incl tax)'!Q55-'5.1.1 (excl tax)'!Q55</f>
        <v>44.73</v>
      </c>
      <c r="R56" s="59">
        <f>'5.1.1 (incl tax)'!R55-'5.1.1 (excl tax)'!R55</f>
        <v>56.86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19">
        <f t="shared" si="0"/>
        <v>15</v>
      </c>
      <c r="AG56" s="19"/>
    </row>
    <row r="57" spans="1:33" ht="13" x14ac:dyDescent="0.3">
      <c r="A57" s="62">
        <v>2002</v>
      </c>
      <c r="B57" s="60">
        <f t="shared" si="1"/>
        <v>37591</v>
      </c>
      <c r="C57" s="61"/>
      <c r="D57" s="59">
        <f>'5.1.1 (incl tax)'!D56-'5.1.1 (excl tax)'!D56</f>
        <v>35.739427199999994</v>
      </c>
      <c r="E57" s="59">
        <f>'5.1.1 (incl tax)'!E56-'5.1.1 (excl tax)'!E56</f>
        <v>43.120784999999998</v>
      </c>
      <c r="F57" s="59">
        <f>'5.1.1 (incl tax)'!F56-'5.1.1 (excl tax)'!F56</f>
        <v>48.997869900000005</v>
      </c>
      <c r="G57" s="59">
        <f>'5.1.1 (incl tax)'!G56-'5.1.1 (excl tax)'!G56</f>
        <v>48.2364636</v>
      </c>
      <c r="H57" s="59">
        <f>'5.1.1 (incl tax)'!H56-'5.1.1 (excl tax)'!H56</f>
        <v>48.336833700000007</v>
      </c>
      <c r="I57" s="59">
        <f>'5.1.1 (incl tax)'!I56-'5.1.1 (excl tax)'!I56</f>
        <v>48.951200999999983</v>
      </c>
      <c r="J57" s="59">
        <f>'5.1.1 (incl tax)'!J56-'5.1.1 (excl tax)'!J56</f>
        <v>26.226643200000005</v>
      </c>
      <c r="K57" s="59">
        <f>'5.1.1 (incl tax)'!K56-'5.1.1 (excl tax)'!K56</f>
        <v>35.605174199999993</v>
      </c>
      <c r="L57" s="59">
        <f>'5.1.1 (incl tax)'!L56-'5.1.1 (excl tax)'!L56</f>
        <v>45.798812699999999</v>
      </c>
      <c r="M57" s="59">
        <f>'5.1.1 (incl tax)'!M56-'5.1.1 (excl tax)'!M56</f>
        <v>29.061938699999995</v>
      </c>
      <c r="N57" s="59">
        <f>'5.1.1 (incl tax)'!N56-'5.1.1 (excl tax)'!N56</f>
        <v>50.760420000000011</v>
      </c>
      <c r="O57" s="59">
        <f>'5.1.1 (incl tax)'!O56-'5.1.1 (excl tax)'!O56</f>
        <v>41.618429999999996</v>
      </c>
      <c r="P57" s="59">
        <f>'5.1.1 (incl tax)'!P56-'5.1.1 (excl tax)'!P56</f>
        <v>32.363923200000002</v>
      </c>
      <c r="Q57" s="59">
        <f>'5.1.1 (incl tax)'!Q56-'5.1.1 (excl tax)'!Q56</f>
        <v>45.330205800000002</v>
      </c>
      <c r="R57" s="59">
        <f>'5.1.1 (incl tax)'!R56-'5.1.1 (excl tax)'!R56</f>
        <v>56.790297600000002</v>
      </c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19">
        <f t="shared" si="0"/>
        <v>15</v>
      </c>
      <c r="AG57" s="19"/>
    </row>
    <row r="58" spans="1:33" ht="13" x14ac:dyDescent="0.3">
      <c r="A58" s="62">
        <v>2003</v>
      </c>
      <c r="B58" s="60">
        <f t="shared" si="1"/>
        <v>37622</v>
      </c>
      <c r="C58" s="61"/>
      <c r="D58" s="59">
        <f>'5.1.1 (incl tax)'!D57-'5.1.1 (excl tax)'!D57</f>
        <v>37.03</v>
      </c>
      <c r="E58" s="59">
        <f>'5.1.1 (incl tax)'!E57-'5.1.1 (excl tax)'!E57</f>
        <v>44.510000000000005</v>
      </c>
      <c r="F58" s="59">
        <f>'5.1.1 (incl tax)'!F57-'5.1.1 (excl tax)'!F57</f>
        <v>50.540000000000006</v>
      </c>
      <c r="G58" s="59">
        <f>'5.1.1 (incl tax)'!G57-'5.1.1 (excl tax)'!G57</f>
        <v>52.08</v>
      </c>
      <c r="H58" s="59">
        <f>'5.1.1 (incl tax)'!H57-'5.1.1 (excl tax)'!H57</f>
        <v>49.959999999999994</v>
      </c>
      <c r="I58" s="59">
        <f>'5.1.1 (incl tax)'!I57-'5.1.1 (excl tax)'!I57</f>
        <v>53.040000000000006</v>
      </c>
      <c r="J58" s="59">
        <f>'5.1.1 (incl tax)'!J57-'5.1.1 (excl tax)'!J57</f>
        <v>27.310000000000002</v>
      </c>
      <c r="K58" s="59">
        <f>'5.1.1 (incl tax)'!K57-'5.1.1 (excl tax)'!K57</f>
        <v>36.269999999999996</v>
      </c>
      <c r="L58" s="59">
        <f>'5.1.1 (incl tax)'!L57-'5.1.1 (excl tax)'!L57</f>
        <v>47.300000000000011</v>
      </c>
      <c r="M58" s="59">
        <f>'5.1.1 (incl tax)'!M57-'5.1.1 (excl tax)'!M57</f>
        <v>29.99</v>
      </c>
      <c r="N58" s="59">
        <f>'5.1.1 (incl tax)'!N57-'5.1.1 (excl tax)'!N57</f>
        <v>53.850000000000009</v>
      </c>
      <c r="O58" s="59">
        <f>'5.1.1 (incl tax)'!O57-'5.1.1 (excl tax)'!O57</f>
        <v>42.7</v>
      </c>
      <c r="P58" s="59">
        <f>'5.1.1 (incl tax)'!P57-'5.1.1 (excl tax)'!P57</f>
        <v>33.519999999999996</v>
      </c>
      <c r="Q58" s="59">
        <f>'5.1.1 (incl tax)'!Q57-'5.1.1 (excl tax)'!Q57</f>
        <v>47.15</v>
      </c>
      <c r="R58" s="59">
        <f>'5.1.1 (incl tax)'!R57-'5.1.1 (excl tax)'!R57</f>
        <v>56.980000000000004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19">
        <f t="shared" si="0"/>
        <v>15</v>
      </c>
      <c r="AG58" s="19"/>
    </row>
    <row r="59" spans="1:33" ht="13" x14ac:dyDescent="0.3">
      <c r="A59" s="62">
        <v>2003</v>
      </c>
      <c r="B59" s="60">
        <f t="shared" si="1"/>
        <v>37653</v>
      </c>
      <c r="C59" s="61"/>
      <c r="D59" s="59">
        <f>'5.1.1 (incl tax)'!D58-'5.1.1 (excl tax)'!D58</f>
        <v>37.56</v>
      </c>
      <c r="E59" s="59">
        <f>'5.1.1 (incl tax)'!E58-'5.1.1 (excl tax)'!E58</f>
        <v>45.399999999999991</v>
      </c>
      <c r="F59" s="59">
        <f>'5.1.1 (incl tax)'!F58-'5.1.1 (excl tax)'!F58</f>
        <v>51.470000000000006</v>
      </c>
      <c r="G59" s="59">
        <f>'5.1.1 (incl tax)'!G58-'5.1.1 (excl tax)'!G58</f>
        <v>53.350000000000009</v>
      </c>
      <c r="H59" s="59">
        <f>'5.1.1 (incl tax)'!H58-'5.1.1 (excl tax)'!H58</f>
        <v>50.75</v>
      </c>
      <c r="I59" s="59">
        <f>'5.1.1 (incl tax)'!I58-'5.1.1 (excl tax)'!I58</f>
        <v>53.47999999999999</v>
      </c>
      <c r="J59" s="59">
        <f>'5.1.1 (incl tax)'!J58-'5.1.1 (excl tax)'!J58</f>
        <v>28.029999999999998</v>
      </c>
      <c r="K59" s="59">
        <f>'5.1.1 (incl tax)'!K58-'5.1.1 (excl tax)'!K58</f>
        <v>36.599999999999994</v>
      </c>
      <c r="L59" s="59">
        <f>'5.1.1 (incl tax)'!L58-'5.1.1 (excl tax)'!L58</f>
        <v>47.89</v>
      </c>
      <c r="M59" s="59">
        <f>'5.1.1 (incl tax)'!M58-'5.1.1 (excl tax)'!M58</f>
        <v>30.479999999999997</v>
      </c>
      <c r="N59" s="59">
        <f>'5.1.1 (incl tax)'!N58-'5.1.1 (excl tax)'!N58</f>
        <v>54.830000000000005</v>
      </c>
      <c r="O59" s="59">
        <f>'5.1.1 (incl tax)'!O58-'5.1.1 (excl tax)'!O58</f>
        <v>43.179999999999993</v>
      </c>
      <c r="P59" s="59">
        <f>'5.1.1 (incl tax)'!P58-'5.1.1 (excl tax)'!P58</f>
        <v>34.099999999999994</v>
      </c>
      <c r="Q59" s="59">
        <f>'5.1.1 (incl tax)'!Q58-'5.1.1 (excl tax)'!Q58</f>
        <v>48.28</v>
      </c>
      <c r="R59" s="59">
        <f>'5.1.1 (incl tax)'!R58-'5.1.1 (excl tax)'!R58</f>
        <v>57.239999999999995</v>
      </c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19">
        <f t="shared" si="0"/>
        <v>15</v>
      </c>
      <c r="AG59" s="19"/>
    </row>
    <row r="60" spans="1:33" ht="13" x14ac:dyDescent="0.3">
      <c r="A60" s="62">
        <v>2003</v>
      </c>
      <c r="B60" s="60">
        <f t="shared" si="1"/>
        <v>37681</v>
      </c>
      <c r="C60" s="61"/>
      <c r="D60" s="59">
        <f>'5.1.1 (incl tax)'!D59-'5.1.1 (excl tax)'!D59</f>
        <v>39.28</v>
      </c>
      <c r="E60" s="59">
        <f>'5.1.1 (incl tax)'!E59-'5.1.1 (excl tax)'!E59</f>
        <v>47.34</v>
      </c>
      <c r="F60" s="59">
        <f>'5.1.1 (incl tax)'!F59-'5.1.1 (excl tax)'!F59</f>
        <v>53.540000000000006</v>
      </c>
      <c r="G60" s="59">
        <f>'5.1.1 (incl tax)'!G59-'5.1.1 (excl tax)'!G59</f>
        <v>55.48</v>
      </c>
      <c r="H60" s="59">
        <f>'5.1.1 (incl tax)'!H59-'5.1.1 (excl tax)'!H59</f>
        <v>52.929999999999993</v>
      </c>
      <c r="I60" s="59">
        <f>'5.1.1 (incl tax)'!I59-'5.1.1 (excl tax)'!I59</f>
        <v>55.910000000000004</v>
      </c>
      <c r="J60" s="59">
        <f>'5.1.1 (incl tax)'!J59-'5.1.1 (excl tax)'!J59</f>
        <v>29.039999999999996</v>
      </c>
      <c r="K60" s="59">
        <f>'5.1.1 (incl tax)'!K59-'5.1.1 (excl tax)'!K59</f>
        <v>38.28</v>
      </c>
      <c r="L60" s="59">
        <f>'5.1.1 (incl tax)'!L59-'5.1.1 (excl tax)'!L59</f>
        <v>50.059999999999995</v>
      </c>
      <c r="M60" s="59">
        <f>'5.1.1 (incl tax)'!M59-'5.1.1 (excl tax)'!M59</f>
        <v>31.650000000000002</v>
      </c>
      <c r="N60" s="59">
        <f>'5.1.1 (incl tax)'!N59-'5.1.1 (excl tax)'!N59</f>
        <v>57.100000000000009</v>
      </c>
      <c r="O60" s="59">
        <f>'5.1.1 (incl tax)'!O59-'5.1.1 (excl tax)'!O59</f>
        <v>45.3</v>
      </c>
      <c r="P60" s="59">
        <f>'5.1.1 (incl tax)'!P59-'5.1.1 (excl tax)'!P59</f>
        <v>35.730000000000004</v>
      </c>
      <c r="Q60" s="59">
        <f>'5.1.1 (incl tax)'!Q59-'5.1.1 (excl tax)'!Q59</f>
        <v>49.64</v>
      </c>
      <c r="R60" s="59">
        <f>'5.1.1 (incl tax)'!R59-'5.1.1 (excl tax)'!R59</f>
        <v>57.519999999999996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19">
        <f t="shared" si="0"/>
        <v>15</v>
      </c>
      <c r="AG60" s="19"/>
    </row>
    <row r="61" spans="1:33" ht="13" x14ac:dyDescent="0.3">
      <c r="A61" s="62">
        <v>2003</v>
      </c>
      <c r="B61" s="60">
        <f t="shared" si="1"/>
        <v>37712</v>
      </c>
      <c r="C61" s="61"/>
      <c r="D61" s="59">
        <f>'5.1.1 (incl tax)'!D60-'5.1.1 (excl tax)'!D60</f>
        <v>38.44</v>
      </c>
      <c r="E61" s="59">
        <f>'5.1.1 (incl tax)'!E60-'5.1.1 (excl tax)'!E60</f>
        <v>46.379999999999995</v>
      </c>
      <c r="F61" s="59">
        <f>'5.1.1 (incl tax)'!F60-'5.1.1 (excl tax)'!F60</f>
        <v>52.220000000000006</v>
      </c>
      <c r="G61" s="59">
        <f>'5.1.1 (incl tax)'!G60-'5.1.1 (excl tax)'!G60</f>
        <v>54.470000000000006</v>
      </c>
      <c r="H61" s="59">
        <f>'5.1.1 (incl tax)'!H60-'5.1.1 (excl tax)'!H60</f>
        <v>51.87</v>
      </c>
      <c r="I61" s="59">
        <f>'5.1.1 (incl tax)'!I60-'5.1.1 (excl tax)'!I60</f>
        <v>54.97</v>
      </c>
      <c r="J61" s="59">
        <f>'5.1.1 (incl tax)'!J60-'5.1.1 (excl tax)'!J60</f>
        <v>28.189999999999998</v>
      </c>
      <c r="K61" s="59">
        <f>'5.1.1 (incl tax)'!K60-'5.1.1 (excl tax)'!K60</f>
        <v>38.06</v>
      </c>
      <c r="L61" s="59">
        <f>'5.1.1 (incl tax)'!L60-'5.1.1 (excl tax)'!L60</f>
        <v>49.06</v>
      </c>
      <c r="M61" s="59">
        <f>'5.1.1 (incl tax)'!M60-'5.1.1 (excl tax)'!M60</f>
        <v>31.259999999999998</v>
      </c>
      <c r="N61" s="59">
        <f>'5.1.1 (incl tax)'!N60-'5.1.1 (excl tax)'!N60</f>
        <v>56.05</v>
      </c>
      <c r="O61" s="59">
        <f>'5.1.1 (incl tax)'!O60-'5.1.1 (excl tax)'!O60</f>
        <v>44.790000000000006</v>
      </c>
      <c r="P61" s="59">
        <f>'5.1.1 (incl tax)'!P60-'5.1.1 (excl tax)'!P60</f>
        <v>34.950000000000003</v>
      </c>
      <c r="Q61" s="59">
        <f>'5.1.1 (incl tax)'!Q60-'5.1.1 (excl tax)'!Q60</f>
        <v>49.33</v>
      </c>
      <c r="R61" s="59">
        <f>'5.1.1 (incl tax)'!R60-'5.1.1 (excl tax)'!R60</f>
        <v>57.47</v>
      </c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19">
        <f t="shared" si="0"/>
        <v>15</v>
      </c>
      <c r="AG61" s="19"/>
    </row>
    <row r="62" spans="1:33" ht="13" x14ac:dyDescent="0.3">
      <c r="A62" s="62">
        <v>2003</v>
      </c>
      <c r="B62" s="60">
        <f t="shared" si="1"/>
        <v>37742</v>
      </c>
      <c r="C62" s="61"/>
      <c r="D62" s="59">
        <f>'5.1.1 (incl tax)'!D61-'5.1.1 (excl tax)'!D61</f>
        <v>40.21</v>
      </c>
      <c r="E62" s="59">
        <f>'5.1.1 (incl tax)'!E61-'5.1.1 (excl tax)'!E61</f>
        <v>48.15</v>
      </c>
      <c r="F62" s="59">
        <f>'5.1.1 (incl tax)'!F61-'5.1.1 (excl tax)'!F61</f>
        <v>54.66</v>
      </c>
      <c r="G62" s="59">
        <f>'5.1.1 (incl tax)'!G61-'5.1.1 (excl tax)'!G61</f>
        <v>57.19</v>
      </c>
      <c r="H62" s="59">
        <f>'5.1.1 (incl tax)'!H61-'5.1.1 (excl tax)'!H61</f>
        <v>54.19</v>
      </c>
      <c r="I62" s="59">
        <f>'5.1.1 (incl tax)'!I61-'5.1.1 (excl tax)'!I61</f>
        <v>57.75</v>
      </c>
      <c r="J62" s="59">
        <f>'5.1.1 (incl tax)'!J61-'5.1.1 (excl tax)'!J61</f>
        <v>29.35</v>
      </c>
      <c r="K62" s="59">
        <f>'5.1.1 (incl tax)'!K61-'5.1.1 (excl tax)'!K61</f>
        <v>40.119999999999997</v>
      </c>
      <c r="L62" s="59">
        <f>'5.1.1 (incl tax)'!L61-'5.1.1 (excl tax)'!L61</f>
        <v>51.43</v>
      </c>
      <c r="M62" s="59">
        <f>'5.1.1 (incl tax)'!M61-'5.1.1 (excl tax)'!M61</f>
        <v>32.5</v>
      </c>
      <c r="N62" s="59">
        <f>'5.1.1 (incl tax)'!N61-'5.1.1 (excl tax)'!N61</f>
        <v>58.66</v>
      </c>
      <c r="O62" s="59">
        <f>'5.1.1 (incl tax)'!O61-'5.1.1 (excl tax)'!O61</f>
        <v>47.09</v>
      </c>
      <c r="P62" s="59">
        <f>'5.1.1 (incl tax)'!P61-'5.1.1 (excl tax)'!P61</f>
        <v>36.58</v>
      </c>
      <c r="Q62" s="59">
        <f>'5.1.1 (incl tax)'!Q61-'5.1.1 (excl tax)'!Q61</f>
        <v>50.84</v>
      </c>
      <c r="R62" s="59">
        <f>'5.1.1 (incl tax)'!R61-'5.1.1 (excl tax)'!R61</f>
        <v>57.120000000000005</v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19">
        <f t="shared" si="0"/>
        <v>12</v>
      </c>
      <c r="AG62" s="19"/>
    </row>
    <row r="63" spans="1:33" ht="13" x14ac:dyDescent="0.3">
      <c r="A63" s="62">
        <v>2003</v>
      </c>
      <c r="B63" s="60">
        <f t="shared" si="1"/>
        <v>37773</v>
      </c>
      <c r="C63" s="61"/>
      <c r="D63" s="59">
        <f>'5.1.1 (incl tax)'!D62-'5.1.1 (excl tax)'!D62</f>
        <v>39.58</v>
      </c>
      <c r="E63" s="59">
        <f>'5.1.1 (incl tax)'!E62-'5.1.1 (excl tax)'!E62</f>
        <v>47.600000000000009</v>
      </c>
      <c r="F63" s="59">
        <f>'5.1.1 (incl tax)'!F62-'5.1.1 (excl tax)'!F62</f>
        <v>53.820000000000007</v>
      </c>
      <c r="G63" s="59">
        <f>'5.1.1 (incl tax)'!G62-'5.1.1 (excl tax)'!G62</f>
        <v>56.15</v>
      </c>
      <c r="H63" s="59">
        <f>'5.1.1 (incl tax)'!H62-'5.1.1 (excl tax)'!H62</f>
        <v>53.230000000000004</v>
      </c>
      <c r="I63" s="59">
        <f>'5.1.1 (incl tax)'!I62-'5.1.1 (excl tax)'!I62</f>
        <v>56.820000000000007</v>
      </c>
      <c r="J63" s="59">
        <f>'5.1.1 (incl tax)'!J62-'5.1.1 (excl tax)'!J62</f>
        <v>29.160000000000004</v>
      </c>
      <c r="K63" s="59">
        <f>'5.1.1 (incl tax)'!K62-'5.1.1 (excl tax)'!K62</f>
        <v>39.319999999999993</v>
      </c>
      <c r="L63" s="59">
        <f>'5.1.1 (incl tax)'!L62-'5.1.1 (excl tax)'!L62</f>
        <v>50.61</v>
      </c>
      <c r="M63" s="59">
        <f>'5.1.1 (incl tax)'!M62-'5.1.1 (excl tax)'!M62</f>
        <v>32.099999999999994</v>
      </c>
      <c r="N63" s="59">
        <f>'5.1.1 (incl tax)'!N62-'5.1.1 (excl tax)'!N62</f>
        <v>57.94</v>
      </c>
      <c r="O63" s="59">
        <f>'5.1.1 (incl tax)'!O62-'5.1.1 (excl tax)'!O62</f>
        <v>46.8</v>
      </c>
      <c r="P63" s="59">
        <f>'5.1.1 (incl tax)'!P62-'5.1.1 (excl tax)'!P62</f>
        <v>35.97</v>
      </c>
      <c r="Q63" s="59">
        <f>'5.1.1 (incl tax)'!Q62-'5.1.1 (excl tax)'!Q62</f>
        <v>50.899999999999991</v>
      </c>
      <c r="R63" s="59">
        <f>'5.1.1 (incl tax)'!R62-'5.1.1 (excl tax)'!R62</f>
        <v>56.900000000000006</v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19">
        <f t="shared" si="0"/>
        <v>14</v>
      </c>
      <c r="AG63" s="19"/>
    </row>
    <row r="64" spans="1:33" ht="13" x14ac:dyDescent="0.3">
      <c r="A64" s="62">
        <v>2003</v>
      </c>
      <c r="B64" s="60">
        <f t="shared" si="1"/>
        <v>37803</v>
      </c>
      <c r="C64" s="61"/>
      <c r="D64" s="59">
        <f>'5.1.1 (incl tax)'!D63-'5.1.1 (excl tax)'!D63</f>
        <v>38.700000000000003</v>
      </c>
      <c r="E64" s="59">
        <f>'5.1.1 (incl tax)'!E63-'5.1.1 (excl tax)'!E63</f>
        <v>46.820000000000007</v>
      </c>
      <c r="F64" s="59">
        <f>'5.1.1 (incl tax)'!F63-'5.1.1 (excl tax)'!F63</f>
        <v>53.400000000000006</v>
      </c>
      <c r="G64" s="59">
        <f>'5.1.1 (incl tax)'!G63-'5.1.1 (excl tax)'!G63</f>
        <v>55.480000000000004</v>
      </c>
      <c r="H64" s="59">
        <f>'5.1.1 (incl tax)'!H63-'5.1.1 (excl tax)'!H63</f>
        <v>52.319999999999993</v>
      </c>
      <c r="I64" s="59">
        <f>'5.1.1 (incl tax)'!I63-'5.1.1 (excl tax)'!I63</f>
        <v>55.980000000000004</v>
      </c>
      <c r="J64" s="59">
        <f>'5.1.1 (incl tax)'!J63-'5.1.1 (excl tax)'!J63</f>
        <v>28.780000000000005</v>
      </c>
      <c r="K64" s="59">
        <f>'5.1.1 (incl tax)'!K63-'5.1.1 (excl tax)'!K63</f>
        <v>38.24</v>
      </c>
      <c r="L64" s="59">
        <f>'5.1.1 (incl tax)'!L63-'5.1.1 (excl tax)'!L63</f>
        <v>49.779999999999994</v>
      </c>
      <c r="M64" s="59">
        <f>'5.1.1 (incl tax)'!M63-'5.1.1 (excl tax)'!M63</f>
        <v>31.599999999999998</v>
      </c>
      <c r="N64" s="59">
        <f>'5.1.1 (incl tax)'!N63-'5.1.1 (excl tax)'!N63</f>
        <v>57.06</v>
      </c>
      <c r="O64" s="59">
        <f>'5.1.1 (incl tax)'!O63-'5.1.1 (excl tax)'!O63</f>
        <v>45.81</v>
      </c>
      <c r="P64" s="59">
        <f>'5.1.1 (incl tax)'!P63-'5.1.1 (excl tax)'!P63</f>
        <v>35.5</v>
      </c>
      <c r="Q64" s="59">
        <f>'5.1.1 (incl tax)'!Q63-'5.1.1 (excl tax)'!Q63</f>
        <v>50.09</v>
      </c>
      <c r="R64" s="59">
        <f>'5.1.1 (incl tax)'!R63-'5.1.1 (excl tax)'!R63</f>
        <v>56.91</v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19">
        <f t="shared" si="0"/>
        <v>14</v>
      </c>
      <c r="AG64" s="19"/>
    </row>
    <row r="65" spans="1:33" ht="13" x14ac:dyDescent="0.3">
      <c r="A65" s="62">
        <v>2003</v>
      </c>
      <c r="B65" s="60">
        <f t="shared" si="1"/>
        <v>37834</v>
      </c>
      <c r="C65" s="61"/>
      <c r="D65" s="59">
        <f>'5.1.1 (incl tax)'!D64-'5.1.1 (excl tax)'!D64</f>
        <v>39.5866471</v>
      </c>
      <c r="E65" s="59">
        <f>'5.1.1 (incl tax)'!E64-'5.1.1 (excl tax)'!E64</f>
        <v>48.891306100000001</v>
      </c>
      <c r="F65" s="59">
        <f>'5.1.1 (incl tax)'!F64-'5.1.1 (excl tax)'!F64</f>
        <v>54.16464950000001</v>
      </c>
      <c r="G65" s="59">
        <f>'5.1.1 (incl tax)'!G64-'5.1.1 (excl tax)'!G64</f>
        <v>56.7584199</v>
      </c>
      <c r="H65" s="59">
        <f>'5.1.1 (incl tax)'!H64-'5.1.1 (excl tax)'!H64</f>
        <v>53.115325900000002</v>
      </c>
      <c r="I65" s="59">
        <f>'5.1.1 (incl tax)'!I64-'5.1.1 (excl tax)'!I64</f>
        <v>56.728178</v>
      </c>
      <c r="J65" s="59">
        <f>'5.1.1 (incl tax)'!J64-'5.1.1 (excl tax)'!J64</f>
        <v>29.306510999999997</v>
      </c>
      <c r="K65" s="59">
        <f>'5.1.1 (incl tax)'!K64-'5.1.1 (excl tax)'!K64</f>
        <v>38.627345900000002</v>
      </c>
      <c r="L65" s="59">
        <f>'5.1.1 (incl tax)'!L64-'5.1.1 (excl tax)'!L64</f>
        <v>50.627753800000008</v>
      </c>
      <c r="M65" s="59">
        <f>'5.1.1 (incl tax)'!M64-'5.1.1 (excl tax)'!M64</f>
        <v>31.978347700000004</v>
      </c>
      <c r="N65" s="59">
        <f>'5.1.1 (incl tax)'!N64-'5.1.1 (excl tax)'!N64</f>
        <v>58.02225</v>
      </c>
      <c r="O65" s="59">
        <f>'5.1.1 (incl tax)'!O64-'5.1.1 (excl tax)'!O64</f>
        <v>46.347470000000001</v>
      </c>
      <c r="P65" s="59">
        <f>'5.1.1 (incl tax)'!P64-'5.1.1 (excl tax)'!P64</f>
        <v>36.037092000000001</v>
      </c>
      <c r="Q65" s="59">
        <f>'5.1.1 (incl tax)'!Q64-'5.1.1 (excl tax)'!Q64</f>
        <v>52.406399499999992</v>
      </c>
      <c r="R65" s="59">
        <f>'5.1.1 (incl tax)'!R64-'5.1.1 (excl tax)'!R64</f>
        <v>57.100000000000009</v>
      </c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19">
        <f t="shared" si="0"/>
        <v>14</v>
      </c>
      <c r="AG65" s="19"/>
    </row>
    <row r="66" spans="1:33" ht="13" x14ac:dyDescent="0.3">
      <c r="A66" s="62">
        <v>2003</v>
      </c>
      <c r="B66" s="60">
        <f t="shared" si="1"/>
        <v>37865</v>
      </c>
      <c r="C66" s="61"/>
      <c r="D66" s="59">
        <f>'5.1.1 (incl tax)'!D65-'5.1.1 (excl tax)'!D65</f>
        <v>39.673206</v>
      </c>
      <c r="E66" s="59">
        <f>'5.1.1 (incl tax)'!E65-'5.1.1 (excl tax)'!E65</f>
        <v>49.027411799999996</v>
      </c>
      <c r="F66" s="59">
        <f>'5.1.1 (incl tax)'!F65-'5.1.1 (excl tax)'!F65</f>
        <v>54.091252800000007</v>
      </c>
      <c r="G66" s="59">
        <f>'5.1.1 (incl tax)'!G65-'5.1.1 (excl tax)'!G65</f>
        <v>55.763481599999992</v>
      </c>
      <c r="H66" s="59">
        <f>'5.1.1 (incl tax)'!H65-'5.1.1 (excl tax)'!H65</f>
        <v>53.146753199999999</v>
      </c>
      <c r="I66" s="59">
        <f>'5.1.1 (incl tax)'!I65-'5.1.1 (excl tax)'!I65</f>
        <v>56.430684000000007</v>
      </c>
      <c r="J66" s="59">
        <f>'5.1.1 (incl tax)'!J65-'5.1.1 (excl tax)'!J65</f>
        <v>29.299194000000007</v>
      </c>
      <c r="K66" s="59">
        <f>'5.1.1 (incl tax)'!K65-'5.1.1 (excl tax)'!K65</f>
        <v>38.654807400000003</v>
      </c>
      <c r="L66" s="59">
        <f>'5.1.1 (incl tax)'!L65-'5.1.1 (excl tax)'!L65</f>
        <v>50.737645800000003</v>
      </c>
      <c r="M66" s="59">
        <f>'5.1.1 (incl tax)'!M65-'5.1.1 (excl tax)'!M65</f>
        <v>32.257969199999991</v>
      </c>
      <c r="N66" s="59">
        <f>'5.1.1 (incl tax)'!N65-'5.1.1 (excl tax)'!N65</f>
        <v>57.606029999999997</v>
      </c>
      <c r="O66" s="59">
        <f>'5.1.1 (incl tax)'!O65-'5.1.1 (excl tax)'!O65</f>
        <v>46.591560000000008</v>
      </c>
      <c r="P66" s="59">
        <f>'5.1.1 (incl tax)'!P65-'5.1.1 (excl tax)'!P65</f>
        <v>36.0021852</v>
      </c>
      <c r="Q66" s="59">
        <f>'5.1.1 (incl tax)'!Q65-'5.1.1 (excl tax)'!Q65</f>
        <v>50.656005</v>
      </c>
      <c r="R66" s="59">
        <f>'5.1.1 (incl tax)'!R65-'5.1.1 (excl tax)'!R65</f>
        <v>57.149999999999991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19">
        <f t="shared" si="0"/>
        <v>14</v>
      </c>
      <c r="AG66" s="19"/>
    </row>
    <row r="67" spans="1:33" ht="13" x14ac:dyDescent="0.3">
      <c r="A67" s="62">
        <v>2003</v>
      </c>
      <c r="B67" s="60">
        <f t="shared" si="1"/>
        <v>37895</v>
      </c>
      <c r="C67" s="61"/>
      <c r="D67" s="59">
        <f>'5.1.1 (incl tax)'!D66-'5.1.1 (excl tax)'!D66</f>
        <v>39.32</v>
      </c>
      <c r="E67" s="59">
        <f>'5.1.1 (incl tax)'!E66-'5.1.1 (excl tax)'!E66</f>
        <v>46.28</v>
      </c>
      <c r="F67" s="59">
        <f>'5.1.1 (incl tax)'!F66-'5.1.1 (excl tax)'!F66</f>
        <v>54.36</v>
      </c>
      <c r="G67" s="59">
        <f>'5.1.1 (incl tax)'!G66-'5.1.1 (excl tax)'!G66</f>
        <v>56.069999999999993</v>
      </c>
      <c r="H67" s="59">
        <f>'5.1.1 (incl tax)'!H66-'5.1.1 (excl tax)'!H66</f>
        <v>52.879999999999995</v>
      </c>
      <c r="I67" s="59">
        <f>'5.1.1 (incl tax)'!I66-'5.1.1 (excl tax)'!I66</f>
        <v>56.53</v>
      </c>
      <c r="J67" s="59">
        <f>'5.1.1 (incl tax)'!J66-'5.1.1 (excl tax)'!J66</f>
        <v>28.98</v>
      </c>
      <c r="K67" s="59">
        <f>'5.1.1 (incl tax)'!K66-'5.1.1 (excl tax)'!K66</f>
        <v>38.68</v>
      </c>
      <c r="L67" s="59">
        <f>'5.1.1 (incl tax)'!L66-'5.1.1 (excl tax)'!L66</f>
        <v>50.41</v>
      </c>
      <c r="M67" s="59">
        <f>'5.1.1 (incl tax)'!M66-'5.1.1 (excl tax)'!M66</f>
        <v>31.89</v>
      </c>
      <c r="N67" s="59">
        <f>'5.1.1 (incl tax)'!N66-'5.1.1 (excl tax)'!N66</f>
        <v>57.760000000000005</v>
      </c>
      <c r="O67" s="59">
        <f>'5.1.1 (incl tax)'!O66-'5.1.1 (excl tax)'!O66</f>
        <v>46.629999999999995</v>
      </c>
      <c r="P67" s="59">
        <f>'5.1.1 (incl tax)'!P66-'5.1.1 (excl tax)'!P66</f>
        <v>35.799999999999997</v>
      </c>
      <c r="Q67" s="59">
        <f>'5.1.1 (incl tax)'!Q66-'5.1.1 (excl tax)'!Q66</f>
        <v>51.040000000000006</v>
      </c>
      <c r="R67" s="59">
        <f>'5.1.1 (incl tax)'!R66-'5.1.1 (excl tax)'!R66</f>
        <v>58.400000000000006</v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19">
        <f t="shared" si="0"/>
        <v>15</v>
      </c>
      <c r="AG67" s="19"/>
    </row>
    <row r="68" spans="1:33" ht="13" x14ac:dyDescent="0.3">
      <c r="A68" s="62">
        <v>2003</v>
      </c>
      <c r="B68" s="60">
        <f t="shared" si="1"/>
        <v>37926</v>
      </c>
      <c r="C68" s="61"/>
      <c r="D68" s="59">
        <f>'5.1.1 (incl tax)'!D67-'5.1.1 (excl tax)'!D67</f>
        <v>38.289999999999992</v>
      </c>
      <c r="E68" s="59">
        <f>'5.1.1 (incl tax)'!E67-'5.1.1 (excl tax)'!E67</f>
        <v>46.67</v>
      </c>
      <c r="F68" s="59">
        <f>'5.1.1 (incl tax)'!F67-'5.1.1 (excl tax)'!F67</f>
        <v>52.410000000000011</v>
      </c>
      <c r="G68" s="59">
        <f>'5.1.1 (incl tax)'!G67-'5.1.1 (excl tax)'!G67</f>
        <v>53.599999999999994</v>
      </c>
      <c r="H68" s="59">
        <f>'5.1.1 (incl tax)'!H67-'5.1.1 (excl tax)'!H67</f>
        <v>51.61</v>
      </c>
      <c r="I68" s="59">
        <f>'5.1.1 (incl tax)'!I67-'5.1.1 (excl tax)'!I67</f>
        <v>55.009999999999991</v>
      </c>
      <c r="J68" s="59">
        <f>'5.1.1 (incl tax)'!J67-'5.1.1 (excl tax)'!J67</f>
        <v>28.259999999999998</v>
      </c>
      <c r="K68" s="59">
        <f>'5.1.1 (incl tax)'!K67-'5.1.1 (excl tax)'!K67</f>
        <v>37.75</v>
      </c>
      <c r="L68" s="59">
        <f>'5.1.1 (incl tax)'!L67-'5.1.1 (excl tax)'!L67</f>
        <v>49.13</v>
      </c>
      <c r="M68" s="59">
        <f>'5.1.1 (incl tax)'!M67-'5.1.1 (excl tax)'!M67</f>
        <v>31.14</v>
      </c>
      <c r="N68" s="59">
        <f>'5.1.1 (incl tax)'!N67-'5.1.1 (excl tax)'!N67</f>
        <v>56.17</v>
      </c>
      <c r="O68" s="59">
        <f>'5.1.1 (incl tax)'!O67-'5.1.1 (excl tax)'!O67</f>
        <v>45.25</v>
      </c>
      <c r="P68" s="59">
        <f>'5.1.1 (incl tax)'!P67-'5.1.1 (excl tax)'!P67</f>
        <v>34.9</v>
      </c>
      <c r="Q68" s="59">
        <f>'5.1.1 (incl tax)'!Q67-'5.1.1 (excl tax)'!Q67</f>
        <v>49.95</v>
      </c>
      <c r="R68" s="59">
        <f>'5.1.1 (incl tax)'!R67-'5.1.1 (excl tax)'!R67</f>
        <v>58.4</v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19">
        <f t="shared" si="0"/>
        <v>15</v>
      </c>
      <c r="AG68" s="19"/>
    </row>
    <row r="69" spans="1:33" ht="13" x14ac:dyDescent="0.3">
      <c r="A69" s="62">
        <v>2003</v>
      </c>
      <c r="B69" s="60">
        <f t="shared" si="1"/>
        <v>37956</v>
      </c>
      <c r="C69" s="61"/>
      <c r="D69" s="59">
        <f>'5.1.1 (incl tax)'!D68-'5.1.1 (excl tax)'!D68</f>
        <v>39.180000000000007</v>
      </c>
      <c r="E69" s="59">
        <f>'5.1.1 (incl tax)'!E68-'5.1.1 (excl tax)'!E68</f>
        <v>48.64</v>
      </c>
      <c r="F69" s="59">
        <f>'5.1.1 (incl tax)'!F68-'5.1.1 (excl tax)'!F68</f>
        <v>53.33</v>
      </c>
      <c r="G69" s="59">
        <f>'5.1.1 (incl tax)'!G68-'5.1.1 (excl tax)'!G68</f>
        <v>54.559999999999995</v>
      </c>
      <c r="H69" s="59">
        <f>'5.1.1 (incl tax)'!H68-'5.1.1 (excl tax)'!H68</f>
        <v>52.67</v>
      </c>
      <c r="I69" s="59">
        <f>'5.1.1 (incl tax)'!I68-'5.1.1 (excl tax)'!I68</f>
        <v>56.230000000000004</v>
      </c>
      <c r="J69" s="59">
        <f>'5.1.1 (incl tax)'!J68-'5.1.1 (excl tax)'!J68</f>
        <v>28.740000000000002</v>
      </c>
      <c r="K69" s="59">
        <f>'5.1.1 (incl tax)'!K68-'5.1.1 (excl tax)'!K68</f>
        <v>41.629999999999995</v>
      </c>
      <c r="L69" s="59">
        <f>'5.1.1 (incl tax)'!L68-'5.1.1 (excl tax)'!L68</f>
        <v>50.099999999999994</v>
      </c>
      <c r="M69" s="59">
        <f>'5.1.1 (incl tax)'!M68-'5.1.1 (excl tax)'!M68</f>
        <v>31.799999999999997</v>
      </c>
      <c r="N69" s="59">
        <f>'5.1.1 (incl tax)'!N68-'5.1.1 (excl tax)'!N68</f>
        <v>57.230000000000004</v>
      </c>
      <c r="O69" s="59">
        <f>'5.1.1 (incl tax)'!O68-'5.1.1 (excl tax)'!O68</f>
        <v>46.210000000000008</v>
      </c>
      <c r="P69" s="59">
        <f>'5.1.1 (incl tax)'!P68-'5.1.1 (excl tax)'!P68</f>
        <v>35.64</v>
      </c>
      <c r="Q69" s="59">
        <f>'5.1.1 (incl tax)'!Q68-'5.1.1 (excl tax)'!Q68</f>
        <v>50.750000000000007</v>
      </c>
      <c r="R69" s="59">
        <f>'5.1.1 (incl tax)'!R68-'5.1.1 (excl tax)'!R68</f>
        <v>58.399999999999991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19">
        <f t="shared" si="0"/>
        <v>15</v>
      </c>
      <c r="AG69" s="19"/>
    </row>
    <row r="70" spans="1:33" ht="13" x14ac:dyDescent="0.3">
      <c r="A70" s="62">
        <v>2004</v>
      </c>
      <c r="B70" s="60">
        <f t="shared" si="1"/>
        <v>37987</v>
      </c>
      <c r="C70" s="61"/>
      <c r="D70" s="59">
        <f>'5.1.1 (incl tax)'!D69-'5.1.1 (excl tax)'!D69</f>
        <v>39.32</v>
      </c>
      <c r="E70" s="59">
        <f>'5.1.1 (incl tax)'!E69-'5.1.1 (excl tax)'!E69</f>
        <v>48.08</v>
      </c>
      <c r="F70" s="59">
        <f>'5.1.1 (incl tax)'!F69-'5.1.1 (excl tax)'!F69</f>
        <v>52.680000000000007</v>
      </c>
      <c r="G70" s="59">
        <f>'5.1.1 (incl tax)'!G69-'5.1.1 (excl tax)'!G69</f>
        <v>54.499999999999993</v>
      </c>
      <c r="H70" s="59">
        <f>'5.1.1 (incl tax)'!H69-'5.1.1 (excl tax)'!H69</f>
        <v>52.11</v>
      </c>
      <c r="I70" s="59">
        <f>'5.1.1 (incl tax)'!I69-'5.1.1 (excl tax)'!I69</f>
        <v>55.61</v>
      </c>
      <c r="J70" s="59">
        <f>'5.1.1 (incl tax)'!J69-'5.1.1 (excl tax)'!J69</f>
        <v>28.62</v>
      </c>
      <c r="K70" s="59">
        <f>'5.1.1 (incl tax)'!K69-'5.1.1 (excl tax)'!K69</f>
        <v>41.11</v>
      </c>
      <c r="L70" s="59">
        <f>'5.1.1 (incl tax)'!L69-'5.1.1 (excl tax)'!L69</f>
        <v>50.78</v>
      </c>
      <c r="M70" s="59">
        <f>'5.1.1 (incl tax)'!M69-'5.1.1 (excl tax)'!M69</f>
        <v>36.74</v>
      </c>
      <c r="N70" s="59">
        <f>'5.1.1 (incl tax)'!N69-'5.1.1 (excl tax)'!N69</f>
        <v>59.209999999999994</v>
      </c>
      <c r="O70" s="59">
        <f>'5.1.1 (incl tax)'!O69-'5.1.1 (excl tax)'!O69</f>
        <v>46.350000000000009</v>
      </c>
      <c r="P70" s="59">
        <f>'5.1.1 (incl tax)'!P69-'5.1.1 (excl tax)'!P69</f>
        <v>35.33</v>
      </c>
      <c r="Q70" s="59">
        <f>'5.1.1 (incl tax)'!Q69-'5.1.1 (excl tax)'!Q69</f>
        <v>50.56</v>
      </c>
      <c r="R70" s="59">
        <f>'5.1.1 (incl tax)'!R69-'5.1.1 (excl tax)'!R69</f>
        <v>58.45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19">
        <f t="shared" si="0"/>
        <v>14</v>
      </c>
      <c r="AG70" s="19"/>
    </row>
    <row r="71" spans="1:33" ht="13" x14ac:dyDescent="0.3">
      <c r="A71" s="62">
        <v>2004</v>
      </c>
      <c r="B71" s="60">
        <f t="shared" si="1"/>
        <v>38018</v>
      </c>
      <c r="C71" s="61"/>
      <c r="D71" s="59">
        <f>'5.1.1 (incl tax)'!D70-'5.1.1 (excl tax)'!D70</f>
        <v>39.01</v>
      </c>
      <c r="E71" s="59">
        <f>'5.1.1 (incl tax)'!E70-'5.1.1 (excl tax)'!E70</f>
        <v>48.14</v>
      </c>
      <c r="F71" s="59">
        <f>'5.1.1 (incl tax)'!F70-'5.1.1 (excl tax)'!F70</f>
        <v>51.95</v>
      </c>
      <c r="G71" s="59">
        <f>'5.1.1 (incl tax)'!G70-'5.1.1 (excl tax)'!G70</f>
        <v>54.029999999999994</v>
      </c>
      <c r="H71" s="59">
        <f>'5.1.1 (incl tax)'!H70-'5.1.1 (excl tax)'!H70</f>
        <v>51.519999999999996</v>
      </c>
      <c r="I71" s="59">
        <f>'5.1.1 (incl tax)'!I70-'5.1.1 (excl tax)'!I70</f>
        <v>54.91</v>
      </c>
      <c r="J71" s="59">
        <f>'5.1.1 (incl tax)'!J70-'5.1.1 (excl tax)'!J70</f>
        <v>28.25</v>
      </c>
      <c r="K71" s="59">
        <f>'5.1.1 (incl tax)'!K70-'5.1.1 (excl tax)'!K70</f>
        <v>40.950000000000003</v>
      </c>
      <c r="L71" s="59">
        <f>'5.1.1 (incl tax)'!L70-'5.1.1 (excl tax)'!L70</f>
        <v>50.32</v>
      </c>
      <c r="M71" s="59">
        <f>'5.1.1 (incl tax)'!M70-'5.1.1 (excl tax)'!M70</f>
        <v>36.449999999999996</v>
      </c>
      <c r="N71" s="59">
        <f>'5.1.1 (incl tax)'!N70-'5.1.1 (excl tax)'!N70</f>
        <v>58.399999999999991</v>
      </c>
      <c r="O71" s="59">
        <f>'5.1.1 (incl tax)'!O70-'5.1.1 (excl tax)'!O70</f>
        <v>45.83</v>
      </c>
      <c r="P71" s="59">
        <f>'5.1.1 (incl tax)'!P70-'5.1.1 (excl tax)'!P70</f>
        <v>34.97</v>
      </c>
      <c r="Q71" s="59">
        <f>'5.1.1 (incl tax)'!Q70-'5.1.1 (excl tax)'!Q70</f>
        <v>50.06</v>
      </c>
      <c r="R71" s="59">
        <f>'5.1.1 (incl tax)'!R70-'5.1.1 (excl tax)'!R70</f>
        <v>58.47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19">
        <f t="shared" si="0"/>
        <v>15</v>
      </c>
      <c r="AG71" s="19"/>
    </row>
    <row r="72" spans="1:33" ht="13" x14ac:dyDescent="0.3">
      <c r="A72" s="62">
        <v>2004</v>
      </c>
      <c r="B72" s="60">
        <f t="shared" si="1"/>
        <v>38047</v>
      </c>
      <c r="C72" s="61"/>
      <c r="D72" s="59">
        <f>'5.1.1 (incl tax)'!D71-'5.1.1 (excl tax)'!D71</f>
        <v>39.260000000000005</v>
      </c>
      <c r="E72" s="59">
        <f>'5.1.1 (incl tax)'!E71-'5.1.1 (excl tax)'!E71</f>
        <v>48.61</v>
      </c>
      <c r="F72" s="59">
        <f>'5.1.1 (incl tax)'!F71-'5.1.1 (excl tax)'!F71</f>
        <v>51.679999999999993</v>
      </c>
      <c r="G72" s="59">
        <f>'5.1.1 (incl tax)'!G71-'5.1.1 (excl tax)'!G71</f>
        <v>54.100000000000009</v>
      </c>
      <c r="H72" s="59">
        <f>'5.1.1 (incl tax)'!H71-'5.1.1 (excl tax)'!H71</f>
        <v>51.67</v>
      </c>
      <c r="I72" s="59">
        <f>'5.1.1 (incl tax)'!I71-'5.1.1 (excl tax)'!I71</f>
        <v>54.99</v>
      </c>
      <c r="J72" s="59">
        <f>'5.1.1 (incl tax)'!J71-'5.1.1 (excl tax)'!J71</f>
        <v>28.479999999999997</v>
      </c>
      <c r="K72" s="59">
        <f>'5.1.1 (incl tax)'!K71-'5.1.1 (excl tax)'!K71</f>
        <v>40.83</v>
      </c>
      <c r="L72" s="59">
        <f>'5.1.1 (incl tax)'!L71-'5.1.1 (excl tax)'!L71</f>
        <v>50.37</v>
      </c>
      <c r="M72" s="59">
        <f>'5.1.1 (incl tax)'!M71-'5.1.1 (excl tax)'!M71</f>
        <v>36.46</v>
      </c>
      <c r="N72" s="59">
        <f>'5.1.1 (incl tax)'!N71-'5.1.1 (excl tax)'!N71</f>
        <v>58.570000000000007</v>
      </c>
      <c r="O72" s="59">
        <f>'5.1.1 (incl tax)'!O71-'5.1.1 (excl tax)'!O71</f>
        <v>46.289999999999992</v>
      </c>
      <c r="P72" s="59">
        <f>'5.1.1 (incl tax)'!P71-'5.1.1 (excl tax)'!P71</f>
        <v>35.01</v>
      </c>
      <c r="Q72" s="59">
        <f>'5.1.1 (incl tax)'!Q71-'5.1.1 (excl tax)'!Q71</f>
        <v>49.440000000000005</v>
      </c>
      <c r="R72" s="59">
        <f>'5.1.1 (incl tax)'!R71-'5.1.1 (excl tax)'!R71</f>
        <v>58.59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19">
        <f t="shared" si="0"/>
        <v>15</v>
      </c>
      <c r="AG72" s="19"/>
    </row>
    <row r="73" spans="1:33" ht="13" x14ac:dyDescent="0.3">
      <c r="A73" s="62">
        <v>2004</v>
      </c>
      <c r="B73" s="60">
        <f t="shared" si="1"/>
        <v>38078</v>
      </c>
      <c r="C73" s="61"/>
      <c r="D73" s="59">
        <f>'5.1.1 (incl tax)'!D72-'5.1.1 (excl tax)'!D72</f>
        <v>37.92</v>
      </c>
      <c r="E73" s="59">
        <f>'5.1.1 (incl tax)'!E72-'5.1.1 (excl tax)'!E72</f>
        <v>46.94</v>
      </c>
      <c r="F73" s="59">
        <f>'5.1.1 (incl tax)'!F72-'5.1.1 (excl tax)'!F72</f>
        <v>50.089999999999996</v>
      </c>
      <c r="G73" s="59">
        <f>'5.1.1 (incl tax)'!G72-'5.1.1 (excl tax)'!G72</f>
        <v>52.33</v>
      </c>
      <c r="H73" s="59">
        <f>'5.1.1 (incl tax)'!H72-'5.1.1 (excl tax)'!H72</f>
        <v>49.8</v>
      </c>
      <c r="I73" s="59">
        <f>'5.1.1 (incl tax)'!I72-'5.1.1 (excl tax)'!I72</f>
        <v>53.190000000000005</v>
      </c>
      <c r="J73" s="59">
        <f>'5.1.1 (incl tax)'!J72-'5.1.1 (excl tax)'!J72</f>
        <v>27.57</v>
      </c>
      <c r="K73" s="59">
        <f>'5.1.1 (incl tax)'!K72-'5.1.1 (excl tax)'!K72</f>
        <v>39.260000000000005</v>
      </c>
      <c r="L73" s="59">
        <f>'5.1.1 (incl tax)'!L72-'5.1.1 (excl tax)'!L72</f>
        <v>48.610000000000007</v>
      </c>
      <c r="M73" s="59">
        <f>'5.1.1 (incl tax)'!M72-'5.1.1 (excl tax)'!M72</f>
        <v>35.200000000000003</v>
      </c>
      <c r="N73" s="59">
        <f>'5.1.1 (incl tax)'!N72-'5.1.1 (excl tax)'!N72</f>
        <v>56.45</v>
      </c>
      <c r="O73" s="59">
        <f>'5.1.1 (incl tax)'!O72-'5.1.1 (excl tax)'!O72</f>
        <v>44.510000000000005</v>
      </c>
      <c r="P73" s="59">
        <f>'5.1.1 (incl tax)'!P72-'5.1.1 (excl tax)'!P72</f>
        <v>33.870000000000005</v>
      </c>
      <c r="Q73" s="59">
        <f>'5.1.1 (incl tax)'!Q72-'5.1.1 (excl tax)'!Q72</f>
        <v>48.259999999999991</v>
      </c>
      <c r="R73" s="59">
        <f>'5.1.1 (incl tax)'!R72-'5.1.1 (excl tax)'!R72</f>
        <v>58.69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19">
        <f t="shared" si="0"/>
        <v>15</v>
      </c>
      <c r="AG73" s="19"/>
    </row>
    <row r="74" spans="1:33" ht="13" x14ac:dyDescent="0.3">
      <c r="A74" s="62">
        <v>2004</v>
      </c>
      <c r="B74" s="60">
        <f t="shared" si="1"/>
        <v>38108</v>
      </c>
      <c r="C74" s="61" t="s">
        <v>15</v>
      </c>
      <c r="D74" s="59">
        <f>'5.1.1 (incl tax)'!D73-'5.1.1 (excl tax)'!D73</f>
        <v>40.019605199999987</v>
      </c>
      <c r="E74" s="59">
        <f>'5.1.1 (incl tax)'!E73-'5.1.1 (excl tax)'!E73</f>
        <v>49.449055199999997</v>
      </c>
      <c r="F74" s="59">
        <f>'5.1.1 (incl tax)'!F73-'5.1.1 (excl tax)'!F73</f>
        <v>52.755988800000004</v>
      </c>
      <c r="G74" s="59">
        <f>'5.1.1 (incl tax)'!G73-'5.1.1 (excl tax)'!G73</f>
        <v>55.182840399999996</v>
      </c>
      <c r="H74" s="59">
        <f>'5.1.1 (incl tax)'!H73-'5.1.1 (excl tax)'!H73</f>
        <v>52.392402799999999</v>
      </c>
      <c r="I74" s="59">
        <f>'5.1.1 (incl tax)'!I73-'5.1.1 (excl tax)'!I73</f>
        <v>55.564095999999992</v>
      </c>
      <c r="J74" s="59">
        <f>'5.1.1 (incl tax)'!J73-'5.1.1 (excl tax)'!J73</f>
        <v>29.243867599999998</v>
      </c>
      <c r="K74" s="59">
        <f>'5.1.1 (incl tax)'!K73-'5.1.1 (excl tax)'!K73</f>
        <v>41.147741199999999</v>
      </c>
      <c r="L74" s="59">
        <f>'5.1.1 (incl tax)'!L73-'5.1.1 (excl tax)'!L73</f>
        <v>50.8633028</v>
      </c>
      <c r="M74" s="59">
        <f>'5.1.1 (incl tax)'!M73-'5.1.1 (excl tax)'!M73</f>
        <v>36.983152399999994</v>
      </c>
      <c r="N74" s="59">
        <f>'5.1.1 (incl tax)'!N73-'5.1.1 (excl tax)'!N73</f>
        <v>59.397040000000004</v>
      </c>
      <c r="O74" s="59">
        <f>'5.1.1 (incl tax)'!O73-'5.1.1 (excl tax)'!O73</f>
        <v>46.871332400000007</v>
      </c>
      <c r="P74" s="59">
        <f>'5.1.1 (incl tax)'!P73-'5.1.1 (excl tax)'!P73</f>
        <v>35.556671999999992</v>
      </c>
      <c r="Q74" s="59">
        <f>'5.1.1 (incl tax)'!Q73-'5.1.1 (excl tax)'!Q73</f>
        <v>50.836798400000013</v>
      </c>
      <c r="R74" s="59">
        <f>'5.1.1 (incl tax)'!R73-'5.1.1 (excl tax)'!R73</f>
        <v>59.169999999999995</v>
      </c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19">
        <f t="shared" ref="AF74:AF137" si="2">RANK(R74,D74:R74,1)</f>
        <v>14</v>
      </c>
      <c r="AG74" s="19"/>
    </row>
    <row r="75" spans="1:33" ht="13" x14ac:dyDescent="0.3">
      <c r="A75" s="62">
        <v>2004</v>
      </c>
      <c r="B75" s="60">
        <f t="shared" ref="B75:B138" si="3">DATE(YEAR(B74),MONTH(B74)+1,1)</f>
        <v>38139</v>
      </c>
      <c r="C75" s="61" t="s">
        <v>16</v>
      </c>
      <c r="D75" s="59">
        <f>'5.1.1 (incl tax)'!D74-'5.1.1 (excl tax)'!D74</f>
        <v>38.950561899999997</v>
      </c>
      <c r="E75" s="59">
        <f>'5.1.1 (incl tax)'!E74-'5.1.1 (excl tax)'!E74</f>
        <v>48.644564100000004</v>
      </c>
      <c r="F75" s="59">
        <f>'5.1.1 (incl tax)'!F74-'5.1.1 (excl tax)'!F74</f>
        <v>50.946939400000005</v>
      </c>
      <c r="G75" s="59">
        <f>'5.1.1 (incl tax)'!G74-'5.1.1 (excl tax)'!G74</f>
        <v>53.227412600000001</v>
      </c>
      <c r="H75" s="59">
        <f>'5.1.1 (incl tax)'!H74-'5.1.1 (excl tax)'!H74</f>
        <v>50.6695128</v>
      </c>
      <c r="I75" s="59">
        <f>'5.1.1 (incl tax)'!I74-'5.1.1 (excl tax)'!I74</f>
        <v>53.792884999999998</v>
      </c>
      <c r="J75" s="59">
        <f>'5.1.1 (incl tax)'!J74-'5.1.1 (excl tax)'!J74</f>
        <v>28.166764300000001</v>
      </c>
      <c r="K75" s="59">
        <f>'5.1.1 (incl tax)'!K74-'5.1.1 (excl tax)'!K74</f>
        <v>40.185043899999997</v>
      </c>
      <c r="L75" s="59">
        <f>'5.1.1 (incl tax)'!L74-'5.1.1 (excl tax)'!L74</f>
        <v>49.731704700000009</v>
      </c>
      <c r="M75" s="59">
        <f>'5.1.1 (incl tax)'!M74-'5.1.1 (excl tax)'!M74</f>
        <v>35.991787299999999</v>
      </c>
      <c r="N75" s="59">
        <f>'5.1.1 (incl tax)'!N74-'5.1.1 (excl tax)'!N74</f>
        <v>57.364918400000001</v>
      </c>
      <c r="O75" s="59">
        <f>'5.1.1 (incl tax)'!O74-'5.1.1 (excl tax)'!O74</f>
        <v>46.170290499999993</v>
      </c>
      <c r="P75" s="59">
        <f>'5.1.1 (incl tax)'!P74-'5.1.1 (excl tax)'!P74</f>
        <v>34.631865999999988</v>
      </c>
      <c r="Q75" s="59">
        <f>'5.1.1 (incl tax)'!Q74-'5.1.1 (excl tax)'!Q74</f>
        <v>48.848320000000001</v>
      </c>
      <c r="R75" s="59">
        <f>'5.1.1 (incl tax)'!R74-'5.1.1 (excl tax)'!R74</f>
        <v>59.27</v>
      </c>
      <c r="S75" s="59"/>
      <c r="T75" s="59"/>
      <c r="U75" s="59">
        <f>'5.1.1 (incl tax)'!U74-'5.1.1 (excl tax)'!U74</f>
        <v>27</v>
      </c>
      <c r="V75" s="59">
        <f>'5.1.1 (incl tax)'!V74-'5.1.1 (excl tax)'!V74</f>
        <v>34.300000000000004</v>
      </c>
      <c r="W75" s="59">
        <f>'5.1.1 (incl tax)'!W74-'5.1.1 (excl tax)'!W74</f>
        <v>26.499999999999996</v>
      </c>
      <c r="X75" s="59">
        <f>'5.1.1 (incl tax)'!X74-'5.1.1 (excl tax)'!X74</f>
        <v>40.5</v>
      </c>
      <c r="Y75" s="59">
        <f>'5.1.1 (incl tax)'!Y74-'5.1.1 (excl tax)'!Y74</f>
        <v>25.5</v>
      </c>
      <c r="Z75" s="59">
        <f>'5.1.1 (incl tax)'!Z74-'5.1.1 (excl tax)'!Z74</f>
        <v>27</v>
      </c>
      <c r="AA75" s="59">
        <f>'5.1.1 (incl tax)'!AA74-'5.1.1 (excl tax)'!AA74</f>
        <v>29.400000000000002</v>
      </c>
      <c r="AB75" s="59">
        <f>'5.1.1 (incl tax)'!AB74-'5.1.1 (excl tax)'!AB74</f>
        <v>32.700000000000003</v>
      </c>
      <c r="AC75" s="59"/>
      <c r="AD75" s="59">
        <f>'5.1.1 (incl tax)'!AD74-'5.1.1 (excl tax)'!AD74</f>
        <v>31.499999999999996</v>
      </c>
      <c r="AE75" s="59">
        <f>'5.1.1 (incl tax)'!AE74-'5.1.1 (excl tax)'!AE74</f>
        <v>32.699999999999996</v>
      </c>
      <c r="AF75" s="19">
        <f t="shared" si="2"/>
        <v>15</v>
      </c>
      <c r="AG75" s="19"/>
    </row>
    <row r="76" spans="1:33" ht="13" x14ac:dyDescent="0.3">
      <c r="A76" s="62">
        <v>2004</v>
      </c>
      <c r="B76" s="60">
        <f t="shared" si="3"/>
        <v>38169</v>
      </c>
      <c r="C76" s="61" t="s">
        <v>14</v>
      </c>
      <c r="D76" s="59">
        <f>'5.1.1 (incl tax)'!D75-'5.1.1 (excl tax)'!D75</f>
        <v>39.040000000000006</v>
      </c>
      <c r="E76" s="59">
        <f>'5.1.1 (incl tax)'!E75-'5.1.1 (excl tax)'!E75</f>
        <v>49.210000000000008</v>
      </c>
      <c r="F76" s="59">
        <f>'5.1.1 (incl tax)'!F75-'5.1.1 (excl tax)'!F75</f>
        <v>51.739999999999995</v>
      </c>
      <c r="G76" s="59">
        <f>'5.1.1 (incl tax)'!G75-'5.1.1 (excl tax)'!G75</f>
        <v>53.629999999999995</v>
      </c>
      <c r="H76" s="59">
        <f>'5.1.1 (incl tax)'!H75-'5.1.1 (excl tax)'!H75</f>
        <v>51.110000000000007</v>
      </c>
      <c r="I76" s="59">
        <f>'5.1.1 (incl tax)'!I75-'5.1.1 (excl tax)'!I75</f>
        <v>54.440000000000005</v>
      </c>
      <c r="J76" s="59">
        <f>'5.1.1 (incl tax)'!J75-'5.1.1 (excl tax)'!J75</f>
        <v>28.390000000000004</v>
      </c>
      <c r="K76" s="59">
        <f>'5.1.1 (incl tax)'!K75-'5.1.1 (excl tax)'!K75</f>
        <v>41.05</v>
      </c>
      <c r="L76" s="59">
        <f>'5.1.1 (incl tax)'!L75-'5.1.1 (excl tax)'!L75</f>
        <v>49.989999999999995</v>
      </c>
      <c r="M76" s="59">
        <f>'5.1.1 (incl tax)'!M75-'5.1.1 (excl tax)'!M75</f>
        <v>36.160000000000004</v>
      </c>
      <c r="N76" s="59">
        <f>'5.1.1 (incl tax)'!N75-'5.1.1 (excl tax)'!N75</f>
        <v>58.019999999999996</v>
      </c>
      <c r="O76" s="59">
        <f>'5.1.1 (incl tax)'!O75-'5.1.1 (excl tax)'!O75</f>
        <v>46.04</v>
      </c>
      <c r="P76" s="59">
        <f>'5.1.1 (incl tax)'!P75-'5.1.1 (excl tax)'!P75</f>
        <v>34.790000000000006</v>
      </c>
      <c r="Q76" s="59">
        <f>'5.1.1 (incl tax)'!Q75-'5.1.1 (excl tax)'!Q75</f>
        <v>49.69</v>
      </c>
      <c r="R76" s="59">
        <f>'5.1.1 (incl tax)'!R75-'5.1.1 (excl tax)'!R75</f>
        <v>59.069999999999993</v>
      </c>
      <c r="S76" s="59"/>
      <c r="T76" s="59"/>
      <c r="U76" s="59">
        <f>'5.1.1 (incl tax)'!U75-'5.1.1 (excl tax)'!U75</f>
        <v>26.799999999999997</v>
      </c>
      <c r="V76" s="59">
        <f>'5.1.1 (incl tax)'!V75-'5.1.1 (excl tax)'!V75</f>
        <v>34.299999999999997</v>
      </c>
      <c r="W76" s="59">
        <f>'5.1.1 (incl tax)'!W75-'5.1.1 (excl tax)'!W75</f>
        <v>26.299999999999997</v>
      </c>
      <c r="X76" s="59">
        <f>'5.1.1 (incl tax)'!X75-'5.1.1 (excl tax)'!X75</f>
        <v>41.39</v>
      </c>
      <c r="Y76" s="59">
        <f>'5.1.1 (incl tax)'!Y75-'5.1.1 (excl tax)'!Y75</f>
        <v>24.6</v>
      </c>
      <c r="Z76" s="59">
        <f>'5.1.1 (incl tax)'!Z75-'5.1.1 (excl tax)'!Z75</f>
        <v>27.099999999999998</v>
      </c>
      <c r="AA76" s="59">
        <f>'5.1.1 (incl tax)'!AA75-'5.1.1 (excl tax)'!AA75</f>
        <v>29.499999999999996</v>
      </c>
      <c r="AB76" s="59">
        <f>'5.1.1 (incl tax)'!AB75-'5.1.1 (excl tax)'!AB75</f>
        <v>33.099999999999994</v>
      </c>
      <c r="AC76" s="59"/>
      <c r="AD76" s="59">
        <f>'5.1.1 (incl tax)'!AD75-'5.1.1 (excl tax)'!AD75</f>
        <v>35.4</v>
      </c>
      <c r="AE76" s="59">
        <f>'5.1.1 (incl tax)'!AE75-'5.1.1 (excl tax)'!AE75</f>
        <v>34</v>
      </c>
      <c r="AF76" s="19">
        <f t="shared" si="2"/>
        <v>15</v>
      </c>
      <c r="AG76" s="19"/>
    </row>
    <row r="77" spans="1:33" ht="13" x14ac:dyDescent="0.3">
      <c r="A77" s="62">
        <v>2004</v>
      </c>
      <c r="B77" s="60">
        <f t="shared" si="3"/>
        <v>38200</v>
      </c>
      <c r="C77" s="61" t="s">
        <v>17</v>
      </c>
      <c r="D77" s="59">
        <f>'5.1.1 (incl tax)'!D76-'5.1.1 (excl tax)'!D76</f>
        <v>39.430000000000007</v>
      </c>
      <c r="E77" s="59">
        <f>'5.1.1 (incl tax)'!E76-'5.1.1 (excl tax)'!E76</f>
        <v>49.519999999999996</v>
      </c>
      <c r="F77" s="59">
        <f>'5.1.1 (incl tax)'!F76-'5.1.1 (excl tax)'!F76</f>
        <v>51.7</v>
      </c>
      <c r="G77" s="59">
        <f>'5.1.1 (incl tax)'!G76-'5.1.1 (excl tax)'!G76</f>
        <v>54.27</v>
      </c>
      <c r="H77" s="59">
        <f>'5.1.1 (incl tax)'!H76-'5.1.1 (excl tax)'!H76</f>
        <v>51.350000000000009</v>
      </c>
      <c r="I77" s="59">
        <f>'5.1.1 (incl tax)'!I76-'5.1.1 (excl tax)'!I76</f>
        <v>54.8</v>
      </c>
      <c r="J77" s="59">
        <f>'5.1.1 (incl tax)'!J76-'5.1.1 (excl tax)'!J76</f>
        <v>28.72</v>
      </c>
      <c r="K77" s="59">
        <f>'5.1.1 (incl tax)'!K76-'5.1.1 (excl tax)'!K76</f>
        <v>41.269999999999996</v>
      </c>
      <c r="L77" s="59">
        <f>'5.1.1 (incl tax)'!L76-'5.1.1 (excl tax)'!L76</f>
        <v>50.38000000000001</v>
      </c>
      <c r="M77" s="59">
        <f>'5.1.1 (incl tax)'!M76-'5.1.1 (excl tax)'!M76</f>
        <v>36.28</v>
      </c>
      <c r="N77" s="59">
        <f>'5.1.1 (incl tax)'!N76-'5.1.1 (excl tax)'!N76</f>
        <v>58.240000000000009</v>
      </c>
      <c r="O77" s="59">
        <f>'5.1.1 (incl tax)'!O76-'5.1.1 (excl tax)'!O76</f>
        <v>46.48</v>
      </c>
      <c r="P77" s="59">
        <f>'5.1.1 (incl tax)'!P76-'5.1.1 (excl tax)'!P76</f>
        <v>35.4</v>
      </c>
      <c r="Q77" s="59">
        <f>'5.1.1 (incl tax)'!Q76-'5.1.1 (excl tax)'!Q76</f>
        <v>49.36</v>
      </c>
      <c r="R77" s="59">
        <f>'5.1.1 (incl tax)'!R76-'5.1.1 (excl tax)'!R76</f>
        <v>59.18</v>
      </c>
      <c r="S77" s="59"/>
      <c r="T77" s="59"/>
      <c r="U77" s="59">
        <f>'5.1.1 (incl tax)'!U76-'5.1.1 (excl tax)'!U76</f>
        <v>27.299999999999997</v>
      </c>
      <c r="V77" s="59">
        <f>'5.1.1 (incl tax)'!V76-'5.1.1 (excl tax)'!V76</f>
        <v>34.549999999999997</v>
      </c>
      <c r="W77" s="59">
        <f>'5.1.1 (incl tax)'!W76-'5.1.1 (excl tax)'!W76</f>
        <v>26.56</v>
      </c>
      <c r="X77" s="59">
        <f>'5.1.1 (incl tax)'!X76-'5.1.1 (excl tax)'!X76</f>
        <v>41.839999999999996</v>
      </c>
      <c r="Y77" s="59">
        <f>'5.1.1 (incl tax)'!Y76-'5.1.1 (excl tax)'!Y76</f>
        <v>24.860000000000003</v>
      </c>
      <c r="Z77" s="59">
        <f>'5.1.1 (incl tax)'!Z76-'5.1.1 (excl tax)'!Z76</f>
        <v>27.36</v>
      </c>
      <c r="AA77" s="59">
        <f>'5.1.1 (incl tax)'!AA76-'5.1.1 (excl tax)'!AA76</f>
        <v>29.58</v>
      </c>
      <c r="AB77" s="59">
        <f>'5.1.1 (incl tax)'!AB76-'5.1.1 (excl tax)'!AB76</f>
        <v>33.739999999999995</v>
      </c>
      <c r="AC77" s="59"/>
      <c r="AD77" s="59">
        <f>'5.1.1 (incl tax)'!AD76-'5.1.1 (excl tax)'!AD76</f>
        <v>35.430000000000007</v>
      </c>
      <c r="AE77" s="59">
        <f>'5.1.1 (incl tax)'!AE76-'5.1.1 (excl tax)'!AE76</f>
        <v>34.42</v>
      </c>
      <c r="AF77" s="19">
        <f t="shared" si="2"/>
        <v>15</v>
      </c>
      <c r="AG77" s="19"/>
    </row>
    <row r="78" spans="1:33" ht="13" x14ac:dyDescent="0.3">
      <c r="A78" s="62">
        <v>2004</v>
      </c>
      <c r="B78" s="60">
        <f t="shared" si="3"/>
        <v>38231</v>
      </c>
      <c r="C78" s="61" t="s">
        <v>27</v>
      </c>
      <c r="D78" s="59">
        <f>'5.1.1 (incl tax)'!D77-'5.1.1 (excl tax)'!D77</f>
        <v>39.840000000000003</v>
      </c>
      <c r="E78" s="59">
        <f>'5.1.1 (incl tax)'!E77-'5.1.1 (excl tax)'!E77</f>
        <v>49.89</v>
      </c>
      <c r="F78" s="59">
        <f>'5.1.1 (incl tax)'!F77-'5.1.1 (excl tax)'!F77</f>
        <v>52.64</v>
      </c>
      <c r="G78" s="59">
        <f>'5.1.1 (incl tax)'!G77-'5.1.1 (excl tax)'!G77</f>
        <v>54.789999999999992</v>
      </c>
      <c r="H78" s="59">
        <f>'5.1.1 (incl tax)'!H77-'5.1.1 (excl tax)'!H77</f>
        <v>51.989999999999995</v>
      </c>
      <c r="I78" s="59">
        <f>'5.1.1 (incl tax)'!I77-'5.1.1 (excl tax)'!I77</f>
        <v>55.29</v>
      </c>
      <c r="J78" s="59">
        <f>'5.1.1 (incl tax)'!J77-'5.1.1 (excl tax)'!J77</f>
        <v>29.06</v>
      </c>
      <c r="K78" s="59">
        <f>'5.1.1 (incl tax)'!K77-'5.1.1 (excl tax)'!K77</f>
        <v>41.81</v>
      </c>
      <c r="L78" s="59">
        <f>'5.1.1 (incl tax)'!L77-'5.1.1 (excl tax)'!L77</f>
        <v>51.08</v>
      </c>
      <c r="M78" s="59">
        <f>'5.1.1 (incl tax)'!M77-'5.1.1 (excl tax)'!M77</f>
        <v>36.72</v>
      </c>
      <c r="N78" s="59">
        <f>'5.1.1 (incl tax)'!N77-'5.1.1 (excl tax)'!N77</f>
        <v>58.900000000000006</v>
      </c>
      <c r="O78" s="59">
        <f>'5.1.1 (incl tax)'!O77-'5.1.1 (excl tax)'!O77</f>
        <v>47.059999999999995</v>
      </c>
      <c r="P78" s="59">
        <f>'5.1.1 (incl tax)'!P77-'5.1.1 (excl tax)'!P77</f>
        <v>35.850000000000009</v>
      </c>
      <c r="Q78" s="59">
        <f>'5.1.1 (incl tax)'!Q77-'5.1.1 (excl tax)'!Q77</f>
        <v>50.75</v>
      </c>
      <c r="R78" s="59">
        <f>'5.1.1 (incl tax)'!R77-'5.1.1 (excl tax)'!R77</f>
        <v>59.2</v>
      </c>
      <c r="S78" s="59"/>
      <c r="T78" s="59"/>
      <c r="U78" s="59">
        <f>'5.1.1 (incl tax)'!U77-'5.1.1 (excl tax)'!U77</f>
        <v>27.73</v>
      </c>
      <c r="V78" s="59">
        <f>'5.1.1 (incl tax)'!V77-'5.1.1 (excl tax)'!V77</f>
        <v>34.799999999999997</v>
      </c>
      <c r="W78" s="59">
        <f>'5.1.1 (incl tax)'!W77-'5.1.1 (excl tax)'!W77</f>
        <v>26.790000000000003</v>
      </c>
      <c r="X78" s="59">
        <f>'5.1.1 (incl tax)'!X77-'5.1.1 (excl tax)'!X77</f>
        <v>42.22</v>
      </c>
      <c r="Y78" s="59">
        <f>'5.1.1 (incl tax)'!Y77-'5.1.1 (excl tax)'!Y77</f>
        <v>25.310000000000002</v>
      </c>
      <c r="Z78" s="59">
        <f>'5.1.1 (incl tax)'!Z77-'5.1.1 (excl tax)'!Z77</f>
        <v>27.690000000000005</v>
      </c>
      <c r="AA78" s="59">
        <f>'5.1.1 (incl tax)'!AA77-'5.1.1 (excl tax)'!AA77</f>
        <v>30.51</v>
      </c>
      <c r="AB78" s="59">
        <f>'5.1.1 (incl tax)'!AB77-'5.1.1 (excl tax)'!AB77</f>
        <v>34.549999999999997</v>
      </c>
      <c r="AC78" s="59"/>
      <c r="AD78" s="59">
        <f>'5.1.1 (incl tax)'!AD77-'5.1.1 (excl tax)'!AD77</f>
        <v>34.950000000000003</v>
      </c>
      <c r="AE78" s="59">
        <f>'5.1.1 (incl tax)'!AE77-'5.1.1 (excl tax)'!AE77</f>
        <v>34.960000000000008</v>
      </c>
      <c r="AF78" s="19">
        <f t="shared" si="2"/>
        <v>15</v>
      </c>
      <c r="AG78" s="19"/>
    </row>
    <row r="79" spans="1:33" ht="13" x14ac:dyDescent="0.3">
      <c r="A79" s="62">
        <v>2004</v>
      </c>
      <c r="B79" s="60">
        <f t="shared" si="3"/>
        <v>38261</v>
      </c>
      <c r="C79" s="61" t="s">
        <v>28</v>
      </c>
      <c r="D79" s="59">
        <f>'5.1.1 (incl tax)'!D78-'5.1.1 (excl tax)'!D78</f>
        <v>41.040000000000006</v>
      </c>
      <c r="E79" s="59">
        <f>'5.1.1 (incl tax)'!E78-'5.1.1 (excl tax)'!E78</f>
        <v>53.019999999999996</v>
      </c>
      <c r="F79" s="59">
        <f>'5.1.1 (incl tax)'!F78-'5.1.1 (excl tax)'!F78</f>
        <v>54.06</v>
      </c>
      <c r="G79" s="59">
        <f>'5.1.1 (incl tax)'!G78-'5.1.1 (excl tax)'!G78</f>
        <v>56.269999999999996</v>
      </c>
      <c r="H79" s="59">
        <f>'5.1.1 (incl tax)'!H78-'5.1.1 (excl tax)'!H78</f>
        <v>53.410000000000011</v>
      </c>
      <c r="I79" s="59">
        <f>'5.1.1 (incl tax)'!I78-'5.1.1 (excl tax)'!I78</f>
        <v>56.83</v>
      </c>
      <c r="J79" s="59">
        <f>'5.1.1 (incl tax)'!J78-'5.1.1 (excl tax)'!J78</f>
        <v>30.02</v>
      </c>
      <c r="K79" s="59">
        <f>'5.1.1 (incl tax)'!K78-'5.1.1 (excl tax)'!K78</f>
        <v>42.489999999999995</v>
      </c>
      <c r="L79" s="59">
        <f>'5.1.1 (incl tax)'!L78-'5.1.1 (excl tax)'!L78</f>
        <v>52.16</v>
      </c>
      <c r="M79" s="59">
        <f>'5.1.1 (incl tax)'!M78-'5.1.1 (excl tax)'!M78</f>
        <v>37.750000000000007</v>
      </c>
      <c r="N79" s="59">
        <f>'5.1.1 (incl tax)'!N78-'5.1.1 (excl tax)'!N78</f>
        <v>60.580000000000005</v>
      </c>
      <c r="O79" s="59">
        <f>'5.1.1 (incl tax)'!O78-'5.1.1 (excl tax)'!O78</f>
        <v>48.099999999999994</v>
      </c>
      <c r="P79" s="59">
        <f>'5.1.1 (incl tax)'!P78-'5.1.1 (excl tax)'!P78</f>
        <v>36.759999999999991</v>
      </c>
      <c r="Q79" s="59">
        <f>'5.1.1 (incl tax)'!Q78-'5.1.1 (excl tax)'!Q78</f>
        <v>52.239999999999995</v>
      </c>
      <c r="R79" s="59">
        <f>'5.1.1 (incl tax)'!R78-'5.1.1 (excl tax)'!R78</f>
        <v>59.48</v>
      </c>
      <c r="S79" s="59"/>
      <c r="T79" s="59"/>
      <c r="U79" s="59">
        <f>'5.1.1 (incl tax)'!U78-'5.1.1 (excl tax)'!U78</f>
        <v>28.56</v>
      </c>
      <c r="V79" s="59">
        <f>'5.1.1 (incl tax)'!V78-'5.1.1 (excl tax)'!V78</f>
        <v>35.93</v>
      </c>
      <c r="W79" s="59">
        <f>'5.1.1 (incl tax)'!W78-'5.1.1 (excl tax)'!W78</f>
        <v>27.589999999999996</v>
      </c>
      <c r="X79" s="59">
        <f>'5.1.1 (incl tax)'!X78-'5.1.1 (excl tax)'!X78</f>
        <v>43.569999999999993</v>
      </c>
      <c r="Y79" s="59">
        <f>'5.1.1 (incl tax)'!Y78-'5.1.1 (excl tax)'!Y78</f>
        <v>25.769999999999996</v>
      </c>
      <c r="Z79" s="59">
        <f>'5.1.1 (incl tax)'!Z78-'5.1.1 (excl tax)'!Z78</f>
        <v>28.410000000000004</v>
      </c>
      <c r="AA79" s="59">
        <f>'5.1.1 (incl tax)'!AA78-'5.1.1 (excl tax)'!AA78</f>
        <v>30.889999999999997</v>
      </c>
      <c r="AB79" s="59">
        <f>'5.1.1 (incl tax)'!AB78-'5.1.1 (excl tax)'!AB78</f>
        <v>36.200000000000003</v>
      </c>
      <c r="AC79" s="59"/>
      <c r="AD79" s="59">
        <f>'5.1.1 (incl tax)'!AD78-'5.1.1 (excl tax)'!AD78</f>
        <v>36.92</v>
      </c>
      <c r="AE79" s="59">
        <f>'5.1.1 (incl tax)'!AE78-'5.1.1 (excl tax)'!AE78</f>
        <v>34.35</v>
      </c>
      <c r="AF79" s="19">
        <f t="shared" si="2"/>
        <v>14</v>
      </c>
      <c r="AG79" s="19"/>
    </row>
    <row r="80" spans="1:33" ht="13" x14ac:dyDescent="0.3">
      <c r="A80" s="62">
        <v>2004</v>
      </c>
      <c r="B80" s="60">
        <f t="shared" si="3"/>
        <v>38292</v>
      </c>
      <c r="C80" s="61" t="s">
        <v>29</v>
      </c>
      <c r="D80" s="59">
        <f>'5.1.1 (incl tax)'!D79-'5.1.1 (excl tax)'!D79</f>
        <v>40.980000000000004</v>
      </c>
      <c r="E80" s="59">
        <f>'5.1.1 (incl tax)'!E79-'5.1.1 (excl tax)'!E79</f>
        <v>53</v>
      </c>
      <c r="F80" s="59">
        <f>'5.1.1 (incl tax)'!F79-'5.1.1 (excl tax)'!F79</f>
        <v>53.879999999999995</v>
      </c>
      <c r="G80" s="59">
        <f>'5.1.1 (incl tax)'!G79-'5.1.1 (excl tax)'!G79</f>
        <v>56.220000000000006</v>
      </c>
      <c r="H80" s="59">
        <f>'5.1.1 (incl tax)'!H79-'5.1.1 (excl tax)'!H79</f>
        <v>53.5</v>
      </c>
      <c r="I80" s="59">
        <f>'5.1.1 (incl tax)'!I79-'5.1.1 (excl tax)'!I79</f>
        <v>56.81</v>
      </c>
      <c r="J80" s="59">
        <f>'5.1.1 (incl tax)'!J79-'5.1.1 (excl tax)'!J79</f>
        <v>29.810000000000002</v>
      </c>
      <c r="K80" s="59">
        <f>'5.1.1 (incl tax)'!K79-'5.1.1 (excl tax)'!K79</f>
        <v>42.88</v>
      </c>
      <c r="L80" s="59">
        <f>'5.1.1 (incl tax)'!L79-'5.1.1 (excl tax)'!L79</f>
        <v>52.640000000000008</v>
      </c>
      <c r="M80" s="59">
        <f>'5.1.1 (incl tax)'!M79-'5.1.1 (excl tax)'!M79</f>
        <v>37.71</v>
      </c>
      <c r="N80" s="59">
        <f>'5.1.1 (incl tax)'!N79-'5.1.1 (excl tax)'!N79</f>
        <v>60.45</v>
      </c>
      <c r="O80" s="59">
        <f>'5.1.1 (incl tax)'!O79-'5.1.1 (excl tax)'!O79</f>
        <v>48.54</v>
      </c>
      <c r="P80" s="59">
        <f>'5.1.1 (incl tax)'!P79-'5.1.1 (excl tax)'!P79</f>
        <v>36.81</v>
      </c>
      <c r="Q80" s="59">
        <f>'5.1.1 (incl tax)'!Q79-'5.1.1 (excl tax)'!Q79</f>
        <v>52.879999999999995</v>
      </c>
      <c r="R80" s="59">
        <f>'5.1.1 (incl tax)'!R79-'5.1.1 (excl tax)'!R79</f>
        <v>59.64</v>
      </c>
      <c r="S80" s="59"/>
      <c r="T80" s="59"/>
      <c r="U80" s="59">
        <f>'5.1.1 (incl tax)'!U79-'5.1.1 (excl tax)'!U79</f>
        <v>28.380000000000003</v>
      </c>
      <c r="V80" s="59">
        <f>'5.1.1 (incl tax)'!V79-'5.1.1 (excl tax)'!V79</f>
        <v>36.03</v>
      </c>
      <c r="W80" s="59">
        <f>'5.1.1 (incl tax)'!W79-'5.1.1 (excl tax)'!W79</f>
        <v>27.939999999999998</v>
      </c>
      <c r="X80" s="59">
        <f>'5.1.1 (incl tax)'!X79-'5.1.1 (excl tax)'!X79</f>
        <v>44.120000000000005</v>
      </c>
      <c r="Y80" s="59">
        <f>'5.1.1 (incl tax)'!Y79-'5.1.1 (excl tax)'!Y79</f>
        <v>25.580000000000002</v>
      </c>
      <c r="Z80" s="59">
        <f>'5.1.1 (incl tax)'!Z79-'5.1.1 (excl tax)'!Z79</f>
        <v>28.6</v>
      </c>
      <c r="AA80" s="59">
        <f>'5.1.1 (incl tax)'!AA79-'5.1.1 (excl tax)'!AA79</f>
        <v>31.109999999999996</v>
      </c>
      <c r="AB80" s="59">
        <f>'5.1.1 (incl tax)'!AB79-'5.1.1 (excl tax)'!AB79</f>
        <v>36.64</v>
      </c>
      <c r="AC80" s="59"/>
      <c r="AD80" s="59">
        <f>'5.1.1 (incl tax)'!AD79-'5.1.1 (excl tax)'!AD79</f>
        <v>37.589999999999996</v>
      </c>
      <c r="AE80" s="59">
        <f>'5.1.1 (incl tax)'!AE79-'5.1.1 (excl tax)'!AE79</f>
        <v>35.86</v>
      </c>
      <c r="AF80" s="19">
        <f t="shared" si="2"/>
        <v>14</v>
      </c>
      <c r="AG80" s="19"/>
    </row>
    <row r="81" spans="1:33" ht="13" x14ac:dyDescent="0.3">
      <c r="A81" s="62">
        <v>2004</v>
      </c>
      <c r="B81" s="60">
        <f t="shared" si="3"/>
        <v>38322</v>
      </c>
      <c r="C81" s="61" t="s">
        <v>27</v>
      </c>
      <c r="D81" s="59">
        <f>'5.1.1 (incl tax)'!D80-'5.1.1 (excl tax)'!D80</f>
        <v>40.21</v>
      </c>
      <c r="E81" s="59">
        <f>'5.1.1 (incl tax)'!E80-'5.1.1 (excl tax)'!E80</f>
        <v>52.09</v>
      </c>
      <c r="F81" s="59">
        <f>'5.1.1 (incl tax)'!F80-'5.1.1 (excl tax)'!F80</f>
        <v>52.82</v>
      </c>
      <c r="G81" s="59">
        <f>'5.1.1 (incl tax)'!G80-'5.1.1 (excl tax)'!G80</f>
        <v>55.31</v>
      </c>
      <c r="H81" s="59">
        <f>'5.1.1 (incl tax)'!H80-'5.1.1 (excl tax)'!H80</f>
        <v>52.56</v>
      </c>
      <c r="I81" s="59">
        <f>'5.1.1 (incl tax)'!I80-'5.1.1 (excl tax)'!I80</f>
        <v>55.550000000000004</v>
      </c>
      <c r="J81" s="59">
        <f>'5.1.1 (incl tax)'!J80-'5.1.1 (excl tax)'!J80</f>
        <v>28.94</v>
      </c>
      <c r="K81" s="59">
        <f>'5.1.1 (incl tax)'!K80-'5.1.1 (excl tax)'!K80</f>
        <v>42.769999999999996</v>
      </c>
      <c r="L81" s="59">
        <f>'5.1.1 (incl tax)'!L80-'5.1.1 (excl tax)'!L80</f>
        <v>51.61999999999999</v>
      </c>
      <c r="M81" s="59">
        <f>'5.1.1 (incl tax)'!M80-'5.1.1 (excl tax)'!M80</f>
        <v>36.94</v>
      </c>
      <c r="N81" s="59">
        <f>'5.1.1 (incl tax)'!N80-'5.1.1 (excl tax)'!N80</f>
        <v>59.33</v>
      </c>
      <c r="O81" s="59">
        <f>'5.1.1 (incl tax)'!O80-'5.1.1 (excl tax)'!O80</f>
        <v>47.83</v>
      </c>
      <c r="P81" s="59">
        <f>'5.1.1 (incl tax)'!P80-'5.1.1 (excl tax)'!P80</f>
        <v>36.17</v>
      </c>
      <c r="Q81" s="59">
        <f>'5.1.1 (incl tax)'!Q80-'5.1.1 (excl tax)'!Q80</f>
        <v>51.47999999999999</v>
      </c>
      <c r="R81" s="59">
        <f>'5.1.1 (incl tax)'!R80-'5.1.1 (excl tax)'!R80</f>
        <v>59.37</v>
      </c>
      <c r="S81" s="59"/>
      <c r="T81" s="59"/>
      <c r="U81" s="59">
        <f>'5.1.1 (incl tax)'!U80-'5.1.1 (excl tax)'!U80</f>
        <v>27.94</v>
      </c>
      <c r="V81" s="59">
        <f>'5.1.1 (incl tax)'!V80-'5.1.1 (excl tax)'!V80</f>
        <v>36.200000000000003</v>
      </c>
      <c r="W81" s="59">
        <f>'5.1.1 (incl tax)'!W80-'5.1.1 (excl tax)'!W80</f>
        <v>27.500000000000004</v>
      </c>
      <c r="X81" s="59">
        <f>'5.1.1 (incl tax)'!X80-'5.1.1 (excl tax)'!X80</f>
        <v>43.22999999999999</v>
      </c>
      <c r="Y81" s="59">
        <f>'5.1.1 (incl tax)'!Y80-'5.1.1 (excl tax)'!Y80</f>
        <v>25.05</v>
      </c>
      <c r="Z81" s="59">
        <f>'5.1.1 (incl tax)'!Z80-'5.1.1 (excl tax)'!Z80</f>
        <v>27.72</v>
      </c>
      <c r="AA81" s="59">
        <f>'5.1.1 (incl tax)'!AA80-'5.1.1 (excl tax)'!AA80</f>
        <v>30.81</v>
      </c>
      <c r="AB81" s="59">
        <f>'5.1.1 (incl tax)'!AB80-'5.1.1 (excl tax)'!AB80</f>
        <v>36.629999999999995</v>
      </c>
      <c r="AC81" s="59"/>
      <c r="AD81" s="59">
        <f>'5.1.1 (incl tax)'!AD80-'5.1.1 (excl tax)'!AD80</f>
        <v>37.260000000000005</v>
      </c>
      <c r="AE81" s="59">
        <f>'5.1.1 (incl tax)'!AE80-'5.1.1 (excl tax)'!AE80</f>
        <v>36.929999999999993</v>
      </c>
      <c r="AF81" s="19">
        <f t="shared" si="2"/>
        <v>15</v>
      </c>
      <c r="AG81" s="19"/>
    </row>
    <row r="82" spans="1:33" ht="13" x14ac:dyDescent="0.3">
      <c r="A82" s="62">
        <v>2005</v>
      </c>
      <c r="B82" s="60">
        <f t="shared" si="3"/>
        <v>38353</v>
      </c>
      <c r="C82" s="61" t="s">
        <v>15</v>
      </c>
      <c r="D82" s="59">
        <f>'5.1.1 (incl tax)'!D81-'5.1.1 (excl tax)'!D81</f>
        <v>40.519999999999996</v>
      </c>
      <c r="E82" s="59">
        <f>'5.1.1 (incl tax)'!E81-'5.1.1 (excl tax)'!E81</f>
        <v>52.71</v>
      </c>
      <c r="F82" s="59">
        <f>'5.1.1 (incl tax)'!F81-'5.1.1 (excl tax)'!F81</f>
        <v>53.52</v>
      </c>
      <c r="G82" s="59">
        <f>'5.1.1 (incl tax)'!G81-'5.1.1 (excl tax)'!G81</f>
        <v>56.489999999999995</v>
      </c>
      <c r="H82" s="59">
        <f>'5.1.1 (incl tax)'!H81-'5.1.1 (excl tax)'!H81</f>
        <v>53.39</v>
      </c>
      <c r="I82" s="59">
        <f>'5.1.1 (incl tax)'!I81-'5.1.1 (excl tax)'!I81</f>
        <v>56.8</v>
      </c>
      <c r="J82" s="59">
        <f>'5.1.1 (incl tax)'!J81-'5.1.1 (excl tax)'!J81</f>
        <v>29.41</v>
      </c>
      <c r="K82" s="59">
        <f>'5.1.1 (incl tax)'!K81-'5.1.1 (excl tax)'!K81</f>
        <v>42.61</v>
      </c>
      <c r="L82" s="59">
        <f>'5.1.1 (incl tax)'!L81-'5.1.1 (excl tax)'!L81</f>
        <v>52.03</v>
      </c>
      <c r="M82" s="59">
        <f>'5.1.1 (incl tax)'!M81-'5.1.1 (excl tax)'!M81</f>
        <v>39.36</v>
      </c>
      <c r="N82" s="59">
        <f>'5.1.1 (incl tax)'!N81-'5.1.1 (excl tax)'!N81</f>
        <v>60.75</v>
      </c>
      <c r="O82" s="59">
        <f>'5.1.1 (incl tax)'!O81-'5.1.1 (excl tax)'!O81</f>
        <v>47.930000000000007</v>
      </c>
      <c r="P82" s="59">
        <f>'5.1.1 (incl tax)'!P81-'5.1.1 (excl tax)'!P81</f>
        <v>36.5</v>
      </c>
      <c r="Q82" s="59">
        <f>'5.1.1 (incl tax)'!Q81-'5.1.1 (excl tax)'!Q81</f>
        <v>54.08</v>
      </c>
      <c r="R82" s="59">
        <f>'5.1.1 (incl tax)'!R81-'5.1.1 (excl tax)'!R81</f>
        <v>58.86</v>
      </c>
      <c r="S82" s="59"/>
      <c r="T82" s="59"/>
      <c r="U82" s="59">
        <f>'5.1.1 (incl tax)'!U81-'5.1.1 (excl tax)'!U81</f>
        <v>28.05</v>
      </c>
      <c r="V82" s="59">
        <f>'5.1.1 (incl tax)'!V81-'5.1.1 (excl tax)'!V81</f>
        <v>36.46</v>
      </c>
      <c r="W82" s="59">
        <f>'5.1.1 (incl tax)'!W81-'5.1.1 (excl tax)'!W81</f>
        <v>27.439999999999998</v>
      </c>
      <c r="X82" s="59">
        <f>'5.1.1 (incl tax)'!X81-'5.1.1 (excl tax)'!X81</f>
        <v>43.930000000000007</v>
      </c>
      <c r="Y82" s="59">
        <f>'5.1.1 (incl tax)'!Y81-'5.1.1 (excl tax)'!Y81</f>
        <v>25.269999999999996</v>
      </c>
      <c r="Z82" s="59">
        <f>'5.1.1 (incl tax)'!Z81-'5.1.1 (excl tax)'!Z81</f>
        <v>27.86</v>
      </c>
      <c r="AA82" s="59">
        <f>'5.1.1 (incl tax)'!AA81-'5.1.1 (excl tax)'!AA81</f>
        <v>30.9</v>
      </c>
      <c r="AB82" s="59">
        <f>'5.1.1 (incl tax)'!AB81-'5.1.1 (excl tax)'!AB81</f>
        <v>39.549999999999997</v>
      </c>
      <c r="AC82" s="59"/>
      <c r="AD82" s="59">
        <f>'5.1.1 (incl tax)'!AD81-'5.1.1 (excl tax)'!AD81</f>
        <v>37.840000000000003</v>
      </c>
      <c r="AE82" s="59">
        <f>'5.1.1 (incl tax)'!AE81-'5.1.1 (excl tax)'!AE81</f>
        <v>38.21</v>
      </c>
      <c r="AF82" s="19">
        <f t="shared" si="2"/>
        <v>14</v>
      </c>
      <c r="AG82" s="19"/>
    </row>
    <row r="83" spans="1:33" ht="13" x14ac:dyDescent="0.3">
      <c r="A83" s="62">
        <v>2005</v>
      </c>
      <c r="B83" s="60">
        <f t="shared" si="3"/>
        <v>38384</v>
      </c>
      <c r="C83" s="61" t="s">
        <v>16</v>
      </c>
      <c r="D83" s="59">
        <f>'5.1.1 (incl tax)'!D82-'5.1.1 (excl tax)'!D82</f>
        <v>39.739999999999995</v>
      </c>
      <c r="E83" s="59">
        <f>'5.1.1 (incl tax)'!E82-'5.1.1 (excl tax)'!E82</f>
        <v>51.930000000000007</v>
      </c>
      <c r="F83" s="59">
        <f>'5.1.1 (incl tax)'!F82-'5.1.1 (excl tax)'!F82</f>
        <v>52.529999999999994</v>
      </c>
      <c r="G83" s="59">
        <f>'5.1.1 (incl tax)'!G82-'5.1.1 (excl tax)'!G82</f>
        <v>54.699999999999996</v>
      </c>
      <c r="H83" s="59">
        <f>'5.1.1 (incl tax)'!H82-'5.1.1 (excl tax)'!H82</f>
        <v>52.690000000000005</v>
      </c>
      <c r="I83" s="59">
        <f>'5.1.1 (incl tax)'!I82-'5.1.1 (excl tax)'!I82</f>
        <v>55.510000000000005</v>
      </c>
      <c r="J83" s="59">
        <f>'5.1.1 (incl tax)'!J82-'5.1.1 (excl tax)'!J82</f>
        <v>29.169999999999998</v>
      </c>
      <c r="K83" s="59">
        <f>'5.1.1 (incl tax)'!K82-'5.1.1 (excl tax)'!K82</f>
        <v>41.64</v>
      </c>
      <c r="L83" s="59">
        <f>'5.1.1 (incl tax)'!L82-'5.1.1 (excl tax)'!L82</f>
        <v>51.41</v>
      </c>
      <c r="M83" s="59">
        <f>'5.1.1 (incl tax)'!M82-'5.1.1 (excl tax)'!M82</f>
        <v>38.659999999999997</v>
      </c>
      <c r="N83" s="59">
        <f>'5.1.1 (incl tax)'!N82-'5.1.1 (excl tax)'!N82</f>
        <v>59.59</v>
      </c>
      <c r="O83" s="59">
        <f>'5.1.1 (incl tax)'!O82-'5.1.1 (excl tax)'!O82</f>
        <v>47.320000000000007</v>
      </c>
      <c r="P83" s="59">
        <f>'5.1.1 (incl tax)'!P82-'5.1.1 (excl tax)'!P82</f>
        <v>36.059999999999995</v>
      </c>
      <c r="Q83" s="59">
        <f>'5.1.1 (incl tax)'!Q82-'5.1.1 (excl tax)'!Q82</f>
        <v>52.69</v>
      </c>
      <c r="R83" s="59">
        <f>'5.1.1 (incl tax)'!R82-'5.1.1 (excl tax)'!R82</f>
        <v>59.009999999999991</v>
      </c>
      <c r="S83" s="59"/>
      <c r="T83" s="59"/>
      <c r="U83" s="59">
        <f>'5.1.1 (incl tax)'!U82-'5.1.1 (excl tax)'!U82</f>
        <v>27.59</v>
      </c>
      <c r="V83" s="59">
        <f>'5.1.1 (incl tax)'!V82-'5.1.1 (excl tax)'!V82</f>
        <v>35.979999999999997</v>
      </c>
      <c r="W83" s="59">
        <f>'5.1.1 (incl tax)'!W82-'5.1.1 (excl tax)'!W82</f>
        <v>27.14</v>
      </c>
      <c r="X83" s="59">
        <f>'5.1.1 (incl tax)'!X82-'5.1.1 (excl tax)'!X82</f>
        <v>43.539999999999992</v>
      </c>
      <c r="Y83" s="59">
        <f>'5.1.1 (incl tax)'!Y82-'5.1.1 (excl tax)'!Y82</f>
        <v>24.83</v>
      </c>
      <c r="Z83" s="59">
        <f>'5.1.1 (incl tax)'!Z82-'5.1.1 (excl tax)'!Z82</f>
        <v>27.609999999999996</v>
      </c>
      <c r="AA83" s="59">
        <f>'5.1.1 (incl tax)'!AA82-'5.1.1 (excl tax)'!AA82</f>
        <v>30.369999999999997</v>
      </c>
      <c r="AB83" s="59">
        <f>'5.1.1 (incl tax)'!AB82-'5.1.1 (excl tax)'!AB82</f>
        <v>39.58</v>
      </c>
      <c r="AC83" s="59"/>
      <c r="AD83" s="59">
        <f>'5.1.1 (incl tax)'!AD82-'5.1.1 (excl tax)'!AD82</f>
        <v>37.700000000000003</v>
      </c>
      <c r="AE83" s="59">
        <f>'5.1.1 (incl tax)'!AE82-'5.1.1 (excl tax)'!AE82</f>
        <v>36.230000000000004</v>
      </c>
      <c r="AF83" s="19">
        <f t="shared" si="2"/>
        <v>14</v>
      </c>
      <c r="AG83" s="19"/>
    </row>
    <row r="84" spans="1:33" ht="13" x14ac:dyDescent="0.3">
      <c r="A84" s="62">
        <v>2005</v>
      </c>
      <c r="B84" s="60">
        <f t="shared" si="3"/>
        <v>38412</v>
      </c>
      <c r="C84" s="61" t="s">
        <v>16</v>
      </c>
      <c r="D84" s="59">
        <f>'5.1.1 (incl tax)'!D83-'5.1.1 (excl tax)'!D83</f>
        <v>40.839999999999996</v>
      </c>
      <c r="E84" s="59">
        <f>'5.1.1 (incl tax)'!E83-'5.1.1 (excl tax)'!E83</f>
        <v>53.740000000000009</v>
      </c>
      <c r="F84" s="59">
        <f>'5.1.1 (incl tax)'!F83-'5.1.1 (excl tax)'!F83</f>
        <v>53.440000000000005</v>
      </c>
      <c r="G84" s="59">
        <f>'5.1.1 (incl tax)'!G83-'5.1.1 (excl tax)'!G83</f>
        <v>55.91</v>
      </c>
      <c r="H84" s="59">
        <f>'5.1.1 (incl tax)'!H83-'5.1.1 (excl tax)'!H83</f>
        <v>53.75</v>
      </c>
      <c r="I84" s="59">
        <f>'5.1.1 (incl tax)'!I83-'5.1.1 (excl tax)'!I83</f>
        <v>56.73</v>
      </c>
      <c r="J84" s="59">
        <f>'5.1.1 (incl tax)'!J83-'5.1.1 (excl tax)'!J83</f>
        <v>29.779999999999998</v>
      </c>
      <c r="K84" s="59">
        <f>'5.1.1 (incl tax)'!K83-'5.1.1 (excl tax)'!K83</f>
        <v>42.22</v>
      </c>
      <c r="L84" s="59">
        <f>'5.1.1 (incl tax)'!L83-'5.1.1 (excl tax)'!L83</f>
        <v>53.11</v>
      </c>
      <c r="M84" s="59">
        <f>'5.1.1 (incl tax)'!M83-'5.1.1 (excl tax)'!M83</f>
        <v>39.499999999999993</v>
      </c>
      <c r="N84" s="59">
        <f>'5.1.1 (incl tax)'!N83-'5.1.1 (excl tax)'!N83</f>
        <v>60.64</v>
      </c>
      <c r="O84" s="59">
        <f>'5.1.1 (incl tax)'!O83-'5.1.1 (excl tax)'!O83</f>
        <v>48.11</v>
      </c>
      <c r="P84" s="59">
        <f>'5.1.1 (incl tax)'!P83-'5.1.1 (excl tax)'!P83</f>
        <v>36.769999999999996</v>
      </c>
      <c r="Q84" s="59">
        <f>'5.1.1 (incl tax)'!Q83-'5.1.1 (excl tax)'!Q83</f>
        <v>53.94</v>
      </c>
      <c r="R84" s="59">
        <f>'5.1.1 (incl tax)'!R83-'5.1.1 (excl tax)'!R83</f>
        <v>59.230000000000004</v>
      </c>
      <c r="S84" s="59"/>
      <c r="T84" s="59"/>
      <c r="U84" s="59">
        <f>'5.1.1 (incl tax)'!U83-'5.1.1 (excl tax)'!U83</f>
        <v>28.15</v>
      </c>
      <c r="V84" s="59">
        <f>'5.1.1 (incl tax)'!V83-'5.1.1 (excl tax)'!V83</f>
        <v>37.299999999999997</v>
      </c>
      <c r="W84" s="59">
        <f>'5.1.1 (incl tax)'!W83-'5.1.1 (excl tax)'!W83</f>
        <v>27.849999999999998</v>
      </c>
      <c r="X84" s="59">
        <f>'5.1.1 (incl tax)'!X83-'5.1.1 (excl tax)'!X83</f>
        <v>44.31</v>
      </c>
      <c r="Y84" s="59">
        <f>'5.1.1 (incl tax)'!Y83-'5.1.1 (excl tax)'!Y83</f>
        <v>25.36</v>
      </c>
      <c r="Z84" s="59">
        <f>'5.1.1 (incl tax)'!Z83-'5.1.1 (excl tax)'!Z83</f>
        <v>28.36</v>
      </c>
      <c r="AA84" s="59">
        <f>'5.1.1 (incl tax)'!AA83-'5.1.1 (excl tax)'!AA83</f>
        <v>30.660000000000004</v>
      </c>
      <c r="AB84" s="59">
        <f>'5.1.1 (incl tax)'!AB83-'5.1.1 (excl tax)'!AB83</f>
        <v>40.35</v>
      </c>
      <c r="AC84" s="59"/>
      <c r="AD84" s="59">
        <f>'5.1.1 (incl tax)'!AD83-'5.1.1 (excl tax)'!AD83</f>
        <v>38.459999999999994</v>
      </c>
      <c r="AE84" s="59">
        <f>'5.1.1 (incl tax)'!AE83-'5.1.1 (excl tax)'!AE83</f>
        <v>36.82</v>
      </c>
      <c r="AF84" s="19">
        <f t="shared" si="2"/>
        <v>14</v>
      </c>
      <c r="AG84" s="19"/>
    </row>
    <row r="85" spans="1:33" ht="13" x14ac:dyDescent="0.3">
      <c r="A85" s="62">
        <v>2005</v>
      </c>
      <c r="B85" s="60">
        <f t="shared" si="3"/>
        <v>38443</v>
      </c>
      <c r="C85" s="61" t="s">
        <v>28</v>
      </c>
      <c r="D85" s="59">
        <f>'5.1.1 (incl tax)'!D84-'5.1.1 (excl tax)'!D84</f>
        <v>40.600000000000009</v>
      </c>
      <c r="E85" s="59">
        <f>'5.1.1 (incl tax)'!E84-'5.1.1 (excl tax)'!E84</f>
        <v>54.699999999999989</v>
      </c>
      <c r="F85" s="59">
        <f>'5.1.1 (incl tax)'!F84-'5.1.1 (excl tax)'!F84</f>
        <v>52.980000000000004</v>
      </c>
      <c r="G85" s="59">
        <f>'5.1.1 (incl tax)'!G84-'5.1.1 (excl tax)'!G84</f>
        <v>54.889999999999993</v>
      </c>
      <c r="H85" s="59">
        <f>'5.1.1 (incl tax)'!H84-'5.1.1 (excl tax)'!H84</f>
        <v>53.03</v>
      </c>
      <c r="I85" s="59">
        <f>'5.1.1 (incl tax)'!I84-'5.1.1 (excl tax)'!I84</f>
        <v>55.959999999999994</v>
      </c>
      <c r="J85" s="59">
        <f>'5.1.1 (incl tax)'!J84-'5.1.1 (excl tax)'!J84</f>
        <v>30.240000000000002</v>
      </c>
      <c r="K85" s="59">
        <f>'5.1.1 (incl tax)'!K84-'5.1.1 (excl tax)'!K84</f>
        <v>42.09</v>
      </c>
      <c r="L85" s="59">
        <f>'5.1.1 (incl tax)'!L84-'5.1.1 (excl tax)'!L84</f>
        <v>52.61</v>
      </c>
      <c r="M85" s="59">
        <f>'5.1.1 (incl tax)'!M84-'5.1.1 (excl tax)'!M84</f>
        <v>38.989999999999995</v>
      </c>
      <c r="N85" s="59">
        <f>'5.1.1 (incl tax)'!N84-'5.1.1 (excl tax)'!N84</f>
        <v>59.78</v>
      </c>
      <c r="O85" s="59">
        <f>'5.1.1 (incl tax)'!O84-'5.1.1 (excl tax)'!O84</f>
        <v>47.72</v>
      </c>
      <c r="P85" s="59">
        <f>'5.1.1 (incl tax)'!P84-'5.1.1 (excl tax)'!P84</f>
        <v>36.31</v>
      </c>
      <c r="Q85" s="59">
        <f>'5.1.1 (incl tax)'!Q84-'5.1.1 (excl tax)'!Q84</f>
        <v>52.690000000000005</v>
      </c>
      <c r="R85" s="59">
        <f>'5.1.1 (incl tax)'!R84-'5.1.1 (excl tax)'!R84</f>
        <v>59.809999999999995</v>
      </c>
      <c r="S85" s="59"/>
      <c r="T85" s="59"/>
      <c r="U85" s="59">
        <f>'5.1.1 (incl tax)'!U84-'5.1.1 (excl tax)'!U84</f>
        <v>27.909999999999997</v>
      </c>
      <c r="V85" s="59">
        <f>'5.1.1 (incl tax)'!V84-'5.1.1 (excl tax)'!V84</f>
        <v>36.74</v>
      </c>
      <c r="W85" s="59">
        <f>'5.1.1 (incl tax)'!W84-'5.1.1 (excl tax)'!W84</f>
        <v>27.58</v>
      </c>
      <c r="X85" s="59">
        <f>'5.1.1 (incl tax)'!X84-'5.1.1 (excl tax)'!X84</f>
        <v>43.61</v>
      </c>
      <c r="Y85" s="59">
        <f>'5.1.1 (incl tax)'!Y84-'5.1.1 (excl tax)'!Y84</f>
        <v>25.38</v>
      </c>
      <c r="Z85" s="59">
        <f>'5.1.1 (incl tax)'!Z84-'5.1.1 (excl tax)'!Z84</f>
        <v>28.099999999999998</v>
      </c>
      <c r="AA85" s="59">
        <f>'5.1.1 (incl tax)'!AA84-'5.1.1 (excl tax)'!AA84</f>
        <v>30.34</v>
      </c>
      <c r="AB85" s="59">
        <f>'5.1.1 (incl tax)'!AB84-'5.1.1 (excl tax)'!AB84</f>
        <v>38.480000000000004</v>
      </c>
      <c r="AC85" s="59"/>
      <c r="AD85" s="59">
        <f>'5.1.1 (incl tax)'!AD84-'5.1.1 (excl tax)'!AD84</f>
        <v>36.75</v>
      </c>
      <c r="AE85" s="59">
        <f>'5.1.1 (incl tax)'!AE84-'5.1.1 (excl tax)'!AE84</f>
        <v>35.510000000000005</v>
      </c>
      <c r="AF85" s="19">
        <f t="shared" si="2"/>
        <v>15</v>
      </c>
      <c r="AG85" s="19"/>
    </row>
    <row r="86" spans="1:33" ht="13" x14ac:dyDescent="0.3">
      <c r="A86" s="62">
        <v>2005</v>
      </c>
      <c r="B86" s="60">
        <f t="shared" si="3"/>
        <v>38473</v>
      </c>
      <c r="C86" s="61" t="s">
        <v>17</v>
      </c>
      <c r="D86" s="59">
        <f>'5.1.1 (incl tax)'!D85-'5.1.1 (excl tax)'!D85</f>
        <v>40.690000000000005</v>
      </c>
      <c r="E86" s="59">
        <f>'5.1.1 (incl tax)'!E85-'5.1.1 (excl tax)'!E85</f>
        <v>55.2</v>
      </c>
      <c r="F86" s="59">
        <f>'5.1.1 (incl tax)'!F85-'5.1.1 (excl tax)'!F85</f>
        <v>53.03</v>
      </c>
      <c r="G86" s="59">
        <f>'5.1.1 (incl tax)'!G85-'5.1.1 (excl tax)'!G85</f>
        <v>55.17</v>
      </c>
      <c r="H86" s="59">
        <f>'5.1.1 (incl tax)'!H85-'5.1.1 (excl tax)'!H85</f>
        <v>53.160000000000011</v>
      </c>
      <c r="I86" s="59">
        <f>'5.1.1 (incl tax)'!I85-'5.1.1 (excl tax)'!I85</f>
        <v>56.32</v>
      </c>
      <c r="J86" s="59">
        <f>'5.1.1 (incl tax)'!J85-'5.1.1 (excl tax)'!J85</f>
        <v>30.18</v>
      </c>
      <c r="K86" s="59">
        <f>'5.1.1 (incl tax)'!K85-'5.1.1 (excl tax)'!K85</f>
        <v>42.51</v>
      </c>
      <c r="L86" s="59">
        <f>'5.1.1 (incl tax)'!L85-'5.1.1 (excl tax)'!L85</f>
        <v>52.489999999999995</v>
      </c>
      <c r="M86" s="59">
        <f>'5.1.1 (incl tax)'!M85-'5.1.1 (excl tax)'!M85</f>
        <v>39.13000000000001</v>
      </c>
      <c r="N86" s="59">
        <f>'5.1.1 (incl tax)'!N85-'5.1.1 (excl tax)'!N85</f>
        <v>59.900000000000006</v>
      </c>
      <c r="O86" s="59">
        <f>'5.1.1 (incl tax)'!O85-'5.1.1 (excl tax)'!O85</f>
        <v>48.05</v>
      </c>
      <c r="P86" s="59">
        <f>'5.1.1 (incl tax)'!P85-'5.1.1 (excl tax)'!P85</f>
        <v>36.46</v>
      </c>
      <c r="Q86" s="59">
        <f>'5.1.1 (incl tax)'!Q85-'5.1.1 (excl tax)'!Q85</f>
        <v>52.67</v>
      </c>
      <c r="R86" s="59">
        <f>'5.1.1 (incl tax)'!R85-'5.1.1 (excl tax)'!R85</f>
        <v>59.78</v>
      </c>
      <c r="S86" s="59"/>
      <c r="T86" s="59"/>
      <c r="U86" s="59">
        <f>'5.1.1 (incl tax)'!U85-'5.1.1 (excl tax)'!U85</f>
        <v>28.330000000000002</v>
      </c>
      <c r="V86" s="59">
        <f>'5.1.1 (incl tax)'!V85-'5.1.1 (excl tax)'!V85</f>
        <v>37.07</v>
      </c>
      <c r="W86" s="59">
        <f>'5.1.1 (incl tax)'!W85-'5.1.1 (excl tax)'!W85</f>
        <v>27.680000000000003</v>
      </c>
      <c r="X86" s="59">
        <f>'5.1.1 (incl tax)'!X85-'5.1.1 (excl tax)'!X85</f>
        <v>42.89</v>
      </c>
      <c r="Y86" s="59">
        <f>'5.1.1 (incl tax)'!Y85-'5.1.1 (excl tax)'!Y85</f>
        <v>27.179999999999996</v>
      </c>
      <c r="Z86" s="59">
        <f>'5.1.1 (incl tax)'!Z85-'5.1.1 (excl tax)'!Z85</f>
        <v>28.139999999999997</v>
      </c>
      <c r="AA86" s="59">
        <f>'5.1.1 (incl tax)'!AA85-'5.1.1 (excl tax)'!AA85</f>
        <v>30.560000000000002</v>
      </c>
      <c r="AB86" s="59">
        <f>'5.1.1 (incl tax)'!AB85-'5.1.1 (excl tax)'!AB85</f>
        <v>38.370000000000005</v>
      </c>
      <c r="AC86" s="59"/>
      <c r="AD86" s="59">
        <f>'5.1.1 (incl tax)'!AD85-'5.1.1 (excl tax)'!AD85</f>
        <v>37.36</v>
      </c>
      <c r="AE86" s="59">
        <f>'5.1.1 (incl tax)'!AE85-'5.1.1 (excl tax)'!AE85</f>
        <v>35.53</v>
      </c>
      <c r="AF86" s="19">
        <f t="shared" si="2"/>
        <v>14</v>
      </c>
      <c r="AG86" s="19"/>
    </row>
    <row r="87" spans="1:33" ht="13" x14ac:dyDescent="0.3">
      <c r="A87" s="62">
        <v>2005</v>
      </c>
      <c r="B87" s="60">
        <f t="shared" si="3"/>
        <v>38504</v>
      </c>
      <c r="C87" s="61" t="s">
        <v>27</v>
      </c>
      <c r="D87" s="59">
        <f>'5.1.1 (incl tax)'!D86-'5.1.1 (excl tax)'!D86</f>
        <v>39.78</v>
      </c>
      <c r="E87" s="59">
        <f>'5.1.1 (incl tax)'!E86-'5.1.1 (excl tax)'!E86</f>
        <v>53.81</v>
      </c>
      <c r="F87" s="59">
        <f>'5.1.1 (incl tax)'!F86-'5.1.1 (excl tax)'!F86</f>
        <v>52.250000000000007</v>
      </c>
      <c r="G87" s="59">
        <f>'5.1.1 (incl tax)'!G86-'5.1.1 (excl tax)'!G86</f>
        <v>53.76</v>
      </c>
      <c r="H87" s="59">
        <f>'5.1.1 (incl tax)'!H86-'5.1.1 (excl tax)'!H86</f>
        <v>51.92</v>
      </c>
      <c r="I87" s="59">
        <f>'5.1.1 (incl tax)'!I86-'5.1.1 (excl tax)'!I86</f>
        <v>55.000000000000007</v>
      </c>
      <c r="J87" s="59">
        <f>'5.1.1 (incl tax)'!J86-'5.1.1 (excl tax)'!J86</f>
        <v>29.590000000000003</v>
      </c>
      <c r="K87" s="59">
        <f>'5.1.1 (incl tax)'!K86-'5.1.1 (excl tax)'!K86</f>
        <v>41.349999999999994</v>
      </c>
      <c r="L87" s="59">
        <f>'5.1.1 (incl tax)'!L86-'5.1.1 (excl tax)'!L86</f>
        <v>51.24</v>
      </c>
      <c r="M87" s="59">
        <f>'5.1.1 (incl tax)'!M86-'5.1.1 (excl tax)'!M86</f>
        <v>38.319999999999993</v>
      </c>
      <c r="N87" s="59">
        <f>'5.1.1 (incl tax)'!N86-'5.1.1 (excl tax)'!N86</f>
        <v>58.81</v>
      </c>
      <c r="O87" s="59">
        <f>'5.1.1 (incl tax)'!O86-'5.1.1 (excl tax)'!O86</f>
        <v>46.59</v>
      </c>
      <c r="P87" s="59">
        <f>'5.1.1 (incl tax)'!P86-'5.1.1 (excl tax)'!P86</f>
        <v>35.64</v>
      </c>
      <c r="Q87" s="59">
        <f>'5.1.1 (incl tax)'!Q86-'5.1.1 (excl tax)'!Q86</f>
        <v>51.410000000000011</v>
      </c>
      <c r="R87" s="59">
        <f>'5.1.1 (incl tax)'!R86-'5.1.1 (excl tax)'!R86</f>
        <v>61.740000000000009</v>
      </c>
      <c r="S87" s="59"/>
      <c r="T87" s="59"/>
      <c r="U87" s="59">
        <f>'5.1.1 (incl tax)'!U86-'5.1.1 (excl tax)'!U86</f>
        <v>27.53</v>
      </c>
      <c r="V87" s="59">
        <f>'5.1.1 (incl tax)'!V86-'5.1.1 (excl tax)'!V86</f>
        <v>36.450000000000003</v>
      </c>
      <c r="W87" s="59">
        <f>'5.1.1 (incl tax)'!W86-'5.1.1 (excl tax)'!W86</f>
        <v>27.25</v>
      </c>
      <c r="X87" s="59">
        <f>'5.1.1 (incl tax)'!X86-'5.1.1 (excl tax)'!X86</f>
        <v>42.56</v>
      </c>
      <c r="Y87" s="59">
        <f>'5.1.1 (incl tax)'!Y86-'5.1.1 (excl tax)'!Y86</f>
        <v>26.5</v>
      </c>
      <c r="Z87" s="59">
        <f>'5.1.1 (incl tax)'!Z86-'5.1.1 (excl tax)'!Z86</f>
        <v>28.009999999999998</v>
      </c>
      <c r="AA87" s="59">
        <f>'5.1.1 (incl tax)'!AA86-'5.1.1 (excl tax)'!AA86</f>
        <v>29.730000000000004</v>
      </c>
      <c r="AB87" s="59">
        <f>'5.1.1 (incl tax)'!AB86-'5.1.1 (excl tax)'!AB86</f>
        <v>39.070000000000007</v>
      </c>
      <c r="AC87" s="59"/>
      <c r="AD87" s="59">
        <f>'5.1.1 (incl tax)'!AD86-'5.1.1 (excl tax)'!AD86</f>
        <v>37.04</v>
      </c>
      <c r="AE87" s="59">
        <f>'5.1.1 (incl tax)'!AE86-'5.1.1 (excl tax)'!AE86</f>
        <v>34.960000000000008</v>
      </c>
      <c r="AF87" s="19">
        <f t="shared" si="2"/>
        <v>15</v>
      </c>
      <c r="AG87" s="19"/>
    </row>
    <row r="88" spans="1:33" ht="13" x14ac:dyDescent="0.3">
      <c r="A88" s="62">
        <v>2005</v>
      </c>
      <c r="B88" s="60">
        <f t="shared" si="3"/>
        <v>38534</v>
      </c>
      <c r="C88" s="61" t="s">
        <v>28</v>
      </c>
      <c r="D88" s="59">
        <f>'5.1.1 (incl tax)'!D87-'5.1.1 (excl tax)'!D87</f>
        <v>41.64</v>
      </c>
      <c r="E88" s="59">
        <f>'5.1.1 (incl tax)'!E87-'5.1.1 (excl tax)'!E87</f>
        <v>56.31</v>
      </c>
      <c r="F88" s="59">
        <f>'5.1.1 (incl tax)'!F87-'5.1.1 (excl tax)'!F87</f>
        <v>54.470000000000006</v>
      </c>
      <c r="G88" s="59">
        <f>'5.1.1 (incl tax)'!G87-'5.1.1 (excl tax)'!G87</f>
        <v>55.510000000000005</v>
      </c>
      <c r="H88" s="59">
        <f>'5.1.1 (incl tax)'!H87-'5.1.1 (excl tax)'!H87</f>
        <v>54.21</v>
      </c>
      <c r="I88" s="59">
        <f>'5.1.1 (incl tax)'!I87-'5.1.1 (excl tax)'!I87</f>
        <v>57.16</v>
      </c>
      <c r="J88" s="59">
        <f>'5.1.1 (incl tax)'!J87-'5.1.1 (excl tax)'!J87</f>
        <v>31.119999999999997</v>
      </c>
      <c r="K88" s="59">
        <f>'5.1.1 (incl tax)'!K87-'5.1.1 (excl tax)'!K87</f>
        <v>43.16</v>
      </c>
      <c r="L88" s="59">
        <f>'5.1.1 (incl tax)'!L87-'5.1.1 (excl tax)'!L87</f>
        <v>53.26</v>
      </c>
      <c r="M88" s="59">
        <f>'5.1.1 (incl tax)'!M87-'5.1.1 (excl tax)'!M87</f>
        <v>40.18</v>
      </c>
      <c r="N88" s="59">
        <f>'5.1.1 (incl tax)'!N87-'5.1.1 (excl tax)'!N87</f>
        <v>61.25</v>
      </c>
      <c r="O88" s="59">
        <f>'5.1.1 (incl tax)'!O87-'5.1.1 (excl tax)'!O87</f>
        <v>51.08</v>
      </c>
      <c r="P88" s="59">
        <f>'5.1.1 (incl tax)'!P87-'5.1.1 (excl tax)'!P87</f>
        <v>37.31</v>
      </c>
      <c r="Q88" s="59">
        <f>'5.1.1 (incl tax)'!Q87-'5.1.1 (excl tax)'!Q87</f>
        <v>53.55</v>
      </c>
      <c r="R88" s="59">
        <f>'5.1.1 (incl tax)'!R87-'5.1.1 (excl tax)'!R87</f>
        <v>60.25</v>
      </c>
      <c r="S88" s="59"/>
      <c r="T88" s="59"/>
      <c r="U88" s="59">
        <f>'5.1.1 (incl tax)'!U87-'5.1.1 (excl tax)'!U87</f>
        <v>28.990000000000002</v>
      </c>
      <c r="V88" s="59">
        <f>'5.1.1 (incl tax)'!V87-'5.1.1 (excl tax)'!V87</f>
        <v>37.92</v>
      </c>
      <c r="W88" s="59">
        <f>'5.1.1 (incl tax)'!W87-'5.1.1 (excl tax)'!W87</f>
        <v>28.73</v>
      </c>
      <c r="X88" s="59">
        <f>'5.1.1 (incl tax)'!X87-'5.1.1 (excl tax)'!X87</f>
        <v>45</v>
      </c>
      <c r="Y88" s="59">
        <f>'5.1.1 (incl tax)'!Y87-'5.1.1 (excl tax)'!Y87</f>
        <v>27.820000000000004</v>
      </c>
      <c r="Z88" s="59">
        <f>'5.1.1 (incl tax)'!Z87-'5.1.1 (excl tax)'!Z87</f>
        <v>29.150000000000002</v>
      </c>
      <c r="AA88" s="59">
        <f>'5.1.1 (incl tax)'!AA87-'5.1.1 (excl tax)'!AA87</f>
        <v>30.689999999999998</v>
      </c>
      <c r="AB88" s="59">
        <f>'5.1.1 (incl tax)'!AB87-'5.1.1 (excl tax)'!AB87</f>
        <v>40.209999999999994</v>
      </c>
      <c r="AC88" s="59"/>
      <c r="AD88" s="59">
        <f>'5.1.1 (incl tax)'!AD87-'5.1.1 (excl tax)'!AD87</f>
        <v>38.17</v>
      </c>
      <c r="AE88" s="59">
        <f>'5.1.1 (incl tax)'!AE87-'5.1.1 (excl tax)'!AE87</f>
        <v>35.600000000000009</v>
      </c>
      <c r="AF88" s="19">
        <f t="shared" si="2"/>
        <v>14</v>
      </c>
      <c r="AG88" s="19"/>
    </row>
    <row r="89" spans="1:33" ht="13" x14ac:dyDescent="0.3">
      <c r="A89" s="62">
        <v>2005</v>
      </c>
      <c r="B89" s="60">
        <f t="shared" si="3"/>
        <v>38565</v>
      </c>
      <c r="C89" s="61" t="s">
        <v>32</v>
      </c>
      <c r="D89" s="59">
        <f>'5.1.1 (incl tax)'!D88-'5.1.1 (excl tax)'!D88</f>
        <v>41.31</v>
      </c>
      <c r="E89" s="59">
        <f>'5.1.1 (incl tax)'!E88-'5.1.1 (excl tax)'!E88</f>
        <v>55.830000000000005</v>
      </c>
      <c r="F89" s="59">
        <f>'5.1.1 (incl tax)'!F88-'5.1.1 (excl tax)'!F88</f>
        <v>54.11999999999999</v>
      </c>
      <c r="G89" s="59">
        <f>'5.1.1 (incl tax)'!G88-'5.1.1 (excl tax)'!G88</f>
        <v>55.75</v>
      </c>
      <c r="H89" s="59">
        <f>'5.1.1 (incl tax)'!H88-'5.1.1 (excl tax)'!H88</f>
        <v>53.72</v>
      </c>
      <c r="I89" s="59">
        <f>'5.1.1 (incl tax)'!I88-'5.1.1 (excl tax)'!I88</f>
        <v>56.6</v>
      </c>
      <c r="J89" s="59">
        <f>'5.1.1 (incl tax)'!J88-'5.1.1 (excl tax)'!J88</f>
        <v>31.150000000000006</v>
      </c>
      <c r="K89" s="59">
        <f>'5.1.1 (incl tax)'!K88-'5.1.1 (excl tax)'!K88</f>
        <v>42.9</v>
      </c>
      <c r="L89" s="59">
        <f>'5.1.1 (incl tax)'!L88-'5.1.1 (excl tax)'!L88</f>
        <v>52.66</v>
      </c>
      <c r="M89" s="59">
        <f>'5.1.1 (incl tax)'!M88-'5.1.1 (excl tax)'!M88</f>
        <v>39.799999999999997</v>
      </c>
      <c r="N89" s="59">
        <f>'5.1.1 (incl tax)'!N88-'5.1.1 (excl tax)'!N88</f>
        <v>60.559999999999995</v>
      </c>
      <c r="O89" s="59">
        <f>'5.1.1 (incl tax)'!O88-'5.1.1 (excl tax)'!O88</f>
        <v>50.51</v>
      </c>
      <c r="P89" s="59">
        <f>'5.1.1 (incl tax)'!P88-'5.1.1 (excl tax)'!P88</f>
        <v>37</v>
      </c>
      <c r="Q89" s="59">
        <f>'5.1.1 (incl tax)'!Q88-'5.1.1 (excl tax)'!Q88</f>
        <v>53.05</v>
      </c>
      <c r="R89" s="59">
        <f>'5.1.1 (incl tax)'!R88-'5.1.1 (excl tax)'!R88</f>
        <v>60.56</v>
      </c>
      <c r="S89" s="59"/>
      <c r="T89" s="59"/>
      <c r="U89" s="59">
        <f>'5.1.1 (incl tax)'!U88-'5.1.1 (excl tax)'!U88</f>
        <v>29.060000000000002</v>
      </c>
      <c r="V89" s="59">
        <f>'5.1.1 (incl tax)'!V88-'5.1.1 (excl tax)'!V88</f>
        <v>38.159999999999997</v>
      </c>
      <c r="W89" s="59">
        <f>'5.1.1 (incl tax)'!W88-'5.1.1 (excl tax)'!W88</f>
        <v>28.540000000000003</v>
      </c>
      <c r="X89" s="59">
        <f>'5.1.1 (incl tax)'!X88-'5.1.1 (excl tax)'!X88</f>
        <v>45.22</v>
      </c>
      <c r="Y89" s="59">
        <f>'5.1.1 (incl tax)'!Y88-'5.1.1 (excl tax)'!Y88</f>
        <v>27.68</v>
      </c>
      <c r="Z89" s="59">
        <f>'5.1.1 (incl tax)'!Z88-'5.1.1 (excl tax)'!Z88</f>
        <v>28.8</v>
      </c>
      <c r="AA89" s="59">
        <f>'5.1.1 (incl tax)'!AA88-'5.1.1 (excl tax)'!AA88</f>
        <v>30.179999999999996</v>
      </c>
      <c r="AB89" s="59">
        <f>'5.1.1 (incl tax)'!AB88-'5.1.1 (excl tax)'!AB88</f>
        <v>40.769999999999996</v>
      </c>
      <c r="AC89" s="59"/>
      <c r="AD89" s="59">
        <f>'5.1.1 (incl tax)'!AD88-'5.1.1 (excl tax)'!AD88</f>
        <v>38.379999999999995</v>
      </c>
      <c r="AE89" s="59">
        <f>'5.1.1 (incl tax)'!AE88-'5.1.1 (excl tax)'!AE88</f>
        <v>35.410000000000004</v>
      </c>
      <c r="AF89" s="19">
        <f t="shared" si="2"/>
        <v>15</v>
      </c>
      <c r="AG89" s="19"/>
    </row>
    <row r="90" spans="1:33" ht="13" x14ac:dyDescent="0.3">
      <c r="A90" s="62">
        <v>2005</v>
      </c>
      <c r="B90" s="60">
        <f t="shared" si="3"/>
        <v>38596</v>
      </c>
      <c r="C90" s="61" t="s">
        <v>14</v>
      </c>
      <c r="D90" s="59">
        <f>'5.1.1 (incl tax)'!D89-'5.1.1 (excl tax)'!D89</f>
        <v>41.92</v>
      </c>
      <c r="E90" s="59">
        <f>'5.1.1 (incl tax)'!E89-'5.1.1 (excl tax)'!E89</f>
        <v>55.850000000000009</v>
      </c>
      <c r="F90" s="59">
        <f>'5.1.1 (incl tax)'!F89-'5.1.1 (excl tax)'!F89</f>
        <v>54.519999999999996</v>
      </c>
      <c r="G90" s="59">
        <f>'5.1.1 (incl tax)'!G89-'5.1.1 (excl tax)'!G89</f>
        <v>56.74</v>
      </c>
      <c r="H90" s="59">
        <f>'5.1.1 (incl tax)'!H89-'5.1.1 (excl tax)'!H89</f>
        <v>54.17</v>
      </c>
      <c r="I90" s="59">
        <f>'5.1.1 (incl tax)'!I89-'5.1.1 (excl tax)'!I89</f>
        <v>56.820000000000007</v>
      </c>
      <c r="J90" s="59">
        <f>'5.1.1 (incl tax)'!J89-'5.1.1 (excl tax)'!J89</f>
        <v>31.869999999999997</v>
      </c>
      <c r="K90" s="59">
        <f>'5.1.1 (incl tax)'!K89-'5.1.1 (excl tax)'!K89</f>
        <v>42.649999999999991</v>
      </c>
      <c r="L90" s="59">
        <f>'5.1.1 (incl tax)'!L89-'5.1.1 (excl tax)'!L89</f>
        <v>52.980000000000004</v>
      </c>
      <c r="M90" s="59">
        <f>'5.1.1 (incl tax)'!M89-'5.1.1 (excl tax)'!M89</f>
        <v>40.020000000000003</v>
      </c>
      <c r="N90" s="59">
        <f>'5.1.1 (incl tax)'!N89-'5.1.1 (excl tax)'!N89</f>
        <v>61.029999999999994</v>
      </c>
      <c r="O90" s="59">
        <f>'5.1.1 (incl tax)'!O89-'5.1.1 (excl tax)'!O89</f>
        <v>50.790000000000006</v>
      </c>
      <c r="P90" s="59">
        <f>'5.1.1 (incl tax)'!P89-'5.1.1 (excl tax)'!P89</f>
        <v>37.330000000000005</v>
      </c>
      <c r="Q90" s="59">
        <f>'5.1.1 (incl tax)'!Q89-'5.1.1 (excl tax)'!Q89</f>
        <v>53.65</v>
      </c>
      <c r="R90" s="59">
        <f>'5.1.1 (incl tax)'!R89-'5.1.1 (excl tax)'!R89</f>
        <v>61.209999999999994</v>
      </c>
      <c r="S90" s="59"/>
      <c r="T90" s="59"/>
      <c r="U90" s="59">
        <f>'5.1.1 (incl tax)'!U89-'5.1.1 (excl tax)'!U89</f>
        <v>29.340000000000003</v>
      </c>
      <c r="V90" s="59">
        <f>'5.1.1 (incl tax)'!V89-'5.1.1 (excl tax)'!V89</f>
        <v>39.760000000000005</v>
      </c>
      <c r="W90" s="59">
        <f>'5.1.1 (incl tax)'!W89-'5.1.1 (excl tax)'!W89</f>
        <v>29.160000000000004</v>
      </c>
      <c r="X90" s="59">
        <f>'5.1.1 (incl tax)'!X89-'5.1.1 (excl tax)'!X89</f>
        <v>45.470000000000006</v>
      </c>
      <c r="Y90" s="59">
        <f>'5.1.1 (incl tax)'!Y89-'5.1.1 (excl tax)'!Y89</f>
        <v>28.29</v>
      </c>
      <c r="Z90" s="59">
        <f>'5.1.1 (incl tax)'!Z89-'5.1.1 (excl tax)'!Z89</f>
        <v>29.22</v>
      </c>
      <c r="AA90" s="59">
        <f>'5.1.1 (incl tax)'!AA89-'5.1.1 (excl tax)'!AA89</f>
        <v>30</v>
      </c>
      <c r="AB90" s="59">
        <f>'5.1.1 (incl tax)'!AB89-'5.1.1 (excl tax)'!AB89</f>
        <v>42.199999999999996</v>
      </c>
      <c r="AC90" s="59"/>
      <c r="AD90" s="59">
        <f>'5.1.1 (incl tax)'!AD89-'5.1.1 (excl tax)'!AD89</f>
        <v>39.239999999999995</v>
      </c>
      <c r="AE90" s="59">
        <f>'5.1.1 (incl tax)'!AE89-'5.1.1 (excl tax)'!AE89</f>
        <v>35.44</v>
      </c>
      <c r="AF90" s="19">
        <f t="shared" si="2"/>
        <v>15</v>
      </c>
      <c r="AG90" s="19"/>
    </row>
    <row r="91" spans="1:33" ht="13" x14ac:dyDescent="0.3">
      <c r="A91" s="62">
        <v>2005</v>
      </c>
      <c r="B91" s="60">
        <f t="shared" si="3"/>
        <v>38626</v>
      </c>
      <c r="C91" s="61" t="s">
        <v>15</v>
      </c>
      <c r="D91" s="59">
        <f>'5.1.1 (incl tax)'!D90-'5.1.1 (excl tax)'!D90</f>
        <v>42.039999999999992</v>
      </c>
      <c r="E91" s="59">
        <f>'5.1.1 (incl tax)'!E90-'5.1.1 (excl tax)'!E90</f>
        <v>56.400000000000006</v>
      </c>
      <c r="F91" s="59">
        <f>'5.1.1 (incl tax)'!F90-'5.1.1 (excl tax)'!F90</f>
        <v>54.650000000000006</v>
      </c>
      <c r="G91" s="59">
        <f>'5.1.1 (incl tax)'!G90-'5.1.1 (excl tax)'!G90</f>
        <v>56.78</v>
      </c>
      <c r="H91" s="59">
        <f>'5.1.1 (incl tax)'!H90-'5.1.1 (excl tax)'!H90</f>
        <v>54.31</v>
      </c>
      <c r="I91" s="59">
        <f>'5.1.1 (incl tax)'!I90-'5.1.1 (excl tax)'!I90</f>
        <v>57.250000000000007</v>
      </c>
      <c r="J91" s="59">
        <f>'5.1.1 (incl tax)'!J90-'5.1.1 (excl tax)'!J90</f>
        <v>31.6</v>
      </c>
      <c r="K91" s="59">
        <f>'5.1.1 (incl tax)'!K90-'5.1.1 (excl tax)'!K90</f>
        <v>44.42</v>
      </c>
      <c r="L91" s="59">
        <f>'5.1.1 (incl tax)'!L90-'5.1.1 (excl tax)'!L90</f>
        <v>53.83</v>
      </c>
      <c r="M91" s="59">
        <f>'5.1.1 (incl tax)'!M90-'5.1.1 (excl tax)'!M90</f>
        <v>40.020000000000003</v>
      </c>
      <c r="N91" s="59">
        <f>'5.1.1 (incl tax)'!N90-'5.1.1 (excl tax)'!N90</f>
        <v>60.93</v>
      </c>
      <c r="O91" s="59">
        <f>'5.1.1 (incl tax)'!O90-'5.1.1 (excl tax)'!O90</f>
        <v>51.830000000000005</v>
      </c>
      <c r="P91" s="59">
        <f>'5.1.1 (incl tax)'!P90-'5.1.1 (excl tax)'!P90</f>
        <v>37.51</v>
      </c>
      <c r="Q91" s="59">
        <f>'5.1.1 (incl tax)'!Q90-'5.1.1 (excl tax)'!Q90</f>
        <v>52.620000000000005</v>
      </c>
      <c r="R91" s="59">
        <f>'5.1.1 (incl tax)'!R90-'5.1.1 (excl tax)'!R90</f>
        <v>61.1</v>
      </c>
      <c r="S91" s="59"/>
      <c r="T91" s="59"/>
      <c r="U91" s="59">
        <f>'5.1.1 (incl tax)'!U90-'5.1.1 (excl tax)'!U90</f>
        <v>29.580000000000005</v>
      </c>
      <c r="V91" s="59">
        <f>'5.1.1 (incl tax)'!V90-'5.1.1 (excl tax)'!V90</f>
        <v>39.250000000000007</v>
      </c>
      <c r="W91" s="59">
        <f>'5.1.1 (incl tax)'!W90-'5.1.1 (excl tax)'!W90</f>
        <v>29.04</v>
      </c>
      <c r="X91" s="59">
        <f>'5.1.1 (incl tax)'!X90-'5.1.1 (excl tax)'!X90</f>
        <v>41.38</v>
      </c>
      <c r="Y91" s="59">
        <f>'5.1.1 (incl tax)'!Y90-'5.1.1 (excl tax)'!Y90</f>
        <v>28.270000000000003</v>
      </c>
      <c r="Z91" s="59">
        <f>'5.1.1 (incl tax)'!Z90-'5.1.1 (excl tax)'!Z90</f>
        <v>29.270000000000003</v>
      </c>
      <c r="AA91" s="59">
        <f>'5.1.1 (incl tax)'!AA90-'5.1.1 (excl tax)'!AA90</f>
        <v>32.029999999999994</v>
      </c>
      <c r="AB91" s="59">
        <f>'5.1.1 (incl tax)'!AB90-'5.1.1 (excl tax)'!AB90</f>
        <v>38.11</v>
      </c>
      <c r="AC91" s="59"/>
      <c r="AD91" s="59">
        <f>'5.1.1 (incl tax)'!AD90-'5.1.1 (excl tax)'!AD90</f>
        <v>38.710000000000008</v>
      </c>
      <c r="AE91" s="59">
        <f>'5.1.1 (incl tax)'!AE90-'5.1.1 (excl tax)'!AE90</f>
        <v>36</v>
      </c>
      <c r="AF91" s="19">
        <f t="shared" si="2"/>
        <v>15</v>
      </c>
      <c r="AG91" s="19"/>
    </row>
    <row r="92" spans="1:33" ht="13" x14ac:dyDescent="0.3">
      <c r="A92" s="62">
        <v>2005</v>
      </c>
      <c r="B92" s="60">
        <f t="shared" si="3"/>
        <v>38657</v>
      </c>
      <c r="C92" s="61" t="s">
        <v>16</v>
      </c>
      <c r="D92" s="59">
        <f>'5.1.1 (incl tax)'!D91-'5.1.1 (excl tax)'!D91</f>
        <v>40.600000000000009</v>
      </c>
      <c r="E92" s="59">
        <f>'5.1.1 (incl tax)'!E91-'5.1.1 (excl tax)'!E91</f>
        <v>54.690000000000005</v>
      </c>
      <c r="F92" s="59">
        <f>'5.1.1 (incl tax)'!F91-'5.1.1 (excl tax)'!F91</f>
        <v>52.800000000000004</v>
      </c>
      <c r="G92" s="59">
        <f>'5.1.1 (incl tax)'!G91-'5.1.1 (excl tax)'!G91</f>
        <v>54.57</v>
      </c>
      <c r="H92" s="59">
        <f>'5.1.1 (incl tax)'!H91-'5.1.1 (excl tax)'!H91</f>
        <v>52.569999999999993</v>
      </c>
      <c r="I92" s="59">
        <f>'5.1.1 (incl tax)'!I91-'5.1.1 (excl tax)'!I91</f>
        <v>55.570000000000007</v>
      </c>
      <c r="J92" s="59">
        <f>'5.1.1 (incl tax)'!J91-'5.1.1 (excl tax)'!J91</f>
        <v>30.099999999999998</v>
      </c>
      <c r="K92" s="59">
        <f>'5.1.1 (incl tax)'!K91-'5.1.1 (excl tax)'!K91</f>
        <v>43.650000000000006</v>
      </c>
      <c r="L92" s="59">
        <f>'5.1.1 (incl tax)'!L91-'5.1.1 (excl tax)'!L91</f>
        <v>51.92</v>
      </c>
      <c r="M92" s="59">
        <f>'5.1.1 (incl tax)'!M91-'5.1.1 (excl tax)'!M91</f>
        <v>38.909999999999997</v>
      </c>
      <c r="N92" s="59">
        <f>'5.1.1 (incl tax)'!N91-'5.1.1 (excl tax)'!N91</f>
        <v>59.28</v>
      </c>
      <c r="O92" s="59">
        <f>'5.1.1 (incl tax)'!O91-'5.1.1 (excl tax)'!O91</f>
        <v>50.099999999999994</v>
      </c>
      <c r="P92" s="59">
        <f>'5.1.1 (incl tax)'!P91-'5.1.1 (excl tax)'!P91</f>
        <v>36.309999999999995</v>
      </c>
      <c r="Q92" s="59">
        <f>'5.1.1 (incl tax)'!Q91-'5.1.1 (excl tax)'!Q91</f>
        <v>50.69</v>
      </c>
      <c r="R92" s="59">
        <f>'5.1.1 (incl tax)'!R91-'5.1.1 (excl tax)'!R91</f>
        <v>60.55</v>
      </c>
      <c r="S92" s="59"/>
      <c r="T92" s="59"/>
      <c r="U92" s="59">
        <f>'5.1.1 (incl tax)'!U91-'5.1.1 (excl tax)'!U91</f>
        <v>28.36</v>
      </c>
      <c r="V92" s="59">
        <f>'5.1.1 (incl tax)'!V91-'5.1.1 (excl tax)'!V91</f>
        <v>38.470000000000006</v>
      </c>
      <c r="W92" s="59">
        <f>'5.1.1 (incl tax)'!W91-'5.1.1 (excl tax)'!W91</f>
        <v>27.790000000000003</v>
      </c>
      <c r="X92" s="59">
        <f>'5.1.1 (incl tax)'!X91-'5.1.1 (excl tax)'!X91</f>
        <v>40.400000000000006</v>
      </c>
      <c r="Y92" s="59">
        <f>'5.1.1 (incl tax)'!Y91-'5.1.1 (excl tax)'!Y91</f>
        <v>27.240000000000002</v>
      </c>
      <c r="Z92" s="59">
        <f>'5.1.1 (incl tax)'!Z91-'5.1.1 (excl tax)'!Z91</f>
        <v>28.12</v>
      </c>
      <c r="AA92" s="59">
        <f>'5.1.1 (incl tax)'!AA91-'5.1.1 (excl tax)'!AA91</f>
        <v>32.889999999999993</v>
      </c>
      <c r="AB92" s="59">
        <f>'5.1.1 (incl tax)'!AB91-'5.1.1 (excl tax)'!AB91</f>
        <v>36.03</v>
      </c>
      <c r="AC92" s="59"/>
      <c r="AD92" s="59">
        <f>'5.1.1 (incl tax)'!AD91-'5.1.1 (excl tax)'!AD91</f>
        <v>37.589999999999989</v>
      </c>
      <c r="AE92" s="59">
        <f>'5.1.1 (incl tax)'!AE91-'5.1.1 (excl tax)'!AE91</f>
        <v>35.430000000000007</v>
      </c>
      <c r="AF92" s="19">
        <f t="shared" si="2"/>
        <v>15</v>
      </c>
      <c r="AG92" s="19"/>
    </row>
    <row r="93" spans="1:33" ht="13" x14ac:dyDescent="0.3">
      <c r="A93" s="62">
        <v>2005</v>
      </c>
      <c r="B93" s="60">
        <f t="shared" si="3"/>
        <v>38687</v>
      </c>
      <c r="C93" s="61" t="s">
        <v>14</v>
      </c>
      <c r="D93" s="59">
        <f>'5.1.1 (incl tax)'!D92-'5.1.1 (excl tax)'!D92</f>
        <v>40.450000000000003</v>
      </c>
      <c r="E93" s="59">
        <f>'5.1.1 (incl tax)'!E92-'5.1.1 (excl tax)'!E92</f>
        <v>54.599999999999994</v>
      </c>
      <c r="F93" s="59">
        <f>'5.1.1 (incl tax)'!F92-'5.1.1 (excl tax)'!F92</f>
        <v>53.31</v>
      </c>
      <c r="G93" s="59">
        <f>'5.1.1 (incl tax)'!G92-'5.1.1 (excl tax)'!G92</f>
        <v>54.519999999999996</v>
      </c>
      <c r="H93" s="59">
        <f>'5.1.1 (incl tax)'!H92-'5.1.1 (excl tax)'!H92</f>
        <v>52.900000000000006</v>
      </c>
      <c r="I93" s="59">
        <f>'5.1.1 (incl tax)'!I92-'5.1.1 (excl tax)'!I92</f>
        <v>55.64</v>
      </c>
      <c r="J93" s="59">
        <f>'5.1.1 (incl tax)'!J92-'5.1.1 (excl tax)'!J92</f>
        <v>30.29</v>
      </c>
      <c r="K93" s="59">
        <f>'5.1.1 (incl tax)'!K92-'5.1.1 (excl tax)'!K92</f>
        <v>43.019999999999996</v>
      </c>
      <c r="L93" s="59">
        <f>'5.1.1 (incl tax)'!L92-'5.1.1 (excl tax)'!L92</f>
        <v>51.910000000000004</v>
      </c>
      <c r="M93" s="59">
        <f>'5.1.1 (incl tax)'!M92-'5.1.1 (excl tax)'!M92</f>
        <v>39</v>
      </c>
      <c r="N93" s="59">
        <f>'5.1.1 (incl tax)'!N92-'5.1.1 (excl tax)'!N92</f>
        <v>59.870000000000005</v>
      </c>
      <c r="O93" s="59">
        <f>'5.1.1 (incl tax)'!O92-'5.1.1 (excl tax)'!O92</f>
        <v>49.960000000000008</v>
      </c>
      <c r="P93" s="59">
        <f>'5.1.1 (incl tax)'!P92-'5.1.1 (excl tax)'!P92</f>
        <v>36.400000000000006</v>
      </c>
      <c r="Q93" s="59">
        <f>'5.1.1 (incl tax)'!Q92-'5.1.1 (excl tax)'!Q92</f>
        <v>51.220000000000006</v>
      </c>
      <c r="R93" s="59">
        <f>'5.1.1 (incl tax)'!R92-'5.1.1 (excl tax)'!R92</f>
        <v>60.120000000000005</v>
      </c>
      <c r="S93" s="59"/>
      <c r="T93" s="59"/>
      <c r="U93" s="59">
        <f>'5.1.1 (incl tax)'!U92-'5.1.1 (excl tax)'!U92</f>
        <v>28.36</v>
      </c>
      <c r="V93" s="59">
        <f>'5.1.1 (incl tax)'!V92-'5.1.1 (excl tax)'!V92</f>
        <v>38.370000000000005</v>
      </c>
      <c r="W93" s="59">
        <f>'5.1.1 (incl tax)'!W92-'5.1.1 (excl tax)'!W92</f>
        <v>27.889999999999997</v>
      </c>
      <c r="X93" s="59">
        <f>'5.1.1 (incl tax)'!X92-'5.1.1 (excl tax)'!X92</f>
        <v>40.169999999999995</v>
      </c>
      <c r="Y93" s="59">
        <f>'5.1.1 (incl tax)'!Y92-'5.1.1 (excl tax)'!Y92</f>
        <v>27.24</v>
      </c>
      <c r="Z93" s="59">
        <f>'5.1.1 (incl tax)'!Z92-'5.1.1 (excl tax)'!Z92</f>
        <v>28.299999999999997</v>
      </c>
      <c r="AA93" s="59">
        <f>'5.1.1 (incl tax)'!AA92-'5.1.1 (excl tax)'!AA92</f>
        <v>33.07</v>
      </c>
      <c r="AB93" s="59">
        <f>'5.1.1 (incl tax)'!AB92-'5.1.1 (excl tax)'!AB92</f>
        <v>36.690000000000012</v>
      </c>
      <c r="AC93" s="59"/>
      <c r="AD93" s="59">
        <f>'5.1.1 (incl tax)'!AD92-'5.1.1 (excl tax)'!AD92</f>
        <v>38.749999999999993</v>
      </c>
      <c r="AE93" s="59">
        <f>'5.1.1 (incl tax)'!AE92-'5.1.1 (excl tax)'!AE92</f>
        <v>34.74</v>
      </c>
      <c r="AF93" s="19">
        <f t="shared" si="2"/>
        <v>15</v>
      </c>
      <c r="AG93" s="19"/>
    </row>
    <row r="94" spans="1:33" ht="13" x14ac:dyDescent="0.3">
      <c r="A94" s="62">
        <v>2006</v>
      </c>
      <c r="B94" s="60">
        <f t="shared" si="3"/>
        <v>38718</v>
      </c>
      <c r="C94" s="61" t="s">
        <v>17</v>
      </c>
      <c r="D94" s="59">
        <f>'5.1.1 (incl tax)'!D93-'5.1.1 (excl tax)'!D93</f>
        <v>41.16</v>
      </c>
      <c r="E94" s="59">
        <f>'5.1.1 (incl tax)'!E93-'5.1.1 (excl tax)'!E93</f>
        <v>56.11</v>
      </c>
      <c r="F94" s="59">
        <f>'5.1.1 (incl tax)'!F93-'5.1.1 (excl tax)'!F93</f>
        <v>54.38</v>
      </c>
      <c r="G94" s="59">
        <f>'5.1.1 (incl tax)'!G93-'5.1.1 (excl tax)'!G93</f>
        <v>55.53</v>
      </c>
      <c r="H94" s="59">
        <f>'5.1.1 (incl tax)'!H93-'5.1.1 (excl tax)'!H93</f>
        <v>54.08</v>
      </c>
      <c r="I94" s="59">
        <f>'5.1.1 (incl tax)'!I93-'5.1.1 (excl tax)'!I93</f>
        <v>56.8</v>
      </c>
      <c r="J94" s="59">
        <f>'5.1.1 (incl tax)'!J93-'5.1.1 (excl tax)'!J93</f>
        <v>31.14</v>
      </c>
      <c r="K94" s="59">
        <f>'5.1.1 (incl tax)'!K93-'5.1.1 (excl tax)'!K93</f>
        <v>43.14</v>
      </c>
      <c r="L94" s="59">
        <f>'5.1.1 (incl tax)'!L93-'5.1.1 (excl tax)'!L93</f>
        <v>53.05</v>
      </c>
      <c r="M94" s="59">
        <f>'5.1.1 (incl tax)'!M93-'5.1.1 (excl tax)'!M93</f>
        <v>39.829999999999991</v>
      </c>
      <c r="N94" s="59">
        <f>'5.1.1 (incl tax)'!N93-'5.1.1 (excl tax)'!N93</f>
        <v>60.59</v>
      </c>
      <c r="O94" s="59">
        <f>'5.1.1 (incl tax)'!O93-'5.1.1 (excl tax)'!O93</f>
        <v>50.760000000000005</v>
      </c>
      <c r="P94" s="59">
        <f>'5.1.1 (incl tax)'!P93-'5.1.1 (excl tax)'!P93</f>
        <v>37.389999999999993</v>
      </c>
      <c r="Q94" s="59">
        <f>'5.1.1 (incl tax)'!Q93-'5.1.1 (excl tax)'!Q93</f>
        <v>53.18</v>
      </c>
      <c r="R94" s="59">
        <f>'5.1.1 (incl tax)'!R93-'5.1.1 (excl tax)'!R93</f>
        <v>60.33</v>
      </c>
      <c r="S94" s="59"/>
      <c r="T94" s="59"/>
      <c r="U94" s="59">
        <f>'5.1.1 (incl tax)'!U93-'5.1.1 (excl tax)'!U93</f>
        <v>28.880000000000003</v>
      </c>
      <c r="V94" s="59">
        <f>'5.1.1 (incl tax)'!V93-'5.1.1 (excl tax)'!V93</f>
        <v>38.880000000000003</v>
      </c>
      <c r="W94" s="59">
        <f>'5.1.1 (incl tax)'!W93-'5.1.1 (excl tax)'!W93</f>
        <v>28.519999999999996</v>
      </c>
      <c r="X94" s="59">
        <f>'5.1.1 (incl tax)'!X93-'5.1.1 (excl tax)'!X93</f>
        <v>41.220000000000006</v>
      </c>
      <c r="Y94" s="59">
        <f>'5.1.1 (incl tax)'!Y93-'5.1.1 (excl tax)'!Y93</f>
        <v>27.86</v>
      </c>
      <c r="Z94" s="59">
        <f>'5.1.1 (incl tax)'!Z93-'5.1.1 (excl tax)'!Z93</f>
        <v>29.06</v>
      </c>
      <c r="AA94" s="59">
        <f>'5.1.1 (incl tax)'!AA93-'5.1.1 (excl tax)'!AA93</f>
        <v>33.460000000000008</v>
      </c>
      <c r="AB94" s="59">
        <f>'5.1.1 (incl tax)'!AB93-'5.1.1 (excl tax)'!AB93</f>
        <v>37.11</v>
      </c>
      <c r="AC94" s="59"/>
      <c r="AD94" s="59">
        <f>'5.1.1 (incl tax)'!AD93-'5.1.1 (excl tax)'!AD93</f>
        <v>39.769999999999996</v>
      </c>
      <c r="AE94" s="59">
        <f>'5.1.1 (incl tax)'!AE93-'5.1.1 (excl tax)'!AE93</f>
        <v>35.159999999999997</v>
      </c>
      <c r="AF94" s="19">
        <f t="shared" si="2"/>
        <v>14</v>
      </c>
      <c r="AG94" s="19"/>
    </row>
    <row r="95" spans="1:33" ht="13" x14ac:dyDescent="0.3">
      <c r="A95" s="62">
        <v>2006</v>
      </c>
      <c r="B95" s="60">
        <f t="shared" si="3"/>
        <v>38749</v>
      </c>
      <c r="C95" s="61" t="s">
        <v>27</v>
      </c>
      <c r="D95" s="59">
        <f>'5.1.1 (incl tax)'!D94-'5.1.1 (excl tax)'!D94</f>
        <v>41.2</v>
      </c>
      <c r="E95" s="59">
        <f>'5.1.1 (incl tax)'!E94-'5.1.1 (excl tax)'!E94</f>
        <v>55.500000000000007</v>
      </c>
      <c r="F95" s="59">
        <f>'5.1.1 (incl tax)'!F94-'5.1.1 (excl tax)'!F94</f>
        <v>53.870000000000005</v>
      </c>
      <c r="G95" s="59">
        <f>'5.1.1 (incl tax)'!G94-'5.1.1 (excl tax)'!G94</f>
        <v>55.089999999999989</v>
      </c>
      <c r="H95" s="59">
        <f>'5.1.1 (incl tax)'!H94-'5.1.1 (excl tax)'!H94</f>
        <v>53.890000000000008</v>
      </c>
      <c r="I95" s="59">
        <f>'5.1.1 (incl tax)'!I94-'5.1.1 (excl tax)'!I94</f>
        <v>56.649999999999991</v>
      </c>
      <c r="J95" s="59">
        <f>'5.1.1 (incl tax)'!J94-'5.1.1 (excl tax)'!J94</f>
        <v>30.97</v>
      </c>
      <c r="K95" s="59">
        <f>'5.1.1 (incl tax)'!K94-'5.1.1 (excl tax)'!K94</f>
        <v>43.039999999999992</v>
      </c>
      <c r="L95" s="59">
        <f>'5.1.1 (incl tax)'!L94-'5.1.1 (excl tax)'!L94</f>
        <v>52.89</v>
      </c>
      <c r="M95" s="59">
        <f>'5.1.1 (incl tax)'!M94-'5.1.1 (excl tax)'!M94</f>
        <v>39.590000000000003</v>
      </c>
      <c r="N95" s="59">
        <f>'5.1.1 (incl tax)'!N94-'5.1.1 (excl tax)'!N94</f>
        <v>60.3</v>
      </c>
      <c r="O95" s="59">
        <f>'5.1.1 (incl tax)'!O94-'5.1.1 (excl tax)'!O94</f>
        <v>52.970000000000006</v>
      </c>
      <c r="P95" s="59">
        <f>'5.1.1 (incl tax)'!P94-'5.1.1 (excl tax)'!P94</f>
        <v>37.33</v>
      </c>
      <c r="Q95" s="59">
        <f>'5.1.1 (incl tax)'!Q94-'5.1.1 (excl tax)'!Q94</f>
        <v>52.61</v>
      </c>
      <c r="R95" s="59">
        <f>'5.1.1 (incl tax)'!R94-'5.1.1 (excl tax)'!R94</f>
        <v>60.419999999999995</v>
      </c>
      <c r="S95" s="59"/>
      <c r="T95" s="59"/>
      <c r="U95" s="59">
        <f>'5.1.1 (incl tax)'!U94-'5.1.1 (excl tax)'!U94</f>
        <v>28.89</v>
      </c>
      <c r="V95" s="59">
        <f>'5.1.1 (incl tax)'!V94-'5.1.1 (excl tax)'!V94</f>
        <v>39.400000000000006</v>
      </c>
      <c r="W95" s="59">
        <f>'5.1.1 (incl tax)'!W94-'5.1.1 (excl tax)'!W94</f>
        <v>28.74</v>
      </c>
      <c r="X95" s="59">
        <f>'5.1.1 (incl tax)'!X94-'5.1.1 (excl tax)'!X94</f>
        <v>40.959999999999994</v>
      </c>
      <c r="Y95" s="59">
        <f>'5.1.1 (incl tax)'!Y94-'5.1.1 (excl tax)'!Y94</f>
        <v>27.400000000000002</v>
      </c>
      <c r="Z95" s="59">
        <f>'5.1.1 (incl tax)'!Z94-'5.1.1 (excl tax)'!Z94</f>
        <v>28.85</v>
      </c>
      <c r="AA95" s="59">
        <f>'5.1.1 (incl tax)'!AA94-'5.1.1 (excl tax)'!AA94</f>
        <v>32.75</v>
      </c>
      <c r="AB95" s="59">
        <f>'5.1.1 (incl tax)'!AB94-'5.1.1 (excl tax)'!AB94</f>
        <v>37.099999999999994</v>
      </c>
      <c r="AC95" s="59"/>
      <c r="AD95" s="59">
        <f>'5.1.1 (incl tax)'!AD94-'5.1.1 (excl tax)'!AD94</f>
        <v>39.570000000000007</v>
      </c>
      <c r="AE95" s="59">
        <f>'5.1.1 (incl tax)'!AE94-'5.1.1 (excl tax)'!AE94</f>
        <v>35.43</v>
      </c>
      <c r="AF95" s="19">
        <f t="shared" si="2"/>
        <v>15</v>
      </c>
      <c r="AG95" s="19"/>
    </row>
    <row r="96" spans="1:33" ht="13" x14ac:dyDescent="0.3">
      <c r="A96" s="62">
        <v>2006</v>
      </c>
      <c r="B96" s="60">
        <f t="shared" si="3"/>
        <v>38777</v>
      </c>
      <c r="C96" s="61" t="s">
        <v>27</v>
      </c>
      <c r="D96" s="59">
        <f>'5.1.1 (incl tax)'!D95-'5.1.1 (excl tax)'!D95</f>
        <v>41.54</v>
      </c>
      <c r="E96" s="59">
        <f>'5.1.1 (incl tax)'!E95-'5.1.1 (excl tax)'!E95</f>
        <v>55.879999999999995</v>
      </c>
      <c r="F96" s="59">
        <f>'5.1.1 (incl tax)'!F95-'5.1.1 (excl tax)'!F95</f>
        <v>54.480000000000004</v>
      </c>
      <c r="G96" s="59">
        <f>'5.1.1 (incl tax)'!G95-'5.1.1 (excl tax)'!G95</f>
        <v>56.67</v>
      </c>
      <c r="H96" s="59">
        <f>'5.1.1 (incl tax)'!H95-'5.1.1 (excl tax)'!H95</f>
        <v>54.320000000000007</v>
      </c>
      <c r="I96" s="59">
        <f>'5.1.1 (incl tax)'!I95-'5.1.1 (excl tax)'!I95</f>
        <v>56.959999999999994</v>
      </c>
      <c r="J96" s="59">
        <f>'5.1.1 (incl tax)'!J95-'5.1.1 (excl tax)'!J95</f>
        <v>31.319999999999993</v>
      </c>
      <c r="K96" s="59">
        <f>'5.1.1 (incl tax)'!K95-'5.1.1 (excl tax)'!K95</f>
        <v>43.61</v>
      </c>
      <c r="L96" s="59">
        <f>'5.1.1 (incl tax)'!L95-'5.1.1 (excl tax)'!L95</f>
        <v>53.370000000000005</v>
      </c>
      <c r="M96" s="59">
        <f>'5.1.1 (incl tax)'!M95-'5.1.1 (excl tax)'!M95</f>
        <v>39.82</v>
      </c>
      <c r="N96" s="59">
        <f>'5.1.1 (incl tax)'!N95-'5.1.1 (excl tax)'!N95</f>
        <v>61.3</v>
      </c>
      <c r="O96" s="59">
        <f>'5.1.1 (incl tax)'!O95-'5.1.1 (excl tax)'!O95</f>
        <v>53.2</v>
      </c>
      <c r="P96" s="59">
        <f>'5.1.1 (incl tax)'!P95-'5.1.1 (excl tax)'!P95</f>
        <v>37.659999999999997</v>
      </c>
      <c r="Q96" s="59">
        <f>'5.1.1 (incl tax)'!Q95-'5.1.1 (excl tax)'!Q95</f>
        <v>53.489999999999995</v>
      </c>
      <c r="R96" s="59">
        <f>'5.1.1 (incl tax)'!R95-'5.1.1 (excl tax)'!R95</f>
        <v>60.42</v>
      </c>
      <c r="S96" s="59"/>
      <c r="T96" s="59"/>
      <c r="U96" s="59">
        <f>'5.1.1 (incl tax)'!U95-'5.1.1 (excl tax)'!U95</f>
        <v>29.03</v>
      </c>
      <c r="V96" s="59">
        <f>'5.1.1 (incl tax)'!V95-'5.1.1 (excl tax)'!V95</f>
        <v>39.020000000000003</v>
      </c>
      <c r="W96" s="59">
        <f>'5.1.1 (incl tax)'!W95-'5.1.1 (excl tax)'!W95</f>
        <v>28.82</v>
      </c>
      <c r="X96" s="59">
        <f>'5.1.1 (incl tax)'!X95-'5.1.1 (excl tax)'!X95</f>
        <v>39.589999999999996</v>
      </c>
      <c r="Y96" s="59">
        <f>'5.1.1 (incl tax)'!Y95-'5.1.1 (excl tax)'!Y95</f>
        <v>27.95</v>
      </c>
      <c r="Z96" s="59">
        <f>'5.1.1 (incl tax)'!Z95-'5.1.1 (excl tax)'!Z95</f>
        <v>29.08</v>
      </c>
      <c r="AA96" s="59">
        <f>'5.1.1 (incl tax)'!AA95-'5.1.1 (excl tax)'!AA95</f>
        <v>32.540000000000006</v>
      </c>
      <c r="AB96" s="59">
        <f>'5.1.1 (incl tax)'!AB95-'5.1.1 (excl tax)'!AB95</f>
        <v>36.07</v>
      </c>
      <c r="AC96" s="59"/>
      <c r="AD96" s="59">
        <f>'5.1.1 (incl tax)'!AD95-'5.1.1 (excl tax)'!AD95</f>
        <v>39.65</v>
      </c>
      <c r="AE96" s="59">
        <f>'5.1.1 (incl tax)'!AE95-'5.1.1 (excl tax)'!AE95</f>
        <v>35.789999999999992</v>
      </c>
      <c r="AF96" s="19">
        <f t="shared" si="2"/>
        <v>14</v>
      </c>
      <c r="AG96" s="19"/>
    </row>
    <row r="97" spans="1:33" ht="13" x14ac:dyDescent="0.3">
      <c r="A97" s="62">
        <v>2006</v>
      </c>
      <c r="B97" s="60">
        <f t="shared" si="3"/>
        <v>38808</v>
      </c>
      <c r="C97" s="61" t="s">
        <v>34</v>
      </c>
      <c r="D97" s="59">
        <f>'5.1.1 (incl tax)'!D96-'5.1.1 (excl tax)'!D96</f>
        <v>42.680000000000007</v>
      </c>
      <c r="E97" s="59">
        <f>'5.1.1 (incl tax)'!E96-'5.1.1 (excl tax)'!E96</f>
        <v>57.199999999999996</v>
      </c>
      <c r="F97" s="59">
        <f>'5.1.1 (incl tax)'!F96-'5.1.1 (excl tax)'!F96</f>
        <v>55.94</v>
      </c>
      <c r="G97" s="59">
        <f>'5.1.1 (incl tax)'!G96-'5.1.1 (excl tax)'!G96</f>
        <v>57.180000000000007</v>
      </c>
      <c r="H97" s="59">
        <f>'5.1.1 (incl tax)'!H96-'5.1.1 (excl tax)'!H96</f>
        <v>55.58</v>
      </c>
      <c r="I97" s="59">
        <f>'5.1.1 (incl tax)'!I96-'5.1.1 (excl tax)'!I96</f>
        <v>58.219999999999992</v>
      </c>
      <c r="J97" s="59">
        <f>'5.1.1 (incl tax)'!J96-'5.1.1 (excl tax)'!J96</f>
        <v>32.349999999999994</v>
      </c>
      <c r="K97" s="59">
        <f>'5.1.1 (incl tax)'!K96-'5.1.1 (excl tax)'!K96</f>
        <v>43.63000000000001</v>
      </c>
      <c r="L97" s="59">
        <f>'5.1.1 (incl tax)'!L96-'5.1.1 (excl tax)'!L96</f>
        <v>54.449999999999996</v>
      </c>
      <c r="M97" s="59">
        <f>'5.1.1 (incl tax)'!M96-'5.1.1 (excl tax)'!M96</f>
        <v>41.02</v>
      </c>
      <c r="N97" s="59">
        <f>'5.1.1 (incl tax)'!N96-'5.1.1 (excl tax)'!N96</f>
        <v>62.300000000000004</v>
      </c>
      <c r="O97" s="59">
        <f>'5.1.1 (incl tax)'!O96-'5.1.1 (excl tax)'!O96</f>
        <v>54.42</v>
      </c>
      <c r="P97" s="59">
        <f>'5.1.1 (incl tax)'!P96-'5.1.1 (excl tax)'!P96</f>
        <v>38.54</v>
      </c>
      <c r="Q97" s="59">
        <f>'5.1.1 (incl tax)'!Q96-'5.1.1 (excl tax)'!Q96</f>
        <v>55.080000000000005</v>
      </c>
      <c r="R97" s="59">
        <f>'5.1.1 (incl tax)'!R96-'5.1.1 (excl tax)'!R96</f>
        <v>61.12</v>
      </c>
      <c r="S97" s="59"/>
      <c r="T97" s="59"/>
      <c r="U97" s="59">
        <f>'5.1.1 (incl tax)'!U96-'5.1.1 (excl tax)'!U96</f>
        <v>29.430000000000007</v>
      </c>
      <c r="V97" s="59">
        <f>'5.1.1 (incl tax)'!V96-'5.1.1 (excl tax)'!V96</f>
        <v>40.840000000000003</v>
      </c>
      <c r="W97" s="59">
        <f>'5.1.1 (incl tax)'!W96-'5.1.1 (excl tax)'!W96</f>
        <v>29.729999999999997</v>
      </c>
      <c r="X97" s="59">
        <f>'5.1.1 (incl tax)'!X96-'5.1.1 (excl tax)'!X96</f>
        <v>40.33</v>
      </c>
      <c r="Y97" s="59">
        <f>'5.1.1 (incl tax)'!Y96-'5.1.1 (excl tax)'!Y96</f>
        <v>28.720000000000006</v>
      </c>
      <c r="Z97" s="59">
        <f>'5.1.1 (incl tax)'!Z96-'5.1.1 (excl tax)'!Z96</f>
        <v>30.119999999999997</v>
      </c>
      <c r="AA97" s="59">
        <f>'5.1.1 (incl tax)'!AA96-'5.1.1 (excl tax)'!AA96</f>
        <v>32.840000000000003</v>
      </c>
      <c r="AB97" s="59">
        <f>'5.1.1 (incl tax)'!AB96-'5.1.1 (excl tax)'!AB96</f>
        <v>38.469999999999992</v>
      </c>
      <c r="AC97" s="59"/>
      <c r="AD97" s="59">
        <f>'5.1.1 (incl tax)'!AD96-'5.1.1 (excl tax)'!AD96</f>
        <v>40.96</v>
      </c>
      <c r="AE97" s="59">
        <f>'5.1.1 (incl tax)'!AE96-'5.1.1 (excl tax)'!AE96</f>
        <v>36.340000000000003</v>
      </c>
      <c r="AF97" s="19">
        <f t="shared" si="2"/>
        <v>14</v>
      </c>
      <c r="AG97" s="19"/>
    </row>
    <row r="98" spans="1:33" ht="13" x14ac:dyDescent="0.3">
      <c r="A98" s="62">
        <v>2006</v>
      </c>
      <c r="B98" s="60">
        <f t="shared" si="3"/>
        <v>38838</v>
      </c>
      <c r="C98" s="61" t="s">
        <v>29</v>
      </c>
      <c r="D98" s="59">
        <f>'5.1.1 (incl tax)'!D97-'5.1.1 (excl tax)'!D97</f>
        <v>42.06</v>
      </c>
      <c r="E98" s="59">
        <f>'5.1.1 (incl tax)'!E97-'5.1.1 (excl tax)'!E97</f>
        <v>56.149999999999991</v>
      </c>
      <c r="F98" s="59">
        <f>'5.1.1 (incl tax)'!F97-'5.1.1 (excl tax)'!F97</f>
        <v>55.36</v>
      </c>
      <c r="G98" s="59">
        <f>'5.1.1 (incl tax)'!G97-'5.1.1 (excl tax)'!G97</f>
        <v>56.04</v>
      </c>
      <c r="H98" s="59">
        <f>'5.1.1 (incl tax)'!H97-'5.1.1 (excl tax)'!H97</f>
        <v>54.7</v>
      </c>
      <c r="I98" s="59">
        <f>'5.1.1 (incl tax)'!I97-'5.1.1 (excl tax)'!I97</f>
        <v>57.17</v>
      </c>
      <c r="J98" s="59">
        <f>'5.1.1 (incl tax)'!J97-'5.1.1 (excl tax)'!J97</f>
        <v>32.06</v>
      </c>
      <c r="K98" s="59">
        <f>'5.1.1 (incl tax)'!K97-'5.1.1 (excl tax)'!K97</f>
        <v>43.46</v>
      </c>
      <c r="L98" s="59">
        <f>'5.1.1 (incl tax)'!L97-'5.1.1 (excl tax)'!L97</f>
        <v>53.679999999999993</v>
      </c>
      <c r="M98" s="59">
        <f>'5.1.1 (incl tax)'!M97-'5.1.1 (excl tax)'!M97</f>
        <v>40.180000000000007</v>
      </c>
      <c r="N98" s="59">
        <f>'5.1.1 (incl tax)'!N97-'5.1.1 (excl tax)'!N97</f>
        <v>61.300000000000004</v>
      </c>
      <c r="O98" s="59">
        <f>'5.1.1 (incl tax)'!O97-'5.1.1 (excl tax)'!O97</f>
        <v>53.920000000000009</v>
      </c>
      <c r="P98" s="59">
        <f>'5.1.1 (incl tax)'!P97-'5.1.1 (excl tax)'!P97</f>
        <v>38.08</v>
      </c>
      <c r="Q98" s="59">
        <f>'5.1.1 (incl tax)'!Q97-'5.1.1 (excl tax)'!Q97</f>
        <v>53.990000000000009</v>
      </c>
      <c r="R98" s="59">
        <f>'5.1.1 (incl tax)'!R97-'5.1.1 (excl tax)'!R97</f>
        <v>61.42</v>
      </c>
      <c r="S98" s="59"/>
      <c r="T98" s="59"/>
      <c r="U98" s="59">
        <f>'5.1.1 (incl tax)'!U97-'5.1.1 (excl tax)'!U97</f>
        <v>29.439999999999998</v>
      </c>
      <c r="V98" s="59">
        <f>'5.1.1 (incl tax)'!V97-'5.1.1 (excl tax)'!V97</f>
        <v>40.229999999999997</v>
      </c>
      <c r="W98" s="59">
        <f>'5.1.1 (incl tax)'!W97-'5.1.1 (excl tax)'!W97</f>
        <v>29.189999999999998</v>
      </c>
      <c r="X98" s="59">
        <f>'5.1.1 (incl tax)'!X97-'5.1.1 (excl tax)'!X97</f>
        <v>39.39</v>
      </c>
      <c r="Y98" s="59">
        <f>'5.1.1 (incl tax)'!Y97-'5.1.1 (excl tax)'!Y97</f>
        <v>28.75</v>
      </c>
      <c r="Z98" s="59">
        <f>'5.1.1 (incl tax)'!Z97-'5.1.1 (excl tax)'!Z97</f>
        <v>29.71</v>
      </c>
      <c r="AA98" s="59">
        <f>'5.1.1 (incl tax)'!AA97-'5.1.1 (excl tax)'!AA97</f>
        <v>33.07</v>
      </c>
      <c r="AB98" s="59">
        <f>'5.1.1 (incl tax)'!AB97-'5.1.1 (excl tax)'!AB97</f>
        <v>37.280000000000008</v>
      </c>
      <c r="AC98" s="59"/>
      <c r="AD98" s="59">
        <f>'5.1.1 (incl tax)'!AD97-'5.1.1 (excl tax)'!AD97</f>
        <v>39.86999999999999</v>
      </c>
      <c r="AE98" s="59">
        <f>'5.1.1 (incl tax)'!AE97-'5.1.1 (excl tax)'!AE97</f>
        <v>36.43</v>
      </c>
      <c r="AF98" s="19">
        <f t="shared" si="2"/>
        <v>15</v>
      </c>
      <c r="AG98" s="19"/>
    </row>
    <row r="99" spans="1:33" ht="13" x14ac:dyDescent="0.3">
      <c r="A99" s="62">
        <v>2006</v>
      </c>
      <c r="B99" s="60">
        <f t="shared" si="3"/>
        <v>38869</v>
      </c>
      <c r="C99" s="61" t="s">
        <v>14</v>
      </c>
      <c r="D99" s="59">
        <f>'5.1.1 (incl tax)'!D98-'5.1.1 (excl tax)'!D98</f>
        <v>42.2</v>
      </c>
      <c r="E99" s="59">
        <f>'5.1.1 (incl tax)'!E98-'5.1.1 (excl tax)'!E98</f>
        <v>56.820000000000007</v>
      </c>
      <c r="F99" s="59">
        <f>'5.1.1 (incl tax)'!F98-'5.1.1 (excl tax)'!F98</f>
        <v>55.3</v>
      </c>
      <c r="G99" s="59">
        <f>'5.1.1 (incl tax)'!G98-'5.1.1 (excl tax)'!G98</f>
        <v>57.169999999999995</v>
      </c>
      <c r="H99" s="59">
        <f>'5.1.1 (incl tax)'!H98-'5.1.1 (excl tax)'!H98</f>
        <v>54.699999999999996</v>
      </c>
      <c r="I99" s="59">
        <f>'5.1.1 (incl tax)'!I98-'5.1.1 (excl tax)'!I98</f>
        <v>57.4</v>
      </c>
      <c r="J99" s="59">
        <f>'5.1.1 (incl tax)'!J98-'5.1.1 (excl tax)'!J98</f>
        <v>32.030000000000008</v>
      </c>
      <c r="K99" s="59">
        <f>'5.1.1 (incl tax)'!K98-'5.1.1 (excl tax)'!K98</f>
        <v>44.03</v>
      </c>
      <c r="L99" s="59">
        <f>'5.1.1 (incl tax)'!L98-'5.1.1 (excl tax)'!L98</f>
        <v>53.69</v>
      </c>
      <c r="M99" s="59">
        <f>'5.1.1 (incl tax)'!M98-'5.1.1 (excl tax)'!M98</f>
        <v>40.49</v>
      </c>
      <c r="N99" s="59">
        <f>'5.1.1 (incl tax)'!N98-'5.1.1 (excl tax)'!N98</f>
        <v>61.66</v>
      </c>
      <c r="O99" s="59">
        <f>'5.1.1 (incl tax)'!O98-'5.1.1 (excl tax)'!O98</f>
        <v>53.830000000000005</v>
      </c>
      <c r="P99" s="59">
        <f>'5.1.1 (incl tax)'!P98-'5.1.1 (excl tax)'!P98</f>
        <v>38.07</v>
      </c>
      <c r="Q99" s="59">
        <f>'5.1.1 (incl tax)'!Q98-'5.1.1 (excl tax)'!Q98</f>
        <v>54.98</v>
      </c>
      <c r="R99" s="59">
        <f>'5.1.1 (incl tax)'!R98-'5.1.1 (excl tax)'!R98</f>
        <v>61.29</v>
      </c>
      <c r="S99" s="59"/>
      <c r="T99" s="59"/>
      <c r="U99" s="59">
        <f>'5.1.1 (incl tax)'!U98-'5.1.1 (excl tax)'!U98</f>
        <v>29.46</v>
      </c>
      <c r="V99" s="59">
        <f>'5.1.1 (incl tax)'!V98-'5.1.1 (excl tax)'!V98</f>
        <v>40.47</v>
      </c>
      <c r="W99" s="59">
        <f>'5.1.1 (incl tax)'!W98-'5.1.1 (excl tax)'!W98</f>
        <v>28.979999999999997</v>
      </c>
      <c r="X99" s="59">
        <f>'5.1.1 (incl tax)'!X98-'5.1.1 (excl tax)'!X98</f>
        <v>39.590000000000003</v>
      </c>
      <c r="Y99" s="59">
        <f>'5.1.1 (incl tax)'!Y98-'5.1.1 (excl tax)'!Y98</f>
        <v>28.799999999999997</v>
      </c>
      <c r="Z99" s="59">
        <f>'5.1.1 (incl tax)'!Z98-'5.1.1 (excl tax)'!Z98</f>
        <v>29.690000000000005</v>
      </c>
      <c r="AA99" s="59">
        <f>'5.1.1 (incl tax)'!AA98-'5.1.1 (excl tax)'!AA98</f>
        <v>33.19</v>
      </c>
      <c r="AB99" s="59">
        <f>'5.1.1 (incl tax)'!AB98-'5.1.1 (excl tax)'!AB98</f>
        <v>36.750000000000007</v>
      </c>
      <c r="AC99" s="59"/>
      <c r="AD99" s="59">
        <f>'5.1.1 (incl tax)'!AD98-'5.1.1 (excl tax)'!AD98</f>
        <v>39.699999999999996</v>
      </c>
      <c r="AE99" s="59">
        <f>'5.1.1 (incl tax)'!AE98-'5.1.1 (excl tax)'!AE98</f>
        <v>36.330000000000005</v>
      </c>
      <c r="AF99" s="19">
        <f t="shared" si="2"/>
        <v>14</v>
      </c>
      <c r="AG99" s="19"/>
    </row>
    <row r="100" spans="1:33" ht="13" x14ac:dyDescent="0.3">
      <c r="A100" s="62">
        <v>2006</v>
      </c>
      <c r="B100" s="60">
        <f t="shared" si="3"/>
        <v>38899</v>
      </c>
      <c r="C100" s="61" t="s">
        <v>15</v>
      </c>
      <c r="D100" s="59">
        <f>'5.1.1 (incl tax)'!D99-'5.1.1 (excl tax)'!D99</f>
        <v>42.640000000000008</v>
      </c>
      <c r="E100" s="59">
        <f>'5.1.1 (incl tax)'!E99-'5.1.1 (excl tax)'!E99</f>
        <v>57.65</v>
      </c>
      <c r="F100" s="59">
        <f>'5.1.1 (incl tax)'!F99-'5.1.1 (excl tax)'!F99</f>
        <v>56.37</v>
      </c>
      <c r="G100" s="59">
        <f>'5.1.1 (incl tax)'!G99-'5.1.1 (excl tax)'!G99</f>
        <v>57.86</v>
      </c>
      <c r="H100" s="59">
        <f>'5.1.1 (incl tax)'!H99-'5.1.1 (excl tax)'!H99</f>
        <v>55.48</v>
      </c>
      <c r="I100" s="59">
        <f>'5.1.1 (incl tax)'!I99-'5.1.1 (excl tax)'!I99</f>
        <v>58.120000000000005</v>
      </c>
      <c r="J100" s="59">
        <f>'5.1.1 (incl tax)'!J99-'5.1.1 (excl tax)'!J99</f>
        <v>34.130000000000003</v>
      </c>
      <c r="K100" s="59">
        <f>'5.1.1 (incl tax)'!K99-'5.1.1 (excl tax)'!K99</f>
        <v>44.41</v>
      </c>
      <c r="L100" s="59">
        <f>'5.1.1 (incl tax)'!L99-'5.1.1 (excl tax)'!L99</f>
        <v>54.719999999999992</v>
      </c>
      <c r="M100" s="59">
        <f>'5.1.1 (incl tax)'!M99-'5.1.1 (excl tax)'!M99</f>
        <v>40.999999999999993</v>
      </c>
      <c r="N100" s="59">
        <f>'5.1.1 (incl tax)'!N99-'5.1.1 (excl tax)'!N99</f>
        <v>62.64</v>
      </c>
      <c r="O100" s="59">
        <f>'5.1.1 (incl tax)'!O99-'5.1.1 (excl tax)'!O99</f>
        <v>54.64</v>
      </c>
      <c r="P100" s="59">
        <f>'5.1.1 (incl tax)'!P99-'5.1.1 (excl tax)'!P99</f>
        <v>38.78</v>
      </c>
      <c r="Q100" s="59">
        <f>'5.1.1 (incl tax)'!Q99-'5.1.1 (excl tax)'!Q99</f>
        <v>55.949999999999996</v>
      </c>
      <c r="R100" s="59">
        <f>'5.1.1 (incl tax)'!R99-'5.1.1 (excl tax)'!R99</f>
        <v>61.51</v>
      </c>
      <c r="S100" s="59"/>
      <c r="T100" s="59"/>
      <c r="U100" s="59">
        <f>'5.1.1 (incl tax)'!U99-'5.1.1 (excl tax)'!U99</f>
        <v>30</v>
      </c>
      <c r="V100" s="59">
        <f>'5.1.1 (incl tax)'!V99-'5.1.1 (excl tax)'!V99</f>
        <v>40.89</v>
      </c>
      <c r="W100" s="59">
        <f>'5.1.1 (incl tax)'!W99-'5.1.1 (excl tax)'!W99</f>
        <v>29.779999999999994</v>
      </c>
      <c r="X100" s="59">
        <f>'5.1.1 (incl tax)'!X99-'5.1.1 (excl tax)'!X99</f>
        <v>38.79</v>
      </c>
      <c r="Y100" s="59">
        <f>'5.1.1 (incl tax)'!Y99-'5.1.1 (excl tax)'!Y99</f>
        <v>29.020000000000003</v>
      </c>
      <c r="Z100" s="59">
        <f>'5.1.1 (incl tax)'!Z99-'5.1.1 (excl tax)'!Z99</f>
        <v>30.179999999999993</v>
      </c>
      <c r="AA100" s="59">
        <f>'5.1.1 (incl tax)'!AA99-'5.1.1 (excl tax)'!AA99</f>
        <v>33.460000000000008</v>
      </c>
      <c r="AB100" s="59">
        <f>'5.1.1 (incl tax)'!AB99-'5.1.1 (excl tax)'!AB99</f>
        <v>37.029999999999994</v>
      </c>
      <c r="AC100" s="59"/>
      <c r="AD100" s="59">
        <f>'5.1.1 (incl tax)'!AD99-'5.1.1 (excl tax)'!AD99</f>
        <v>39.740000000000009</v>
      </c>
      <c r="AE100" s="59">
        <f>'5.1.1 (incl tax)'!AE99-'5.1.1 (excl tax)'!AE99</f>
        <v>36.710000000000008</v>
      </c>
      <c r="AF100" s="19">
        <f t="shared" si="2"/>
        <v>14</v>
      </c>
      <c r="AG100" s="19"/>
    </row>
    <row r="101" spans="1:33" ht="13" x14ac:dyDescent="0.3">
      <c r="A101" s="62">
        <v>2006</v>
      </c>
      <c r="B101" s="60">
        <f t="shared" si="3"/>
        <v>38930</v>
      </c>
      <c r="C101" s="61" t="s">
        <v>16</v>
      </c>
      <c r="D101" s="59">
        <f>'5.1.1 (incl tax)'!D100-'5.1.1 (excl tax)'!D100</f>
        <v>42.19</v>
      </c>
      <c r="E101" s="59">
        <f>'5.1.1 (incl tax)'!E100-'5.1.1 (excl tax)'!E100</f>
        <v>56.11</v>
      </c>
      <c r="F101" s="59">
        <f>'5.1.1 (incl tax)'!F100-'5.1.1 (excl tax)'!F100</f>
        <v>54.480000000000004</v>
      </c>
      <c r="G101" s="59">
        <f>'5.1.1 (incl tax)'!G100-'5.1.1 (excl tax)'!G100</f>
        <v>55.76</v>
      </c>
      <c r="H101" s="59">
        <f>'5.1.1 (incl tax)'!H100-'5.1.1 (excl tax)'!H100</f>
        <v>54.36</v>
      </c>
      <c r="I101" s="59">
        <f>'5.1.1 (incl tax)'!I100-'5.1.1 (excl tax)'!I100</f>
        <v>56.960000000000008</v>
      </c>
      <c r="J101" s="59">
        <f>'5.1.1 (incl tax)'!J100-'5.1.1 (excl tax)'!J100</f>
        <v>33.589999999999996</v>
      </c>
      <c r="K101" s="59">
        <f>'5.1.1 (incl tax)'!K100-'5.1.1 (excl tax)'!K100</f>
        <v>43.649999999999991</v>
      </c>
      <c r="L101" s="59">
        <f>'5.1.1 (incl tax)'!L100-'5.1.1 (excl tax)'!L100</f>
        <v>53.620000000000005</v>
      </c>
      <c r="M101" s="59">
        <f>'5.1.1 (incl tax)'!M100-'5.1.1 (excl tax)'!M100</f>
        <v>40.190000000000005</v>
      </c>
      <c r="N101" s="59">
        <f>'5.1.1 (incl tax)'!N100-'5.1.1 (excl tax)'!N100</f>
        <v>61.13</v>
      </c>
      <c r="O101" s="59">
        <f>'5.1.1 (incl tax)'!O100-'5.1.1 (excl tax)'!O100</f>
        <v>53.8</v>
      </c>
      <c r="P101" s="59">
        <f>'5.1.1 (incl tax)'!P100-'5.1.1 (excl tax)'!P100</f>
        <v>37.950000000000003</v>
      </c>
      <c r="Q101" s="59">
        <f>'5.1.1 (incl tax)'!Q100-'5.1.1 (excl tax)'!Q100</f>
        <v>54.190000000000005</v>
      </c>
      <c r="R101" s="59">
        <f>'5.1.1 (incl tax)'!R100-'5.1.1 (excl tax)'!R100</f>
        <v>61.65</v>
      </c>
      <c r="S101" s="59"/>
      <c r="T101" s="59"/>
      <c r="U101" s="59">
        <f>'5.1.1 (incl tax)'!U100-'5.1.1 (excl tax)'!U100</f>
        <v>29.649999999999991</v>
      </c>
      <c r="V101" s="59">
        <f>'5.1.1 (incl tax)'!V100-'5.1.1 (excl tax)'!V100</f>
        <v>40.549999999999997</v>
      </c>
      <c r="W101" s="59">
        <f>'5.1.1 (incl tax)'!W100-'5.1.1 (excl tax)'!W100</f>
        <v>29.340000000000003</v>
      </c>
      <c r="X101" s="59">
        <f>'5.1.1 (incl tax)'!X100-'5.1.1 (excl tax)'!X100</f>
        <v>38.870000000000005</v>
      </c>
      <c r="Y101" s="59">
        <f>'5.1.1 (incl tax)'!Y100-'5.1.1 (excl tax)'!Y100</f>
        <v>28.490000000000002</v>
      </c>
      <c r="Z101" s="59">
        <f>'5.1.1 (incl tax)'!Z100-'5.1.1 (excl tax)'!Z100</f>
        <v>29.439999999999998</v>
      </c>
      <c r="AA101" s="59">
        <f>'5.1.1 (incl tax)'!AA100-'5.1.1 (excl tax)'!AA100</f>
        <v>32.729999999999997</v>
      </c>
      <c r="AB101" s="59">
        <f>'5.1.1 (incl tax)'!AB100-'5.1.1 (excl tax)'!AB100</f>
        <v>38.029999999999994</v>
      </c>
      <c r="AC101" s="59"/>
      <c r="AD101" s="59">
        <f>'5.1.1 (incl tax)'!AD100-'5.1.1 (excl tax)'!AD100</f>
        <v>39.950000000000003</v>
      </c>
      <c r="AE101" s="59">
        <f>'5.1.1 (incl tax)'!AE100-'5.1.1 (excl tax)'!AE100</f>
        <v>36.47</v>
      </c>
      <c r="AF101" s="19">
        <f t="shared" si="2"/>
        <v>15</v>
      </c>
      <c r="AG101" s="19"/>
    </row>
    <row r="102" spans="1:33" ht="13" x14ac:dyDescent="0.3">
      <c r="A102" s="62">
        <v>2006</v>
      </c>
      <c r="B102" s="60">
        <f t="shared" si="3"/>
        <v>38961</v>
      </c>
      <c r="C102" s="61" t="s">
        <v>28</v>
      </c>
      <c r="D102" s="59">
        <f>'5.1.1 (incl tax)'!D101-'5.1.1 (excl tax)'!D101</f>
        <v>40.92</v>
      </c>
      <c r="E102" s="59">
        <f>'5.1.1 (incl tax)'!E101-'5.1.1 (excl tax)'!E101</f>
        <v>54.879999999999995</v>
      </c>
      <c r="F102" s="59">
        <f>'5.1.1 (incl tax)'!F101-'5.1.1 (excl tax)'!F101</f>
        <v>52.949999999999996</v>
      </c>
      <c r="G102" s="59">
        <f>'5.1.1 (incl tax)'!G101-'5.1.1 (excl tax)'!G101</f>
        <v>55.5</v>
      </c>
      <c r="H102" s="59">
        <f>'5.1.1 (incl tax)'!H101-'5.1.1 (excl tax)'!H101</f>
        <v>52.900000000000006</v>
      </c>
      <c r="I102" s="59">
        <f>'5.1.1 (incl tax)'!I101-'5.1.1 (excl tax)'!I101</f>
        <v>55.81</v>
      </c>
      <c r="J102" s="59">
        <f>'5.1.1 (incl tax)'!J101-'5.1.1 (excl tax)'!J101</f>
        <v>31.77</v>
      </c>
      <c r="K102" s="59">
        <f>'5.1.1 (incl tax)'!K101-'5.1.1 (excl tax)'!K101</f>
        <v>44.03</v>
      </c>
      <c r="L102" s="59">
        <f>'5.1.1 (incl tax)'!L101-'5.1.1 (excl tax)'!L101</f>
        <v>52.139999999999993</v>
      </c>
      <c r="M102" s="59">
        <f>'5.1.1 (incl tax)'!M101-'5.1.1 (excl tax)'!M101</f>
        <v>38.97</v>
      </c>
      <c r="N102" s="59">
        <f>'5.1.1 (incl tax)'!N101-'5.1.1 (excl tax)'!N101</f>
        <v>59.59</v>
      </c>
      <c r="O102" s="59">
        <f>'5.1.1 (incl tax)'!O101-'5.1.1 (excl tax)'!O101</f>
        <v>52.88</v>
      </c>
      <c r="P102" s="59">
        <f>'5.1.1 (incl tax)'!P101-'5.1.1 (excl tax)'!P101</f>
        <v>36.86</v>
      </c>
      <c r="Q102" s="59">
        <f>'5.1.1 (incl tax)'!Q101-'5.1.1 (excl tax)'!Q101</f>
        <v>52.28</v>
      </c>
      <c r="R102" s="59">
        <f>'5.1.1 (incl tax)'!R101-'5.1.1 (excl tax)'!R101</f>
        <v>60.41</v>
      </c>
      <c r="S102" s="59"/>
      <c r="T102" s="59"/>
      <c r="U102" s="59">
        <f>'5.1.1 (incl tax)'!U101-'5.1.1 (excl tax)'!U101</f>
        <v>28.490000000000002</v>
      </c>
      <c r="V102" s="59">
        <f>'5.1.1 (incl tax)'!V101-'5.1.1 (excl tax)'!V101</f>
        <v>39.699999999999996</v>
      </c>
      <c r="W102" s="59">
        <f>'5.1.1 (incl tax)'!W101-'5.1.1 (excl tax)'!W101</f>
        <v>27.810000000000002</v>
      </c>
      <c r="X102" s="59">
        <f>'5.1.1 (incl tax)'!X101-'5.1.1 (excl tax)'!X101</f>
        <v>38.129999999999995</v>
      </c>
      <c r="Y102" s="59">
        <f>'5.1.1 (incl tax)'!Y101-'5.1.1 (excl tax)'!Y101</f>
        <v>27.44</v>
      </c>
      <c r="Z102" s="59">
        <f>'5.1.1 (incl tax)'!Z101-'5.1.1 (excl tax)'!Z101</f>
        <v>28.17</v>
      </c>
      <c r="AA102" s="59">
        <f>'5.1.1 (incl tax)'!AA101-'5.1.1 (excl tax)'!AA101</f>
        <v>32.680000000000007</v>
      </c>
      <c r="AB102" s="59">
        <f>'5.1.1 (incl tax)'!AB101-'5.1.1 (excl tax)'!AB101</f>
        <v>37.090000000000003</v>
      </c>
      <c r="AC102" s="59"/>
      <c r="AD102" s="59">
        <f>'5.1.1 (incl tax)'!AD101-'5.1.1 (excl tax)'!AD101</f>
        <v>39.150000000000006</v>
      </c>
      <c r="AE102" s="59">
        <f>'5.1.1 (incl tax)'!AE101-'5.1.1 (excl tax)'!AE101</f>
        <v>37.569999999999993</v>
      </c>
      <c r="AF102" s="19">
        <f t="shared" si="2"/>
        <v>15</v>
      </c>
      <c r="AG102" s="19"/>
    </row>
    <row r="103" spans="1:33" ht="13" x14ac:dyDescent="0.3">
      <c r="A103" s="62">
        <v>2006</v>
      </c>
      <c r="B103" s="60">
        <f t="shared" si="3"/>
        <v>38991</v>
      </c>
      <c r="C103" s="61" t="s">
        <v>17</v>
      </c>
      <c r="D103" s="59">
        <f>'5.1.1 (incl tax)'!D102-'5.1.1 (excl tax)'!D102</f>
        <v>40.26</v>
      </c>
      <c r="E103" s="59">
        <f>'5.1.1 (incl tax)'!E102-'5.1.1 (excl tax)'!E102</f>
        <v>53.680000000000007</v>
      </c>
      <c r="F103" s="59">
        <f>'5.1.1 (incl tax)'!F102-'5.1.1 (excl tax)'!F102</f>
        <v>52.12</v>
      </c>
      <c r="G103" s="59">
        <f>'5.1.1 (incl tax)'!G102-'5.1.1 (excl tax)'!G102</f>
        <v>54.709999999999994</v>
      </c>
      <c r="H103" s="59">
        <f>'5.1.1 (incl tax)'!H102-'5.1.1 (excl tax)'!H102</f>
        <v>52.39</v>
      </c>
      <c r="I103" s="59">
        <f>'5.1.1 (incl tax)'!I102-'5.1.1 (excl tax)'!I102</f>
        <v>55.31</v>
      </c>
      <c r="J103" s="59">
        <f>'5.1.1 (incl tax)'!J102-'5.1.1 (excl tax)'!J102</f>
        <v>31.250000000000004</v>
      </c>
      <c r="K103" s="59">
        <f>'5.1.1 (incl tax)'!K102-'5.1.1 (excl tax)'!K102</f>
        <v>43.100000000000009</v>
      </c>
      <c r="L103" s="59">
        <f>'5.1.1 (incl tax)'!L102-'5.1.1 (excl tax)'!L102</f>
        <v>51.620000000000005</v>
      </c>
      <c r="M103" s="59">
        <f>'5.1.1 (incl tax)'!M102-'5.1.1 (excl tax)'!M102</f>
        <v>38.590000000000003</v>
      </c>
      <c r="N103" s="59">
        <f>'5.1.1 (incl tax)'!N102-'5.1.1 (excl tax)'!N102</f>
        <v>59.059999999999995</v>
      </c>
      <c r="O103" s="59">
        <f>'5.1.1 (incl tax)'!O102-'5.1.1 (excl tax)'!O102</f>
        <v>51.83</v>
      </c>
      <c r="P103" s="59">
        <f>'5.1.1 (incl tax)'!P102-'5.1.1 (excl tax)'!P102</f>
        <v>36.380000000000003</v>
      </c>
      <c r="Q103" s="59">
        <f>'5.1.1 (incl tax)'!Q102-'5.1.1 (excl tax)'!Q102</f>
        <v>51.69</v>
      </c>
      <c r="R103" s="59">
        <f>'5.1.1 (incl tax)'!R102-'5.1.1 (excl tax)'!R102</f>
        <v>59.86999999999999</v>
      </c>
      <c r="S103" s="59"/>
      <c r="T103" s="59"/>
      <c r="U103" s="59">
        <f>'5.1.1 (incl tax)'!U102-'5.1.1 (excl tax)'!U102</f>
        <v>28.06</v>
      </c>
      <c r="V103" s="59">
        <f>'5.1.1 (incl tax)'!V102-'5.1.1 (excl tax)'!V102</f>
        <v>39.080000000000005</v>
      </c>
      <c r="W103" s="59">
        <f>'5.1.1 (incl tax)'!W102-'5.1.1 (excl tax)'!W102</f>
        <v>27.25</v>
      </c>
      <c r="X103" s="59">
        <f>'5.1.1 (incl tax)'!X102-'5.1.1 (excl tax)'!X102</f>
        <v>38.229999999999997</v>
      </c>
      <c r="Y103" s="59">
        <f>'5.1.1 (incl tax)'!Y102-'5.1.1 (excl tax)'!Y102</f>
        <v>27.05</v>
      </c>
      <c r="Z103" s="59">
        <f>'5.1.1 (incl tax)'!Z102-'5.1.1 (excl tax)'!Z102</f>
        <v>27.910000000000004</v>
      </c>
      <c r="AA103" s="59">
        <f>'5.1.1 (incl tax)'!AA102-'5.1.1 (excl tax)'!AA102</f>
        <v>31.909999999999997</v>
      </c>
      <c r="AB103" s="59">
        <f>'5.1.1 (incl tax)'!AB102-'5.1.1 (excl tax)'!AB102</f>
        <v>36.29</v>
      </c>
      <c r="AC103" s="59"/>
      <c r="AD103" s="59">
        <f>'5.1.1 (incl tax)'!AD102-'5.1.1 (excl tax)'!AD102</f>
        <v>39.22</v>
      </c>
      <c r="AE103" s="59">
        <f>'5.1.1 (incl tax)'!AE102-'5.1.1 (excl tax)'!AE102</f>
        <v>37.659999999999997</v>
      </c>
      <c r="AF103" s="19">
        <f t="shared" si="2"/>
        <v>15</v>
      </c>
      <c r="AG103" s="19"/>
    </row>
    <row r="104" spans="1:33" ht="13" x14ac:dyDescent="0.3">
      <c r="A104" s="62">
        <v>2006</v>
      </c>
      <c r="B104" s="60">
        <f t="shared" si="3"/>
        <v>39022</v>
      </c>
      <c r="C104" s="61" t="s">
        <v>27</v>
      </c>
      <c r="D104" s="59">
        <f>'5.1.1 (incl tax)'!D103-'5.1.1 (excl tax)'!D103</f>
        <v>40.159999999999997</v>
      </c>
      <c r="E104" s="59">
        <f>'5.1.1 (incl tax)'!E103-'5.1.1 (excl tax)'!E103</f>
        <v>53.320000000000007</v>
      </c>
      <c r="F104" s="59">
        <f>'5.1.1 (incl tax)'!F103-'5.1.1 (excl tax)'!F103</f>
        <v>52.849999999999994</v>
      </c>
      <c r="G104" s="59">
        <f>'5.1.1 (incl tax)'!G103-'5.1.1 (excl tax)'!G103</f>
        <v>54.680000000000007</v>
      </c>
      <c r="H104" s="59">
        <f>'5.1.1 (incl tax)'!H103-'5.1.1 (excl tax)'!H103</f>
        <v>52.44</v>
      </c>
      <c r="I104" s="59">
        <f>'5.1.1 (incl tax)'!I103-'5.1.1 (excl tax)'!I103</f>
        <v>55.22</v>
      </c>
      <c r="J104" s="59">
        <f>'5.1.1 (incl tax)'!J103-'5.1.1 (excl tax)'!J103</f>
        <v>31.34</v>
      </c>
      <c r="K104" s="59">
        <f>'5.1.1 (incl tax)'!K103-'5.1.1 (excl tax)'!K103</f>
        <v>42.2</v>
      </c>
      <c r="L104" s="59">
        <f>'5.1.1 (incl tax)'!L103-'5.1.1 (excl tax)'!L103</f>
        <v>51.7</v>
      </c>
      <c r="M104" s="59">
        <f>'5.1.1 (incl tax)'!M103-'5.1.1 (excl tax)'!M103</f>
        <v>38.61999999999999</v>
      </c>
      <c r="N104" s="59">
        <f>'5.1.1 (incl tax)'!N103-'5.1.1 (excl tax)'!N103</f>
        <v>59.22</v>
      </c>
      <c r="O104" s="59">
        <f>'5.1.1 (incl tax)'!O103-'5.1.1 (excl tax)'!O103</f>
        <v>51.7</v>
      </c>
      <c r="P104" s="59">
        <f>'5.1.1 (incl tax)'!P103-'5.1.1 (excl tax)'!P103</f>
        <v>36.340000000000003</v>
      </c>
      <c r="Q104" s="59">
        <f>'5.1.1 (incl tax)'!Q103-'5.1.1 (excl tax)'!Q103</f>
        <v>52.459999999999994</v>
      </c>
      <c r="R104" s="59">
        <f>'5.1.1 (incl tax)'!R103-'5.1.1 (excl tax)'!R103</f>
        <v>59.81</v>
      </c>
      <c r="S104" s="59"/>
      <c r="T104" s="59"/>
      <c r="U104" s="59">
        <f>'5.1.1 (incl tax)'!U103-'5.1.1 (excl tax)'!U103</f>
        <v>28.009999999999998</v>
      </c>
      <c r="V104" s="59">
        <f>'5.1.1 (incl tax)'!V103-'5.1.1 (excl tax)'!V103</f>
        <v>39.149999999999991</v>
      </c>
      <c r="W104" s="59">
        <f>'5.1.1 (incl tax)'!W103-'5.1.1 (excl tax)'!W103</f>
        <v>27.540000000000003</v>
      </c>
      <c r="X104" s="59">
        <f>'5.1.1 (incl tax)'!X103-'5.1.1 (excl tax)'!X103</f>
        <v>38.769999999999996</v>
      </c>
      <c r="Y104" s="59">
        <f>'5.1.1 (incl tax)'!Y103-'5.1.1 (excl tax)'!Y103</f>
        <v>26.71</v>
      </c>
      <c r="Z104" s="59">
        <f>'5.1.1 (incl tax)'!Z103-'5.1.1 (excl tax)'!Z103</f>
        <v>27.890000000000004</v>
      </c>
      <c r="AA104" s="59">
        <f>'5.1.1 (incl tax)'!AA103-'5.1.1 (excl tax)'!AA103</f>
        <v>31.069999999999993</v>
      </c>
      <c r="AB104" s="59">
        <f>'5.1.1 (incl tax)'!AB103-'5.1.1 (excl tax)'!AB103</f>
        <v>36.39</v>
      </c>
      <c r="AC104" s="59"/>
      <c r="AD104" s="59">
        <f>'5.1.1 (incl tax)'!AD103-'5.1.1 (excl tax)'!AD103</f>
        <v>39.789999999999992</v>
      </c>
      <c r="AE104" s="59">
        <f>'5.1.1 (incl tax)'!AE103-'5.1.1 (excl tax)'!AE103</f>
        <v>37.78</v>
      </c>
      <c r="AF104" s="19">
        <f t="shared" si="2"/>
        <v>15</v>
      </c>
      <c r="AG104" s="19"/>
    </row>
    <row r="105" spans="1:33" ht="13" x14ac:dyDescent="0.3">
      <c r="A105" s="62">
        <v>2006</v>
      </c>
      <c r="B105" s="60">
        <f t="shared" si="3"/>
        <v>39052</v>
      </c>
      <c r="C105" s="61" t="s">
        <v>28</v>
      </c>
      <c r="D105" s="59">
        <f>'5.1.1 (incl tax)'!D104-'5.1.1 (excl tax)'!D104</f>
        <v>40</v>
      </c>
      <c r="E105" s="59">
        <f>'5.1.1 (incl tax)'!E104-'5.1.1 (excl tax)'!E104</f>
        <v>54.309999999999995</v>
      </c>
      <c r="F105" s="59">
        <f>'5.1.1 (incl tax)'!F104-'5.1.1 (excl tax)'!F104</f>
        <v>52.849999999999994</v>
      </c>
      <c r="G105" s="59">
        <f>'5.1.1 (incl tax)'!G104-'5.1.1 (excl tax)'!G104</f>
        <v>54.480000000000004</v>
      </c>
      <c r="H105" s="59">
        <f>'5.1.1 (incl tax)'!H104-'5.1.1 (excl tax)'!H104</f>
        <v>52.38</v>
      </c>
      <c r="I105" s="59">
        <f>'5.1.1 (incl tax)'!I104-'5.1.1 (excl tax)'!I104</f>
        <v>55.099999999999994</v>
      </c>
      <c r="J105" s="59">
        <f>'5.1.1 (incl tax)'!J104-'5.1.1 (excl tax)'!J104</f>
        <v>31.310000000000002</v>
      </c>
      <c r="K105" s="59">
        <f>'5.1.1 (incl tax)'!K104-'5.1.1 (excl tax)'!K104</f>
        <v>41.730000000000004</v>
      </c>
      <c r="L105" s="59">
        <f>'5.1.1 (incl tax)'!L104-'5.1.1 (excl tax)'!L104</f>
        <v>51.519999999999996</v>
      </c>
      <c r="M105" s="59">
        <f>'5.1.1 (incl tax)'!M104-'5.1.1 (excl tax)'!M104</f>
        <v>38.650000000000006</v>
      </c>
      <c r="N105" s="59">
        <f>'5.1.1 (incl tax)'!N104-'5.1.1 (excl tax)'!N104</f>
        <v>59.17</v>
      </c>
      <c r="O105" s="59">
        <f>'5.1.1 (incl tax)'!O104-'5.1.1 (excl tax)'!O104</f>
        <v>51.61</v>
      </c>
      <c r="P105" s="59">
        <f>'5.1.1 (incl tax)'!P104-'5.1.1 (excl tax)'!P104</f>
        <v>36.299999999999997</v>
      </c>
      <c r="Q105" s="59">
        <f>'5.1.1 (incl tax)'!Q104-'5.1.1 (excl tax)'!Q104</f>
        <v>52.789999999999992</v>
      </c>
      <c r="R105" s="59">
        <f>'5.1.1 (incl tax)'!R104-'5.1.1 (excl tax)'!R104</f>
        <v>61.399999999999991</v>
      </c>
      <c r="S105" s="59"/>
      <c r="T105" s="59"/>
      <c r="U105" s="59">
        <f>'5.1.1 (incl tax)'!U104-'5.1.1 (excl tax)'!U104</f>
        <v>27.94</v>
      </c>
      <c r="V105" s="59">
        <f>'5.1.1 (incl tax)'!V104-'5.1.1 (excl tax)'!V104</f>
        <v>39.42</v>
      </c>
      <c r="W105" s="59">
        <f>'5.1.1 (incl tax)'!W104-'5.1.1 (excl tax)'!W104</f>
        <v>27.619999999999997</v>
      </c>
      <c r="X105" s="59">
        <f>'5.1.1 (incl tax)'!X104-'5.1.1 (excl tax)'!X104</f>
        <v>39.71</v>
      </c>
      <c r="Y105" s="59">
        <f>'5.1.1 (incl tax)'!Y104-'5.1.1 (excl tax)'!Y104</f>
        <v>26.71</v>
      </c>
      <c r="Z105" s="59">
        <f>'5.1.1 (incl tax)'!Z104-'5.1.1 (excl tax)'!Z104</f>
        <v>27.83</v>
      </c>
      <c r="AA105" s="59">
        <f>'5.1.1 (incl tax)'!AA104-'5.1.1 (excl tax)'!AA104</f>
        <v>30.97</v>
      </c>
      <c r="AB105" s="59">
        <f>'5.1.1 (incl tax)'!AB104-'5.1.1 (excl tax)'!AB104</f>
        <v>36.070000000000007</v>
      </c>
      <c r="AC105" s="59"/>
      <c r="AD105" s="59">
        <f>'5.1.1 (incl tax)'!AD104-'5.1.1 (excl tax)'!AD104</f>
        <v>40.949999999999996</v>
      </c>
      <c r="AE105" s="59">
        <f>'5.1.1 (incl tax)'!AE104-'5.1.1 (excl tax)'!AE104</f>
        <v>37.710000000000008</v>
      </c>
      <c r="AF105" s="19">
        <f t="shared" si="2"/>
        <v>15</v>
      </c>
      <c r="AG105" s="19"/>
    </row>
    <row r="106" spans="1:33" ht="13" x14ac:dyDescent="0.3">
      <c r="A106" s="62">
        <v>2007</v>
      </c>
      <c r="B106" s="60">
        <f t="shared" si="3"/>
        <v>39083</v>
      </c>
      <c r="C106" s="61" t="s">
        <v>29</v>
      </c>
      <c r="D106" s="59">
        <f>'5.1.1 (incl tax)'!D105-'5.1.1 (excl tax)'!D105</f>
        <v>38.940000000000005</v>
      </c>
      <c r="E106" s="59">
        <f>'5.1.1 (incl tax)'!E105-'5.1.1 (excl tax)'!E105</f>
        <v>52.719999999999992</v>
      </c>
      <c r="F106" s="59">
        <f>'5.1.1 (incl tax)'!F105-'5.1.1 (excl tax)'!F105</f>
        <v>51.06</v>
      </c>
      <c r="G106" s="59">
        <f>'5.1.1 (incl tax)'!G105-'5.1.1 (excl tax)'!G105</f>
        <v>52.59</v>
      </c>
      <c r="H106" s="59">
        <f>'5.1.1 (incl tax)'!H105-'5.1.1 (excl tax)'!H105</f>
        <v>51.41</v>
      </c>
      <c r="I106" s="59">
        <f>'5.1.1 (incl tax)'!I105-'5.1.1 (excl tax)'!I105</f>
        <v>55.760000000000005</v>
      </c>
      <c r="J106" s="59">
        <f>'5.1.1 (incl tax)'!J105-'5.1.1 (excl tax)'!J105</f>
        <v>31.839999999999996</v>
      </c>
      <c r="K106" s="59">
        <f>'5.1.1 (incl tax)'!K105-'5.1.1 (excl tax)'!K105</f>
        <v>40.959999999999994</v>
      </c>
      <c r="L106" s="59">
        <f>'5.1.1 (incl tax)'!L105-'5.1.1 (excl tax)'!L105</f>
        <v>50.39</v>
      </c>
      <c r="M106" s="59">
        <f>'5.1.1 (incl tax)'!M105-'5.1.1 (excl tax)'!M105</f>
        <v>39.089999999999996</v>
      </c>
      <c r="N106" s="59">
        <f>'5.1.1 (incl tax)'!N105-'5.1.1 (excl tax)'!N105</f>
        <v>57.870000000000005</v>
      </c>
      <c r="O106" s="59">
        <f>'5.1.1 (incl tax)'!O105-'5.1.1 (excl tax)'!O105</f>
        <v>52.550000000000004</v>
      </c>
      <c r="P106" s="59">
        <f>'5.1.1 (incl tax)'!P105-'5.1.1 (excl tax)'!P105</f>
        <v>35.46</v>
      </c>
      <c r="Q106" s="59">
        <f>'5.1.1 (incl tax)'!Q105-'5.1.1 (excl tax)'!Q105</f>
        <v>51.679999999999993</v>
      </c>
      <c r="R106" s="59">
        <f>'5.1.1 (incl tax)'!R105-'5.1.1 (excl tax)'!R105</f>
        <v>61.289999999999992</v>
      </c>
      <c r="S106" s="59"/>
      <c r="T106" s="59"/>
      <c r="U106" s="59">
        <f>'5.1.1 (incl tax)'!U105-'5.1.1 (excl tax)'!U105</f>
        <v>27.29</v>
      </c>
      <c r="V106" s="59">
        <f>'5.1.1 (incl tax)'!V105-'5.1.1 (excl tax)'!V105</f>
        <v>38.390000000000008</v>
      </c>
      <c r="W106" s="59">
        <f>'5.1.1 (incl tax)'!W105-'5.1.1 (excl tax)'!W105</f>
        <v>26.79</v>
      </c>
      <c r="X106" s="59">
        <f>'5.1.1 (incl tax)'!X105-'5.1.1 (excl tax)'!X105</f>
        <v>38.86999999999999</v>
      </c>
      <c r="Y106" s="59">
        <f>'5.1.1 (incl tax)'!Y105-'5.1.1 (excl tax)'!Y105</f>
        <v>28.200000000000003</v>
      </c>
      <c r="Z106" s="59">
        <f>'5.1.1 (incl tax)'!Z105-'5.1.1 (excl tax)'!Z105</f>
        <v>26.97</v>
      </c>
      <c r="AA106" s="59">
        <f>'5.1.1 (incl tax)'!AA105-'5.1.1 (excl tax)'!AA105</f>
        <v>30.370000000000005</v>
      </c>
      <c r="AB106" s="59">
        <f>'5.1.1 (incl tax)'!AB105-'5.1.1 (excl tax)'!AB105</f>
        <v>39.260000000000005</v>
      </c>
      <c r="AC106" s="59"/>
      <c r="AD106" s="59">
        <f>'5.1.1 (incl tax)'!AD105-'5.1.1 (excl tax)'!AD105</f>
        <v>39.97999999999999</v>
      </c>
      <c r="AE106" s="59">
        <f>'5.1.1 (incl tax)'!AE105-'5.1.1 (excl tax)'!AE105</f>
        <v>37.029999999999994</v>
      </c>
      <c r="AF106" s="19">
        <f t="shared" si="2"/>
        <v>15</v>
      </c>
      <c r="AG106" s="19"/>
    </row>
    <row r="107" spans="1:33" ht="13" x14ac:dyDescent="0.3">
      <c r="A107" s="62">
        <v>2007</v>
      </c>
      <c r="B107" s="60">
        <f t="shared" si="3"/>
        <v>39114</v>
      </c>
      <c r="C107" s="61" t="s">
        <v>14</v>
      </c>
      <c r="D107" s="59">
        <f>'5.1.1 (incl tax)'!D106-'5.1.1 (excl tax)'!D106</f>
        <v>39.489999999999995</v>
      </c>
      <c r="E107" s="59">
        <f>'5.1.1 (incl tax)'!E106-'5.1.1 (excl tax)'!E106</f>
        <v>53.510000000000005</v>
      </c>
      <c r="F107" s="59">
        <f>'5.1.1 (incl tax)'!F106-'5.1.1 (excl tax)'!F106</f>
        <v>52.06</v>
      </c>
      <c r="G107" s="59">
        <f>'5.1.1 (incl tax)'!G106-'5.1.1 (excl tax)'!G106</f>
        <v>53.61</v>
      </c>
      <c r="H107" s="59">
        <f>'5.1.1 (incl tax)'!H106-'5.1.1 (excl tax)'!H106</f>
        <v>52.989999999999995</v>
      </c>
      <c r="I107" s="59">
        <f>'5.1.1 (incl tax)'!I106-'5.1.1 (excl tax)'!I106</f>
        <v>56.699999999999996</v>
      </c>
      <c r="J107" s="59">
        <f>'5.1.1 (incl tax)'!J106-'5.1.1 (excl tax)'!J106</f>
        <v>32.159999999999997</v>
      </c>
      <c r="K107" s="59">
        <f>'5.1.1 (incl tax)'!K106-'5.1.1 (excl tax)'!K106</f>
        <v>41.400000000000006</v>
      </c>
      <c r="L107" s="59">
        <f>'5.1.1 (incl tax)'!L106-'5.1.1 (excl tax)'!L106</f>
        <v>50.860000000000007</v>
      </c>
      <c r="M107" s="59">
        <f>'5.1.1 (incl tax)'!M106-'5.1.1 (excl tax)'!M106</f>
        <v>39.700000000000003</v>
      </c>
      <c r="N107" s="59">
        <f>'5.1.1 (incl tax)'!N106-'5.1.1 (excl tax)'!N106</f>
        <v>58.78</v>
      </c>
      <c r="O107" s="59">
        <f>'5.1.1 (incl tax)'!O106-'5.1.1 (excl tax)'!O106</f>
        <v>52.82</v>
      </c>
      <c r="P107" s="59">
        <f>'5.1.1 (incl tax)'!P106-'5.1.1 (excl tax)'!P106</f>
        <v>35.909999999999997</v>
      </c>
      <c r="Q107" s="59">
        <f>'5.1.1 (incl tax)'!Q106-'5.1.1 (excl tax)'!Q106</f>
        <v>52.550000000000011</v>
      </c>
      <c r="R107" s="59">
        <f>'5.1.1 (incl tax)'!R106-'5.1.1 (excl tax)'!R106</f>
        <v>61.180000000000007</v>
      </c>
      <c r="S107" s="59"/>
      <c r="T107" s="59"/>
      <c r="U107" s="59">
        <f>'5.1.1 (incl tax)'!U106-'5.1.1 (excl tax)'!U106</f>
        <v>27.430000000000003</v>
      </c>
      <c r="V107" s="59">
        <f>'5.1.1 (incl tax)'!V106-'5.1.1 (excl tax)'!V106</f>
        <v>37.75</v>
      </c>
      <c r="W107" s="59">
        <f>'5.1.1 (incl tax)'!W106-'5.1.1 (excl tax)'!W106</f>
        <v>27.229999999999997</v>
      </c>
      <c r="X107" s="59">
        <f>'5.1.1 (incl tax)'!X106-'5.1.1 (excl tax)'!X106</f>
        <v>38.830000000000005</v>
      </c>
      <c r="Y107" s="59">
        <f>'5.1.1 (incl tax)'!Y106-'5.1.1 (excl tax)'!Y106</f>
        <v>28.25</v>
      </c>
      <c r="Z107" s="59">
        <f>'5.1.1 (incl tax)'!Z106-'5.1.1 (excl tax)'!Z106</f>
        <v>27.359999999999996</v>
      </c>
      <c r="AA107" s="59">
        <f>'5.1.1 (incl tax)'!AA106-'5.1.1 (excl tax)'!AA106</f>
        <v>30.689999999999998</v>
      </c>
      <c r="AB107" s="59">
        <f>'5.1.1 (incl tax)'!AB106-'5.1.1 (excl tax)'!AB106</f>
        <v>39.459999999999994</v>
      </c>
      <c r="AC107" s="59"/>
      <c r="AD107" s="59">
        <f>'5.1.1 (incl tax)'!AD106-'5.1.1 (excl tax)'!AD106</f>
        <v>40.44</v>
      </c>
      <c r="AE107" s="59">
        <f>'5.1.1 (incl tax)'!AE106-'5.1.1 (excl tax)'!AE106</f>
        <v>36.89</v>
      </c>
      <c r="AF107" s="19">
        <f t="shared" si="2"/>
        <v>15</v>
      </c>
      <c r="AG107" s="19"/>
    </row>
    <row r="108" spans="1:33" ht="13" x14ac:dyDescent="0.3">
      <c r="A108" s="62">
        <v>2007</v>
      </c>
      <c r="B108" s="60">
        <f t="shared" si="3"/>
        <v>39142</v>
      </c>
      <c r="C108" s="61" t="s">
        <v>14</v>
      </c>
      <c r="D108" s="59">
        <f>'5.1.1 (incl tax)'!D107-'5.1.1 (excl tax)'!D107</f>
        <v>40.930000000000007</v>
      </c>
      <c r="E108" s="59">
        <f>'5.1.1 (incl tax)'!E107-'5.1.1 (excl tax)'!E107</f>
        <v>55.400000000000006</v>
      </c>
      <c r="F108" s="59">
        <f>'5.1.1 (incl tax)'!F107-'5.1.1 (excl tax)'!F107</f>
        <v>54.14</v>
      </c>
      <c r="G108" s="59">
        <f>'5.1.1 (incl tax)'!G107-'5.1.1 (excl tax)'!G107</f>
        <v>55.69</v>
      </c>
      <c r="H108" s="59">
        <f>'5.1.1 (incl tax)'!H107-'5.1.1 (excl tax)'!H107</f>
        <v>54.929999999999993</v>
      </c>
      <c r="I108" s="59">
        <f>'5.1.1 (incl tax)'!I107-'5.1.1 (excl tax)'!I107</f>
        <v>58.64</v>
      </c>
      <c r="J108" s="59">
        <f>'5.1.1 (incl tax)'!J107-'5.1.1 (excl tax)'!J107</f>
        <v>33.42</v>
      </c>
      <c r="K108" s="59">
        <f>'5.1.1 (incl tax)'!K107-'5.1.1 (excl tax)'!K107</f>
        <v>42.230000000000004</v>
      </c>
      <c r="L108" s="59">
        <f>'5.1.1 (incl tax)'!L107-'5.1.1 (excl tax)'!L107</f>
        <v>52.59</v>
      </c>
      <c r="M108" s="59">
        <f>'5.1.1 (incl tax)'!M107-'5.1.1 (excl tax)'!M107</f>
        <v>41.16</v>
      </c>
      <c r="N108" s="59">
        <f>'5.1.1 (incl tax)'!N107-'5.1.1 (excl tax)'!N107</f>
        <v>60.940000000000005</v>
      </c>
      <c r="O108" s="59">
        <f>'5.1.1 (incl tax)'!O107-'5.1.1 (excl tax)'!O107</f>
        <v>54.699999999999996</v>
      </c>
      <c r="P108" s="59">
        <f>'5.1.1 (incl tax)'!P107-'5.1.1 (excl tax)'!P107</f>
        <v>37.290000000000006</v>
      </c>
      <c r="Q108" s="59">
        <f>'5.1.1 (incl tax)'!Q107-'5.1.1 (excl tax)'!Q107</f>
        <v>53.8</v>
      </c>
      <c r="R108" s="59">
        <f>'5.1.1 (incl tax)'!R107-'5.1.1 (excl tax)'!R107</f>
        <v>61.510000000000005</v>
      </c>
      <c r="S108" s="59"/>
      <c r="T108" s="59"/>
      <c r="U108" s="59">
        <f>'5.1.1 (incl tax)'!U107-'5.1.1 (excl tax)'!U107</f>
        <v>28.439999999999998</v>
      </c>
      <c r="V108" s="59">
        <f>'5.1.1 (incl tax)'!V107-'5.1.1 (excl tax)'!V107</f>
        <v>39.22</v>
      </c>
      <c r="W108" s="59">
        <f>'5.1.1 (incl tax)'!W107-'5.1.1 (excl tax)'!W107</f>
        <v>28.439999999999998</v>
      </c>
      <c r="X108" s="59">
        <f>'5.1.1 (incl tax)'!X107-'5.1.1 (excl tax)'!X107</f>
        <v>41.080000000000005</v>
      </c>
      <c r="Y108" s="59">
        <f>'5.1.1 (incl tax)'!Y107-'5.1.1 (excl tax)'!Y107</f>
        <v>29.040000000000003</v>
      </c>
      <c r="Z108" s="59">
        <f>'5.1.1 (incl tax)'!Z107-'5.1.1 (excl tax)'!Z107</f>
        <v>28.69</v>
      </c>
      <c r="AA108" s="59">
        <f>'5.1.1 (incl tax)'!AA107-'5.1.1 (excl tax)'!AA107</f>
        <v>31.470000000000006</v>
      </c>
      <c r="AB108" s="59">
        <f>'5.1.1 (incl tax)'!AB107-'5.1.1 (excl tax)'!AB107</f>
        <v>41.600000000000009</v>
      </c>
      <c r="AC108" s="59"/>
      <c r="AD108" s="59">
        <f>'5.1.1 (incl tax)'!AD107-'5.1.1 (excl tax)'!AD107</f>
        <v>42.53</v>
      </c>
      <c r="AE108" s="59">
        <f>'5.1.1 (incl tax)'!AE107-'5.1.1 (excl tax)'!AE107</f>
        <v>38.29</v>
      </c>
      <c r="AF108" s="19">
        <f t="shared" si="2"/>
        <v>15</v>
      </c>
      <c r="AG108" s="19"/>
    </row>
    <row r="109" spans="1:33" ht="13" x14ac:dyDescent="0.3">
      <c r="A109" s="62">
        <v>2007</v>
      </c>
      <c r="B109" s="60">
        <f t="shared" si="3"/>
        <v>39173</v>
      </c>
      <c r="C109" s="61" t="s">
        <v>17</v>
      </c>
      <c r="D109" s="59">
        <f>'5.1.1 (incl tax)'!D108-'5.1.1 (excl tax)'!D108</f>
        <v>41.19</v>
      </c>
      <c r="E109" s="59">
        <f>'5.1.1 (incl tax)'!E108-'5.1.1 (excl tax)'!E108</f>
        <v>55.760000000000005</v>
      </c>
      <c r="F109" s="59">
        <f>'5.1.1 (incl tax)'!F108-'5.1.1 (excl tax)'!F108</f>
        <v>54.609999999999992</v>
      </c>
      <c r="G109" s="59">
        <f>'5.1.1 (incl tax)'!G108-'5.1.1 (excl tax)'!G108</f>
        <v>56.199999999999996</v>
      </c>
      <c r="H109" s="59">
        <f>'5.1.1 (incl tax)'!H108-'5.1.1 (excl tax)'!H108</f>
        <v>55.260000000000005</v>
      </c>
      <c r="I109" s="59">
        <f>'5.1.1 (incl tax)'!I108-'5.1.1 (excl tax)'!I108</f>
        <v>58.769999999999996</v>
      </c>
      <c r="J109" s="59">
        <f>'5.1.1 (incl tax)'!J108-'5.1.1 (excl tax)'!J108</f>
        <v>34.07</v>
      </c>
      <c r="K109" s="59">
        <f>'5.1.1 (incl tax)'!K108-'5.1.1 (excl tax)'!K108</f>
        <v>42.580000000000005</v>
      </c>
      <c r="L109" s="59">
        <f>'5.1.1 (incl tax)'!L108-'5.1.1 (excl tax)'!L108</f>
        <v>52.859999999999992</v>
      </c>
      <c r="M109" s="59">
        <f>'5.1.1 (incl tax)'!M108-'5.1.1 (excl tax)'!M108</f>
        <v>41.500000000000007</v>
      </c>
      <c r="N109" s="59">
        <f>'5.1.1 (incl tax)'!N108-'5.1.1 (excl tax)'!N108</f>
        <v>61.25</v>
      </c>
      <c r="O109" s="59">
        <f>'5.1.1 (incl tax)'!O108-'5.1.1 (excl tax)'!O108</f>
        <v>55.169999999999995</v>
      </c>
      <c r="P109" s="59">
        <f>'5.1.1 (incl tax)'!P108-'5.1.1 (excl tax)'!P108</f>
        <v>37.549999999999997</v>
      </c>
      <c r="Q109" s="59">
        <f>'5.1.1 (incl tax)'!Q108-'5.1.1 (excl tax)'!Q108</f>
        <v>54.509999999999991</v>
      </c>
      <c r="R109" s="59">
        <f>'5.1.1 (incl tax)'!R108-'5.1.1 (excl tax)'!R108</f>
        <v>62.040000000000006</v>
      </c>
      <c r="S109" s="59"/>
      <c r="T109" s="59"/>
      <c r="U109" s="59">
        <f>'5.1.1 (incl tax)'!U108-'5.1.1 (excl tax)'!U108</f>
        <v>28.85</v>
      </c>
      <c r="V109" s="59">
        <f>'5.1.1 (incl tax)'!V108-'5.1.1 (excl tax)'!V108</f>
        <v>40.039999999999992</v>
      </c>
      <c r="W109" s="59">
        <f>'5.1.1 (incl tax)'!W108-'5.1.1 (excl tax)'!W108</f>
        <v>28.65</v>
      </c>
      <c r="X109" s="59">
        <f>'5.1.1 (incl tax)'!X108-'5.1.1 (excl tax)'!X108</f>
        <v>42.140000000000008</v>
      </c>
      <c r="Y109" s="59">
        <f>'5.1.1 (incl tax)'!Y108-'5.1.1 (excl tax)'!Y108</f>
        <v>29.549999999999997</v>
      </c>
      <c r="Z109" s="59">
        <f>'5.1.1 (incl tax)'!Z108-'5.1.1 (excl tax)'!Z108</f>
        <v>29.040000000000006</v>
      </c>
      <c r="AA109" s="59">
        <f>'5.1.1 (incl tax)'!AA108-'5.1.1 (excl tax)'!AA108</f>
        <v>31.380000000000003</v>
      </c>
      <c r="AB109" s="59">
        <f>'5.1.1 (incl tax)'!AB108-'5.1.1 (excl tax)'!AB108</f>
        <v>42.970000000000006</v>
      </c>
      <c r="AC109" s="59"/>
      <c r="AD109" s="59">
        <f>'5.1.1 (incl tax)'!AD108-'5.1.1 (excl tax)'!AD108</f>
        <v>43.769999999999996</v>
      </c>
      <c r="AE109" s="59">
        <f>'5.1.1 (incl tax)'!AE108-'5.1.1 (excl tax)'!AE108</f>
        <v>39.089999999999996</v>
      </c>
      <c r="AF109" s="19">
        <f t="shared" si="2"/>
        <v>15</v>
      </c>
      <c r="AG109" s="19"/>
    </row>
    <row r="110" spans="1:33" ht="13" x14ac:dyDescent="0.3">
      <c r="A110" s="62">
        <v>2007</v>
      </c>
      <c r="B110" s="60">
        <f t="shared" si="3"/>
        <v>39203</v>
      </c>
      <c r="C110" s="61" t="s">
        <v>16</v>
      </c>
      <c r="D110" s="59">
        <f>'5.1.1 (incl tax)'!D109-'5.1.1 (excl tax)'!D109</f>
        <v>41.849999999999994</v>
      </c>
      <c r="E110" s="59">
        <f>'5.1.1 (incl tax)'!E109-'5.1.1 (excl tax)'!E109</f>
        <v>56.210000000000008</v>
      </c>
      <c r="F110" s="59">
        <f>'5.1.1 (incl tax)'!F109-'5.1.1 (excl tax)'!F109</f>
        <v>55.49</v>
      </c>
      <c r="G110" s="59">
        <f>'5.1.1 (incl tax)'!G109-'5.1.1 (excl tax)'!G109</f>
        <v>56.34</v>
      </c>
      <c r="H110" s="59">
        <f>'5.1.1 (incl tax)'!H109-'5.1.1 (excl tax)'!H109</f>
        <v>55.91</v>
      </c>
      <c r="I110" s="59">
        <f>'5.1.1 (incl tax)'!I109-'5.1.1 (excl tax)'!I109</f>
        <v>59.89</v>
      </c>
      <c r="J110" s="59">
        <f>'5.1.1 (incl tax)'!J109-'5.1.1 (excl tax)'!J109</f>
        <v>34.779999999999994</v>
      </c>
      <c r="K110" s="59">
        <f>'5.1.1 (incl tax)'!K109-'5.1.1 (excl tax)'!K109</f>
        <v>43.46</v>
      </c>
      <c r="L110" s="59">
        <f>'5.1.1 (incl tax)'!L109-'5.1.1 (excl tax)'!L109</f>
        <v>53.57</v>
      </c>
      <c r="M110" s="59">
        <f>'5.1.1 (incl tax)'!M109-'5.1.1 (excl tax)'!M109</f>
        <v>41.969999999999992</v>
      </c>
      <c r="N110" s="59">
        <f>'5.1.1 (incl tax)'!N109-'5.1.1 (excl tax)'!N109</f>
        <v>62.01</v>
      </c>
      <c r="O110" s="59">
        <f>'5.1.1 (incl tax)'!O109-'5.1.1 (excl tax)'!O109</f>
        <v>56.089999999999996</v>
      </c>
      <c r="P110" s="59">
        <f>'5.1.1 (incl tax)'!P109-'5.1.1 (excl tax)'!P109</f>
        <v>38.039999999999992</v>
      </c>
      <c r="Q110" s="59">
        <f>'5.1.1 (incl tax)'!Q109-'5.1.1 (excl tax)'!Q109</f>
        <v>55.22</v>
      </c>
      <c r="R110" s="59">
        <f>'5.1.1 (incl tax)'!R109-'5.1.1 (excl tax)'!R109</f>
        <v>62.51</v>
      </c>
      <c r="S110" s="59"/>
      <c r="T110" s="59"/>
      <c r="U110" s="59">
        <f>'5.1.1 (incl tax)'!U109-'5.1.1 (excl tax)'!U109</f>
        <v>29.08</v>
      </c>
      <c r="V110" s="59">
        <f>'5.1.1 (incl tax)'!V109-'5.1.1 (excl tax)'!V109</f>
        <v>40.249999999999993</v>
      </c>
      <c r="W110" s="59">
        <f>'5.1.1 (incl tax)'!W109-'5.1.1 (excl tax)'!W109</f>
        <v>29.409999999999997</v>
      </c>
      <c r="X110" s="59">
        <f>'5.1.1 (incl tax)'!X109-'5.1.1 (excl tax)'!X109</f>
        <v>42.36</v>
      </c>
      <c r="Y110" s="59">
        <f>'5.1.1 (incl tax)'!Y109-'5.1.1 (excl tax)'!Y109</f>
        <v>30.589999999999996</v>
      </c>
      <c r="Z110" s="59">
        <f>'5.1.1 (incl tax)'!Z109-'5.1.1 (excl tax)'!Z109</f>
        <v>29.68</v>
      </c>
      <c r="AA110" s="59">
        <f>'5.1.1 (incl tax)'!AA109-'5.1.1 (excl tax)'!AA109</f>
        <v>31.559999999999995</v>
      </c>
      <c r="AB110" s="59">
        <f>'5.1.1 (incl tax)'!AB109-'5.1.1 (excl tax)'!AB109</f>
        <v>44.139999999999993</v>
      </c>
      <c r="AC110" s="59"/>
      <c r="AD110" s="59">
        <f>'5.1.1 (incl tax)'!AD109-'5.1.1 (excl tax)'!AD109</f>
        <v>43.879999999999995</v>
      </c>
      <c r="AE110" s="59">
        <f>'5.1.1 (incl tax)'!AE109-'5.1.1 (excl tax)'!AE109</f>
        <v>39.879999999999995</v>
      </c>
      <c r="AF110" s="19">
        <f t="shared" si="2"/>
        <v>15</v>
      </c>
      <c r="AG110" s="19"/>
    </row>
    <row r="111" spans="1:33" ht="13" x14ac:dyDescent="0.3">
      <c r="A111" s="62">
        <v>2007</v>
      </c>
      <c r="B111" s="60">
        <f t="shared" si="3"/>
        <v>39234</v>
      </c>
      <c r="C111" s="61" t="s">
        <v>28</v>
      </c>
      <c r="D111" s="59">
        <f>'5.1.1 (incl tax)'!D110-'5.1.1 (excl tax)'!D110</f>
        <v>41.610000000000007</v>
      </c>
      <c r="E111" s="59">
        <f>'5.1.1 (incl tax)'!E110-'5.1.1 (excl tax)'!E110</f>
        <v>55.690000000000005</v>
      </c>
      <c r="F111" s="59">
        <f>'5.1.1 (incl tax)'!F110-'5.1.1 (excl tax)'!F110</f>
        <v>55.29</v>
      </c>
      <c r="G111" s="59">
        <f>'5.1.1 (incl tax)'!G110-'5.1.1 (excl tax)'!G110</f>
        <v>56.120000000000005</v>
      </c>
      <c r="H111" s="59">
        <f>'5.1.1 (incl tax)'!H110-'5.1.1 (excl tax)'!H110</f>
        <v>55.27000000000001</v>
      </c>
      <c r="I111" s="59">
        <f>'5.1.1 (incl tax)'!I110-'5.1.1 (excl tax)'!I110</f>
        <v>59.28</v>
      </c>
      <c r="J111" s="59">
        <f>'5.1.1 (incl tax)'!J110-'5.1.1 (excl tax)'!J110</f>
        <v>34.470000000000006</v>
      </c>
      <c r="K111" s="59">
        <f>'5.1.1 (incl tax)'!K110-'5.1.1 (excl tax)'!K110</f>
        <v>43.489999999999995</v>
      </c>
      <c r="L111" s="59">
        <f>'5.1.1 (incl tax)'!L110-'5.1.1 (excl tax)'!L110</f>
        <v>53.320000000000007</v>
      </c>
      <c r="M111" s="59">
        <f>'5.1.1 (incl tax)'!M110-'5.1.1 (excl tax)'!M110</f>
        <v>41.510000000000005</v>
      </c>
      <c r="N111" s="59">
        <f>'5.1.1 (incl tax)'!N110-'5.1.1 (excl tax)'!N110</f>
        <v>61.24</v>
      </c>
      <c r="O111" s="59">
        <f>'5.1.1 (incl tax)'!O110-'5.1.1 (excl tax)'!O110</f>
        <v>55.530000000000008</v>
      </c>
      <c r="P111" s="59">
        <f>'5.1.1 (incl tax)'!P110-'5.1.1 (excl tax)'!P110</f>
        <v>37.760000000000005</v>
      </c>
      <c r="Q111" s="59">
        <f>'5.1.1 (incl tax)'!Q110-'5.1.1 (excl tax)'!Q110</f>
        <v>53.669999999999995</v>
      </c>
      <c r="R111" s="59">
        <f>'5.1.1 (incl tax)'!R110-'5.1.1 (excl tax)'!R110</f>
        <v>62.71</v>
      </c>
      <c r="S111" s="59"/>
      <c r="T111" s="59"/>
      <c r="U111" s="59">
        <f>'5.1.1 (incl tax)'!U110-'5.1.1 (excl tax)'!U110</f>
        <v>29.170000000000009</v>
      </c>
      <c r="V111" s="59">
        <f>'5.1.1 (incl tax)'!V110-'5.1.1 (excl tax)'!V110</f>
        <v>39.519999999999996</v>
      </c>
      <c r="W111" s="59">
        <f>'5.1.1 (incl tax)'!W110-'5.1.1 (excl tax)'!W110</f>
        <v>29.040000000000006</v>
      </c>
      <c r="X111" s="59">
        <f>'5.1.1 (incl tax)'!X110-'5.1.1 (excl tax)'!X110</f>
        <v>41.749999999999993</v>
      </c>
      <c r="Y111" s="59">
        <f>'5.1.1 (incl tax)'!Y110-'5.1.1 (excl tax)'!Y110</f>
        <v>30.130000000000003</v>
      </c>
      <c r="Z111" s="59">
        <f>'5.1.1 (incl tax)'!Z110-'5.1.1 (excl tax)'!Z110</f>
        <v>29.1</v>
      </c>
      <c r="AA111" s="59">
        <f>'5.1.1 (incl tax)'!AA110-'5.1.1 (excl tax)'!AA110</f>
        <v>31.910000000000004</v>
      </c>
      <c r="AB111" s="59">
        <f>'5.1.1 (incl tax)'!AB110-'5.1.1 (excl tax)'!AB110</f>
        <v>43.480000000000004</v>
      </c>
      <c r="AC111" s="59"/>
      <c r="AD111" s="59">
        <f>'5.1.1 (incl tax)'!AD110-'5.1.1 (excl tax)'!AD110</f>
        <v>43.149999999999991</v>
      </c>
      <c r="AE111" s="59">
        <f>'5.1.1 (incl tax)'!AE110-'5.1.1 (excl tax)'!AE110</f>
        <v>39.510000000000005</v>
      </c>
      <c r="AF111" s="19">
        <f t="shared" si="2"/>
        <v>15</v>
      </c>
      <c r="AG111" s="19"/>
    </row>
    <row r="112" spans="1:33" ht="13" x14ac:dyDescent="0.3">
      <c r="A112" s="62">
        <v>2007</v>
      </c>
      <c r="B112" s="60">
        <f t="shared" si="3"/>
        <v>39264</v>
      </c>
      <c r="C112" s="61" t="s">
        <v>17</v>
      </c>
      <c r="D112" s="59">
        <f>'5.1.1 (incl tax)'!D111-'5.1.1 (excl tax)'!D111</f>
        <v>44.089999999999996</v>
      </c>
      <c r="E112" s="59">
        <f>'5.1.1 (incl tax)'!E111-'5.1.1 (excl tax)'!E111</f>
        <v>56.03</v>
      </c>
      <c r="F112" s="59">
        <f>'5.1.1 (incl tax)'!F111-'5.1.1 (excl tax)'!F111</f>
        <v>54.949999999999996</v>
      </c>
      <c r="G112" s="59">
        <f>'5.1.1 (incl tax)'!G111-'5.1.1 (excl tax)'!G111</f>
        <v>56.21</v>
      </c>
      <c r="H112" s="59">
        <f>'5.1.1 (incl tax)'!H111-'5.1.1 (excl tax)'!H111</f>
        <v>55.449999999999996</v>
      </c>
      <c r="I112" s="59">
        <f>'5.1.1 (incl tax)'!I111-'5.1.1 (excl tax)'!I111</f>
        <v>59.32</v>
      </c>
      <c r="J112" s="59">
        <f>'5.1.1 (incl tax)'!J111-'5.1.1 (excl tax)'!J111</f>
        <v>34.419999999999995</v>
      </c>
      <c r="K112" s="59">
        <f>'5.1.1 (incl tax)'!K111-'5.1.1 (excl tax)'!K111</f>
        <v>43.739999999999995</v>
      </c>
      <c r="L112" s="59">
        <f>'5.1.1 (incl tax)'!L111-'5.1.1 (excl tax)'!L111</f>
        <v>53.48</v>
      </c>
      <c r="M112" s="59">
        <f>'5.1.1 (incl tax)'!M111-'5.1.1 (excl tax)'!M111</f>
        <v>41.67</v>
      </c>
      <c r="N112" s="59">
        <f>'5.1.1 (incl tax)'!N111-'5.1.1 (excl tax)'!N111</f>
        <v>61.22</v>
      </c>
      <c r="O112" s="59">
        <f>'5.1.1 (incl tax)'!O111-'5.1.1 (excl tax)'!O111</f>
        <v>55.49</v>
      </c>
      <c r="P112" s="59">
        <f>'5.1.1 (incl tax)'!P111-'5.1.1 (excl tax)'!P111</f>
        <v>37.769999999999996</v>
      </c>
      <c r="Q112" s="59">
        <f>'5.1.1 (incl tax)'!Q111-'5.1.1 (excl tax)'!Q111</f>
        <v>55.07</v>
      </c>
      <c r="R112" s="59">
        <f>'5.1.1 (incl tax)'!R111-'5.1.1 (excl tax)'!R111</f>
        <v>62.66</v>
      </c>
      <c r="S112" s="59"/>
      <c r="T112" s="59"/>
      <c r="U112" s="59">
        <f>'5.1.1 (incl tax)'!U111-'5.1.1 (excl tax)'!U111</f>
        <v>29.089999999999996</v>
      </c>
      <c r="V112" s="59">
        <f>'5.1.1 (incl tax)'!V111-'5.1.1 (excl tax)'!V111</f>
        <v>40.200000000000003</v>
      </c>
      <c r="W112" s="59">
        <f>'5.1.1 (incl tax)'!W111-'5.1.1 (excl tax)'!W111</f>
        <v>29.110000000000007</v>
      </c>
      <c r="X112" s="59">
        <f>'5.1.1 (incl tax)'!X111-'5.1.1 (excl tax)'!X111</f>
        <v>42.6</v>
      </c>
      <c r="Y112" s="59">
        <f>'5.1.1 (incl tax)'!Y111-'5.1.1 (excl tax)'!Y111</f>
        <v>30.149999999999991</v>
      </c>
      <c r="Z112" s="59">
        <f>'5.1.1 (incl tax)'!Z111-'5.1.1 (excl tax)'!Z111</f>
        <v>29.43</v>
      </c>
      <c r="AA112" s="59">
        <f>'5.1.1 (incl tax)'!AA111-'5.1.1 (excl tax)'!AA111</f>
        <v>32.089999999999996</v>
      </c>
      <c r="AB112" s="59">
        <f>'5.1.1 (incl tax)'!AB111-'5.1.1 (excl tax)'!AB111</f>
        <v>44.080000000000005</v>
      </c>
      <c r="AC112" s="59"/>
      <c r="AD112" s="59">
        <f>'5.1.1 (incl tax)'!AD111-'5.1.1 (excl tax)'!AD111</f>
        <v>44.18</v>
      </c>
      <c r="AE112" s="59">
        <f>'5.1.1 (incl tax)'!AE111-'5.1.1 (excl tax)'!AE111</f>
        <v>39.379999999999995</v>
      </c>
      <c r="AF112" s="19">
        <f t="shared" si="2"/>
        <v>15</v>
      </c>
      <c r="AG112" s="19"/>
    </row>
    <row r="113" spans="1:33" ht="13" x14ac:dyDescent="0.3">
      <c r="A113" s="62">
        <v>2007</v>
      </c>
      <c r="B113" s="60">
        <f t="shared" si="3"/>
        <v>39295</v>
      </c>
      <c r="C113" s="61" t="s">
        <v>36</v>
      </c>
      <c r="D113" s="59">
        <f>'5.1.1 (incl tax)'!D112-'5.1.1 (excl tax)'!D112</f>
        <v>43.9</v>
      </c>
      <c r="E113" s="59">
        <f>'5.1.1 (incl tax)'!E112-'5.1.1 (excl tax)'!E112</f>
        <v>55.62</v>
      </c>
      <c r="F113" s="59">
        <f>'5.1.1 (incl tax)'!F112-'5.1.1 (excl tax)'!F112</f>
        <v>54.070000000000007</v>
      </c>
      <c r="G113" s="59">
        <f>'5.1.1 (incl tax)'!G112-'5.1.1 (excl tax)'!G112</f>
        <v>55.81</v>
      </c>
      <c r="H113" s="59">
        <f>'5.1.1 (incl tax)'!H112-'5.1.1 (excl tax)'!H112</f>
        <v>54.940000000000005</v>
      </c>
      <c r="I113" s="59">
        <f>'5.1.1 (incl tax)'!I112-'5.1.1 (excl tax)'!I112</f>
        <v>58.84</v>
      </c>
      <c r="J113" s="59">
        <f>'5.1.1 (incl tax)'!J112-'5.1.1 (excl tax)'!J112</f>
        <v>34.089999999999996</v>
      </c>
      <c r="K113" s="59">
        <f>'5.1.1 (incl tax)'!K112-'5.1.1 (excl tax)'!K112</f>
        <v>43.83</v>
      </c>
      <c r="L113" s="59">
        <f>'5.1.1 (incl tax)'!L112-'5.1.1 (excl tax)'!L112</f>
        <v>52.94</v>
      </c>
      <c r="M113" s="59">
        <f>'5.1.1 (incl tax)'!M112-'5.1.1 (excl tax)'!M112</f>
        <v>41.22</v>
      </c>
      <c r="N113" s="59">
        <f>'5.1.1 (incl tax)'!N112-'5.1.1 (excl tax)'!N112</f>
        <v>60.96</v>
      </c>
      <c r="O113" s="59">
        <f>'5.1.1 (incl tax)'!O112-'5.1.1 (excl tax)'!O112</f>
        <v>55.22</v>
      </c>
      <c r="P113" s="59">
        <f>'5.1.1 (incl tax)'!P112-'5.1.1 (excl tax)'!P112</f>
        <v>37.39</v>
      </c>
      <c r="Q113" s="59">
        <f>'5.1.1 (incl tax)'!Q112-'5.1.1 (excl tax)'!Q112</f>
        <v>53.250000000000007</v>
      </c>
      <c r="R113" s="59">
        <f>'5.1.1 (incl tax)'!R112-'5.1.1 (excl tax)'!R112</f>
        <v>62.6</v>
      </c>
      <c r="S113" s="59"/>
      <c r="T113" s="59"/>
      <c r="U113" s="59">
        <f>'5.1.1 (incl tax)'!U112-'5.1.1 (excl tax)'!U112</f>
        <v>28.889999999999993</v>
      </c>
      <c r="V113" s="59">
        <f>'5.1.1 (incl tax)'!V112-'5.1.1 (excl tax)'!V112</f>
        <v>40.459999999999994</v>
      </c>
      <c r="W113" s="59">
        <f>'5.1.1 (incl tax)'!W112-'5.1.1 (excl tax)'!W112</f>
        <v>28.53</v>
      </c>
      <c r="X113" s="59">
        <f>'5.1.1 (incl tax)'!X112-'5.1.1 (excl tax)'!X112</f>
        <v>41.45</v>
      </c>
      <c r="Y113" s="59">
        <f>'5.1.1 (incl tax)'!Y112-'5.1.1 (excl tax)'!Y112</f>
        <v>29.959999999999994</v>
      </c>
      <c r="Z113" s="59">
        <f>'5.1.1 (incl tax)'!Z112-'5.1.1 (excl tax)'!Z112</f>
        <v>28.77</v>
      </c>
      <c r="AA113" s="59">
        <f>'5.1.1 (incl tax)'!AA112-'5.1.1 (excl tax)'!AA112</f>
        <v>32.149999999999991</v>
      </c>
      <c r="AB113" s="59">
        <f>'5.1.1 (incl tax)'!AB112-'5.1.1 (excl tax)'!AB112</f>
        <v>43.64</v>
      </c>
      <c r="AC113" s="59"/>
      <c r="AD113" s="59">
        <f>'5.1.1 (incl tax)'!AD112-'5.1.1 (excl tax)'!AD112</f>
        <v>43.84</v>
      </c>
      <c r="AE113" s="59">
        <f>'5.1.1 (incl tax)'!AE112-'5.1.1 (excl tax)'!AE112</f>
        <v>39.039999999999992</v>
      </c>
      <c r="AF113" s="19">
        <f t="shared" si="2"/>
        <v>15</v>
      </c>
      <c r="AG113" s="19"/>
    </row>
    <row r="114" spans="1:33" ht="13" x14ac:dyDescent="0.3">
      <c r="A114" s="62">
        <v>2007</v>
      </c>
      <c r="B114" s="60">
        <f t="shared" si="3"/>
        <v>39326</v>
      </c>
      <c r="C114" s="61" t="s">
        <v>15</v>
      </c>
      <c r="D114" s="59">
        <f>'5.1.1 (incl tax)'!D113-'5.1.1 (excl tax)'!D113</f>
        <v>45.300000000000004</v>
      </c>
      <c r="E114" s="59">
        <f>'5.1.1 (incl tax)'!E113-'5.1.1 (excl tax)'!E113</f>
        <v>57.280000000000008</v>
      </c>
      <c r="F114" s="59">
        <f>'5.1.1 (incl tax)'!F113-'5.1.1 (excl tax)'!F113</f>
        <v>55.8</v>
      </c>
      <c r="G114" s="59">
        <f>'5.1.1 (incl tax)'!G113-'5.1.1 (excl tax)'!G113</f>
        <v>57.530000000000008</v>
      </c>
      <c r="H114" s="59">
        <f>'5.1.1 (incl tax)'!H113-'5.1.1 (excl tax)'!H113</f>
        <v>56.339999999999996</v>
      </c>
      <c r="I114" s="59">
        <f>'5.1.1 (incl tax)'!I113-'5.1.1 (excl tax)'!I113</f>
        <v>60.530000000000008</v>
      </c>
      <c r="J114" s="59">
        <f>'5.1.1 (incl tax)'!J113-'5.1.1 (excl tax)'!J113</f>
        <v>34.92</v>
      </c>
      <c r="K114" s="59">
        <f>'5.1.1 (incl tax)'!K113-'5.1.1 (excl tax)'!K113</f>
        <v>44.89</v>
      </c>
      <c r="L114" s="59">
        <f>'5.1.1 (incl tax)'!L113-'5.1.1 (excl tax)'!L113</f>
        <v>54.29</v>
      </c>
      <c r="M114" s="59">
        <f>'5.1.1 (incl tax)'!M113-'5.1.1 (excl tax)'!M113</f>
        <v>42.2</v>
      </c>
      <c r="N114" s="59">
        <f>'5.1.1 (incl tax)'!N113-'5.1.1 (excl tax)'!N113</f>
        <v>62.53</v>
      </c>
      <c r="O114" s="59">
        <f>'5.1.1 (incl tax)'!O113-'5.1.1 (excl tax)'!O113</f>
        <v>56.480000000000004</v>
      </c>
      <c r="P114" s="59">
        <f>'5.1.1 (incl tax)'!P113-'5.1.1 (excl tax)'!P113</f>
        <v>38.489999999999995</v>
      </c>
      <c r="Q114" s="59">
        <f>'5.1.1 (incl tax)'!Q113-'5.1.1 (excl tax)'!Q113</f>
        <v>55.17</v>
      </c>
      <c r="R114" s="59">
        <f>'5.1.1 (incl tax)'!R113-'5.1.1 (excl tax)'!R113</f>
        <v>62.42</v>
      </c>
      <c r="S114" s="59"/>
      <c r="T114" s="59"/>
      <c r="U114" s="59">
        <f>'5.1.1 (incl tax)'!U113-'5.1.1 (excl tax)'!U113</f>
        <v>29.409999999999997</v>
      </c>
      <c r="V114" s="59">
        <f>'5.1.1 (incl tax)'!V113-'5.1.1 (excl tax)'!V113</f>
        <v>42.1</v>
      </c>
      <c r="W114" s="59">
        <f>'5.1.1 (incl tax)'!W113-'5.1.1 (excl tax)'!W113</f>
        <v>29.409999999999997</v>
      </c>
      <c r="X114" s="59">
        <f>'5.1.1 (incl tax)'!X113-'5.1.1 (excl tax)'!X113</f>
        <v>41.73</v>
      </c>
      <c r="Y114" s="59">
        <f>'5.1.1 (incl tax)'!Y113-'5.1.1 (excl tax)'!Y113</f>
        <v>30.28</v>
      </c>
      <c r="Z114" s="59">
        <f>'5.1.1 (incl tax)'!Z113-'5.1.1 (excl tax)'!Z113</f>
        <v>29.760000000000005</v>
      </c>
      <c r="AA114" s="59">
        <f>'5.1.1 (incl tax)'!AA113-'5.1.1 (excl tax)'!AA113</f>
        <v>32.960000000000008</v>
      </c>
      <c r="AB114" s="59">
        <f>'5.1.1 (incl tax)'!AB113-'5.1.1 (excl tax)'!AB113</f>
        <v>44.449999999999996</v>
      </c>
      <c r="AC114" s="59"/>
      <c r="AD114" s="59">
        <f>'5.1.1 (incl tax)'!AD113-'5.1.1 (excl tax)'!AD113</f>
        <v>44.28</v>
      </c>
      <c r="AE114" s="59">
        <f>'5.1.1 (incl tax)'!AE113-'5.1.1 (excl tax)'!AE113</f>
        <v>36.549999999999997</v>
      </c>
      <c r="AF114" s="19">
        <f t="shared" si="2"/>
        <v>14</v>
      </c>
      <c r="AG114" s="19"/>
    </row>
    <row r="115" spans="1:33" ht="13" x14ac:dyDescent="0.3">
      <c r="A115" s="62">
        <v>2007</v>
      </c>
      <c r="B115" s="60">
        <f t="shared" si="3"/>
        <v>39356</v>
      </c>
      <c r="C115" s="61" t="s">
        <v>29</v>
      </c>
      <c r="D115" s="59">
        <f>'5.1.1 (incl tax)'!D114-'5.1.1 (excl tax)'!D114</f>
        <v>47.120000000000005</v>
      </c>
      <c r="E115" s="59">
        <f>'5.1.1 (incl tax)'!E114-'5.1.1 (excl tax)'!E114</f>
        <v>59.84</v>
      </c>
      <c r="F115" s="59">
        <f>'5.1.1 (incl tax)'!F114-'5.1.1 (excl tax)'!F114</f>
        <v>55.95</v>
      </c>
      <c r="G115" s="59">
        <f>'5.1.1 (incl tax)'!G114-'5.1.1 (excl tax)'!G114</f>
        <v>57.489999999999995</v>
      </c>
      <c r="H115" s="59">
        <f>'5.1.1 (incl tax)'!H114-'5.1.1 (excl tax)'!H114</f>
        <v>56.48</v>
      </c>
      <c r="I115" s="59">
        <f>'5.1.1 (incl tax)'!I114-'5.1.1 (excl tax)'!I114</f>
        <v>60.45</v>
      </c>
      <c r="J115" s="59">
        <f>'5.1.1 (incl tax)'!J114-'5.1.1 (excl tax)'!J114</f>
        <v>34.959999999999994</v>
      </c>
      <c r="K115" s="59">
        <f>'5.1.1 (incl tax)'!K114-'5.1.1 (excl tax)'!K114</f>
        <v>44.75</v>
      </c>
      <c r="L115" s="59">
        <f>'5.1.1 (incl tax)'!L114-'5.1.1 (excl tax)'!L114</f>
        <v>54.550000000000004</v>
      </c>
      <c r="M115" s="59">
        <f>'5.1.1 (incl tax)'!M114-'5.1.1 (excl tax)'!M114</f>
        <v>42.39</v>
      </c>
      <c r="N115" s="59">
        <f>'5.1.1 (incl tax)'!N114-'5.1.1 (excl tax)'!N114</f>
        <v>62.58</v>
      </c>
      <c r="O115" s="59">
        <f>'5.1.1 (incl tax)'!O114-'5.1.1 (excl tax)'!O114</f>
        <v>56.61</v>
      </c>
      <c r="P115" s="59">
        <f>'5.1.1 (incl tax)'!P114-'5.1.1 (excl tax)'!P114</f>
        <v>38.549999999999997</v>
      </c>
      <c r="Q115" s="59">
        <f>'5.1.1 (incl tax)'!Q114-'5.1.1 (excl tax)'!Q114</f>
        <v>56.09</v>
      </c>
      <c r="R115" s="59">
        <f>'5.1.1 (incl tax)'!R114-'5.1.1 (excl tax)'!R114</f>
        <v>64.800000000000011</v>
      </c>
      <c r="S115" s="59"/>
      <c r="T115" s="59"/>
      <c r="U115" s="59">
        <f>'5.1.1 (incl tax)'!U114-'5.1.1 (excl tax)'!U114</f>
        <v>29.540000000000006</v>
      </c>
      <c r="V115" s="59">
        <f>'5.1.1 (incl tax)'!V114-'5.1.1 (excl tax)'!V114</f>
        <v>42.17</v>
      </c>
      <c r="W115" s="59">
        <f>'5.1.1 (incl tax)'!W114-'5.1.1 (excl tax)'!W114</f>
        <v>29.06</v>
      </c>
      <c r="X115" s="59">
        <f>'5.1.1 (incl tax)'!X114-'5.1.1 (excl tax)'!X114</f>
        <v>42.75</v>
      </c>
      <c r="Y115" s="59">
        <f>'5.1.1 (incl tax)'!Y114-'5.1.1 (excl tax)'!Y114</f>
        <v>30.43</v>
      </c>
      <c r="Z115" s="59">
        <f>'5.1.1 (incl tax)'!Z114-'5.1.1 (excl tax)'!Z114</f>
        <v>29.36</v>
      </c>
      <c r="AA115" s="59">
        <f>'5.1.1 (incl tax)'!AA114-'5.1.1 (excl tax)'!AA114</f>
        <v>32.909999999999997</v>
      </c>
      <c r="AB115" s="59">
        <f>'5.1.1 (incl tax)'!AB114-'5.1.1 (excl tax)'!AB114</f>
        <v>45.43</v>
      </c>
      <c r="AC115" s="59"/>
      <c r="AD115" s="59">
        <f>'5.1.1 (incl tax)'!AD114-'5.1.1 (excl tax)'!AD114</f>
        <v>44.830000000000005</v>
      </c>
      <c r="AE115" s="59">
        <f>'5.1.1 (incl tax)'!AE114-'5.1.1 (excl tax)'!AE114</f>
        <v>36.5</v>
      </c>
      <c r="AF115" s="19">
        <f t="shared" si="2"/>
        <v>15</v>
      </c>
      <c r="AG115" s="19"/>
    </row>
    <row r="116" spans="1:33" ht="13" x14ac:dyDescent="0.3">
      <c r="A116" s="62">
        <v>2007</v>
      </c>
      <c r="B116" s="60">
        <f t="shared" si="3"/>
        <v>39387</v>
      </c>
      <c r="C116" s="61" t="s">
        <v>14</v>
      </c>
      <c r="D116" s="59">
        <f>'5.1.1 (incl tax)'!D115-'5.1.1 (excl tax)'!D115</f>
        <v>48.709999999999994</v>
      </c>
      <c r="E116" s="59">
        <f>'5.1.1 (incl tax)'!E115-'5.1.1 (excl tax)'!E115</f>
        <v>61.359999999999992</v>
      </c>
      <c r="F116" s="59">
        <f>'5.1.1 (incl tax)'!F115-'5.1.1 (excl tax)'!F115</f>
        <v>57.639999999999993</v>
      </c>
      <c r="G116" s="59">
        <f>'5.1.1 (incl tax)'!G115-'5.1.1 (excl tax)'!G115</f>
        <v>58.25</v>
      </c>
      <c r="H116" s="59">
        <f>'5.1.1 (incl tax)'!H115-'5.1.1 (excl tax)'!H115</f>
        <v>57.96</v>
      </c>
      <c r="I116" s="59">
        <f>'5.1.1 (incl tax)'!I115-'5.1.1 (excl tax)'!I115</f>
        <v>62.39</v>
      </c>
      <c r="J116" s="59">
        <f>'5.1.1 (incl tax)'!J115-'5.1.1 (excl tax)'!J115</f>
        <v>36.08</v>
      </c>
      <c r="K116" s="59">
        <f>'5.1.1 (incl tax)'!K115-'5.1.1 (excl tax)'!K115</f>
        <v>45.03</v>
      </c>
      <c r="L116" s="59">
        <f>'5.1.1 (incl tax)'!L115-'5.1.1 (excl tax)'!L115</f>
        <v>55.65</v>
      </c>
      <c r="M116" s="59">
        <f>'5.1.1 (incl tax)'!M115-'5.1.1 (excl tax)'!M115</f>
        <v>43.460000000000008</v>
      </c>
      <c r="N116" s="59">
        <f>'5.1.1 (incl tax)'!N115-'5.1.1 (excl tax)'!N115</f>
        <v>63.990000000000009</v>
      </c>
      <c r="O116" s="59">
        <f>'5.1.1 (incl tax)'!O115-'5.1.1 (excl tax)'!O115</f>
        <v>57.540000000000006</v>
      </c>
      <c r="P116" s="59">
        <f>'5.1.1 (incl tax)'!P115-'5.1.1 (excl tax)'!P115</f>
        <v>39.31</v>
      </c>
      <c r="Q116" s="59">
        <f>'5.1.1 (incl tax)'!Q115-'5.1.1 (excl tax)'!Q115</f>
        <v>56.59</v>
      </c>
      <c r="R116" s="59">
        <f>'5.1.1 (incl tax)'!R115-'5.1.1 (excl tax)'!R115</f>
        <v>65.31</v>
      </c>
      <c r="S116" s="59"/>
      <c r="T116" s="59"/>
      <c r="U116" s="59">
        <f>'5.1.1 (incl tax)'!U115-'5.1.1 (excl tax)'!U115</f>
        <v>30.169999999999995</v>
      </c>
      <c r="V116" s="59">
        <f>'5.1.1 (incl tax)'!V115-'5.1.1 (excl tax)'!V115</f>
        <v>44.36</v>
      </c>
      <c r="W116" s="59">
        <f>'5.1.1 (incl tax)'!W115-'5.1.1 (excl tax)'!W115</f>
        <v>30.130000000000003</v>
      </c>
      <c r="X116" s="59">
        <f>'5.1.1 (incl tax)'!X115-'5.1.1 (excl tax)'!X115</f>
        <v>42.75</v>
      </c>
      <c r="Y116" s="59">
        <f>'5.1.1 (incl tax)'!Y115-'5.1.1 (excl tax)'!Y115</f>
        <v>31.400000000000006</v>
      </c>
      <c r="Z116" s="59">
        <f>'5.1.1 (incl tax)'!Z115-'5.1.1 (excl tax)'!Z115</f>
        <v>30.61</v>
      </c>
      <c r="AA116" s="59">
        <f>'5.1.1 (incl tax)'!AA115-'5.1.1 (excl tax)'!AA115</f>
        <v>33.409999999999997</v>
      </c>
      <c r="AB116" s="59">
        <f>'5.1.1 (incl tax)'!AB115-'5.1.1 (excl tax)'!AB115</f>
        <v>47.12</v>
      </c>
      <c r="AC116" s="59"/>
      <c r="AD116" s="59">
        <f>'5.1.1 (incl tax)'!AD115-'5.1.1 (excl tax)'!AD115</f>
        <v>46.11</v>
      </c>
      <c r="AE116" s="59">
        <f>'5.1.1 (incl tax)'!AE115-'5.1.1 (excl tax)'!AE115</f>
        <v>37.44</v>
      </c>
      <c r="AF116" s="19">
        <f t="shared" si="2"/>
        <v>15</v>
      </c>
      <c r="AG116" s="19"/>
    </row>
    <row r="117" spans="1:33" ht="13" x14ac:dyDescent="0.3">
      <c r="A117" s="62">
        <v>2007</v>
      </c>
      <c r="B117" s="60">
        <f t="shared" si="3"/>
        <v>39417</v>
      </c>
      <c r="C117" s="61" t="s">
        <v>15</v>
      </c>
      <c r="D117" s="59">
        <f>'5.1.1 (incl tax)'!D116-'5.1.1 (excl tax)'!D116</f>
        <v>48.940000000000005</v>
      </c>
      <c r="E117" s="59">
        <f>'5.1.1 (incl tax)'!E116-'5.1.1 (excl tax)'!E116</f>
        <v>61.66</v>
      </c>
      <c r="F117" s="59">
        <f>'5.1.1 (incl tax)'!F116-'5.1.1 (excl tax)'!F116</f>
        <v>57.980000000000004</v>
      </c>
      <c r="G117" s="59">
        <f>'5.1.1 (incl tax)'!G116-'5.1.1 (excl tax)'!G116</f>
        <v>59.37</v>
      </c>
      <c r="H117" s="59">
        <f>'5.1.1 (incl tax)'!H116-'5.1.1 (excl tax)'!H116</f>
        <v>58.449999999999996</v>
      </c>
      <c r="I117" s="59">
        <f>'5.1.1 (incl tax)'!I116-'5.1.1 (excl tax)'!I116</f>
        <v>62.17</v>
      </c>
      <c r="J117" s="59">
        <f>'5.1.1 (incl tax)'!J116-'5.1.1 (excl tax)'!J116</f>
        <v>36.340000000000003</v>
      </c>
      <c r="K117" s="59">
        <f>'5.1.1 (incl tax)'!K116-'5.1.1 (excl tax)'!K116</f>
        <v>46.3</v>
      </c>
      <c r="L117" s="59">
        <f>'5.1.1 (incl tax)'!L116-'5.1.1 (excl tax)'!L116</f>
        <v>56.42</v>
      </c>
      <c r="M117" s="59">
        <f>'5.1.1 (incl tax)'!M116-'5.1.1 (excl tax)'!M116</f>
        <v>43.650000000000006</v>
      </c>
      <c r="N117" s="59">
        <f>'5.1.1 (incl tax)'!N116-'5.1.1 (excl tax)'!N116</f>
        <v>64.37</v>
      </c>
      <c r="O117" s="59">
        <f>'5.1.1 (incl tax)'!O116-'5.1.1 (excl tax)'!O116</f>
        <v>58.510000000000005</v>
      </c>
      <c r="P117" s="59">
        <f>'5.1.1 (incl tax)'!P116-'5.1.1 (excl tax)'!P116</f>
        <v>39.86999999999999</v>
      </c>
      <c r="Q117" s="59">
        <f>'5.1.1 (incl tax)'!Q116-'5.1.1 (excl tax)'!Q116</f>
        <v>56.2</v>
      </c>
      <c r="R117" s="59">
        <f>'5.1.1 (incl tax)'!R116-'5.1.1 (excl tax)'!R116</f>
        <v>65.39</v>
      </c>
      <c r="S117" s="59"/>
      <c r="T117" s="59"/>
      <c r="U117" s="59">
        <f>'5.1.1 (incl tax)'!U116-'5.1.1 (excl tax)'!U116</f>
        <v>30.580000000000005</v>
      </c>
      <c r="V117" s="59">
        <f>'5.1.1 (incl tax)'!V116-'5.1.1 (excl tax)'!V116</f>
        <v>45.379999999999995</v>
      </c>
      <c r="W117" s="59">
        <f>'5.1.1 (incl tax)'!W116-'5.1.1 (excl tax)'!W116</f>
        <v>30.650000000000006</v>
      </c>
      <c r="X117" s="59">
        <f>'5.1.1 (incl tax)'!X116-'5.1.1 (excl tax)'!X116</f>
        <v>43.389999999999993</v>
      </c>
      <c r="Y117" s="59">
        <f>'5.1.1 (incl tax)'!Y116-'5.1.1 (excl tax)'!Y116</f>
        <v>31.97</v>
      </c>
      <c r="Z117" s="59">
        <f>'5.1.1 (incl tax)'!Z116-'5.1.1 (excl tax)'!Z116</f>
        <v>30.860000000000007</v>
      </c>
      <c r="AA117" s="59">
        <f>'5.1.1 (incl tax)'!AA116-'5.1.1 (excl tax)'!AA116</f>
        <v>33.979999999999997</v>
      </c>
      <c r="AB117" s="59">
        <f>'5.1.1 (incl tax)'!AB116-'5.1.1 (excl tax)'!AB116</f>
        <v>47.980000000000004</v>
      </c>
      <c r="AC117" s="59"/>
      <c r="AD117" s="59">
        <f>'5.1.1 (incl tax)'!AD116-'5.1.1 (excl tax)'!AD116</f>
        <v>46.089999999999996</v>
      </c>
      <c r="AE117" s="59">
        <f>'5.1.1 (incl tax)'!AE116-'5.1.1 (excl tax)'!AE116</f>
        <v>38.089999999999996</v>
      </c>
      <c r="AF117" s="19">
        <f t="shared" si="2"/>
        <v>15</v>
      </c>
      <c r="AG117" s="19"/>
    </row>
    <row r="118" spans="1:33" ht="13" x14ac:dyDescent="0.3">
      <c r="A118" s="62">
        <v>2008</v>
      </c>
      <c r="B118" s="60">
        <f t="shared" si="3"/>
        <v>39448</v>
      </c>
      <c r="C118" s="61" t="s">
        <v>16</v>
      </c>
      <c r="D118" s="59">
        <f>'5.1.1 (incl tax)'!D117-'5.1.1 (excl tax)'!D117</f>
        <v>52.04</v>
      </c>
      <c r="E118" s="59">
        <f>'5.1.1 (incl tax)'!E117-'5.1.1 (excl tax)'!E117</f>
        <v>65.47</v>
      </c>
      <c r="F118" s="59">
        <f>'5.1.1 (incl tax)'!F117-'5.1.1 (excl tax)'!F117</f>
        <v>62.67</v>
      </c>
      <c r="G118" s="59">
        <f>'5.1.1 (incl tax)'!G117-'5.1.1 (excl tax)'!G117</f>
        <v>65.360000000000014</v>
      </c>
      <c r="H118" s="59">
        <f>'5.1.1 (incl tax)'!H117-'5.1.1 (excl tax)'!H117</f>
        <v>62.84</v>
      </c>
      <c r="I118" s="59">
        <f>'5.1.1 (incl tax)'!I117-'5.1.1 (excl tax)'!I117</f>
        <v>66.540000000000006</v>
      </c>
      <c r="J118" s="59">
        <f>'5.1.1 (incl tax)'!J117-'5.1.1 (excl tax)'!J117</f>
        <v>40.809999999999995</v>
      </c>
      <c r="K118" s="59">
        <f>'5.1.1 (incl tax)'!K117-'5.1.1 (excl tax)'!K117</f>
        <v>49.3</v>
      </c>
      <c r="L118" s="59">
        <f>'5.1.1 (incl tax)'!L117-'5.1.1 (excl tax)'!L117</f>
        <v>60.239999999999995</v>
      </c>
      <c r="M118" s="59">
        <f>'5.1.1 (incl tax)'!M117-'5.1.1 (excl tax)'!M117</f>
        <v>46.870000000000005</v>
      </c>
      <c r="N118" s="59">
        <f>'5.1.1 (incl tax)'!N117-'5.1.1 (excl tax)'!N117</f>
        <v>68.78</v>
      </c>
      <c r="O118" s="59">
        <f>'5.1.1 (incl tax)'!O117-'5.1.1 (excl tax)'!O117</f>
        <v>62.749999999999993</v>
      </c>
      <c r="P118" s="59">
        <f>'5.1.1 (incl tax)'!P117-'5.1.1 (excl tax)'!P117</f>
        <v>42.629999999999995</v>
      </c>
      <c r="Q118" s="59">
        <f>'5.1.1 (incl tax)'!Q117-'5.1.1 (excl tax)'!Q117</f>
        <v>62.410000000000004</v>
      </c>
      <c r="R118" s="59">
        <f>'5.1.1 (incl tax)'!R117-'5.1.1 (excl tax)'!R117</f>
        <v>65.8</v>
      </c>
      <c r="S118" s="59">
        <f>'5.1.1 (incl tax)'!S117-'5.1.1 (excl tax)'!S117</f>
        <v>26.619999999999997</v>
      </c>
      <c r="T118" s="59"/>
      <c r="U118" s="59">
        <f>'5.1.1 (incl tax)'!U117-'5.1.1 (excl tax)'!U117</f>
        <v>33.65</v>
      </c>
      <c r="V118" s="59">
        <f>'5.1.1 (incl tax)'!V117-'5.1.1 (excl tax)'!V117</f>
        <v>49.49</v>
      </c>
      <c r="W118" s="59">
        <f>'5.1.1 (incl tax)'!W117-'5.1.1 (excl tax)'!W117</f>
        <v>39.019999999999996</v>
      </c>
      <c r="X118" s="59">
        <f>'5.1.1 (incl tax)'!X117-'5.1.1 (excl tax)'!X117</f>
        <v>46.610000000000007</v>
      </c>
      <c r="Y118" s="59">
        <f>'5.1.1 (incl tax)'!Y117-'5.1.1 (excl tax)'!Y117</f>
        <v>34.780000000000008</v>
      </c>
      <c r="Z118" s="59">
        <f>'5.1.1 (incl tax)'!Z117-'5.1.1 (excl tax)'!Z117</f>
        <v>36.459999999999994</v>
      </c>
      <c r="AA118" s="59">
        <f>'5.1.1 (incl tax)'!AA117-'5.1.1 (excl tax)'!AA117</f>
        <v>36.179999999999993</v>
      </c>
      <c r="AB118" s="59">
        <f>'5.1.1 (incl tax)'!AB117-'5.1.1 (excl tax)'!AB117</f>
        <v>51.389999999999993</v>
      </c>
      <c r="AC118" s="59">
        <f>'5.1.1 (incl tax)'!AC117-'5.1.1 (excl tax)'!AC117</f>
        <v>35.81</v>
      </c>
      <c r="AD118" s="59">
        <f>'5.1.1 (incl tax)'!AD117-'5.1.1 (excl tax)'!AD117</f>
        <v>49.640000000000008</v>
      </c>
      <c r="AE118" s="59">
        <f>'5.1.1 (incl tax)'!AE117-'5.1.1 (excl tax)'!AE117</f>
        <v>40.650000000000006</v>
      </c>
      <c r="AF118" s="19">
        <f t="shared" si="2"/>
        <v>13</v>
      </c>
      <c r="AG118" s="19"/>
    </row>
    <row r="119" spans="1:33" ht="13" x14ac:dyDescent="0.3">
      <c r="A119" s="62">
        <v>2008</v>
      </c>
      <c r="B119" s="60">
        <f t="shared" si="3"/>
        <v>39479</v>
      </c>
      <c r="C119" s="61" t="s">
        <v>28</v>
      </c>
      <c r="D119" s="59">
        <f>'5.1.1 (incl tax)'!D118-'5.1.1 (excl tax)'!D118</f>
        <v>51.66</v>
      </c>
      <c r="E119" s="59">
        <f>'5.1.1 (incl tax)'!E118-'5.1.1 (excl tax)'!E118</f>
        <v>65.34</v>
      </c>
      <c r="F119" s="59">
        <f>'5.1.1 (incl tax)'!F118-'5.1.1 (excl tax)'!F118</f>
        <v>62.140000000000008</v>
      </c>
      <c r="G119" s="59">
        <f>'5.1.1 (incl tax)'!G118-'5.1.1 (excl tax)'!G118</f>
        <v>65.680000000000007</v>
      </c>
      <c r="H119" s="59">
        <f>'5.1.1 (incl tax)'!H118-'5.1.1 (excl tax)'!H118</f>
        <v>62.14</v>
      </c>
      <c r="I119" s="59">
        <f>'5.1.1 (incl tax)'!I118-'5.1.1 (excl tax)'!I118</f>
        <v>65.73</v>
      </c>
      <c r="J119" s="59">
        <f>'5.1.1 (incl tax)'!J118-'5.1.1 (excl tax)'!J118</f>
        <v>40.029999999999994</v>
      </c>
      <c r="K119" s="59">
        <f>'5.1.1 (incl tax)'!K118-'5.1.1 (excl tax)'!K118</f>
        <v>48.769999999999996</v>
      </c>
      <c r="L119" s="59">
        <f>'5.1.1 (incl tax)'!L118-'5.1.1 (excl tax)'!L118</f>
        <v>59.41</v>
      </c>
      <c r="M119" s="59">
        <f>'5.1.1 (incl tax)'!M118-'5.1.1 (excl tax)'!M118</f>
        <v>46.13</v>
      </c>
      <c r="N119" s="59">
        <f>'5.1.1 (incl tax)'!N118-'5.1.1 (excl tax)'!N118</f>
        <v>68.430000000000007</v>
      </c>
      <c r="O119" s="59">
        <f>'5.1.1 (incl tax)'!O118-'5.1.1 (excl tax)'!O118</f>
        <v>61.410000000000004</v>
      </c>
      <c r="P119" s="59">
        <f>'5.1.1 (incl tax)'!P118-'5.1.1 (excl tax)'!P118</f>
        <v>42.089999999999996</v>
      </c>
      <c r="Q119" s="59">
        <f>'5.1.1 (incl tax)'!Q118-'5.1.1 (excl tax)'!Q118</f>
        <v>62.839999999999996</v>
      </c>
      <c r="R119" s="59">
        <f>'5.1.1 (incl tax)'!R118-'5.1.1 (excl tax)'!R118</f>
        <v>65.759999999999991</v>
      </c>
      <c r="S119" s="59">
        <f>'5.1.1 (incl tax)'!S118-'5.1.1 (excl tax)'!S118</f>
        <v>38.89</v>
      </c>
      <c r="T119" s="59"/>
      <c r="U119" s="59">
        <f>'5.1.1 (incl tax)'!U118-'5.1.1 (excl tax)'!U118</f>
        <v>32.92</v>
      </c>
      <c r="V119" s="59">
        <f>'5.1.1 (incl tax)'!V118-'5.1.1 (excl tax)'!V118</f>
        <v>49.650000000000006</v>
      </c>
      <c r="W119" s="59">
        <f>'5.1.1 (incl tax)'!W118-'5.1.1 (excl tax)'!W118</f>
        <v>38.440000000000005</v>
      </c>
      <c r="X119" s="59">
        <f>'5.1.1 (incl tax)'!X118-'5.1.1 (excl tax)'!X118</f>
        <v>44.349999999999994</v>
      </c>
      <c r="Y119" s="59">
        <f>'5.1.1 (incl tax)'!Y118-'5.1.1 (excl tax)'!Y118</f>
        <v>34.08</v>
      </c>
      <c r="Z119" s="59">
        <f>'5.1.1 (incl tax)'!Z118-'5.1.1 (excl tax)'!Z118</f>
        <v>35.869999999999997</v>
      </c>
      <c r="AA119" s="59">
        <f>'5.1.1 (incl tax)'!AA118-'5.1.1 (excl tax)'!AA118</f>
        <v>35.720000000000006</v>
      </c>
      <c r="AB119" s="59">
        <f>'5.1.1 (incl tax)'!AB118-'5.1.1 (excl tax)'!AB118</f>
        <v>50.44</v>
      </c>
      <c r="AC119" s="59">
        <f>'5.1.1 (incl tax)'!AC118-'5.1.1 (excl tax)'!AC118</f>
        <v>35.229999999999997</v>
      </c>
      <c r="AD119" s="59">
        <f>'5.1.1 (incl tax)'!AD118-'5.1.1 (excl tax)'!AD118</f>
        <v>49.49</v>
      </c>
      <c r="AE119" s="59">
        <f>'5.1.1 (incl tax)'!AE118-'5.1.1 (excl tax)'!AE118</f>
        <v>39.710000000000008</v>
      </c>
      <c r="AF119" s="19">
        <f t="shared" si="2"/>
        <v>14</v>
      </c>
      <c r="AG119" s="19"/>
    </row>
    <row r="120" spans="1:33" ht="13" x14ac:dyDescent="0.3">
      <c r="A120" s="62">
        <v>2008</v>
      </c>
      <c r="B120" s="60">
        <f t="shared" si="3"/>
        <v>39508</v>
      </c>
      <c r="C120" s="61" t="s">
        <v>15</v>
      </c>
      <c r="D120" s="59">
        <f>'5.1.1 (incl tax)'!D119-'5.1.1 (excl tax)'!D119</f>
        <v>54.339999999999996</v>
      </c>
      <c r="E120" s="59">
        <f>'5.1.1 (incl tax)'!E119-'5.1.1 (excl tax)'!E119</f>
        <v>68.36</v>
      </c>
      <c r="F120" s="59">
        <f>'5.1.1 (incl tax)'!F119-'5.1.1 (excl tax)'!F119</f>
        <v>64.960000000000008</v>
      </c>
      <c r="G120" s="59">
        <f>'5.1.1 (incl tax)'!G119-'5.1.1 (excl tax)'!G119</f>
        <v>67.97999999999999</v>
      </c>
      <c r="H120" s="59">
        <f>'5.1.1 (incl tax)'!H119-'5.1.1 (excl tax)'!H119</f>
        <v>65.25</v>
      </c>
      <c r="I120" s="59">
        <f>'5.1.1 (incl tax)'!I119-'5.1.1 (excl tax)'!I119</f>
        <v>69.38</v>
      </c>
      <c r="J120" s="59">
        <f>'5.1.1 (incl tax)'!J119-'5.1.1 (excl tax)'!J119</f>
        <v>42.290000000000006</v>
      </c>
      <c r="K120" s="59">
        <f>'5.1.1 (incl tax)'!K119-'5.1.1 (excl tax)'!K119</f>
        <v>50.68</v>
      </c>
      <c r="L120" s="59">
        <f>'5.1.1 (incl tax)'!L119-'5.1.1 (excl tax)'!L119</f>
        <v>62.46</v>
      </c>
      <c r="M120" s="59">
        <f>'5.1.1 (incl tax)'!M119-'5.1.1 (excl tax)'!M119</f>
        <v>48.480000000000004</v>
      </c>
      <c r="N120" s="59">
        <f>'5.1.1 (incl tax)'!N119-'5.1.1 (excl tax)'!N119</f>
        <v>71.5</v>
      </c>
      <c r="O120" s="59">
        <f>'5.1.1 (incl tax)'!O119-'5.1.1 (excl tax)'!O119</f>
        <v>64.819999999999993</v>
      </c>
      <c r="P120" s="59">
        <f>'5.1.1 (incl tax)'!P119-'5.1.1 (excl tax)'!P119</f>
        <v>44.269999999999996</v>
      </c>
      <c r="Q120" s="59">
        <f>'5.1.1 (incl tax)'!Q119-'5.1.1 (excl tax)'!Q119</f>
        <v>64.349999999999994</v>
      </c>
      <c r="R120" s="59">
        <f>'5.1.1 (incl tax)'!R119-'5.1.1 (excl tax)'!R119</f>
        <v>66.19</v>
      </c>
      <c r="S120" s="59">
        <f>'5.1.1 (incl tax)'!S119-'5.1.1 (excl tax)'!S119</f>
        <v>40.71</v>
      </c>
      <c r="T120" s="59"/>
      <c r="U120" s="59">
        <f>'5.1.1 (incl tax)'!U119-'5.1.1 (excl tax)'!U119</f>
        <v>34.85</v>
      </c>
      <c r="V120" s="59">
        <f>'5.1.1 (incl tax)'!V119-'5.1.1 (excl tax)'!V119</f>
        <v>52.610000000000007</v>
      </c>
      <c r="W120" s="59">
        <f>'5.1.1 (incl tax)'!W119-'5.1.1 (excl tax)'!W119</f>
        <v>40.799999999999997</v>
      </c>
      <c r="X120" s="59">
        <f>'5.1.1 (incl tax)'!X119-'5.1.1 (excl tax)'!X119</f>
        <v>47.260000000000005</v>
      </c>
      <c r="Y120" s="59">
        <f>'5.1.1 (incl tax)'!Y119-'5.1.1 (excl tax)'!Y119</f>
        <v>35.999999999999993</v>
      </c>
      <c r="Z120" s="59">
        <f>'5.1.1 (incl tax)'!Z119-'5.1.1 (excl tax)'!Z119</f>
        <v>37.739999999999995</v>
      </c>
      <c r="AA120" s="59">
        <f>'5.1.1 (incl tax)'!AA119-'5.1.1 (excl tax)'!AA119</f>
        <v>37.400000000000006</v>
      </c>
      <c r="AB120" s="59">
        <f>'5.1.1 (incl tax)'!AB119-'5.1.1 (excl tax)'!AB119</f>
        <v>53.790000000000006</v>
      </c>
      <c r="AC120" s="59">
        <f>'5.1.1 (incl tax)'!AC119-'5.1.1 (excl tax)'!AC119</f>
        <v>36.319999999999993</v>
      </c>
      <c r="AD120" s="59">
        <f>'5.1.1 (incl tax)'!AD119-'5.1.1 (excl tax)'!AD119</f>
        <v>52.620000000000005</v>
      </c>
      <c r="AE120" s="59">
        <f>'5.1.1 (incl tax)'!AE119-'5.1.1 (excl tax)'!AE119</f>
        <v>42.059999999999995</v>
      </c>
      <c r="AF120" s="19">
        <f t="shared" si="2"/>
        <v>11</v>
      </c>
      <c r="AG120" s="19"/>
    </row>
    <row r="121" spans="1:33" ht="13" x14ac:dyDescent="0.3">
      <c r="A121" s="62">
        <v>2008</v>
      </c>
      <c r="B121" s="60">
        <f t="shared" si="3"/>
        <v>39539</v>
      </c>
      <c r="C121" s="61" t="s">
        <v>16</v>
      </c>
      <c r="D121" s="59">
        <f>'5.1.1 (incl tax)'!D120-'5.1.1 (excl tax)'!D120</f>
        <v>55.230000000000004</v>
      </c>
      <c r="E121" s="59">
        <f>'5.1.1 (incl tax)'!E120-'5.1.1 (excl tax)'!E120</f>
        <v>69.289999999999992</v>
      </c>
      <c r="F121" s="59">
        <f>'5.1.1 (incl tax)'!F120-'5.1.1 (excl tax)'!F120</f>
        <v>66.140000000000015</v>
      </c>
      <c r="G121" s="59">
        <f>'5.1.1 (incl tax)'!G120-'5.1.1 (excl tax)'!G120</f>
        <v>69.19</v>
      </c>
      <c r="H121" s="59">
        <f>'5.1.1 (incl tax)'!H120-'5.1.1 (excl tax)'!H120</f>
        <v>66.47</v>
      </c>
      <c r="I121" s="59">
        <f>'5.1.1 (incl tax)'!I120-'5.1.1 (excl tax)'!I120</f>
        <v>70.25</v>
      </c>
      <c r="J121" s="59">
        <f>'5.1.1 (incl tax)'!J120-'5.1.1 (excl tax)'!J120</f>
        <v>43.060000000000009</v>
      </c>
      <c r="K121" s="59">
        <f>'5.1.1 (incl tax)'!K120-'5.1.1 (excl tax)'!K120</f>
        <v>51.830000000000005</v>
      </c>
      <c r="L121" s="59">
        <f>'5.1.1 (incl tax)'!L120-'5.1.1 (excl tax)'!L120</f>
        <v>62.069999999999993</v>
      </c>
      <c r="M121" s="59">
        <f>'5.1.1 (incl tax)'!M120-'5.1.1 (excl tax)'!M120</f>
        <v>49.46</v>
      </c>
      <c r="N121" s="59">
        <f>'5.1.1 (incl tax)'!N120-'5.1.1 (excl tax)'!N120</f>
        <v>72.95</v>
      </c>
      <c r="O121" s="59">
        <f>'5.1.1 (incl tax)'!O120-'5.1.1 (excl tax)'!O120</f>
        <v>65.94</v>
      </c>
      <c r="P121" s="59">
        <f>'5.1.1 (incl tax)'!P120-'5.1.1 (excl tax)'!P120</f>
        <v>44.990000000000009</v>
      </c>
      <c r="Q121" s="59">
        <f>'5.1.1 (incl tax)'!Q120-'5.1.1 (excl tax)'!Q120</f>
        <v>66.040000000000006</v>
      </c>
      <c r="R121" s="59">
        <f>'5.1.1 (incl tax)'!R120-'5.1.1 (excl tax)'!R120</f>
        <v>66.37</v>
      </c>
      <c r="S121" s="59">
        <f>'5.1.1 (incl tax)'!S120-'5.1.1 (excl tax)'!S120</f>
        <v>41.55</v>
      </c>
      <c r="T121" s="59"/>
      <c r="U121" s="59">
        <f>'5.1.1 (incl tax)'!U120-'5.1.1 (excl tax)'!U120</f>
        <v>35.429999999999993</v>
      </c>
      <c r="V121" s="59">
        <f>'5.1.1 (incl tax)'!V120-'5.1.1 (excl tax)'!V120</f>
        <v>53.650000000000006</v>
      </c>
      <c r="W121" s="59">
        <f>'5.1.1 (incl tax)'!W120-'5.1.1 (excl tax)'!W120</f>
        <v>41.47</v>
      </c>
      <c r="X121" s="59">
        <f>'5.1.1 (incl tax)'!X120-'5.1.1 (excl tax)'!X120</f>
        <v>49.38</v>
      </c>
      <c r="Y121" s="59">
        <f>'5.1.1 (incl tax)'!Y120-'5.1.1 (excl tax)'!Y120</f>
        <v>36.61</v>
      </c>
      <c r="Z121" s="59">
        <f>'5.1.1 (incl tax)'!Z120-'5.1.1 (excl tax)'!Z120</f>
        <v>38.64</v>
      </c>
      <c r="AA121" s="59">
        <f>'5.1.1 (incl tax)'!AA120-'5.1.1 (excl tax)'!AA120</f>
        <v>38.01</v>
      </c>
      <c r="AB121" s="59">
        <f>'5.1.1 (incl tax)'!AB120-'5.1.1 (excl tax)'!AB120</f>
        <v>56.64</v>
      </c>
      <c r="AC121" s="59">
        <f>'5.1.1 (incl tax)'!AC120-'5.1.1 (excl tax)'!AC120</f>
        <v>38.209999999999994</v>
      </c>
      <c r="AD121" s="59">
        <f>'5.1.1 (incl tax)'!AD120-'5.1.1 (excl tax)'!AD120</f>
        <v>53.790000000000006</v>
      </c>
      <c r="AE121" s="59">
        <f>'5.1.1 (incl tax)'!AE120-'5.1.1 (excl tax)'!AE120</f>
        <v>42.900000000000006</v>
      </c>
      <c r="AF121" s="19">
        <f t="shared" si="2"/>
        <v>10</v>
      </c>
      <c r="AG121" s="19"/>
    </row>
    <row r="122" spans="1:33" ht="13" x14ac:dyDescent="0.3">
      <c r="A122" s="62">
        <v>2008</v>
      </c>
      <c r="B122" s="60">
        <f t="shared" si="3"/>
        <v>39569</v>
      </c>
      <c r="C122" s="61" t="s">
        <v>14</v>
      </c>
      <c r="D122" s="59">
        <f>'5.1.1 (incl tax)'!D121-'5.1.1 (excl tax)'!D121</f>
        <v>55.24</v>
      </c>
      <c r="E122" s="59">
        <f>'5.1.1 (incl tax)'!E121-'5.1.1 (excl tax)'!E121</f>
        <v>68.640000000000015</v>
      </c>
      <c r="F122" s="59">
        <f>'5.1.1 (incl tax)'!F121-'5.1.1 (excl tax)'!F121</f>
        <v>66.53</v>
      </c>
      <c r="G122" s="59">
        <f>'5.1.1 (incl tax)'!G121-'5.1.1 (excl tax)'!G121</f>
        <v>69.2</v>
      </c>
      <c r="H122" s="59">
        <f>'5.1.1 (incl tax)'!H121-'5.1.1 (excl tax)'!H121</f>
        <v>66.11</v>
      </c>
      <c r="I122" s="59">
        <f>'5.1.1 (incl tax)'!I121-'5.1.1 (excl tax)'!I121</f>
        <v>69.789999999999992</v>
      </c>
      <c r="J122" s="59">
        <f>'5.1.1 (incl tax)'!J121-'5.1.1 (excl tax)'!J121</f>
        <v>43.269999999999996</v>
      </c>
      <c r="K122" s="59">
        <f>'5.1.1 (incl tax)'!K121-'5.1.1 (excl tax)'!K121</f>
        <v>51.44</v>
      </c>
      <c r="L122" s="59">
        <f>'5.1.1 (incl tax)'!L121-'5.1.1 (excl tax)'!L121</f>
        <v>63.669999999999995</v>
      </c>
      <c r="M122" s="59">
        <f>'5.1.1 (incl tax)'!M121-'5.1.1 (excl tax)'!M121</f>
        <v>49.470000000000006</v>
      </c>
      <c r="N122" s="59">
        <f>'5.1.1 (incl tax)'!N121-'5.1.1 (excl tax)'!N121</f>
        <v>72.81</v>
      </c>
      <c r="O122" s="59">
        <f>'5.1.1 (incl tax)'!O121-'5.1.1 (excl tax)'!O121</f>
        <v>65.650000000000006</v>
      </c>
      <c r="P122" s="59">
        <f>'5.1.1 (incl tax)'!P121-'5.1.1 (excl tax)'!P121</f>
        <v>45.050000000000004</v>
      </c>
      <c r="Q122" s="59">
        <f>'5.1.1 (incl tax)'!Q121-'5.1.1 (excl tax)'!Q121</f>
        <v>67.259999999999991</v>
      </c>
      <c r="R122" s="59">
        <f>'5.1.1 (incl tax)'!R121-'5.1.1 (excl tax)'!R121</f>
        <v>67.13</v>
      </c>
      <c r="S122" s="59">
        <f>'5.1.1 (incl tax)'!S121-'5.1.1 (excl tax)'!S121</f>
        <v>41.85</v>
      </c>
      <c r="T122" s="59"/>
      <c r="U122" s="59">
        <f>'5.1.1 (incl tax)'!U121-'5.1.1 (excl tax)'!U121</f>
        <v>35.330000000000005</v>
      </c>
      <c r="V122" s="59">
        <f>'5.1.1 (incl tax)'!V121-'5.1.1 (excl tax)'!V121</f>
        <v>53.319999999999993</v>
      </c>
      <c r="W122" s="59">
        <f>'5.1.1 (incl tax)'!W121-'5.1.1 (excl tax)'!W121</f>
        <v>41.42</v>
      </c>
      <c r="X122" s="59">
        <f>'5.1.1 (incl tax)'!X121-'5.1.1 (excl tax)'!X121</f>
        <v>49.469999999999992</v>
      </c>
      <c r="Y122" s="59">
        <f>'5.1.1 (incl tax)'!Y121-'5.1.1 (excl tax)'!Y121</f>
        <v>36.480000000000004</v>
      </c>
      <c r="Z122" s="59">
        <f>'5.1.1 (incl tax)'!Z121-'5.1.1 (excl tax)'!Z121</f>
        <v>38.71</v>
      </c>
      <c r="AA122" s="59">
        <f>'5.1.1 (incl tax)'!AA121-'5.1.1 (excl tax)'!AA121</f>
        <v>37.540000000000006</v>
      </c>
      <c r="AB122" s="59">
        <f>'5.1.1 (incl tax)'!AB121-'5.1.1 (excl tax)'!AB121</f>
        <v>56.68</v>
      </c>
      <c r="AC122" s="59">
        <f>'5.1.1 (incl tax)'!AC121-'5.1.1 (excl tax)'!AC121</f>
        <v>37.93</v>
      </c>
      <c r="AD122" s="59">
        <f>'5.1.1 (incl tax)'!AD121-'5.1.1 (excl tax)'!AD121</f>
        <v>54.24</v>
      </c>
      <c r="AE122" s="59">
        <f>'5.1.1 (incl tax)'!AE121-'5.1.1 (excl tax)'!AE121</f>
        <v>42.97</v>
      </c>
      <c r="AF122" s="19">
        <f t="shared" si="2"/>
        <v>10</v>
      </c>
      <c r="AG122" s="19"/>
    </row>
    <row r="123" spans="1:33" ht="13" x14ac:dyDescent="0.3">
      <c r="A123" s="62">
        <v>2008</v>
      </c>
      <c r="B123" s="60">
        <f t="shared" si="3"/>
        <v>39600</v>
      </c>
      <c r="C123" s="61" t="s">
        <v>17</v>
      </c>
      <c r="D123" s="59">
        <f>'5.1.1 (incl tax)'!D122-'5.1.1 (excl tax)'!D122</f>
        <v>55.86</v>
      </c>
      <c r="E123" s="59">
        <f>'5.1.1 (incl tax)'!E122-'5.1.1 (excl tax)'!E122</f>
        <v>68.039999999999992</v>
      </c>
      <c r="F123" s="59">
        <f>'5.1.1 (incl tax)'!F122-'5.1.1 (excl tax)'!F122</f>
        <v>67.449999999999989</v>
      </c>
      <c r="G123" s="59">
        <f>'5.1.1 (incl tax)'!G122-'5.1.1 (excl tax)'!G122</f>
        <v>69.960000000000008</v>
      </c>
      <c r="H123" s="59">
        <f>'5.1.1 (incl tax)'!H122-'5.1.1 (excl tax)'!H122</f>
        <v>66.97999999999999</v>
      </c>
      <c r="I123" s="59">
        <f>'5.1.1 (incl tax)'!I122-'5.1.1 (excl tax)'!I122</f>
        <v>70.579999999999984</v>
      </c>
      <c r="J123" s="59">
        <f>'5.1.1 (incl tax)'!J122-'5.1.1 (excl tax)'!J122</f>
        <v>44.269999999999996</v>
      </c>
      <c r="K123" s="59">
        <f>'5.1.1 (incl tax)'!K122-'5.1.1 (excl tax)'!K122</f>
        <v>51.76</v>
      </c>
      <c r="L123" s="59">
        <f>'5.1.1 (incl tax)'!L122-'5.1.1 (excl tax)'!L122</f>
        <v>64.400000000000006</v>
      </c>
      <c r="M123" s="59">
        <f>'5.1.1 (incl tax)'!M122-'5.1.1 (excl tax)'!M122</f>
        <v>49.949999999999996</v>
      </c>
      <c r="N123" s="59">
        <f>'5.1.1 (incl tax)'!N122-'5.1.1 (excl tax)'!N122</f>
        <v>73.489999999999995</v>
      </c>
      <c r="O123" s="59">
        <f>'5.1.1 (incl tax)'!O122-'5.1.1 (excl tax)'!O122</f>
        <v>66.34</v>
      </c>
      <c r="P123" s="59">
        <f>'5.1.1 (incl tax)'!P122-'5.1.1 (excl tax)'!P122</f>
        <v>45.670000000000009</v>
      </c>
      <c r="Q123" s="59">
        <f>'5.1.1 (incl tax)'!Q122-'5.1.1 (excl tax)'!Q122</f>
        <v>67.72</v>
      </c>
      <c r="R123" s="59">
        <f>'5.1.1 (incl tax)'!R122-'5.1.1 (excl tax)'!R122</f>
        <v>67.878297872340426</v>
      </c>
      <c r="S123" s="59">
        <f>'5.1.1 (incl tax)'!S122-'5.1.1 (excl tax)'!S122</f>
        <v>42.77</v>
      </c>
      <c r="T123" s="59"/>
      <c r="U123" s="59">
        <f>'5.1.1 (incl tax)'!U122-'5.1.1 (excl tax)'!U122</f>
        <v>36.170000000000009</v>
      </c>
      <c r="V123" s="59">
        <f>'5.1.1 (incl tax)'!V122-'5.1.1 (excl tax)'!V122</f>
        <v>55.57</v>
      </c>
      <c r="W123" s="59">
        <f>'5.1.1 (incl tax)'!W122-'5.1.1 (excl tax)'!W122</f>
        <v>42.2</v>
      </c>
      <c r="X123" s="59">
        <f>'5.1.1 (incl tax)'!X122-'5.1.1 (excl tax)'!X122</f>
        <v>50.419999999999995</v>
      </c>
      <c r="Y123" s="59">
        <f>'5.1.1 (incl tax)'!Y122-'5.1.1 (excl tax)'!Y122</f>
        <v>36.65</v>
      </c>
      <c r="Z123" s="59">
        <f>'5.1.1 (incl tax)'!Z122-'5.1.1 (excl tax)'!Z122</f>
        <v>39.32</v>
      </c>
      <c r="AA123" s="59">
        <f>'5.1.1 (incl tax)'!AA122-'5.1.1 (excl tax)'!AA122</f>
        <v>37.47999999999999</v>
      </c>
      <c r="AB123" s="59">
        <f>'5.1.1 (incl tax)'!AB122-'5.1.1 (excl tax)'!AB122</f>
        <v>57.52</v>
      </c>
      <c r="AC123" s="59">
        <f>'5.1.1 (incl tax)'!AC122-'5.1.1 (excl tax)'!AC122</f>
        <v>38.26</v>
      </c>
      <c r="AD123" s="59">
        <f>'5.1.1 (incl tax)'!AD122-'5.1.1 (excl tax)'!AD122</f>
        <v>57.2</v>
      </c>
      <c r="AE123" s="59">
        <f>'5.1.1 (incl tax)'!AE122-'5.1.1 (excl tax)'!AE122</f>
        <v>43.84</v>
      </c>
      <c r="AF123" s="19">
        <f t="shared" si="2"/>
        <v>11</v>
      </c>
      <c r="AG123" s="19"/>
    </row>
    <row r="124" spans="1:33" ht="13" x14ac:dyDescent="0.3">
      <c r="A124" s="62">
        <v>2008</v>
      </c>
      <c r="B124" s="60">
        <f t="shared" si="3"/>
        <v>39630</v>
      </c>
      <c r="C124" s="61" t="s">
        <v>16</v>
      </c>
      <c r="D124" s="59">
        <f>'5.1.1 (incl tax)'!D123-'5.1.1 (excl tax)'!D123</f>
        <v>56.16</v>
      </c>
      <c r="E124" s="59">
        <f>'5.1.1 (incl tax)'!E123-'5.1.1 (excl tax)'!E123</f>
        <v>69.2</v>
      </c>
      <c r="F124" s="59">
        <f>'5.1.1 (incl tax)'!F123-'5.1.1 (excl tax)'!F123</f>
        <v>68.259999999999991</v>
      </c>
      <c r="G124" s="59">
        <f>'5.1.1 (incl tax)'!G123-'5.1.1 (excl tax)'!G123</f>
        <v>70.87</v>
      </c>
      <c r="H124" s="59">
        <f>'5.1.1 (incl tax)'!H123-'5.1.1 (excl tax)'!H123</f>
        <v>67.759999999999991</v>
      </c>
      <c r="I124" s="59">
        <f>'5.1.1 (incl tax)'!I123-'5.1.1 (excl tax)'!I123</f>
        <v>71.800000000000011</v>
      </c>
      <c r="J124" s="59">
        <f>'5.1.1 (incl tax)'!J123-'5.1.1 (excl tax)'!J123</f>
        <v>45.019999999999996</v>
      </c>
      <c r="K124" s="59">
        <f>'5.1.1 (incl tax)'!K123-'5.1.1 (excl tax)'!K123</f>
        <v>53.269999999999996</v>
      </c>
      <c r="L124" s="59">
        <f>'5.1.1 (incl tax)'!L123-'5.1.1 (excl tax)'!L123</f>
        <v>65.34</v>
      </c>
      <c r="M124" s="59">
        <f>'5.1.1 (incl tax)'!M123-'5.1.1 (excl tax)'!M123</f>
        <v>50.600000000000009</v>
      </c>
      <c r="N124" s="59">
        <f>'5.1.1 (incl tax)'!N123-'5.1.1 (excl tax)'!N123</f>
        <v>74.509999999999991</v>
      </c>
      <c r="O124" s="59">
        <f>'5.1.1 (incl tax)'!O123-'5.1.1 (excl tax)'!O123</f>
        <v>66.75</v>
      </c>
      <c r="P124" s="59">
        <f>'5.1.1 (incl tax)'!P123-'5.1.1 (excl tax)'!P123</f>
        <v>46.550000000000004</v>
      </c>
      <c r="Q124" s="59">
        <f>'5.1.1 (incl tax)'!Q123-'5.1.1 (excl tax)'!Q123</f>
        <v>67.87</v>
      </c>
      <c r="R124" s="59">
        <f>'5.1.1 (incl tax)'!R123-'5.1.1 (excl tax)'!R123</f>
        <v>68.320000000000007</v>
      </c>
      <c r="S124" s="59">
        <f>'5.1.1 (incl tax)'!S123-'5.1.1 (excl tax)'!S123</f>
        <v>43.3</v>
      </c>
      <c r="T124" s="59"/>
      <c r="U124" s="59">
        <f>'5.1.1 (incl tax)'!U123-'5.1.1 (excl tax)'!U123</f>
        <v>36.78</v>
      </c>
      <c r="V124" s="59">
        <f>'5.1.1 (incl tax)'!V123-'5.1.1 (excl tax)'!V123</f>
        <v>58.39</v>
      </c>
      <c r="W124" s="59">
        <f>'5.1.1 (incl tax)'!W123-'5.1.1 (excl tax)'!W123</f>
        <v>43.010000000000005</v>
      </c>
      <c r="X124" s="59">
        <f>'5.1.1 (incl tax)'!X123-'5.1.1 (excl tax)'!X123</f>
        <v>55.13</v>
      </c>
      <c r="Y124" s="59">
        <f>'5.1.1 (incl tax)'!Y123-'5.1.1 (excl tax)'!Y123</f>
        <v>37.550000000000004</v>
      </c>
      <c r="Z124" s="59">
        <f>'5.1.1 (incl tax)'!Z123-'5.1.1 (excl tax)'!Z123</f>
        <v>39.889999999999993</v>
      </c>
      <c r="AA124" s="59">
        <f>'5.1.1 (incl tax)'!AA123-'5.1.1 (excl tax)'!AA123</f>
        <v>39.269999999999996</v>
      </c>
      <c r="AB124" s="59">
        <f>'5.1.1 (incl tax)'!AB123-'5.1.1 (excl tax)'!AB123</f>
        <v>61.180000000000007</v>
      </c>
      <c r="AC124" s="59">
        <f>'5.1.1 (incl tax)'!AC123-'5.1.1 (excl tax)'!AC123</f>
        <v>39.86</v>
      </c>
      <c r="AD124" s="59">
        <f>'5.1.1 (incl tax)'!AD123-'5.1.1 (excl tax)'!AD123</f>
        <v>58.250000000000007</v>
      </c>
      <c r="AE124" s="59">
        <f>'5.1.1 (incl tax)'!AE123-'5.1.1 (excl tax)'!AE123</f>
        <v>44.81</v>
      </c>
      <c r="AF124" s="19">
        <f t="shared" si="2"/>
        <v>11</v>
      </c>
      <c r="AG124" s="19"/>
    </row>
    <row r="125" spans="1:33" ht="13" x14ac:dyDescent="0.3">
      <c r="A125" s="62">
        <v>2008</v>
      </c>
      <c r="B125" s="60">
        <f t="shared" si="3"/>
        <v>39661</v>
      </c>
      <c r="C125" s="61" t="s">
        <v>28</v>
      </c>
      <c r="D125" s="59">
        <f>'5.1.1 (incl tax)'!D124-'5.1.1 (excl tax)'!D124</f>
        <v>54.95</v>
      </c>
      <c r="E125" s="59">
        <f>'5.1.1 (incl tax)'!E124-'5.1.1 (excl tax)'!E124</f>
        <v>67.19</v>
      </c>
      <c r="F125" s="59">
        <f>'5.1.1 (incl tax)'!F124-'5.1.1 (excl tax)'!F124</f>
        <v>66.39</v>
      </c>
      <c r="G125" s="59">
        <f>'5.1.1 (incl tax)'!G124-'5.1.1 (excl tax)'!G124</f>
        <v>70.16</v>
      </c>
      <c r="H125" s="59">
        <f>'5.1.1 (incl tax)'!H124-'5.1.1 (excl tax)'!H124</f>
        <v>66.069999999999993</v>
      </c>
      <c r="I125" s="59">
        <f>'5.1.1 (incl tax)'!I124-'5.1.1 (excl tax)'!I124</f>
        <v>69.64</v>
      </c>
      <c r="J125" s="59">
        <f>'5.1.1 (incl tax)'!J124-'5.1.1 (excl tax)'!J124</f>
        <v>43.419999999999995</v>
      </c>
      <c r="K125" s="59">
        <f>'5.1.1 (incl tax)'!K124-'5.1.1 (excl tax)'!K124</f>
        <v>53.069999999999993</v>
      </c>
      <c r="L125" s="59">
        <f>'5.1.1 (incl tax)'!L124-'5.1.1 (excl tax)'!L124</f>
        <v>63.48</v>
      </c>
      <c r="M125" s="59">
        <f>'5.1.1 (incl tax)'!M124-'5.1.1 (excl tax)'!M124</f>
        <v>49.16</v>
      </c>
      <c r="N125" s="59">
        <f>'5.1.1 (incl tax)'!N124-'5.1.1 (excl tax)'!N124</f>
        <v>72.53</v>
      </c>
      <c r="O125" s="59">
        <f>'5.1.1 (incl tax)'!O124-'5.1.1 (excl tax)'!O124</f>
        <v>65.039999999999992</v>
      </c>
      <c r="P125" s="59">
        <f>'5.1.1 (incl tax)'!P124-'5.1.1 (excl tax)'!P124</f>
        <v>45.07</v>
      </c>
      <c r="Q125" s="59">
        <f>'5.1.1 (incl tax)'!Q124-'5.1.1 (excl tax)'!Q124</f>
        <v>66.59</v>
      </c>
      <c r="R125" s="59">
        <f>'5.1.1 (incl tax)'!R124-'5.1.1 (excl tax)'!R124</f>
        <v>67.039999999999992</v>
      </c>
      <c r="S125" s="59">
        <f>'5.1.1 (incl tax)'!S124-'5.1.1 (excl tax)'!S124</f>
        <v>41.66</v>
      </c>
      <c r="T125" s="59"/>
      <c r="U125" s="59">
        <f>'5.1.1 (incl tax)'!U124-'5.1.1 (excl tax)'!U124</f>
        <v>35.760000000000005</v>
      </c>
      <c r="V125" s="59">
        <f>'5.1.1 (incl tax)'!V124-'5.1.1 (excl tax)'!V124</f>
        <v>54.160000000000004</v>
      </c>
      <c r="W125" s="59">
        <f>'5.1.1 (incl tax)'!W124-'5.1.1 (excl tax)'!W124</f>
        <v>42.010000000000005</v>
      </c>
      <c r="X125" s="59">
        <f>'5.1.1 (incl tax)'!X124-'5.1.1 (excl tax)'!X124</f>
        <v>52.12</v>
      </c>
      <c r="Y125" s="59">
        <f>'5.1.1 (incl tax)'!Y124-'5.1.1 (excl tax)'!Y124</f>
        <v>36.479999999999997</v>
      </c>
      <c r="Z125" s="59">
        <f>'5.1.1 (incl tax)'!Z124-'5.1.1 (excl tax)'!Z124</f>
        <v>38.480000000000004</v>
      </c>
      <c r="AA125" s="59">
        <f>'5.1.1 (incl tax)'!AA124-'5.1.1 (excl tax)'!AA124</f>
        <v>38.81</v>
      </c>
      <c r="AB125" s="59">
        <f>'5.1.1 (incl tax)'!AB124-'5.1.1 (excl tax)'!AB124</f>
        <v>57.97</v>
      </c>
      <c r="AC125" s="59">
        <f>'5.1.1 (incl tax)'!AC124-'5.1.1 (excl tax)'!AC124</f>
        <v>39.050000000000004</v>
      </c>
      <c r="AD125" s="59">
        <f>'5.1.1 (incl tax)'!AD124-'5.1.1 (excl tax)'!AD124</f>
        <v>57.250000000000007</v>
      </c>
      <c r="AE125" s="59">
        <f>'5.1.1 (incl tax)'!AE124-'5.1.1 (excl tax)'!AE124</f>
        <v>43.13</v>
      </c>
      <c r="AF125" s="19">
        <f t="shared" si="2"/>
        <v>11</v>
      </c>
      <c r="AG125" s="19"/>
    </row>
    <row r="126" spans="1:33" ht="13" x14ac:dyDescent="0.3">
      <c r="A126" s="62">
        <v>2008</v>
      </c>
      <c r="B126" s="60">
        <f t="shared" si="3"/>
        <v>39692</v>
      </c>
      <c r="C126" s="61" t="s">
        <v>29</v>
      </c>
      <c r="D126" s="59">
        <f>'5.1.1 (incl tax)'!D125-'5.1.1 (excl tax)'!D125</f>
        <v>55.210000000000008</v>
      </c>
      <c r="E126" s="59">
        <f>'5.1.1 (incl tax)'!E125-'5.1.1 (excl tax)'!E125</f>
        <v>67.44</v>
      </c>
      <c r="F126" s="59">
        <f>'5.1.1 (incl tax)'!F125-'5.1.1 (excl tax)'!F125</f>
        <v>67.399999999999991</v>
      </c>
      <c r="G126" s="59">
        <f>'5.1.1 (incl tax)'!G125-'5.1.1 (excl tax)'!G125</f>
        <v>70.38</v>
      </c>
      <c r="H126" s="59">
        <f>'5.1.1 (incl tax)'!H125-'5.1.1 (excl tax)'!H125</f>
        <v>66.679999999999993</v>
      </c>
      <c r="I126" s="59">
        <f>'5.1.1 (incl tax)'!I125-'5.1.1 (excl tax)'!I125</f>
        <v>70.179999999999993</v>
      </c>
      <c r="J126" s="59">
        <f>'5.1.1 (incl tax)'!J125-'5.1.1 (excl tax)'!J125</f>
        <v>43.78</v>
      </c>
      <c r="K126" s="59">
        <f>'5.1.1 (incl tax)'!K125-'5.1.1 (excl tax)'!K125</f>
        <v>53.459999999999994</v>
      </c>
      <c r="L126" s="59">
        <f>'5.1.1 (incl tax)'!L125-'5.1.1 (excl tax)'!L125</f>
        <v>63.9</v>
      </c>
      <c r="M126" s="59">
        <f>'5.1.1 (incl tax)'!M125-'5.1.1 (excl tax)'!M125</f>
        <v>49.58</v>
      </c>
      <c r="N126" s="59">
        <f>'5.1.1 (incl tax)'!N125-'5.1.1 (excl tax)'!N125</f>
        <v>75.800000000000011</v>
      </c>
      <c r="O126" s="59">
        <f>'5.1.1 (incl tax)'!O125-'5.1.1 (excl tax)'!O125</f>
        <v>65.539999999999992</v>
      </c>
      <c r="P126" s="59">
        <f>'5.1.1 (incl tax)'!P125-'5.1.1 (excl tax)'!P125</f>
        <v>45.309999999999995</v>
      </c>
      <c r="Q126" s="59">
        <f>'5.1.1 (incl tax)'!Q125-'5.1.1 (excl tax)'!Q125</f>
        <v>66.48</v>
      </c>
      <c r="R126" s="59">
        <f>'5.1.1 (incl tax)'!R125-'5.1.1 (excl tax)'!R125</f>
        <v>67.075530000000001</v>
      </c>
      <c r="S126" s="59">
        <f>'5.1.1 (incl tax)'!S125-'5.1.1 (excl tax)'!S125</f>
        <v>42.460000000000008</v>
      </c>
      <c r="T126" s="59"/>
      <c r="U126" s="59">
        <f>'5.1.1 (incl tax)'!U125-'5.1.1 (excl tax)'!U125</f>
        <v>35.889999999999993</v>
      </c>
      <c r="V126" s="59">
        <f>'5.1.1 (incl tax)'!V125-'5.1.1 (excl tax)'!V125</f>
        <v>54.93</v>
      </c>
      <c r="W126" s="59">
        <f>'5.1.1 (incl tax)'!W125-'5.1.1 (excl tax)'!W125</f>
        <v>41.99</v>
      </c>
      <c r="X126" s="59">
        <f>'5.1.1 (incl tax)'!X125-'5.1.1 (excl tax)'!X125</f>
        <v>51.76</v>
      </c>
      <c r="Y126" s="59">
        <f>'5.1.1 (incl tax)'!Y125-'5.1.1 (excl tax)'!Y125</f>
        <v>36.680000000000007</v>
      </c>
      <c r="Z126" s="59">
        <f>'5.1.1 (incl tax)'!Z125-'5.1.1 (excl tax)'!Z125</f>
        <v>38.909999999999997</v>
      </c>
      <c r="AA126" s="59">
        <f>'5.1.1 (incl tax)'!AA125-'5.1.1 (excl tax)'!AA125</f>
        <v>39.100000000000009</v>
      </c>
      <c r="AB126" s="59">
        <f>'5.1.1 (incl tax)'!AB125-'5.1.1 (excl tax)'!AB125</f>
        <v>57.730000000000004</v>
      </c>
      <c r="AC126" s="59">
        <f>'5.1.1 (incl tax)'!AC125-'5.1.1 (excl tax)'!AC125</f>
        <v>38.39</v>
      </c>
      <c r="AD126" s="59">
        <f>'5.1.1 (incl tax)'!AD125-'5.1.1 (excl tax)'!AD125</f>
        <v>57.47</v>
      </c>
      <c r="AE126" s="59">
        <f>'5.1.1 (incl tax)'!AE125-'5.1.1 (excl tax)'!AE125</f>
        <v>43.6</v>
      </c>
      <c r="AF126" s="19">
        <f t="shared" si="2"/>
        <v>10</v>
      </c>
      <c r="AG126" s="19"/>
    </row>
    <row r="127" spans="1:33" ht="13" x14ac:dyDescent="0.3">
      <c r="A127" s="62">
        <v>2008</v>
      </c>
      <c r="B127" s="60">
        <f t="shared" si="3"/>
        <v>39722</v>
      </c>
      <c r="C127" s="61" t="s">
        <v>36</v>
      </c>
      <c r="D127" s="59">
        <f>'5.1.1 (incl tax)'!D126-'5.1.1 (excl tax)'!D126</f>
        <v>53.449999999999996</v>
      </c>
      <c r="E127" s="59">
        <f>'5.1.1 (incl tax)'!E126-'5.1.1 (excl tax)'!E126</f>
        <v>64.599999999999994</v>
      </c>
      <c r="F127" s="59">
        <f>'5.1.1 (incl tax)'!F126-'5.1.1 (excl tax)'!F126</f>
        <v>64.22999999999999</v>
      </c>
      <c r="G127" s="59">
        <f>'5.1.1 (incl tax)'!G126-'5.1.1 (excl tax)'!G126</f>
        <v>69.010000000000005</v>
      </c>
      <c r="H127" s="59">
        <f>'5.1.1 (incl tax)'!H126-'5.1.1 (excl tax)'!H126</f>
        <v>64.89</v>
      </c>
      <c r="I127" s="59">
        <f>'5.1.1 (incl tax)'!I126-'5.1.1 (excl tax)'!I126</f>
        <v>68.36</v>
      </c>
      <c r="J127" s="59">
        <f>'5.1.1 (incl tax)'!J126-'5.1.1 (excl tax)'!J126</f>
        <v>42.27</v>
      </c>
      <c r="K127" s="59">
        <f>'5.1.1 (incl tax)'!K126-'5.1.1 (excl tax)'!K126</f>
        <v>52.16</v>
      </c>
      <c r="L127" s="59">
        <f>'5.1.1 (incl tax)'!L126-'5.1.1 (excl tax)'!L126</f>
        <v>61.990000000000009</v>
      </c>
      <c r="M127" s="59">
        <f>'5.1.1 (incl tax)'!M126-'5.1.1 (excl tax)'!M126</f>
        <v>48.22</v>
      </c>
      <c r="N127" s="59">
        <f>'5.1.1 (incl tax)'!N126-'5.1.1 (excl tax)'!N126</f>
        <v>72.91</v>
      </c>
      <c r="O127" s="59">
        <f>'5.1.1 (incl tax)'!O126-'5.1.1 (excl tax)'!O126</f>
        <v>64.039999999999992</v>
      </c>
      <c r="P127" s="59">
        <f>'5.1.1 (incl tax)'!P126-'5.1.1 (excl tax)'!P126</f>
        <v>44.04</v>
      </c>
      <c r="Q127" s="59">
        <f>'5.1.1 (incl tax)'!Q126-'5.1.1 (excl tax)'!Q126</f>
        <v>62.37</v>
      </c>
      <c r="R127" s="59">
        <f>'5.1.1 (incl tax)'!R126-'5.1.1 (excl tax)'!R126</f>
        <v>66.14</v>
      </c>
      <c r="S127" s="59">
        <f>'5.1.1 (incl tax)'!S126-'5.1.1 (excl tax)'!S126</f>
        <v>40.370000000000005</v>
      </c>
      <c r="T127" s="59"/>
      <c r="U127" s="59">
        <f>'5.1.1 (incl tax)'!U126-'5.1.1 (excl tax)'!U126</f>
        <v>34.689999999999991</v>
      </c>
      <c r="V127" s="59">
        <f>'5.1.1 (incl tax)'!V126-'5.1.1 (excl tax)'!V126</f>
        <v>53.190000000000005</v>
      </c>
      <c r="W127" s="59">
        <f>'5.1.1 (incl tax)'!W126-'5.1.1 (excl tax)'!W126</f>
        <v>40.28</v>
      </c>
      <c r="X127" s="59">
        <f>'5.1.1 (incl tax)'!X126-'5.1.1 (excl tax)'!X126</f>
        <v>48.269999999999996</v>
      </c>
      <c r="Y127" s="59">
        <f>'5.1.1 (incl tax)'!Y126-'5.1.1 (excl tax)'!Y126</f>
        <v>35.550000000000004</v>
      </c>
      <c r="Z127" s="59">
        <f>'5.1.1 (incl tax)'!Z126-'5.1.1 (excl tax)'!Z126</f>
        <v>37.69</v>
      </c>
      <c r="AA127" s="59">
        <f>'5.1.1 (incl tax)'!AA126-'5.1.1 (excl tax)'!AA126</f>
        <v>38.67</v>
      </c>
      <c r="AB127" s="59">
        <f>'5.1.1 (incl tax)'!AB126-'5.1.1 (excl tax)'!AB126</f>
        <v>53.5</v>
      </c>
      <c r="AC127" s="59">
        <f>'5.1.1 (incl tax)'!AC126-'5.1.1 (excl tax)'!AC126</f>
        <v>36.120000000000005</v>
      </c>
      <c r="AD127" s="59">
        <f>'5.1.1 (incl tax)'!AD126-'5.1.1 (excl tax)'!AD126</f>
        <v>56</v>
      </c>
      <c r="AE127" s="59">
        <f>'5.1.1 (incl tax)'!AE126-'5.1.1 (excl tax)'!AE126</f>
        <v>42.410000000000004</v>
      </c>
      <c r="AF127" s="19">
        <f t="shared" si="2"/>
        <v>12</v>
      </c>
      <c r="AG127" s="19"/>
    </row>
    <row r="128" spans="1:33" ht="13" x14ac:dyDescent="0.3">
      <c r="A128" s="62">
        <v>2008</v>
      </c>
      <c r="B128" s="60">
        <f t="shared" si="3"/>
        <v>39753</v>
      </c>
      <c r="C128" s="61" t="s">
        <v>33</v>
      </c>
      <c r="D128" s="59">
        <f>'5.1.1 (incl tax)'!D127-'5.1.1 (excl tax)'!D127</f>
        <v>55.97</v>
      </c>
      <c r="E128" s="59">
        <f>'5.1.1 (incl tax)'!E127-'5.1.1 (excl tax)'!E127</f>
        <v>67.319999999999993</v>
      </c>
      <c r="F128" s="59">
        <f>'5.1.1 (incl tax)'!F127-'5.1.1 (excl tax)'!F127</f>
        <v>66.760000000000005</v>
      </c>
      <c r="G128" s="59">
        <f>'5.1.1 (incl tax)'!G127-'5.1.1 (excl tax)'!G127</f>
        <v>72.47</v>
      </c>
      <c r="H128" s="59">
        <f>'5.1.1 (incl tax)'!H127-'5.1.1 (excl tax)'!H127</f>
        <v>67.740000000000009</v>
      </c>
      <c r="I128" s="59">
        <f>'5.1.1 (incl tax)'!I127-'5.1.1 (excl tax)'!I127</f>
        <v>71.510000000000005</v>
      </c>
      <c r="J128" s="59">
        <f>'5.1.1 (incl tax)'!J127-'5.1.1 (excl tax)'!J127</f>
        <v>42.92</v>
      </c>
      <c r="K128" s="59">
        <f>'5.1.1 (incl tax)'!K127-'5.1.1 (excl tax)'!K127</f>
        <v>61.679999999999993</v>
      </c>
      <c r="L128" s="59">
        <f>'5.1.1 (incl tax)'!L127-'5.1.1 (excl tax)'!L127</f>
        <v>64.8</v>
      </c>
      <c r="M128" s="59">
        <f>'5.1.1 (incl tax)'!M127-'5.1.1 (excl tax)'!M127</f>
        <v>50.18</v>
      </c>
      <c r="N128" s="59">
        <f>'5.1.1 (incl tax)'!N127-'5.1.1 (excl tax)'!N127</f>
        <v>76.86</v>
      </c>
      <c r="O128" s="59">
        <f>'5.1.1 (incl tax)'!O127-'5.1.1 (excl tax)'!O127</f>
        <v>66.849999999999994</v>
      </c>
      <c r="P128" s="59">
        <f>'5.1.1 (incl tax)'!P127-'5.1.1 (excl tax)'!P127</f>
        <v>45.620000000000005</v>
      </c>
      <c r="Q128" s="59">
        <f>'5.1.1 (incl tax)'!Q127-'5.1.1 (excl tax)'!Q127</f>
        <v>63.019999999999996</v>
      </c>
      <c r="R128" s="59">
        <f>'5.1.1 (incl tax)'!R127-'5.1.1 (excl tax)'!R127</f>
        <v>64.446808510638306</v>
      </c>
      <c r="S128" s="59">
        <f>'5.1.1 (incl tax)'!S127-'5.1.1 (excl tax)'!S127</f>
        <v>41.959999999999994</v>
      </c>
      <c r="T128" s="59"/>
      <c r="U128" s="59">
        <f>'5.1.1 (incl tax)'!U127-'5.1.1 (excl tax)'!U127</f>
        <v>35.849999999999994</v>
      </c>
      <c r="V128" s="59">
        <f>'5.1.1 (incl tax)'!V127-'5.1.1 (excl tax)'!V127</f>
        <v>53.6</v>
      </c>
      <c r="W128" s="59">
        <f>'5.1.1 (incl tax)'!W127-'5.1.1 (excl tax)'!W127</f>
        <v>42.09</v>
      </c>
      <c r="X128" s="59">
        <f>'5.1.1 (incl tax)'!X127-'5.1.1 (excl tax)'!X127</f>
        <v>47.29</v>
      </c>
      <c r="Y128" s="59">
        <f>'5.1.1 (incl tax)'!Y127-'5.1.1 (excl tax)'!Y127</f>
        <v>36.229999999999997</v>
      </c>
      <c r="Z128" s="59">
        <f>'5.1.1 (incl tax)'!Z127-'5.1.1 (excl tax)'!Z127</f>
        <v>38.28</v>
      </c>
      <c r="AA128" s="59">
        <f>'5.1.1 (incl tax)'!AA127-'5.1.1 (excl tax)'!AA127</f>
        <v>50.320000000000007</v>
      </c>
      <c r="AB128" s="59">
        <f>'5.1.1 (incl tax)'!AB127-'5.1.1 (excl tax)'!AB127</f>
        <v>52.93</v>
      </c>
      <c r="AC128" s="59">
        <f>'5.1.1 (incl tax)'!AC127-'5.1.1 (excl tax)'!AC127</f>
        <v>36.31</v>
      </c>
      <c r="AD128" s="59">
        <f>'5.1.1 (incl tax)'!AD127-'5.1.1 (excl tax)'!AD127</f>
        <v>58.459999999999994</v>
      </c>
      <c r="AE128" s="59">
        <f>'5.1.1 (incl tax)'!AE127-'5.1.1 (excl tax)'!AE127</f>
        <v>43.690000000000005</v>
      </c>
      <c r="AF128" s="19">
        <f t="shared" si="2"/>
        <v>7</v>
      </c>
      <c r="AG128" s="19"/>
    </row>
    <row r="129" spans="1:33" ht="13" x14ac:dyDescent="0.3">
      <c r="A129" s="62">
        <v>2008</v>
      </c>
      <c r="B129" s="60">
        <f t="shared" si="3"/>
        <v>39783</v>
      </c>
      <c r="C129" s="61" t="s">
        <v>29</v>
      </c>
      <c r="D129" s="59">
        <f>'5.1.1 (incl tax)'!D128-'5.1.1 (excl tax)'!D128</f>
        <v>57.28</v>
      </c>
      <c r="E129" s="59">
        <f>'5.1.1 (incl tax)'!E128-'5.1.1 (excl tax)'!E128</f>
        <v>70.69</v>
      </c>
      <c r="F129" s="59">
        <f>'5.1.1 (incl tax)'!F128-'5.1.1 (excl tax)'!F128</f>
        <v>69.349999999999994</v>
      </c>
      <c r="G129" s="59">
        <f>'5.1.1 (incl tax)'!G128-'5.1.1 (excl tax)'!G128</f>
        <v>73.789999999999992</v>
      </c>
      <c r="H129" s="59">
        <f>'5.1.1 (incl tax)'!H128-'5.1.1 (excl tax)'!H128</f>
        <v>70.48</v>
      </c>
      <c r="I129" s="59">
        <f>'5.1.1 (incl tax)'!I128-'5.1.1 (excl tax)'!I128</f>
        <v>74.53</v>
      </c>
      <c r="J129" s="59">
        <f>'5.1.1 (incl tax)'!J128-'5.1.1 (excl tax)'!J128</f>
        <v>44.029999999999994</v>
      </c>
      <c r="K129" s="59">
        <f>'5.1.1 (incl tax)'!K128-'5.1.1 (excl tax)'!K128</f>
        <v>63.81</v>
      </c>
      <c r="L129" s="59">
        <f>'5.1.1 (incl tax)'!L128-'5.1.1 (excl tax)'!L128</f>
        <v>67.44</v>
      </c>
      <c r="M129" s="59">
        <f>'5.1.1 (incl tax)'!M128-'5.1.1 (excl tax)'!M128</f>
        <v>52.260000000000005</v>
      </c>
      <c r="N129" s="59">
        <f>'5.1.1 (incl tax)'!N128-'5.1.1 (excl tax)'!N128</f>
        <v>80.36</v>
      </c>
      <c r="O129" s="59">
        <f>'5.1.1 (incl tax)'!O128-'5.1.1 (excl tax)'!O128</f>
        <v>69.349999999999994</v>
      </c>
      <c r="P129" s="59">
        <f>'5.1.1 (incl tax)'!P128-'5.1.1 (excl tax)'!P128</f>
        <v>47.320000000000007</v>
      </c>
      <c r="Q129" s="59">
        <f>'5.1.1 (incl tax)'!Q128-'5.1.1 (excl tax)'!Q128</f>
        <v>60.41</v>
      </c>
      <c r="R129" s="59">
        <f>'5.1.1 (incl tax)'!R128-'5.1.1 (excl tax)'!R128</f>
        <v>63.95</v>
      </c>
      <c r="S129" s="59">
        <f>'5.1.1 (incl tax)'!S128-'5.1.1 (excl tax)'!S128</f>
        <v>43.09</v>
      </c>
      <c r="T129" s="59"/>
      <c r="U129" s="59">
        <f>'5.1.1 (incl tax)'!U128-'5.1.1 (excl tax)'!U128</f>
        <v>36.93</v>
      </c>
      <c r="V129" s="59">
        <f>'5.1.1 (incl tax)'!V128-'5.1.1 (excl tax)'!V128</f>
        <v>53.820000000000007</v>
      </c>
      <c r="W129" s="59">
        <f>'5.1.1 (incl tax)'!W128-'5.1.1 (excl tax)'!W128</f>
        <v>43.649999999999991</v>
      </c>
      <c r="X129" s="59">
        <f>'5.1.1 (incl tax)'!X128-'5.1.1 (excl tax)'!X128</f>
        <v>49.040000000000006</v>
      </c>
      <c r="Y129" s="59">
        <f>'5.1.1 (incl tax)'!Y128-'5.1.1 (excl tax)'!Y128</f>
        <v>37.540000000000006</v>
      </c>
      <c r="Z129" s="59">
        <f>'5.1.1 (incl tax)'!Z128-'5.1.1 (excl tax)'!Z128</f>
        <v>39.47</v>
      </c>
      <c r="AA129" s="59">
        <f>'5.1.1 (incl tax)'!AA128-'5.1.1 (excl tax)'!AA128</f>
        <v>53.359999999999992</v>
      </c>
      <c r="AB129" s="59">
        <f>'5.1.1 (incl tax)'!AB128-'5.1.1 (excl tax)'!AB128</f>
        <v>51.529999999999994</v>
      </c>
      <c r="AC129" s="59">
        <f>'5.1.1 (incl tax)'!AC128-'5.1.1 (excl tax)'!AC128</f>
        <v>35.79</v>
      </c>
      <c r="AD129" s="59">
        <f>'5.1.1 (incl tax)'!AD128-'5.1.1 (excl tax)'!AD128</f>
        <v>60.599999999999994</v>
      </c>
      <c r="AE129" s="59">
        <f>'5.1.1 (incl tax)'!AE128-'5.1.1 (excl tax)'!AE128</f>
        <v>44.679999999999993</v>
      </c>
      <c r="AF129" s="19">
        <f t="shared" si="2"/>
        <v>7</v>
      </c>
      <c r="AG129" s="19"/>
    </row>
    <row r="130" spans="1:33" ht="13" x14ac:dyDescent="0.3">
      <c r="A130" s="62">
        <v>2009</v>
      </c>
      <c r="B130" s="60">
        <f t="shared" si="3"/>
        <v>39814</v>
      </c>
      <c r="C130" s="61" t="s">
        <v>14</v>
      </c>
      <c r="D130" s="59">
        <f>'5.1.1 (incl tax)'!D129-'5.1.1 (excl tax)'!D129</f>
        <v>57.489999999999995</v>
      </c>
      <c r="E130" s="59">
        <f>'5.1.1 (incl tax)'!E129-'5.1.1 (excl tax)'!E129</f>
        <v>69.540000000000006</v>
      </c>
      <c r="F130" s="59">
        <f>'5.1.1 (incl tax)'!F129-'5.1.1 (excl tax)'!F129</f>
        <v>70.52000000000001</v>
      </c>
      <c r="G130" s="59">
        <f>'5.1.1 (incl tax)'!G129-'5.1.1 (excl tax)'!G129</f>
        <v>73.510000000000005</v>
      </c>
      <c r="H130" s="59">
        <f>'5.1.1 (incl tax)'!H129-'5.1.1 (excl tax)'!H129</f>
        <v>70.490000000000009</v>
      </c>
      <c r="I130" s="59">
        <f>'5.1.1 (incl tax)'!I129-'5.1.1 (excl tax)'!I129</f>
        <v>75.11</v>
      </c>
      <c r="J130" s="59">
        <f>'5.1.1 (incl tax)'!J129-'5.1.1 (excl tax)'!J129</f>
        <v>44.56</v>
      </c>
      <c r="K130" s="59">
        <f>'5.1.1 (incl tax)'!K129-'5.1.1 (excl tax)'!K129</f>
        <v>61.839999999999996</v>
      </c>
      <c r="L130" s="59">
        <f>'5.1.1 (incl tax)'!L129-'5.1.1 (excl tax)'!L129</f>
        <v>67.12</v>
      </c>
      <c r="M130" s="59">
        <f>'5.1.1 (incl tax)'!M129-'5.1.1 (excl tax)'!M129</f>
        <v>52.019999999999996</v>
      </c>
      <c r="N130" s="59">
        <f>'5.1.1 (incl tax)'!N129-'5.1.1 (excl tax)'!N129</f>
        <v>80.430000000000007</v>
      </c>
      <c r="O130" s="59">
        <f>'5.1.1 (incl tax)'!O129-'5.1.1 (excl tax)'!O129</f>
        <v>67.930000000000007</v>
      </c>
      <c r="P130" s="59">
        <f>'5.1.1 (incl tax)'!P129-'5.1.1 (excl tax)'!P129</f>
        <v>47.209999999999994</v>
      </c>
      <c r="Q130" s="59">
        <f>'5.1.1 (incl tax)'!Q129-'5.1.1 (excl tax)'!Q129</f>
        <v>63.32</v>
      </c>
      <c r="R130" s="59">
        <f>'5.1.1 (incl tax)'!R129-'5.1.1 (excl tax)'!R129</f>
        <v>63.610434782608685</v>
      </c>
      <c r="S130" s="59">
        <f>'5.1.1 (incl tax)'!S129-'5.1.1 (excl tax)'!S129</f>
        <v>42.949999999999989</v>
      </c>
      <c r="T130" s="59"/>
      <c r="U130" s="59">
        <f>'5.1.1 (incl tax)'!U129-'5.1.1 (excl tax)'!U129</f>
        <v>36.39</v>
      </c>
      <c r="V130" s="59">
        <f>'5.1.1 (incl tax)'!V129-'5.1.1 (excl tax)'!V129</f>
        <v>51.949999999999996</v>
      </c>
      <c r="W130" s="59">
        <f>'5.1.1 (incl tax)'!W129-'5.1.1 (excl tax)'!W129</f>
        <v>42.63000000000001</v>
      </c>
      <c r="X130" s="59">
        <f>'5.1.1 (incl tax)'!X129-'5.1.1 (excl tax)'!X129</f>
        <v>46.33</v>
      </c>
      <c r="Y130" s="59">
        <f>'5.1.1 (incl tax)'!Y129-'5.1.1 (excl tax)'!Y129</f>
        <v>38.369999999999997</v>
      </c>
      <c r="Z130" s="59">
        <f>'5.1.1 (incl tax)'!Z129-'5.1.1 (excl tax)'!Z129</f>
        <v>52.010000000000005</v>
      </c>
      <c r="AA130" s="59">
        <f>'5.1.1 (incl tax)'!AA129-'5.1.1 (excl tax)'!AA129</f>
        <v>50.690000000000005</v>
      </c>
      <c r="AB130" s="59">
        <f>'5.1.1 (incl tax)'!AB129-'5.1.1 (excl tax)'!AB129</f>
        <v>49.759999999999991</v>
      </c>
      <c r="AC130" s="59">
        <f>'5.1.1 (incl tax)'!AC129-'5.1.1 (excl tax)'!AC129</f>
        <v>35.799999999999997</v>
      </c>
      <c r="AD130" s="59">
        <f>'5.1.1 (incl tax)'!AD129-'5.1.1 (excl tax)'!AD129</f>
        <v>60.11</v>
      </c>
      <c r="AE130" s="59">
        <f>'5.1.1 (incl tax)'!AE129-'5.1.1 (excl tax)'!AE129</f>
        <v>48.399999999999991</v>
      </c>
      <c r="AF130" s="19">
        <f t="shared" si="2"/>
        <v>7</v>
      </c>
      <c r="AG130" s="19"/>
    </row>
    <row r="131" spans="1:33" ht="13" x14ac:dyDescent="0.3">
      <c r="A131" s="62">
        <v>2009</v>
      </c>
      <c r="B131" s="60">
        <f t="shared" si="3"/>
        <v>39845</v>
      </c>
      <c r="C131" s="61" t="s">
        <v>17</v>
      </c>
      <c r="D131" s="59">
        <f>'5.1.1 (incl tax)'!D130-'5.1.1 (excl tax)'!D130</f>
        <v>57.949999999999989</v>
      </c>
      <c r="E131" s="59">
        <f>'5.1.1 (incl tax)'!E130-'5.1.1 (excl tax)'!E130</f>
        <v>70.489999999999995</v>
      </c>
      <c r="F131" s="59">
        <f>'5.1.1 (incl tax)'!F130-'5.1.1 (excl tax)'!F130</f>
        <v>72.12</v>
      </c>
      <c r="G131" s="59">
        <f>'5.1.1 (incl tax)'!G130-'5.1.1 (excl tax)'!G130</f>
        <v>74.100000000000009</v>
      </c>
      <c r="H131" s="59">
        <f>'5.1.1 (incl tax)'!H130-'5.1.1 (excl tax)'!H130</f>
        <v>71</v>
      </c>
      <c r="I131" s="59">
        <f>'5.1.1 (incl tax)'!I130-'5.1.1 (excl tax)'!I130</f>
        <v>75.460000000000008</v>
      </c>
      <c r="J131" s="59">
        <f>'5.1.1 (incl tax)'!J130-'5.1.1 (excl tax)'!J130</f>
        <v>45.45</v>
      </c>
      <c r="K131" s="59">
        <f>'5.1.1 (incl tax)'!K130-'5.1.1 (excl tax)'!K130</f>
        <v>60.709999999999994</v>
      </c>
      <c r="L131" s="59">
        <f>'5.1.1 (incl tax)'!L130-'5.1.1 (excl tax)'!L130</f>
        <v>67.37</v>
      </c>
      <c r="M131" s="59">
        <f>'5.1.1 (incl tax)'!M130-'5.1.1 (excl tax)'!M130</f>
        <v>52.82</v>
      </c>
      <c r="N131" s="59">
        <f>'5.1.1 (incl tax)'!N130-'5.1.1 (excl tax)'!N130</f>
        <v>81</v>
      </c>
      <c r="O131" s="59">
        <f>'5.1.1 (incl tax)'!O130-'5.1.1 (excl tax)'!O130</f>
        <v>69.22</v>
      </c>
      <c r="P131" s="59">
        <f>'5.1.1 (incl tax)'!P130-'5.1.1 (excl tax)'!P130</f>
        <v>47.809999999999995</v>
      </c>
      <c r="Q131" s="59">
        <f>'5.1.1 (incl tax)'!Q130-'5.1.1 (excl tax)'!Q130</f>
        <v>63.45</v>
      </c>
      <c r="R131" s="59">
        <f>'5.1.1 (incl tax)'!R130-'5.1.1 (excl tax)'!R130</f>
        <v>64.009565217391298</v>
      </c>
      <c r="S131" s="59">
        <f>'5.1.1 (incl tax)'!S130-'5.1.1 (excl tax)'!S130</f>
        <v>43.58</v>
      </c>
      <c r="T131" s="59"/>
      <c r="U131" s="59">
        <f>'5.1.1 (incl tax)'!U130-'5.1.1 (excl tax)'!U130</f>
        <v>37.029999999999994</v>
      </c>
      <c r="V131" s="59">
        <f>'5.1.1 (incl tax)'!V130-'5.1.1 (excl tax)'!V130</f>
        <v>48.53</v>
      </c>
      <c r="W131" s="59">
        <f>'5.1.1 (incl tax)'!W130-'5.1.1 (excl tax)'!W130</f>
        <v>43.239999999999995</v>
      </c>
      <c r="X131" s="59">
        <f>'5.1.1 (incl tax)'!X130-'5.1.1 (excl tax)'!X130</f>
        <v>43.81</v>
      </c>
      <c r="Y131" s="59">
        <f>'5.1.1 (incl tax)'!Y130-'5.1.1 (excl tax)'!Y130</f>
        <v>46.78</v>
      </c>
      <c r="Z131" s="59">
        <f>'5.1.1 (incl tax)'!Z130-'5.1.1 (excl tax)'!Z130</f>
        <v>52.33</v>
      </c>
      <c r="AA131" s="59">
        <f>'5.1.1 (incl tax)'!AA130-'5.1.1 (excl tax)'!AA130</f>
        <v>50.639999999999993</v>
      </c>
      <c r="AB131" s="59">
        <f>'5.1.1 (incl tax)'!AB130-'5.1.1 (excl tax)'!AB130</f>
        <v>43.86</v>
      </c>
      <c r="AC131" s="59">
        <f>'5.1.1 (incl tax)'!AC130-'5.1.1 (excl tax)'!AC130</f>
        <v>36.92</v>
      </c>
      <c r="AD131" s="59">
        <f>'5.1.1 (incl tax)'!AD130-'5.1.1 (excl tax)'!AD130</f>
        <v>60.17</v>
      </c>
      <c r="AE131" s="59">
        <f>'5.1.1 (incl tax)'!AE130-'5.1.1 (excl tax)'!AE130</f>
        <v>55.44</v>
      </c>
      <c r="AF131" s="19">
        <f t="shared" si="2"/>
        <v>7</v>
      </c>
      <c r="AG131" s="19"/>
    </row>
    <row r="132" spans="1:33" ht="13" x14ac:dyDescent="0.3">
      <c r="A132" s="62">
        <v>2009</v>
      </c>
      <c r="B132" s="60">
        <f t="shared" si="3"/>
        <v>39873</v>
      </c>
      <c r="C132" s="61" t="s">
        <v>17</v>
      </c>
      <c r="D132" s="59">
        <f>'5.1.1 (incl tax)'!D131-'5.1.1 (excl tax)'!D131</f>
        <v>59.300000000000004</v>
      </c>
      <c r="E132" s="59">
        <f>'5.1.1 (incl tax)'!E131-'5.1.1 (excl tax)'!E131</f>
        <v>74.039999999999992</v>
      </c>
      <c r="F132" s="59">
        <f>'5.1.1 (incl tax)'!F131-'5.1.1 (excl tax)'!F131</f>
        <v>73.22999999999999</v>
      </c>
      <c r="G132" s="59">
        <f>'5.1.1 (incl tax)'!G131-'5.1.1 (excl tax)'!G131</f>
        <v>75.02</v>
      </c>
      <c r="H132" s="59">
        <f>'5.1.1 (incl tax)'!H131-'5.1.1 (excl tax)'!H131</f>
        <v>72.84</v>
      </c>
      <c r="I132" s="59">
        <f>'5.1.1 (incl tax)'!I131-'5.1.1 (excl tax)'!I131</f>
        <v>77.400000000000006</v>
      </c>
      <c r="J132" s="59">
        <f>'5.1.1 (incl tax)'!J131-'5.1.1 (excl tax)'!J131</f>
        <v>46.620000000000005</v>
      </c>
      <c r="K132" s="59">
        <f>'5.1.1 (incl tax)'!K131-'5.1.1 (excl tax)'!K131</f>
        <v>62.830000000000005</v>
      </c>
      <c r="L132" s="59">
        <f>'5.1.1 (incl tax)'!L131-'5.1.1 (excl tax)'!L131</f>
        <v>69.789999999999992</v>
      </c>
      <c r="M132" s="59">
        <f>'5.1.1 (incl tax)'!M131-'5.1.1 (excl tax)'!M131</f>
        <v>53.86</v>
      </c>
      <c r="N132" s="59">
        <f>'5.1.1 (incl tax)'!N131-'5.1.1 (excl tax)'!N131</f>
        <v>83.050000000000011</v>
      </c>
      <c r="O132" s="59">
        <f>'5.1.1 (incl tax)'!O131-'5.1.1 (excl tax)'!O131</f>
        <v>71.41</v>
      </c>
      <c r="P132" s="59">
        <f>'5.1.1 (incl tax)'!P131-'5.1.1 (excl tax)'!P131</f>
        <v>49.03</v>
      </c>
      <c r="Q132" s="59">
        <f>'5.1.1 (incl tax)'!Q131-'5.1.1 (excl tax)'!Q131</f>
        <v>64.92</v>
      </c>
      <c r="R132" s="59">
        <f>'5.1.1 (incl tax)'!R131-'5.1.1 (excl tax)'!R131</f>
        <v>64.095652173913038</v>
      </c>
      <c r="S132" s="59">
        <f>'5.1.1 (incl tax)'!S131-'5.1.1 (excl tax)'!S131</f>
        <v>44.56</v>
      </c>
      <c r="T132" s="59"/>
      <c r="U132" s="59">
        <f>'5.1.1 (incl tax)'!U131-'5.1.1 (excl tax)'!U131</f>
        <v>38.059999999999995</v>
      </c>
      <c r="V132" s="59">
        <f>'5.1.1 (incl tax)'!V131-'5.1.1 (excl tax)'!V131</f>
        <v>55.3</v>
      </c>
      <c r="W132" s="59">
        <f>'5.1.1 (incl tax)'!W131-'5.1.1 (excl tax)'!W131</f>
        <v>44.490000000000009</v>
      </c>
      <c r="X132" s="59">
        <f>'5.1.1 (incl tax)'!X131-'5.1.1 (excl tax)'!X131</f>
        <v>46.629999999999995</v>
      </c>
      <c r="Y132" s="59">
        <f>'5.1.1 (incl tax)'!Y131-'5.1.1 (excl tax)'!Y131</f>
        <v>49.349999999999994</v>
      </c>
      <c r="Z132" s="59">
        <f>'5.1.1 (incl tax)'!Z131-'5.1.1 (excl tax)'!Z131</f>
        <v>53.809999999999995</v>
      </c>
      <c r="AA132" s="59">
        <f>'5.1.1 (incl tax)'!AA131-'5.1.1 (excl tax)'!AA131</f>
        <v>51.83</v>
      </c>
      <c r="AB132" s="59">
        <f>'5.1.1 (incl tax)'!AB131-'5.1.1 (excl tax)'!AB131</f>
        <v>48.589999999999996</v>
      </c>
      <c r="AC132" s="59">
        <f>'5.1.1 (incl tax)'!AC131-'5.1.1 (excl tax)'!AC131</f>
        <v>38.190000000000005</v>
      </c>
      <c r="AD132" s="59">
        <f>'5.1.1 (incl tax)'!AD131-'5.1.1 (excl tax)'!AD131</f>
        <v>62.180000000000007</v>
      </c>
      <c r="AE132" s="59">
        <f>'5.1.1 (incl tax)'!AE131-'5.1.1 (excl tax)'!AE131</f>
        <v>57.260000000000005</v>
      </c>
      <c r="AF132" s="19">
        <f t="shared" si="2"/>
        <v>6</v>
      </c>
      <c r="AG132" s="19"/>
    </row>
    <row r="133" spans="1:33" ht="13" x14ac:dyDescent="0.3">
      <c r="A133" s="62">
        <v>2009</v>
      </c>
      <c r="B133" s="60">
        <f t="shared" si="3"/>
        <v>39904</v>
      </c>
      <c r="C133" s="61" t="s">
        <v>41</v>
      </c>
      <c r="D133" s="59">
        <f>'5.1.1 (incl tax)'!D132-'5.1.1 (excl tax)'!D132</f>
        <v>57.879999999999995</v>
      </c>
      <c r="E133" s="59">
        <f>'5.1.1 (incl tax)'!E132-'5.1.1 (excl tax)'!E132</f>
        <v>72.260000000000005</v>
      </c>
      <c r="F133" s="59">
        <f>'5.1.1 (incl tax)'!F132-'5.1.1 (excl tax)'!F132</f>
        <v>72.38</v>
      </c>
      <c r="G133" s="59">
        <f>'5.1.1 (incl tax)'!G132-'5.1.1 (excl tax)'!G132</f>
        <v>74.150000000000006</v>
      </c>
      <c r="H133" s="59">
        <f>'5.1.1 (incl tax)'!H132-'5.1.1 (excl tax)'!H132</f>
        <v>71.039999999999992</v>
      </c>
      <c r="I133" s="59">
        <f>'5.1.1 (incl tax)'!I132-'5.1.1 (excl tax)'!I132</f>
        <v>75.55</v>
      </c>
      <c r="J133" s="59">
        <f>'5.1.1 (incl tax)'!J132-'5.1.1 (excl tax)'!J132</f>
        <v>45.64</v>
      </c>
      <c r="K133" s="59">
        <f>'5.1.1 (incl tax)'!K132-'5.1.1 (excl tax)'!K132</f>
        <v>61.220000000000006</v>
      </c>
      <c r="L133" s="59">
        <f>'5.1.1 (incl tax)'!L132-'5.1.1 (excl tax)'!L132</f>
        <v>67.91</v>
      </c>
      <c r="M133" s="59">
        <f>'5.1.1 (incl tax)'!M132-'5.1.1 (excl tax)'!M132</f>
        <v>52.65</v>
      </c>
      <c r="N133" s="59">
        <f>'5.1.1 (incl tax)'!N132-'5.1.1 (excl tax)'!N132</f>
        <v>80.959999999999994</v>
      </c>
      <c r="O133" s="59">
        <f>'5.1.1 (incl tax)'!O132-'5.1.1 (excl tax)'!O132</f>
        <v>69.56</v>
      </c>
      <c r="P133" s="59">
        <f>'5.1.1 (incl tax)'!P132-'5.1.1 (excl tax)'!P132</f>
        <v>47.949999999999996</v>
      </c>
      <c r="Q133" s="59">
        <f>'5.1.1 (incl tax)'!Q132-'5.1.1 (excl tax)'!Q132</f>
        <v>63.280000000000008</v>
      </c>
      <c r="R133" s="59">
        <f>'5.1.1 (incl tax)'!R132-'5.1.1 (excl tax)'!R132</f>
        <v>66.400000000000006</v>
      </c>
      <c r="S133" s="59">
        <f>'5.1.1 (incl tax)'!S132-'5.1.1 (excl tax)'!S132</f>
        <v>43.61</v>
      </c>
      <c r="T133" s="59"/>
      <c r="U133" s="59">
        <f>'5.1.1 (incl tax)'!U132-'5.1.1 (excl tax)'!U132</f>
        <v>37.279999999999994</v>
      </c>
      <c r="V133" s="59">
        <f>'5.1.1 (incl tax)'!V132-'5.1.1 (excl tax)'!V132</f>
        <v>52.660000000000004</v>
      </c>
      <c r="W133" s="59">
        <f>'5.1.1 (incl tax)'!W132-'5.1.1 (excl tax)'!W132</f>
        <v>43.68</v>
      </c>
      <c r="X133" s="59">
        <f>'5.1.1 (incl tax)'!X132-'5.1.1 (excl tax)'!X132</f>
        <v>44.75</v>
      </c>
      <c r="Y133" s="59">
        <f>'5.1.1 (incl tax)'!Y132-'5.1.1 (excl tax)'!Y132</f>
        <v>47.91</v>
      </c>
      <c r="Z133" s="59">
        <f>'5.1.1 (incl tax)'!Z132-'5.1.1 (excl tax)'!Z132</f>
        <v>52.44</v>
      </c>
      <c r="AA133" s="59">
        <f>'5.1.1 (incl tax)'!AA132-'5.1.1 (excl tax)'!AA132</f>
        <v>50.36</v>
      </c>
      <c r="AB133" s="59">
        <f>'5.1.1 (incl tax)'!AB132-'5.1.1 (excl tax)'!AB132</f>
        <v>47.879999999999995</v>
      </c>
      <c r="AC133" s="59">
        <f>'5.1.1 (incl tax)'!AC132-'5.1.1 (excl tax)'!AC132</f>
        <v>37.82</v>
      </c>
      <c r="AD133" s="59">
        <f>'5.1.1 (incl tax)'!AD132-'5.1.1 (excl tax)'!AD132</f>
        <v>60.609999999999992</v>
      </c>
      <c r="AE133" s="59">
        <f>'5.1.1 (incl tax)'!AE132-'5.1.1 (excl tax)'!AE132</f>
        <v>55.87</v>
      </c>
      <c r="AF133" s="19">
        <f t="shared" si="2"/>
        <v>7</v>
      </c>
      <c r="AG133" s="19"/>
    </row>
    <row r="134" spans="1:33" ht="13" x14ac:dyDescent="0.3">
      <c r="A134" s="62">
        <v>2009</v>
      </c>
      <c r="B134" s="60">
        <f t="shared" si="3"/>
        <v>39934</v>
      </c>
      <c r="C134" s="61" t="s">
        <v>28</v>
      </c>
      <c r="D134" s="59">
        <f>'5.1.1 (incl tax)'!D133-'5.1.1 (excl tax)'!D133</f>
        <v>58.14</v>
      </c>
      <c r="E134" s="59">
        <f>'5.1.1 (incl tax)'!E133-'5.1.1 (excl tax)'!E133</f>
        <v>72.91</v>
      </c>
      <c r="F134" s="59">
        <f>'5.1.1 (incl tax)'!F133-'5.1.1 (excl tax)'!F133</f>
        <v>72.699999999999989</v>
      </c>
      <c r="G134" s="59">
        <f>'5.1.1 (incl tax)'!G133-'5.1.1 (excl tax)'!G133</f>
        <v>74.069999999999993</v>
      </c>
      <c r="H134" s="59">
        <f>'5.1.1 (incl tax)'!H133-'5.1.1 (excl tax)'!H133</f>
        <v>70.97</v>
      </c>
      <c r="I134" s="59">
        <f>'5.1.1 (incl tax)'!I133-'5.1.1 (excl tax)'!I133</f>
        <v>75.73</v>
      </c>
      <c r="J134" s="59">
        <f>'5.1.1 (incl tax)'!J133-'5.1.1 (excl tax)'!J133</f>
        <v>45.82</v>
      </c>
      <c r="K134" s="59">
        <f>'5.1.1 (incl tax)'!K133-'5.1.1 (excl tax)'!K133</f>
        <v>61.579999999999991</v>
      </c>
      <c r="L134" s="59">
        <f>'5.1.1 (incl tax)'!L133-'5.1.1 (excl tax)'!L133</f>
        <v>67.920000000000016</v>
      </c>
      <c r="M134" s="59">
        <f>'5.1.1 (incl tax)'!M133-'5.1.1 (excl tax)'!M133</f>
        <v>52.839999999999996</v>
      </c>
      <c r="N134" s="59">
        <f>'5.1.1 (incl tax)'!N133-'5.1.1 (excl tax)'!N133</f>
        <v>81.239999999999995</v>
      </c>
      <c r="O134" s="59">
        <f>'5.1.1 (incl tax)'!O133-'5.1.1 (excl tax)'!O133</f>
        <v>69.5</v>
      </c>
      <c r="P134" s="59">
        <f>'5.1.1 (incl tax)'!P133-'5.1.1 (excl tax)'!P133</f>
        <v>47.93</v>
      </c>
      <c r="Q134" s="59">
        <f>'5.1.1 (incl tax)'!Q133-'5.1.1 (excl tax)'!Q133</f>
        <v>66.47</v>
      </c>
      <c r="R134" s="59">
        <f>'5.1.1 (incl tax)'!R133-'5.1.1 (excl tax)'!R133</f>
        <v>66.839565217391296</v>
      </c>
      <c r="S134" s="59">
        <f>'5.1.1 (incl tax)'!S133-'5.1.1 (excl tax)'!S133</f>
        <v>44.050000000000004</v>
      </c>
      <c r="T134" s="59"/>
      <c r="U134" s="59">
        <f>'5.1.1 (incl tax)'!U133-'5.1.1 (excl tax)'!U133</f>
        <v>37.22</v>
      </c>
      <c r="V134" s="59">
        <f>'5.1.1 (incl tax)'!V133-'5.1.1 (excl tax)'!V133</f>
        <v>53.089999999999996</v>
      </c>
      <c r="W134" s="59">
        <f>'5.1.1 (incl tax)'!W133-'5.1.1 (excl tax)'!W133</f>
        <v>43.609999999999992</v>
      </c>
      <c r="X134" s="59">
        <f>'5.1.1 (incl tax)'!X133-'5.1.1 (excl tax)'!X133</f>
        <v>46.95000000000001</v>
      </c>
      <c r="Y134" s="59">
        <f>'5.1.1 (incl tax)'!Y133-'5.1.1 (excl tax)'!Y133</f>
        <v>48.069999999999993</v>
      </c>
      <c r="Z134" s="59">
        <f>'5.1.1 (incl tax)'!Z133-'5.1.1 (excl tax)'!Z133</f>
        <v>52.79</v>
      </c>
      <c r="AA134" s="59">
        <f>'5.1.1 (incl tax)'!AA133-'5.1.1 (excl tax)'!AA133</f>
        <v>49.959999999999994</v>
      </c>
      <c r="AB134" s="59">
        <f>'5.1.1 (incl tax)'!AB133-'5.1.1 (excl tax)'!AB133</f>
        <v>47.269999999999996</v>
      </c>
      <c r="AC134" s="59">
        <f>'5.1.1 (incl tax)'!AC133-'5.1.1 (excl tax)'!AC133</f>
        <v>38.410000000000004</v>
      </c>
      <c r="AD134" s="59">
        <f>'5.1.1 (incl tax)'!AD133-'5.1.1 (excl tax)'!AD133</f>
        <v>60.620000000000005</v>
      </c>
      <c r="AE134" s="59">
        <f>'5.1.1 (incl tax)'!AE133-'5.1.1 (excl tax)'!AE133</f>
        <v>55.629999999999995</v>
      </c>
      <c r="AF134" s="19">
        <f t="shared" si="2"/>
        <v>7</v>
      </c>
      <c r="AG134" s="19"/>
    </row>
    <row r="135" spans="1:33" ht="13" x14ac:dyDescent="0.3">
      <c r="A135" s="62">
        <v>2009</v>
      </c>
      <c r="B135" s="60">
        <f t="shared" si="3"/>
        <v>39965</v>
      </c>
      <c r="C135" s="61" t="s">
        <v>29</v>
      </c>
      <c r="D135" s="59">
        <f>'5.1.1 (incl tax)'!D134-'5.1.1 (excl tax)'!D134</f>
        <v>56.89</v>
      </c>
      <c r="E135" s="59">
        <f>'5.1.1 (incl tax)'!E134-'5.1.1 (excl tax)'!E134</f>
        <v>70.89</v>
      </c>
      <c r="F135" s="59">
        <f>'5.1.1 (incl tax)'!F134-'5.1.1 (excl tax)'!F134</f>
        <v>70.930000000000007</v>
      </c>
      <c r="G135" s="59">
        <f>'5.1.1 (incl tax)'!G134-'5.1.1 (excl tax)'!G134</f>
        <v>72.680000000000007</v>
      </c>
      <c r="H135" s="59">
        <f>'5.1.1 (incl tax)'!H134-'5.1.1 (excl tax)'!H134</f>
        <v>69.02000000000001</v>
      </c>
      <c r="I135" s="59">
        <f>'5.1.1 (incl tax)'!I134-'5.1.1 (excl tax)'!I134</f>
        <v>73.740000000000009</v>
      </c>
      <c r="J135" s="59">
        <f>'5.1.1 (incl tax)'!J134-'5.1.1 (excl tax)'!J134</f>
        <v>44.96</v>
      </c>
      <c r="K135" s="59">
        <f>'5.1.1 (incl tax)'!K134-'5.1.1 (excl tax)'!K134</f>
        <v>59.120000000000005</v>
      </c>
      <c r="L135" s="59">
        <f>'5.1.1 (incl tax)'!L134-'5.1.1 (excl tax)'!L134</f>
        <v>66.209999999999994</v>
      </c>
      <c r="M135" s="59">
        <f>'5.1.1 (incl tax)'!M134-'5.1.1 (excl tax)'!M134</f>
        <v>51.330000000000005</v>
      </c>
      <c r="N135" s="59">
        <f>'5.1.1 (incl tax)'!N134-'5.1.1 (excl tax)'!N134</f>
        <v>78.849999999999994</v>
      </c>
      <c r="O135" s="59">
        <f>'5.1.1 (incl tax)'!O134-'5.1.1 (excl tax)'!O134</f>
        <v>67.66</v>
      </c>
      <c r="P135" s="59">
        <f>'5.1.1 (incl tax)'!P134-'5.1.1 (excl tax)'!P134</f>
        <v>49.539999999999992</v>
      </c>
      <c r="Q135" s="59">
        <f>'5.1.1 (incl tax)'!Q134-'5.1.1 (excl tax)'!Q134</f>
        <v>63.56</v>
      </c>
      <c r="R135" s="59">
        <f>'5.1.1 (incl tax)'!R134-'5.1.1 (excl tax)'!R134</f>
        <v>67.47</v>
      </c>
      <c r="S135" s="59">
        <f>'5.1.1 (incl tax)'!S134-'5.1.1 (excl tax)'!S134</f>
        <v>43.01</v>
      </c>
      <c r="T135" s="59"/>
      <c r="U135" s="59">
        <f>'5.1.1 (incl tax)'!U134-'5.1.1 (excl tax)'!U134</f>
        <v>36.58</v>
      </c>
      <c r="V135" s="59">
        <f>'5.1.1 (incl tax)'!V134-'5.1.1 (excl tax)'!V134</f>
        <v>51.860000000000007</v>
      </c>
      <c r="W135" s="59">
        <f>'5.1.1 (incl tax)'!W134-'5.1.1 (excl tax)'!W134</f>
        <v>42.589999999999996</v>
      </c>
      <c r="X135" s="59">
        <f>'5.1.1 (incl tax)'!X134-'5.1.1 (excl tax)'!X134</f>
        <v>46.63</v>
      </c>
      <c r="Y135" s="59">
        <f>'5.1.1 (incl tax)'!Y134-'5.1.1 (excl tax)'!Y134</f>
        <v>47.66</v>
      </c>
      <c r="Z135" s="59">
        <f>'5.1.1 (incl tax)'!Z134-'5.1.1 (excl tax)'!Z134</f>
        <v>51.510000000000005</v>
      </c>
      <c r="AA135" s="59">
        <f>'5.1.1 (incl tax)'!AA134-'5.1.1 (excl tax)'!AA134</f>
        <v>47.949999999999996</v>
      </c>
      <c r="AB135" s="59">
        <f>'5.1.1 (incl tax)'!AB134-'5.1.1 (excl tax)'!AB134</f>
        <v>45.710000000000008</v>
      </c>
      <c r="AC135" s="59">
        <f>'5.1.1 (incl tax)'!AC134-'5.1.1 (excl tax)'!AC134</f>
        <v>37.04</v>
      </c>
      <c r="AD135" s="59">
        <f>'5.1.1 (incl tax)'!AD134-'5.1.1 (excl tax)'!AD134</f>
        <v>58.830000000000005</v>
      </c>
      <c r="AE135" s="59">
        <f>'5.1.1 (incl tax)'!AE134-'5.1.1 (excl tax)'!AE134</f>
        <v>54.41</v>
      </c>
      <c r="AF135" s="19">
        <f t="shared" si="2"/>
        <v>8</v>
      </c>
      <c r="AG135" s="19"/>
    </row>
    <row r="136" spans="1:33" ht="13" x14ac:dyDescent="0.3">
      <c r="A136" s="62">
        <v>2009</v>
      </c>
      <c r="B136" s="60">
        <f t="shared" si="3"/>
        <v>39995</v>
      </c>
      <c r="C136" s="61" t="s">
        <v>27</v>
      </c>
      <c r="D136" s="59">
        <f>'5.1.1 (incl tax)'!D135-'5.1.1 (excl tax)'!D135</f>
        <v>57.67</v>
      </c>
      <c r="E136" s="59">
        <f>'5.1.1 (incl tax)'!E135-'5.1.1 (excl tax)'!E135</f>
        <v>71.599999999999994</v>
      </c>
      <c r="F136" s="59">
        <f>'5.1.1 (incl tax)'!F135-'5.1.1 (excl tax)'!F135</f>
        <v>71.02</v>
      </c>
      <c r="G136" s="59">
        <f>'5.1.1 (incl tax)'!G135-'5.1.1 (excl tax)'!G135</f>
        <v>74.140000000000015</v>
      </c>
      <c r="H136" s="59">
        <f>'5.1.1 (incl tax)'!H135-'5.1.1 (excl tax)'!H135</f>
        <v>70.040000000000006</v>
      </c>
      <c r="I136" s="59">
        <f>'5.1.1 (incl tax)'!I135-'5.1.1 (excl tax)'!I135</f>
        <v>74.33</v>
      </c>
      <c r="J136" s="59">
        <f>'5.1.1 (incl tax)'!J135-'5.1.1 (excl tax)'!J135</f>
        <v>51.04</v>
      </c>
      <c r="K136" s="59">
        <f>'5.1.1 (incl tax)'!K135-'5.1.1 (excl tax)'!K135</f>
        <v>61.430000000000007</v>
      </c>
      <c r="L136" s="59">
        <f>'5.1.1 (incl tax)'!L135-'5.1.1 (excl tax)'!L135</f>
        <v>67.16</v>
      </c>
      <c r="M136" s="59">
        <f>'5.1.1 (incl tax)'!M135-'5.1.1 (excl tax)'!M135</f>
        <v>52.28</v>
      </c>
      <c r="N136" s="59">
        <f>'5.1.1 (incl tax)'!N135-'5.1.1 (excl tax)'!N135</f>
        <v>79.47</v>
      </c>
      <c r="O136" s="59">
        <f>'5.1.1 (incl tax)'!O135-'5.1.1 (excl tax)'!O135</f>
        <v>69.06</v>
      </c>
      <c r="P136" s="59">
        <f>'5.1.1 (incl tax)'!P135-'5.1.1 (excl tax)'!P135</f>
        <v>50.430000000000007</v>
      </c>
      <c r="Q136" s="59">
        <f>'5.1.1 (incl tax)'!Q135-'5.1.1 (excl tax)'!Q135</f>
        <v>62.399999999999991</v>
      </c>
      <c r="R136" s="59">
        <f>'5.1.1 (incl tax)'!R135-'5.1.1 (excl tax)'!R135</f>
        <v>67.579130434782599</v>
      </c>
      <c r="S136" s="59">
        <f>'5.1.1 (incl tax)'!S135-'5.1.1 (excl tax)'!S135</f>
        <v>43.61</v>
      </c>
      <c r="T136" s="59"/>
      <c r="U136" s="59">
        <f>'5.1.1 (incl tax)'!U135-'5.1.1 (excl tax)'!U135</f>
        <v>37.480000000000004</v>
      </c>
      <c r="V136" s="59">
        <f>'5.1.1 (incl tax)'!V135-'5.1.1 (excl tax)'!V135</f>
        <v>54.83</v>
      </c>
      <c r="W136" s="59">
        <f>'5.1.1 (incl tax)'!W135-'5.1.1 (excl tax)'!W135</f>
        <v>48.510000000000005</v>
      </c>
      <c r="X136" s="59">
        <f>'5.1.1 (incl tax)'!X135-'5.1.1 (excl tax)'!X135</f>
        <v>53.470000000000006</v>
      </c>
      <c r="Y136" s="59">
        <f>'5.1.1 (incl tax)'!Y135-'5.1.1 (excl tax)'!Y135</f>
        <v>49.160000000000004</v>
      </c>
      <c r="Z136" s="59">
        <f>'5.1.1 (incl tax)'!Z135-'5.1.1 (excl tax)'!Z135</f>
        <v>51.99</v>
      </c>
      <c r="AA136" s="59">
        <f>'5.1.1 (incl tax)'!AA135-'5.1.1 (excl tax)'!AA135</f>
        <v>54.06</v>
      </c>
      <c r="AB136" s="59">
        <f>'5.1.1 (incl tax)'!AB135-'5.1.1 (excl tax)'!AB135</f>
        <v>48.83</v>
      </c>
      <c r="AC136" s="59">
        <f>'5.1.1 (incl tax)'!AC135-'5.1.1 (excl tax)'!AC135</f>
        <v>37.909999999999997</v>
      </c>
      <c r="AD136" s="59">
        <f>'5.1.1 (incl tax)'!AD135-'5.1.1 (excl tax)'!AD135</f>
        <v>60.889999999999993</v>
      </c>
      <c r="AE136" s="59">
        <f>'5.1.1 (incl tax)'!AE135-'5.1.1 (excl tax)'!AE135</f>
        <v>56.109999999999992</v>
      </c>
      <c r="AF136" s="19">
        <f t="shared" si="2"/>
        <v>8</v>
      </c>
      <c r="AG136" s="19"/>
    </row>
    <row r="137" spans="1:33" ht="13" x14ac:dyDescent="0.3">
      <c r="A137" s="62">
        <v>2009</v>
      </c>
      <c r="B137" s="60">
        <f t="shared" si="3"/>
        <v>40026</v>
      </c>
      <c r="C137" s="61" t="s">
        <v>15</v>
      </c>
      <c r="D137" s="59">
        <f>'5.1.1 (incl tax)'!D136-'5.1.1 (excl tax)'!D136</f>
        <v>57.970000000000006</v>
      </c>
      <c r="E137" s="59">
        <f>'5.1.1 (incl tax)'!E136-'5.1.1 (excl tax)'!E136</f>
        <v>73.349999999999994</v>
      </c>
      <c r="F137" s="59">
        <f>'5.1.1 (incl tax)'!F136-'5.1.1 (excl tax)'!F136</f>
        <v>71.930000000000007</v>
      </c>
      <c r="G137" s="59">
        <f>'5.1.1 (incl tax)'!G136-'5.1.1 (excl tax)'!G136</f>
        <v>74.36</v>
      </c>
      <c r="H137" s="59">
        <f>'5.1.1 (incl tax)'!H136-'5.1.1 (excl tax)'!H136</f>
        <v>70.38</v>
      </c>
      <c r="I137" s="59">
        <f>'5.1.1 (incl tax)'!I136-'5.1.1 (excl tax)'!I136</f>
        <v>75.09</v>
      </c>
      <c r="J137" s="59">
        <f>'5.1.1 (incl tax)'!J136-'5.1.1 (excl tax)'!J136</f>
        <v>51.470000000000006</v>
      </c>
      <c r="K137" s="59">
        <f>'5.1.1 (incl tax)'!K136-'5.1.1 (excl tax)'!K136</f>
        <v>61.589999999999996</v>
      </c>
      <c r="L137" s="59">
        <f>'5.1.1 (incl tax)'!L136-'5.1.1 (excl tax)'!L136</f>
        <v>67.42</v>
      </c>
      <c r="M137" s="59">
        <f>'5.1.1 (incl tax)'!M136-'5.1.1 (excl tax)'!M136</f>
        <v>52.36</v>
      </c>
      <c r="N137" s="59">
        <f>'5.1.1 (incl tax)'!N136-'5.1.1 (excl tax)'!N136</f>
        <v>79.89</v>
      </c>
      <c r="O137" s="59">
        <f>'5.1.1 (incl tax)'!O136-'5.1.1 (excl tax)'!O136</f>
        <v>69.240000000000009</v>
      </c>
      <c r="P137" s="59">
        <f>'5.1.1 (incl tax)'!P136-'5.1.1 (excl tax)'!P136</f>
        <v>50.749999999999993</v>
      </c>
      <c r="Q137" s="59">
        <f>'5.1.1 (incl tax)'!Q136-'5.1.1 (excl tax)'!Q136</f>
        <v>67</v>
      </c>
      <c r="R137" s="59">
        <f>'5.1.1 (incl tax)'!R136-'5.1.1 (excl tax)'!R136</f>
        <v>67.73</v>
      </c>
      <c r="S137" s="59">
        <f>'5.1.1 (incl tax)'!S136-'5.1.1 (excl tax)'!S136</f>
        <v>43.870000000000005</v>
      </c>
      <c r="T137" s="59"/>
      <c r="U137" s="59">
        <f>'5.1.1 (incl tax)'!U136-'5.1.1 (excl tax)'!U136</f>
        <v>37.570000000000007</v>
      </c>
      <c r="V137" s="59">
        <f>'5.1.1 (incl tax)'!V136-'5.1.1 (excl tax)'!V136</f>
        <v>55.290000000000006</v>
      </c>
      <c r="W137" s="59">
        <f>'5.1.1 (incl tax)'!W136-'5.1.1 (excl tax)'!W136</f>
        <v>48.910000000000004</v>
      </c>
      <c r="X137" s="59">
        <f>'5.1.1 (incl tax)'!X136-'5.1.1 (excl tax)'!X136</f>
        <v>54.36</v>
      </c>
      <c r="Y137" s="59">
        <f>'5.1.1 (incl tax)'!Y136-'5.1.1 (excl tax)'!Y136</f>
        <v>48.570000000000007</v>
      </c>
      <c r="Z137" s="59">
        <f>'5.1.1 (incl tax)'!Z136-'5.1.1 (excl tax)'!Z136</f>
        <v>52.51</v>
      </c>
      <c r="AA137" s="59">
        <f>'5.1.1 (incl tax)'!AA136-'5.1.1 (excl tax)'!AA136</f>
        <v>53.629999999999995</v>
      </c>
      <c r="AB137" s="59">
        <f>'5.1.1 (incl tax)'!AB136-'5.1.1 (excl tax)'!AB136</f>
        <v>50.390000000000008</v>
      </c>
      <c r="AC137" s="59">
        <f>'5.1.1 (incl tax)'!AC136-'5.1.1 (excl tax)'!AC136</f>
        <v>38.339999999999996</v>
      </c>
      <c r="AD137" s="59">
        <f>'5.1.1 (incl tax)'!AD136-'5.1.1 (excl tax)'!AD136</f>
        <v>60.669999999999995</v>
      </c>
      <c r="AE137" s="59">
        <f>'5.1.1 (incl tax)'!AE136-'5.1.1 (excl tax)'!AE136</f>
        <v>58.72</v>
      </c>
      <c r="AF137" s="19">
        <f t="shared" si="2"/>
        <v>8</v>
      </c>
      <c r="AG137" s="19"/>
    </row>
    <row r="138" spans="1:33" ht="13" x14ac:dyDescent="0.3">
      <c r="A138" s="62">
        <v>2009</v>
      </c>
      <c r="B138" s="60">
        <f t="shared" si="3"/>
        <v>40057</v>
      </c>
      <c r="C138" s="61" t="s">
        <v>16</v>
      </c>
      <c r="D138" s="59">
        <f>'5.1.1 (incl tax)'!D137-'5.1.1 (excl tax)'!D137</f>
        <v>58.59</v>
      </c>
      <c r="E138" s="59">
        <f>'5.1.1 (incl tax)'!E137-'5.1.1 (excl tax)'!E137</f>
        <v>73.69</v>
      </c>
      <c r="F138" s="59">
        <f>'5.1.1 (incl tax)'!F137-'5.1.1 (excl tax)'!F137</f>
        <v>72.38</v>
      </c>
      <c r="G138" s="59">
        <f>'5.1.1 (incl tax)'!G137-'5.1.1 (excl tax)'!G137</f>
        <v>74.63</v>
      </c>
      <c r="H138" s="59">
        <f>'5.1.1 (incl tax)'!H137-'5.1.1 (excl tax)'!H137</f>
        <v>71.17</v>
      </c>
      <c r="I138" s="59">
        <f>'5.1.1 (incl tax)'!I137-'5.1.1 (excl tax)'!I137</f>
        <v>75.88</v>
      </c>
      <c r="J138" s="59">
        <f>'5.1.1 (incl tax)'!J137-'5.1.1 (excl tax)'!J137</f>
        <v>51.919999999999995</v>
      </c>
      <c r="K138" s="59">
        <f>'5.1.1 (incl tax)'!K137-'5.1.1 (excl tax)'!K137</f>
        <v>62.59</v>
      </c>
      <c r="L138" s="59">
        <f>'5.1.1 (incl tax)'!L137-'5.1.1 (excl tax)'!L137</f>
        <v>68.180000000000007</v>
      </c>
      <c r="M138" s="59">
        <f>'5.1.1 (incl tax)'!M137-'5.1.1 (excl tax)'!M137</f>
        <v>52.8</v>
      </c>
      <c r="N138" s="59">
        <f>'5.1.1 (incl tax)'!N137-'5.1.1 (excl tax)'!N137</f>
        <v>80.69</v>
      </c>
      <c r="O138" s="59">
        <f>'5.1.1 (incl tax)'!O137-'5.1.1 (excl tax)'!O137</f>
        <v>69.990000000000009</v>
      </c>
      <c r="P138" s="59">
        <f>'5.1.1 (incl tax)'!P137-'5.1.1 (excl tax)'!P137</f>
        <v>51.149999999999991</v>
      </c>
      <c r="Q138" s="59">
        <f>'5.1.1 (incl tax)'!Q137-'5.1.1 (excl tax)'!Q137</f>
        <v>67.739999999999995</v>
      </c>
      <c r="R138" s="59">
        <f>'5.1.1 (incl tax)'!R137-'5.1.1 (excl tax)'!R137</f>
        <v>70.001739130434771</v>
      </c>
      <c r="S138" s="59">
        <f>'5.1.1 (incl tax)'!S137-'5.1.1 (excl tax)'!S137</f>
        <v>44.02</v>
      </c>
      <c r="T138" s="59"/>
      <c r="U138" s="59">
        <f>'5.1.1 (incl tax)'!U137-'5.1.1 (excl tax)'!U137</f>
        <v>37.880000000000003</v>
      </c>
      <c r="V138" s="59">
        <f>'5.1.1 (incl tax)'!V137-'5.1.1 (excl tax)'!V137</f>
        <v>56.65</v>
      </c>
      <c r="W138" s="59">
        <f>'5.1.1 (incl tax)'!W137-'5.1.1 (excl tax)'!W137</f>
        <v>49.789999999999992</v>
      </c>
      <c r="X138" s="59">
        <f>'5.1.1 (incl tax)'!X137-'5.1.1 (excl tax)'!X137</f>
        <v>54.790000000000006</v>
      </c>
      <c r="Y138" s="59">
        <f>'5.1.1 (incl tax)'!Y137-'5.1.1 (excl tax)'!Y137</f>
        <v>49.31</v>
      </c>
      <c r="Z138" s="59">
        <f>'5.1.1 (incl tax)'!Z137-'5.1.1 (excl tax)'!Z137</f>
        <v>54.37</v>
      </c>
      <c r="AA138" s="59">
        <f>'5.1.1 (incl tax)'!AA137-'5.1.1 (excl tax)'!AA137</f>
        <v>54.620000000000005</v>
      </c>
      <c r="AB138" s="59">
        <f>'5.1.1 (incl tax)'!AB137-'5.1.1 (excl tax)'!AB137</f>
        <v>50.999999999999993</v>
      </c>
      <c r="AC138" s="59">
        <f>'5.1.1 (incl tax)'!AC137-'5.1.1 (excl tax)'!AC137</f>
        <v>38.58</v>
      </c>
      <c r="AD138" s="59">
        <f>'5.1.1 (incl tax)'!AD137-'5.1.1 (excl tax)'!AD137</f>
        <v>61.699999999999996</v>
      </c>
      <c r="AE138" s="59">
        <f>'5.1.1 (incl tax)'!AE137-'5.1.1 (excl tax)'!AE137</f>
        <v>59.390000000000008</v>
      </c>
      <c r="AF138" s="19">
        <f t="shared" ref="AF138:AF201" si="4">RANK(R138,D138:R138,1)</f>
        <v>9</v>
      </c>
      <c r="AG138" s="19"/>
    </row>
    <row r="139" spans="1:33" ht="13" x14ac:dyDescent="0.3">
      <c r="A139" s="62">
        <v>2009</v>
      </c>
      <c r="B139" s="60">
        <f t="shared" ref="B139:B202" si="5">DATE(YEAR(B138),MONTH(B138)+1,1)</f>
        <v>40087</v>
      </c>
      <c r="C139" s="61" t="s">
        <v>14</v>
      </c>
      <c r="D139" s="59">
        <f>'5.1.1 (incl tax)'!D138-'5.1.1 (excl tax)'!D138</f>
        <v>61.54</v>
      </c>
      <c r="E139" s="59">
        <f>'5.1.1 (incl tax)'!E138-'5.1.1 (excl tax)'!E138</f>
        <v>77.34</v>
      </c>
      <c r="F139" s="59">
        <f>'5.1.1 (incl tax)'!F138-'5.1.1 (excl tax)'!F138</f>
        <v>76.62</v>
      </c>
      <c r="G139" s="59">
        <f>'5.1.1 (incl tax)'!G138-'5.1.1 (excl tax)'!G138</f>
        <v>78.759999999999991</v>
      </c>
      <c r="H139" s="59">
        <f>'5.1.1 (incl tax)'!H138-'5.1.1 (excl tax)'!H138</f>
        <v>75.199999999999989</v>
      </c>
      <c r="I139" s="59">
        <f>'5.1.1 (incl tax)'!I138-'5.1.1 (excl tax)'!I138</f>
        <v>79.930000000000007</v>
      </c>
      <c r="J139" s="59">
        <f>'5.1.1 (incl tax)'!J138-'5.1.1 (excl tax)'!J138</f>
        <v>54.5</v>
      </c>
      <c r="K139" s="59">
        <f>'5.1.1 (incl tax)'!K138-'5.1.1 (excl tax)'!K138</f>
        <v>66.66</v>
      </c>
      <c r="L139" s="59">
        <f>'5.1.1 (incl tax)'!L138-'5.1.1 (excl tax)'!L138</f>
        <v>72.099999999999994</v>
      </c>
      <c r="M139" s="59">
        <f>'5.1.1 (incl tax)'!M138-'5.1.1 (excl tax)'!M138</f>
        <v>55.8</v>
      </c>
      <c r="N139" s="59">
        <f>'5.1.1 (incl tax)'!N138-'5.1.1 (excl tax)'!N138</f>
        <v>85.579999999999984</v>
      </c>
      <c r="O139" s="59">
        <f>'5.1.1 (incl tax)'!O138-'5.1.1 (excl tax)'!O138</f>
        <v>73.84</v>
      </c>
      <c r="P139" s="59">
        <f>'5.1.1 (incl tax)'!P138-'5.1.1 (excl tax)'!P138</f>
        <v>54.1</v>
      </c>
      <c r="Q139" s="59">
        <f>'5.1.1 (incl tax)'!Q138-'5.1.1 (excl tax)'!Q138</f>
        <v>71.490000000000009</v>
      </c>
      <c r="R139" s="59">
        <f>'5.1.1 (incl tax)'!R138-'5.1.1 (excl tax)'!R138</f>
        <v>69.825652173913042</v>
      </c>
      <c r="S139" s="59">
        <f>'5.1.1 (incl tax)'!S138-'5.1.1 (excl tax)'!S138</f>
        <v>46.550000000000004</v>
      </c>
      <c r="T139" s="59"/>
      <c r="U139" s="59">
        <f>'5.1.1 (incl tax)'!U138-'5.1.1 (excl tax)'!U138</f>
        <v>39.750000000000007</v>
      </c>
      <c r="V139" s="59">
        <f>'5.1.1 (incl tax)'!V138-'5.1.1 (excl tax)'!V138</f>
        <v>58.650000000000006</v>
      </c>
      <c r="W139" s="59">
        <f>'5.1.1 (incl tax)'!W138-'5.1.1 (excl tax)'!W138</f>
        <v>52.470000000000006</v>
      </c>
      <c r="X139" s="59">
        <f>'5.1.1 (incl tax)'!X138-'5.1.1 (excl tax)'!X138</f>
        <v>58.669999999999995</v>
      </c>
      <c r="Y139" s="59">
        <f>'5.1.1 (incl tax)'!Y138-'5.1.1 (excl tax)'!Y138</f>
        <v>51.27</v>
      </c>
      <c r="Z139" s="59">
        <f>'5.1.1 (incl tax)'!Z138-'5.1.1 (excl tax)'!Z138</f>
        <v>57.539999999999992</v>
      </c>
      <c r="AA139" s="59">
        <f>'5.1.1 (incl tax)'!AA138-'5.1.1 (excl tax)'!AA138</f>
        <v>57.709999999999994</v>
      </c>
      <c r="AB139" s="59">
        <f>'5.1.1 (incl tax)'!AB138-'5.1.1 (excl tax)'!AB138</f>
        <v>53.010000000000005</v>
      </c>
      <c r="AC139" s="59">
        <f>'5.1.1 (incl tax)'!AC138-'5.1.1 (excl tax)'!AC138</f>
        <v>40.179999999999993</v>
      </c>
      <c r="AD139" s="59">
        <f>'5.1.1 (incl tax)'!AD138-'5.1.1 (excl tax)'!AD138</f>
        <v>65.19</v>
      </c>
      <c r="AE139" s="59">
        <f>'5.1.1 (incl tax)'!AE138-'5.1.1 (excl tax)'!AE138</f>
        <v>62.470000000000006</v>
      </c>
      <c r="AF139" s="19">
        <f t="shared" si="4"/>
        <v>6</v>
      </c>
      <c r="AG139" s="19"/>
    </row>
    <row r="140" spans="1:33" ht="13" x14ac:dyDescent="0.3">
      <c r="A140" s="62">
        <v>2009</v>
      </c>
      <c r="B140" s="60">
        <f t="shared" si="5"/>
        <v>40118</v>
      </c>
      <c r="C140" s="61" t="s">
        <v>17</v>
      </c>
      <c r="D140" s="59">
        <f>'5.1.1 (incl tax)'!D139-'5.1.1 (excl tax)'!D139</f>
        <v>59.940000000000005</v>
      </c>
      <c r="E140" s="59">
        <f>'5.1.1 (incl tax)'!E139-'5.1.1 (excl tax)'!E139</f>
        <v>74.830000000000013</v>
      </c>
      <c r="F140" s="59">
        <f>'5.1.1 (incl tax)'!F139-'5.1.1 (excl tax)'!F139</f>
        <v>74.260000000000005</v>
      </c>
      <c r="G140" s="59">
        <f>'5.1.1 (incl tax)'!G139-'5.1.1 (excl tax)'!G139</f>
        <v>75.650000000000006</v>
      </c>
      <c r="H140" s="59">
        <f>'5.1.1 (incl tax)'!H139-'5.1.1 (excl tax)'!H139</f>
        <v>72.790000000000006</v>
      </c>
      <c r="I140" s="59">
        <f>'5.1.1 (incl tax)'!I139-'5.1.1 (excl tax)'!I139</f>
        <v>77.290000000000006</v>
      </c>
      <c r="J140" s="59">
        <f>'5.1.1 (incl tax)'!J139-'5.1.1 (excl tax)'!J139</f>
        <v>52.94</v>
      </c>
      <c r="K140" s="59">
        <f>'5.1.1 (incl tax)'!K139-'5.1.1 (excl tax)'!K139</f>
        <v>63.589999999999996</v>
      </c>
      <c r="L140" s="59">
        <f>'5.1.1 (incl tax)'!L139-'5.1.1 (excl tax)'!L139</f>
        <v>69.59</v>
      </c>
      <c r="M140" s="59">
        <f>'5.1.1 (incl tax)'!M139-'5.1.1 (excl tax)'!M139</f>
        <v>54.03</v>
      </c>
      <c r="N140" s="59">
        <f>'5.1.1 (incl tax)'!N139-'5.1.1 (excl tax)'!N139</f>
        <v>82.669999999999987</v>
      </c>
      <c r="O140" s="59">
        <f>'5.1.1 (incl tax)'!O139-'5.1.1 (excl tax)'!O139</f>
        <v>71.460000000000008</v>
      </c>
      <c r="P140" s="59">
        <f>'5.1.1 (incl tax)'!P139-'5.1.1 (excl tax)'!P139</f>
        <v>52.27</v>
      </c>
      <c r="Q140" s="59">
        <f>'5.1.1 (incl tax)'!Q139-'5.1.1 (excl tax)'!Q139</f>
        <v>69.760000000000005</v>
      </c>
      <c r="R140" s="59">
        <f>'5.1.1 (incl tax)'!R139-'5.1.1 (excl tax)'!R139</f>
        <v>70.312509391304332</v>
      </c>
      <c r="S140" s="59">
        <f>'5.1.1 (incl tax)'!S139-'5.1.1 (excl tax)'!S139</f>
        <v>45.129999999999995</v>
      </c>
      <c r="T140" s="59"/>
      <c r="U140" s="59">
        <f>'5.1.1 (incl tax)'!U139-'5.1.1 (excl tax)'!U139</f>
        <v>38.46</v>
      </c>
      <c r="V140" s="59">
        <f>'5.1.1 (incl tax)'!V139-'5.1.1 (excl tax)'!V139</f>
        <v>57.59</v>
      </c>
      <c r="W140" s="59">
        <f>'5.1.1 (incl tax)'!W139-'5.1.1 (excl tax)'!W139</f>
        <v>50.660000000000004</v>
      </c>
      <c r="X140" s="59">
        <f>'5.1.1 (incl tax)'!X139-'5.1.1 (excl tax)'!X139</f>
        <v>57.580000000000005</v>
      </c>
      <c r="Y140" s="59">
        <f>'5.1.1 (incl tax)'!Y139-'5.1.1 (excl tax)'!Y139</f>
        <v>49.769999999999996</v>
      </c>
      <c r="Z140" s="59">
        <f>'5.1.1 (incl tax)'!Z139-'5.1.1 (excl tax)'!Z139</f>
        <v>55.769999999999996</v>
      </c>
      <c r="AA140" s="59">
        <f>'5.1.1 (incl tax)'!AA139-'5.1.1 (excl tax)'!AA139</f>
        <v>55.330000000000005</v>
      </c>
      <c r="AB140" s="59">
        <f>'5.1.1 (incl tax)'!AB139-'5.1.1 (excl tax)'!AB139</f>
        <v>53.110000000000007</v>
      </c>
      <c r="AC140" s="59">
        <f>'5.1.1 (incl tax)'!AC139-'5.1.1 (excl tax)'!AC139</f>
        <v>38.980000000000004</v>
      </c>
      <c r="AD140" s="59">
        <f>'5.1.1 (incl tax)'!AD139-'5.1.1 (excl tax)'!AD139</f>
        <v>62.96</v>
      </c>
      <c r="AE140" s="59">
        <f>'5.1.1 (incl tax)'!AE139-'5.1.1 (excl tax)'!AE139</f>
        <v>60.739999999999995</v>
      </c>
      <c r="AF140" s="19">
        <f t="shared" si="4"/>
        <v>8</v>
      </c>
      <c r="AG140" s="19"/>
    </row>
    <row r="141" spans="1:33" ht="13" x14ac:dyDescent="0.3">
      <c r="A141" s="62">
        <v>2009</v>
      </c>
      <c r="B141" s="60">
        <f t="shared" si="5"/>
        <v>40148</v>
      </c>
      <c r="C141" s="61" t="s">
        <v>16</v>
      </c>
      <c r="D141" s="59">
        <f>'5.1.1 (incl tax)'!D140-'5.1.1 (excl tax)'!D140</f>
        <v>60.14</v>
      </c>
      <c r="E141" s="59">
        <f>'5.1.1 (incl tax)'!E140-'5.1.1 (excl tax)'!E140</f>
        <v>75.169999999999987</v>
      </c>
      <c r="F141" s="59">
        <f>'5.1.1 (incl tax)'!F140-'5.1.1 (excl tax)'!F140</f>
        <v>74.34</v>
      </c>
      <c r="G141" s="59">
        <f>'5.1.1 (incl tax)'!G140-'5.1.1 (excl tax)'!G140</f>
        <v>76.450000000000017</v>
      </c>
      <c r="H141" s="59">
        <f>'5.1.1 (incl tax)'!H140-'5.1.1 (excl tax)'!H140</f>
        <v>73.150000000000006</v>
      </c>
      <c r="I141" s="59">
        <f>'5.1.1 (incl tax)'!I140-'5.1.1 (excl tax)'!I140</f>
        <v>77.349999999999994</v>
      </c>
      <c r="J141" s="59">
        <f>'5.1.1 (incl tax)'!J140-'5.1.1 (excl tax)'!J140</f>
        <v>53.12</v>
      </c>
      <c r="K141" s="59">
        <f>'5.1.1 (incl tax)'!K140-'5.1.1 (excl tax)'!K140</f>
        <v>64.28</v>
      </c>
      <c r="L141" s="59">
        <f>'5.1.1 (incl tax)'!L140-'5.1.1 (excl tax)'!L140</f>
        <v>69.860000000000014</v>
      </c>
      <c r="M141" s="59">
        <f>'5.1.1 (incl tax)'!M140-'5.1.1 (excl tax)'!M140</f>
        <v>53.97</v>
      </c>
      <c r="N141" s="59">
        <f>'5.1.1 (incl tax)'!N140-'5.1.1 (excl tax)'!N140</f>
        <v>82.97</v>
      </c>
      <c r="O141" s="59">
        <f>'5.1.1 (incl tax)'!O140-'5.1.1 (excl tax)'!O140</f>
        <v>71.84</v>
      </c>
      <c r="P141" s="59">
        <f>'5.1.1 (incl tax)'!P140-'5.1.1 (excl tax)'!P140</f>
        <v>52.499999999999993</v>
      </c>
      <c r="Q141" s="59">
        <f>'5.1.1 (incl tax)'!Q140-'5.1.1 (excl tax)'!Q140</f>
        <v>68.38000000000001</v>
      </c>
      <c r="R141" s="59">
        <f>'5.1.1 (incl tax)'!R140-'5.1.1 (excl tax)'!R140</f>
        <v>70.299449999999993</v>
      </c>
      <c r="S141" s="59">
        <f>'5.1.1 (incl tax)'!S140-'5.1.1 (excl tax)'!S140</f>
        <v>45.38</v>
      </c>
      <c r="T141" s="59"/>
      <c r="U141" s="59">
        <f>'5.1.1 (incl tax)'!U140-'5.1.1 (excl tax)'!U140</f>
        <v>38.919999999999995</v>
      </c>
      <c r="V141" s="59">
        <f>'5.1.1 (incl tax)'!V140-'5.1.1 (excl tax)'!V140</f>
        <v>57.339999999999996</v>
      </c>
      <c r="W141" s="59">
        <f>'5.1.1 (incl tax)'!W140-'5.1.1 (excl tax)'!W140</f>
        <v>51.220000000000006</v>
      </c>
      <c r="X141" s="59">
        <f>'5.1.1 (incl tax)'!X140-'5.1.1 (excl tax)'!X140</f>
        <v>56.519999999999996</v>
      </c>
      <c r="Y141" s="59">
        <f>'5.1.1 (incl tax)'!Y140-'5.1.1 (excl tax)'!Y140</f>
        <v>49.88</v>
      </c>
      <c r="Z141" s="59">
        <f>'5.1.1 (incl tax)'!Z140-'5.1.1 (excl tax)'!Z140</f>
        <v>55.860000000000007</v>
      </c>
      <c r="AA141" s="59">
        <f>'5.1.1 (incl tax)'!AA140-'5.1.1 (excl tax)'!AA140</f>
        <v>55.83</v>
      </c>
      <c r="AB141" s="59">
        <f>'5.1.1 (incl tax)'!AB140-'5.1.1 (excl tax)'!AB140</f>
        <v>52.490000000000009</v>
      </c>
      <c r="AC141" s="59">
        <f>'5.1.1 (incl tax)'!AC140-'5.1.1 (excl tax)'!AC140</f>
        <v>39.679999999999993</v>
      </c>
      <c r="AD141" s="59">
        <f>'5.1.1 (incl tax)'!AD140-'5.1.1 (excl tax)'!AD140</f>
        <v>63.32</v>
      </c>
      <c r="AE141" s="59">
        <f>'5.1.1 (incl tax)'!AE140-'5.1.1 (excl tax)'!AE140</f>
        <v>60.969999999999992</v>
      </c>
      <c r="AF141" s="19">
        <f t="shared" si="4"/>
        <v>8</v>
      </c>
      <c r="AG141" s="19"/>
    </row>
    <row r="142" spans="1:33" ht="13" x14ac:dyDescent="0.3">
      <c r="A142" s="62">
        <v>2010</v>
      </c>
      <c r="B142" s="60">
        <f t="shared" si="5"/>
        <v>40179</v>
      </c>
      <c r="C142" s="61" t="s">
        <v>28</v>
      </c>
      <c r="D142" s="59">
        <f>'5.1.1 (incl tax)'!D141-'5.1.1 (excl tax)'!D141</f>
        <v>59.29</v>
      </c>
      <c r="E142" s="59">
        <f>'5.1.1 (incl tax)'!E141-'5.1.1 (excl tax)'!E141</f>
        <v>74.180000000000007</v>
      </c>
      <c r="F142" s="59">
        <f>'5.1.1 (incl tax)'!F141-'5.1.1 (excl tax)'!F141</f>
        <v>74.81</v>
      </c>
      <c r="G142" s="59">
        <f>'5.1.1 (incl tax)'!G141-'5.1.1 (excl tax)'!G141</f>
        <v>75.44</v>
      </c>
      <c r="H142" s="59">
        <f>'5.1.1 (incl tax)'!H141-'5.1.1 (excl tax)'!H141</f>
        <v>72.16</v>
      </c>
      <c r="I142" s="59">
        <f>'5.1.1 (incl tax)'!I141-'5.1.1 (excl tax)'!I141</f>
        <v>76.459999999999994</v>
      </c>
      <c r="J142" s="59">
        <f>'5.1.1 (incl tax)'!J141-'5.1.1 (excl tax)'!J141</f>
        <v>52.500000000000007</v>
      </c>
      <c r="K142" s="59">
        <f>'5.1.1 (incl tax)'!K141-'5.1.1 (excl tax)'!K141</f>
        <v>64.62</v>
      </c>
      <c r="L142" s="59">
        <f>'5.1.1 (incl tax)'!L141-'5.1.1 (excl tax)'!L141</f>
        <v>68.899999999999991</v>
      </c>
      <c r="M142" s="59">
        <f>'5.1.1 (incl tax)'!M141-'5.1.1 (excl tax)'!M141</f>
        <v>53.39</v>
      </c>
      <c r="N142" s="59">
        <f>'5.1.1 (incl tax)'!N141-'5.1.1 (excl tax)'!N141</f>
        <v>83.49</v>
      </c>
      <c r="O142" s="59">
        <f>'5.1.1 (incl tax)'!O141-'5.1.1 (excl tax)'!O141</f>
        <v>70.78</v>
      </c>
      <c r="P142" s="59">
        <f>'5.1.1 (incl tax)'!P141-'5.1.1 (excl tax)'!P141</f>
        <v>51.78</v>
      </c>
      <c r="Q142" s="59">
        <f>'5.1.1 (incl tax)'!Q141-'5.1.1 (excl tax)'!Q141</f>
        <v>69.62</v>
      </c>
      <c r="R142" s="59">
        <f>'5.1.1 (incl tax)'!R141-'5.1.1 (excl tax)'!R141</f>
        <v>72.794720553191496</v>
      </c>
      <c r="S142" s="59">
        <f>'5.1.1 (incl tax)'!S141-'5.1.1 (excl tax)'!S141</f>
        <v>44.92</v>
      </c>
      <c r="T142" s="59"/>
      <c r="U142" s="59">
        <f>'5.1.1 (incl tax)'!U141-'5.1.1 (excl tax)'!U141</f>
        <v>37.78</v>
      </c>
      <c r="V142" s="59">
        <f>'5.1.1 (incl tax)'!V141-'5.1.1 (excl tax)'!V141</f>
        <v>61.180000000000007</v>
      </c>
      <c r="W142" s="59">
        <f>'5.1.1 (incl tax)'!W141-'5.1.1 (excl tax)'!W141</f>
        <v>52.94</v>
      </c>
      <c r="X142" s="59">
        <f>'5.1.1 (incl tax)'!X141-'5.1.1 (excl tax)'!X141</f>
        <v>61.419999999999995</v>
      </c>
      <c r="Y142" s="59">
        <f>'5.1.1 (incl tax)'!Y141-'5.1.1 (excl tax)'!Y141</f>
        <v>49.440000000000005</v>
      </c>
      <c r="Z142" s="59">
        <f>'5.1.1 (incl tax)'!Z141-'5.1.1 (excl tax)'!Z141</f>
        <v>55.539999999999992</v>
      </c>
      <c r="AA142" s="59">
        <f>'5.1.1 (incl tax)'!AA141-'5.1.1 (excl tax)'!AA141</f>
        <v>53.440000000000005</v>
      </c>
      <c r="AB142" s="59">
        <f>'5.1.1 (incl tax)'!AB141-'5.1.1 (excl tax)'!AB141</f>
        <v>53.469999999999992</v>
      </c>
      <c r="AC142" s="59">
        <f>'5.1.1 (incl tax)'!AC141-'5.1.1 (excl tax)'!AC141</f>
        <v>46.080000000000005</v>
      </c>
      <c r="AD142" s="59">
        <f>'5.1.1 (incl tax)'!AD141-'5.1.1 (excl tax)'!AD141</f>
        <v>61.760000000000005</v>
      </c>
      <c r="AE142" s="59">
        <f>'5.1.1 (incl tax)'!AE141-'5.1.1 (excl tax)'!AE141</f>
        <v>60.029999999999994</v>
      </c>
      <c r="AF142" s="19">
        <f t="shared" si="4"/>
        <v>10</v>
      </c>
      <c r="AG142" s="19"/>
    </row>
    <row r="143" spans="1:33" ht="13" x14ac:dyDescent="0.3">
      <c r="A143" s="62">
        <v>2010</v>
      </c>
      <c r="B143" s="60">
        <f t="shared" si="5"/>
        <v>40210</v>
      </c>
      <c r="C143" s="61" t="s">
        <v>29</v>
      </c>
      <c r="D143" s="59">
        <f>'5.1.1 (incl tax)'!D142-'5.1.1 (excl tax)'!D142</f>
        <v>57.809999999999995</v>
      </c>
      <c r="E143" s="59">
        <f>'5.1.1 (incl tax)'!E142-'5.1.1 (excl tax)'!E142</f>
        <v>72.77000000000001</v>
      </c>
      <c r="F143" s="59">
        <f>'5.1.1 (incl tax)'!F142-'5.1.1 (excl tax)'!F142</f>
        <v>73.710000000000008</v>
      </c>
      <c r="G143" s="59">
        <f>'5.1.1 (incl tax)'!G142-'5.1.1 (excl tax)'!G142</f>
        <v>74.459999999999994</v>
      </c>
      <c r="H143" s="59">
        <f>'5.1.1 (incl tax)'!H142-'5.1.1 (excl tax)'!H142</f>
        <v>71.03</v>
      </c>
      <c r="I143" s="59">
        <f>'5.1.1 (incl tax)'!I142-'5.1.1 (excl tax)'!I142</f>
        <v>74.78</v>
      </c>
      <c r="J143" s="59">
        <f>'5.1.1 (incl tax)'!J142-'5.1.1 (excl tax)'!J142</f>
        <v>64.02000000000001</v>
      </c>
      <c r="K143" s="59">
        <f>'5.1.1 (incl tax)'!K142-'5.1.1 (excl tax)'!K142</f>
        <v>63.740000000000009</v>
      </c>
      <c r="L143" s="59">
        <f>'5.1.1 (incl tax)'!L142-'5.1.1 (excl tax)'!L142</f>
        <v>67.83</v>
      </c>
      <c r="M143" s="59">
        <f>'5.1.1 (incl tax)'!M142-'5.1.1 (excl tax)'!M142</f>
        <v>52.55</v>
      </c>
      <c r="N143" s="59">
        <f>'5.1.1 (incl tax)'!N142-'5.1.1 (excl tax)'!N142</f>
        <v>82.11</v>
      </c>
      <c r="O143" s="59">
        <f>'5.1.1 (incl tax)'!O142-'5.1.1 (excl tax)'!O142</f>
        <v>69.569999999999993</v>
      </c>
      <c r="P143" s="59">
        <f>'5.1.1 (incl tax)'!P142-'5.1.1 (excl tax)'!P142</f>
        <v>51.02</v>
      </c>
      <c r="Q143" s="59">
        <f>'5.1.1 (incl tax)'!Q142-'5.1.1 (excl tax)'!Q142</f>
        <v>70.209999999999994</v>
      </c>
      <c r="R143" s="59">
        <f>'5.1.1 (incl tax)'!R142-'5.1.1 (excl tax)'!R142</f>
        <v>72.818119468085101</v>
      </c>
      <c r="S143" s="59">
        <f>'5.1.1 (incl tax)'!S142-'5.1.1 (excl tax)'!S142</f>
        <v>44.14</v>
      </c>
      <c r="T143" s="59"/>
      <c r="U143" s="59">
        <f>'5.1.1 (incl tax)'!U142-'5.1.1 (excl tax)'!U142</f>
        <v>37.709999999999994</v>
      </c>
      <c r="V143" s="59">
        <f>'5.1.1 (incl tax)'!V142-'5.1.1 (excl tax)'!V142</f>
        <v>59.769999999999996</v>
      </c>
      <c r="W143" s="59">
        <f>'5.1.1 (incl tax)'!W142-'5.1.1 (excl tax)'!W142</f>
        <v>52.23</v>
      </c>
      <c r="X143" s="59">
        <f>'5.1.1 (incl tax)'!X142-'5.1.1 (excl tax)'!X142</f>
        <v>59.830000000000005</v>
      </c>
      <c r="Y143" s="59">
        <f>'5.1.1 (incl tax)'!Y142-'5.1.1 (excl tax)'!Y142</f>
        <v>48.77</v>
      </c>
      <c r="Z143" s="59">
        <f>'5.1.1 (incl tax)'!Z142-'5.1.1 (excl tax)'!Z142</f>
        <v>54.65</v>
      </c>
      <c r="AA143" s="59">
        <f>'5.1.1 (incl tax)'!AA142-'5.1.1 (excl tax)'!AA142</f>
        <v>53.249999999999993</v>
      </c>
      <c r="AB143" s="59">
        <f>'5.1.1 (incl tax)'!AB142-'5.1.1 (excl tax)'!AB142</f>
        <v>52.639999999999993</v>
      </c>
      <c r="AC143" s="59">
        <f>'5.1.1 (incl tax)'!AC142-'5.1.1 (excl tax)'!AC142</f>
        <v>45.34</v>
      </c>
      <c r="AD143" s="59">
        <f>'5.1.1 (incl tax)'!AD142-'5.1.1 (excl tax)'!AD142</f>
        <v>60.93</v>
      </c>
      <c r="AE143" s="59">
        <f>'5.1.1 (incl tax)'!AE142-'5.1.1 (excl tax)'!AE142</f>
        <v>59.55</v>
      </c>
      <c r="AF143" s="19">
        <f t="shared" si="4"/>
        <v>11</v>
      </c>
      <c r="AG143" s="19"/>
    </row>
    <row r="144" spans="1:33" ht="13" x14ac:dyDescent="0.3">
      <c r="A144" s="62">
        <v>2010</v>
      </c>
      <c r="B144" s="60">
        <f t="shared" si="5"/>
        <v>40238</v>
      </c>
      <c r="C144" s="61" t="s">
        <v>29</v>
      </c>
      <c r="D144" s="59">
        <f>'5.1.1 (incl tax)'!D143-'5.1.1 (excl tax)'!D143</f>
        <v>62.050000000000004</v>
      </c>
      <c r="E144" s="59">
        <f>'5.1.1 (incl tax)'!E143-'5.1.1 (excl tax)'!E143</f>
        <v>78.260000000000019</v>
      </c>
      <c r="F144" s="59">
        <f>'5.1.1 (incl tax)'!F143-'5.1.1 (excl tax)'!F143</f>
        <v>78.699999999999989</v>
      </c>
      <c r="G144" s="59">
        <f>'5.1.1 (incl tax)'!G143-'5.1.1 (excl tax)'!G143</f>
        <v>78.11</v>
      </c>
      <c r="H144" s="59">
        <f>'5.1.1 (incl tax)'!H143-'5.1.1 (excl tax)'!H143</f>
        <v>75.39</v>
      </c>
      <c r="I144" s="59">
        <f>'5.1.1 (incl tax)'!I143-'5.1.1 (excl tax)'!I143</f>
        <v>80.389999999999986</v>
      </c>
      <c r="J144" s="59">
        <f>'5.1.1 (incl tax)'!J143-'5.1.1 (excl tax)'!J143</f>
        <v>76.789999999999992</v>
      </c>
      <c r="K144" s="59">
        <f>'5.1.1 (incl tax)'!K143-'5.1.1 (excl tax)'!K143</f>
        <v>71.03</v>
      </c>
      <c r="L144" s="59">
        <f>'5.1.1 (incl tax)'!L143-'5.1.1 (excl tax)'!L143</f>
        <v>72.03</v>
      </c>
      <c r="M144" s="59">
        <f>'5.1.1 (incl tax)'!M143-'5.1.1 (excl tax)'!M143</f>
        <v>55.919999999999995</v>
      </c>
      <c r="N144" s="59">
        <f>'5.1.1 (incl tax)'!N143-'5.1.1 (excl tax)'!N143</f>
        <v>87.43</v>
      </c>
      <c r="O144" s="59">
        <f>'5.1.1 (incl tax)'!O143-'5.1.1 (excl tax)'!O143</f>
        <v>73.84</v>
      </c>
      <c r="P144" s="59">
        <f>'5.1.1 (incl tax)'!P143-'5.1.1 (excl tax)'!P143</f>
        <v>54.269999999999996</v>
      </c>
      <c r="Q144" s="59">
        <f>'5.1.1 (incl tax)'!Q143-'5.1.1 (excl tax)'!Q143</f>
        <v>75.88</v>
      </c>
      <c r="R144" s="59">
        <f>'5.1.1 (incl tax)'!R143-'5.1.1 (excl tax)'!R143</f>
        <v>73.387474595744678</v>
      </c>
      <c r="S144" s="59">
        <f>'5.1.1 (incl tax)'!S143-'5.1.1 (excl tax)'!S143</f>
        <v>47.349999999999994</v>
      </c>
      <c r="T144" s="59"/>
      <c r="U144" s="59">
        <f>'5.1.1 (incl tax)'!U143-'5.1.1 (excl tax)'!U143</f>
        <v>39.950000000000003</v>
      </c>
      <c r="V144" s="59">
        <f>'5.1.1 (incl tax)'!V143-'5.1.1 (excl tax)'!V143</f>
        <v>64.570000000000007</v>
      </c>
      <c r="W144" s="59">
        <f>'5.1.1 (incl tax)'!W143-'5.1.1 (excl tax)'!W143</f>
        <v>55.149999999999991</v>
      </c>
      <c r="X144" s="59">
        <f>'5.1.1 (incl tax)'!X143-'5.1.1 (excl tax)'!X143</f>
        <v>65.22</v>
      </c>
      <c r="Y144" s="59">
        <f>'5.1.1 (incl tax)'!Y143-'5.1.1 (excl tax)'!Y143</f>
        <v>51.21</v>
      </c>
      <c r="Z144" s="59">
        <f>'5.1.1 (incl tax)'!Z143-'5.1.1 (excl tax)'!Z143</f>
        <v>57.849999999999994</v>
      </c>
      <c r="AA144" s="59">
        <f>'5.1.1 (incl tax)'!AA143-'5.1.1 (excl tax)'!AA143</f>
        <v>55.75</v>
      </c>
      <c r="AB144" s="59">
        <f>'5.1.1 (incl tax)'!AB143-'5.1.1 (excl tax)'!AB143</f>
        <v>57.36</v>
      </c>
      <c r="AC144" s="59">
        <f>'5.1.1 (incl tax)'!AC143-'5.1.1 (excl tax)'!AC143</f>
        <v>48.41</v>
      </c>
      <c r="AD144" s="59">
        <f>'5.1.1 (incl tax)'!AD143-'5.1.1 (excl tax)'!AD143</f>
        <v>64.669999999999987</v>
      </c>
      <c r="AE144" s="59">
        <f>'5.1.1 (incl tax)'!AE143-'5.1.1 (excl tax)'!AE143</f>
        <v>60.91</v>
      </c>
      <c r="AF144" s="19">
        <f t="shared" si="4"/>
        <v>6</v>
      </c>
      <c r="AG144" s="19"/>
    </row>
    <row r="145" spans="1:33" ht="13" x14ac:dyDescent="0.3">
      <c r="A145" s="62">
        <v>2010</v>
      </c>
      <c r="B145" s="60">
        <f t="shared" si="5"/>
        <v>40269</v>
      </c>
      <c r="C145" s="61" t="s">
        <v>14</v>
      </c>
      <c r="D145" s="59">
        <f>'5.1.1 (incl tax)'!D144-'5.1.1 (excl tax)'!D144</f>
        <v>60.809999999999995</v>
      </c>
      <c r="E145" s="59">
        <f>'5.1.1 (incl tax)'!E144-'5.1.1 (excl tax)'!E144</f>
        <v>76.77</v>
      </c>
      <c r="F145" s="59">
        <f>'5.1.1 (incl tax)'!F144-'5.1.1 (excl tax)'!F144</f>
        <v>76.549999999999983</v>
      </c>
      <c r="G145" s="59">
        <f>'5.1.1 (incl tax)'!G144-'5.1.1 (excl tax)'!G144</f>
        <v>76.740000000000009</v>
      </c>
      <c r="H145" s="59">
        <f>'5.1.1 (incl tax)'!H144-'5.1.1 (excl tax)'!H144</f>
        <v>73.509999999999991</v>
      </c>
      <c r="I145" s="59">
        <f>'5.1.1 (incl tax)'!I144-'5.1.1 (excl tax)'!I144</f>
        <v>77.77</v>
      </c>
      <c r="J145" s="59">
        <f>'5.1.1 (incl tax)'!J144-'5.1.1 (excl tax)'!J144</f>
        <v>76.92</v>
      </c>
      <c r="K145" s="59">
        <f>'5.1.1 (incl tax)'!K144-'5.1.1 (excl tax)'!K144</f>
        <v>69.27000000000001</v>
      </c>
      <c r="L145" s="59">
        <f>'5.1.1 (incl tax)'!L144-'5.1.1 (excl tax)'!L144</f>
        <v>70.260000000000005</v>
      </c>
      <c r="M145" s="59">
        <f>'5.1.1 (incl tax)'!M144-'5.1.1 (excl tax)'!M144</f>
        <v>54.58</v>
      </c>
      <c r="N145" s="59">
        <f>'5.1.1 (incl tax)'!N144-'5.1.1 (excl tax)'!N144</f>
        <v>84.920000000000016</v>
      </c>
      <c r="O145" s="59">
        <f>'5.1.1 (incl tax)'!O144-'5.1.1 (excl tax)'!O144</f>
        <v>72.070000000000007</v>
      </c>
      <c r="P145" s="59">
        <f>'5.1.1 (incl tax)'!P144-'5.1.1 (excl tax)'!P144</f>
        <v>52.95</v>
      </c>
      <c r="Q145" s="59">
        <f>'5.1.1 (incl tax)'!Q144-'5.1.1 (excl tax)'!Q144</f>
        <v>73.929999999999993</v>
      </c>
      <c r="R145" s="59">
        <f>'5.1.1 (incl tax)'!R144-'5.1.1 (excl tax)'!R144</f>
        <v>75.032998808510641</v>
      </c>
      <c r="S145" s="59">
        <f>'5.1.1 (incl tax)'!S144-'5.1.1 (excl tax)'!S144</f>
        <v>46.300000000000004</v>
      </c>
      <c r="T145" s="59"/>
      <c r="U145" s="59">
        <f>'5.1.1 (incl tax)'!U144-'5.1.1 (excl tax)'!U144</f>
        <v>39.099999999999994</v>
      </c>
      <c r="V145" s="59">
        <f>'5.1.1 (incl tax)'!V144-'5.1.1 (excl tax)'!V144</f>
        <v>63.650000000000006</v>
      </c>
      <c r="W145" s="59">
        <f>'5.1.1 (incl tax)'!W144-'5.1.1 (excl tax)'!W144</f>
        <v>53.960000000000008</v>
      </c>
      <c r="X145" s="59">
        <f>'5.1.1 (incl tax)'!X144-'5.1.1 (excl tax)'!X144</f>
        <v>63.489999999999995</v>
      </c>
      <c r="Y145" s="59">
        <f>'5.1.1 (incl tax)'!Y144-'5.1.1 (excl tax)'!Y144</f>
        <v>50.620000000000005</v>
      </c>
      <c r="Z145" s="59">
        <f>'5.1.1 (incl tax)'!Z144-'5.1.1 (excl tax)'!Z144</f>
        <v>56.480000000000004</v>
      </c>
      <c r="AA145" s="59">
        <f>'5.1.1 (incl tax)'!AA144-'5.1.1 (excl tax)'!AA144</f>
        <v>54.84</v>
      </c>
      <c r="AB145" s="59">
        <f>'5.1.1 (incl tax)'!AB144-'5.1.1 (excl tax)'!AB144</f>
        <v>56.5</v>
      </c>
      <c r="AC145" s="59">
        <f>'5.1.1 (incl tax)'!AC144-'5.1.1 (excl tax)'!AC144</f>
        <v>46.889999999999993</v>
      </c>
      <c r="AD145" s="59">
        <f>'5.1.1 (incl tax)'!AD144-'5.1.1 (excl tax)'!AD144</f>
        <v>62.95</v>
      </c>
      <c r="AE145" s="59">
        <f>'5.1.1 (incl tax)'!AE144-'5.1.1 (excl tax)'!AE144</f>
        <v>59.49</v>
      </c>
      <c r="AF145" s="19">
        <f t="shared" si="4"/>
        <v>9</v>
      </c>
      <c r="AG145" s="19"/>
    </row>
    <row r="146" spans="1:33" ht="13" x14ac:dyDescent="0.3">
      <c r="A146" s="62">
        <v>2010</v>
      </c>
      <c r="B146" s="60">
        <f t="shared" si="5"/>
        <v>40299</v>
      </c>
      <c r="C146" s="61" t="s">
        <v>15</v>
      </c>
      <c r="D146" s="59">
        <f>'5.1.1 (incl tax)'!D145-'5.1.1 (excl tax)'!D145</f>
        <v>58.930000000000007</v>
      </c>
      <c r="E146" s="59">
        <f>'5.1.1 (incl tax)'!E145-'5.1.1 (excl tax)'!E145</f>
        <v>74.210000000000008</v>
      </c>
      <c r="F146" s="59">
        <f>'5.1.1 (incl tax)'!F145-'5.1.1 (excl tax)'!F145</f>
        <v>74.36</v>
      </c>
      <c r="G146" s="59">
        <f>'5.1.1 (incl tax)'!G145-'5.1.1 (excl tax)'!G145</f>
        <v>74.86999999999999</v>
      </c>
      <c r="H146" s="59">
        <f>'5.1.1 (incl tax)'!H145-'5.1.1 (excl tax)'!H145</f>
        <v>71.11</v>
      </c>
      <c r="I146" s="59">
        <f>'5.1.1 (incl tax)'!I145-'5.1.1 (excl tax)'!I145</f>
        <v>75.34</v>
      </c>
      <c r="J146" s="59">
        <f>'5.1.1 (incl tax)'!J145-'5.1.1 (excl tax)'!J145</f>
        <v>80.920000000000016</v>
      </c>
      <c r="K146" s="59">
        <f>'5.1.1 (incl tax)'!K145-'5.1.1 (excl tax)'!K145</f>
        <v>67.77</v>
      </c>
      <c r="L146" s="59">
        <f>'5.1.1 (incl tax)'!L145-'5.1.1 (excl tax)'!L145</f>
        <v>68.12</v>
      </c>
      <c r="M146" s="59">
        <f>'5.1.1 (incl tax)'!M145-'5.1.1 (excl tax)'!M145</f>
        <v>52.859999999999992</v>
      </c>
      <c r="N146" s="59">
        <f>'5.1.1 (incl tax)'!N145-'5.1.1 (excl tax)'!N145</f>
        <v>82.41</v>
      </c>
      <c r="O146" s="59">
        <f>'5.1.1 (incl tax)'!O145-'5.1.1 (excl tax)'!O145</f>
        <v>69.860000000000014</v>
      </c>
      <c r="P146" s="59">
        <f>'5.1.1 (incl tax)'!P145-'5.1.1 (excl tax)'!P145</f>
        <v>51.28</v>
      </c>
      <c r="Q146" s="59">
        <f>'5.1.1 (incl tax)'!Q145-'5.1.1 (excl tax)'!Q145</f>
        <v>72.539999999999992</v>
      </c>
      <c r="R146" s="59">
        <f>'5.1.1 (incl tax)'!R145-'5.1.1 (excl tax)'!R145</f>
        <v>75.237964021276596</v>
      </c>
      <c r="S146" s="59">
        <f>'5.1.1 (incl tax)'!S145-'5.1.1 (excl tax)'!S145</f>
        <v>44.769999999999996</v>
      </c>
      <c r="T146" s="59"/>
      <c r="U146" s="59">
        <f>'5.1.1 (incl tax)'!U145-'5.1.1 (excl tax)'!U145</f>
        <v>38.050000000000004</v>
      </c>
      <c r="V146" s="59">
        <f>'5.1.1 (incl tax)'!V145-'5.1.1 (excl tax)'!V145</f>
        <v>61.11</v>
      </c>
      <c r="W146" s="59">
        <f>'5.1.1 (incl tax)'!W145-'5.1.1 (excl tax)'!W145</f>
        <v>52.45</v>
      </c>
      <c r="X146" s="59">
        <f>'5.1.1 (incl tax)'!X145-'5.1.1 (excl tax)'!X145</f>
        <v>59.150000000000006</v>
      </c>
      <c r="Y146" s="59">
        <f>'5.1.1 (incl tax)'!Y145-'5.1.1 (excl tax)'!Y145</f>
        <v>49.15</v>
      </c>
      <c r="Z146" s="59">
        <f>'5.1.1 (incl tax)'!Z145-'5.1.1 (excl tax)'!Z145</f>
        <v>55.180000000000007</v>
      </c>
      <c r="AA146" s="59">
        <f>'5.1.1 (incl tax)'!AA145-'5.1.1 (excl tax)'!AA145</f>
        <v>53.42</v>
      </c>
      <c r="AB146" s="59">
        <f>'5.1.1 (incl tax)'!AB145-'5.1.1 (excl tax)'!AB145</f>
        <v>53.260000000000005</v>
      </c>
      <c r="AC146" s="59">
        <f>'5.1.1 (incl tax)'!AC145-'5.1.1 (excl tax)'!AC145</f>
        <v>44.89</v>
      </c>
      <c r="AD146" s="59">
        <f>'5.1.1 (incl tax)'!AD145-'5.1.1 (excl tax)'!AD145</f>
        <v>61.48</v>
      </c>
      <c r="AE146" s="59">
        <f>'5.1.1 (incl tax)'!AE145-'5.1.1 (excl tax)'!AE145</f>
        <v>57.820000000000007</v>
      </c>
      <c r="AF146" s="19">
        <f t="shared" si="4"/>
        <v>12</v>
      </c>
      <c r="AG146" s="19"/>
    </row>
    <row r="147" spans="1:33" ht="13" x14ac:dyDescent="0.3">
      <c r="A147" s="62">
        <v>2010</v>
      </c>
      <c r="B147" s="60">
        <f t="shared" si="5"/>
        <v>40330</v>
      </c>
      <c r="C147" s="61" t="s">
        <v>16</v>
      </c>
      <c r="D147" s="59">
        <f>'5.1.1 (incl tax)'!D146-'5.1.1 (excl tax)'!D146</f>
        <v>57.06</v>
      </c>
      <c r="E147" s="59">
        <f>'5.1.1 (incl tax)'!E146-'5.1.1 (excl tax)'!E146</f>
        <v>71.77</v>
      </c>
      <c r="F147" s="59">
        <f>'5.1.1 (incl tax)'!F146-'5.1.1 (excl tax)'!F146</f>
        <v>72.16</v>
      </c>
      <c r="G147" s="59">
        <f>'5.1.1 (incl tax)'!G146-'5.1.1 (excl tax)'!G146</f>
        <v>72.860000000000014</v>
      </c>
      <c r="H147" s="59">
        <f>'5.1.1 (incl tax)'!H146-'5.1.1 (excl tax)'!H146</f>
        <v>68.75</v>
      </c>
      <c r="I147" s="59">
        <f>'5.1.1 (incl tax)'!I146-'5.1.1 (excl tax)'!I146</f>
        <v>73.36</v>
      </c>
      <c r="J147" s="59">
        <f>'5.1.1 (incl tax)'!J146-'5.1.1 (excl tax)'!J146</f>
        <v>78.079999999999984</v>
      </c>
      <c r="K147" s="59">
        <f>'5.1.1 (incl tax)'!K146-'5.1.1 (excl tax)'!K146</f>
        <v>66.11</v>
      </c>
      <c r="L147" s="59">
        <f>'5.1.1 (incl tax)'!L146-'5.1.1 (excl tax)'!L146</f>
        <v>65.91</v>
      </c>
      <c r="M147" s="59">
        <f>'5.1.1 (incl tax)'!M146-'5.1.1 (excl tax)'!M146</f>
        <v>51.040000000000006</v>
      </c>
      <c r="N147" s="59">
        <f>'5.1.1 (incl tax)'!N146-'5.1.1 (excl tax)'!N146</f>
        <v>79.830000000000013</v>
      </c>
      <c r="O147" s="59">
        <f>'5.1.1 (incl tax)'!O146-'5.1.1 (excl tax)'!O146</f>
        <v>67.580000000000013</v>
      </c>
      <c r="P147" s="59">
        <f>'5.1.1 (incl tax)'!P146-'5.1.1 (excl tax)'!P146</f>
        <v>49.62</v>
      </c>
      <c r="Q147" s="59">
        <f>'5.1.1 (incl tax)'!Q146-'5.1.1 (excl tax)'!Q146</f>
        <v>70.64</v>
      </c>
      <c r="R147" s="59">
        <f>'5.1.1 (incl tax)'!R146-'5.1.1 (excl tax)'!R146</f>
        <v>74.71991770212766</v>
      </c>
      <c r="S147" s="59">
        <f>'5.1.1 (incl tax)'!S146-'5.1.1 (excl tax)'!S146</f>
        <v>43.419999999999995</v>
      </c>
      <c r="T147" s="59"/>
      <c r="U147" s="59">
        <f>'5.1.1 (incl tax)'!U146-'5.1.1 (excl tax)'!U146</f>
        <v>36.699999999999996</v>
      </c>
      <c r="V147" s="59">
        <f>'5.1.1 (incl tax)'!V146-'5.1.1 (excl tax)'!V146</f>
        <v>59.150000000000006</v>
      </c>
      <c r="W147" s="59">
        <f>'5.1.1 (incl tax)'!W146-'5.1.1 (excl tax)'!W146</f>
        <v>50.680000000000007</v>
      </c>
      <c r="X147" s="59">
        <f>'5.1.1 (incl tax)'!X146-'5.1.1 (excl tax)'!X146</f>
        <v>57.1</v>
      </c>
      <c r="Y147" s="59">
        <f>'5.1.1 (incl tax)'!Y146-'5.1.1 (excl tax)'!Y146</f>
        <v>47.37</v>
      </c>
      <c r="Z147" s="59">
        <f>'5.1.1 (incl tax)'!Z146-'5.1.1 (excl tax)'!Z146</f>
        <v>53.39</v>
      </c>
      <c r="AA147" s="59">
        <f>'5.1.1 (incl tax)'!AA146-'5.1.1 (excl tax)'!AA146</f>
        <v>51.88</v>
      </c>
      <c r="AB147" s="59">
        <f>'5.1.1 (incl tax)'!AB146-'5.1.1 (excl tax)'!AB146</f>
        <v>50.800000000000004</v>
      </c>
      <c r="AC147" s="59">
        <f>'5.1.1 (incl tax)'!AC146-'5.1.1 (excl tax)'!AC146</f>
        <v>43.25</v>
      </c>
      <c r="AD147" s="59">
        <f>'5.1.1 (incl tax)'!AD146-'5.1.1 (excl tax)'!AD146</f>
        <v>59.540000000000006</v>
      </c>
      <c r="AE147" s="59">
        <f>'5.1.1 (incl tax)'!AE146-'5.1.1 (excl tax)'!AE146</f>
        <v>56.67</v>
      </c>
      <c r="AF147" s="19">
        <f t="shared" si="4"/>
        <v>13</v>
      </c>
      <c r="AG147" s="19"/>
    </row>
    <row r="148" spans="1:33" ht="13" x14ac:dyDescent="0.3">
      <c r="A148" s="62">
        <v>2010</v>
      </c>
      <c r="B148" s="60">
        <f t="shared" si="5"/>
        <v>40360</v>
      </c>
      <c r="C148" s="61" t="s">
        <v>14</v>
      </c>
      <c r="D148" s="59">
        <f>'5.1.1 (incl tax)'!D147-'5.1.1 (excl tax)'!D147</f>
        <v>57.12</v>
      </c>
      <c r="E148" s="59">
        <f>'5.1.1 (incl tax)'!E147-'5.1.1 (excl tax)'!E147</f>
        <v>72.34</v>
      </c>
      <c r="F148" s="59">
        <f>'5.1.1 (incl tax)'!F147-'5.1.1 (excl tax)'!F147</f>
        <v>71.890000000000015</v>
      </c>
      <c r="G148" s="59">
        <f>'5.1.1 (incl tax)'!G147-'5.1.1 (excl tax)'!G147</f>
        <v>72.7</v>
      </c>
      <c r="H148" s="59">
        <f>'5.1.1 (incl tax)'!H147-'5.1.1 (excl tax)'!H147</f>
        <v>68.960000000000008</v>
      </c>
      <c r="I148" s="59">
        <f>'5.1.1 (incl tax)'!I147-'5.1.1 (excl tax)'!I147</f>
        <v>73.239999999999995</v>
      </c>
      <c r="J148" s="59">
        <f>'5.1.1 (incl tax)'!J147-'5.1.1 (excl tax)'!J147</f>
        <v>80.400000000000006</v>
      </c>
      <c r="K148" s="59">
        <f>'5.1.1 (incl tax)'!K147-'5.1.1 (excl tax)'!K147</f>
        <v>66.45</v>
      </c>
      <c r="L148" s="59">
        <f>'5.1.1 (incl tax)'!L147-'5.1.1 (excl tax)'!L147</f>
        <v>66.289999999999992</v>
      </c>
      <c r="M148" s="59">
        <f>'5.1.1 (incl tax)'!M147-'5.1.1 (excl tax)'!M147</f>
        <v>51.21</v>
      </c>
      <c r="N148" s="59">
        <f>'5.1.1 (incl tax)'!N147-'5.1.1 (excl tax)'!N147</f>
        <v>80.09</v>
      </c>
      <c r="O148" s="59">
        <f>'5.1.1 (incl tax)'!O147-'5.1.1 (excl tax)'!O147</f>
        <v>68.81</v>
      </c>
      <c r="P148" s="59">
        <f>'5.1.1 (incl tax)'!P147-'5.1.1 (excl tax)'!P147</f>
        <v>51.39</v>
      </c>
      <c r="Q148" s="59">
        <f>'5.1.1 (incl tax)'!Q147-'5.1.1 (excl tax)'!Q147</f>
        <v>71.319999999999993</v>
      </c>
      <c r="R148" s="59">
        <f>'5.1.1 (incl tax)'!R147-'5.1.1 (excl tax)'!R147</f>
        <v>74.645038297872318</v>
      </c>
      <c r="S148" s="59">
        <f>'5.1.1 (incl tax)'!S147-'5.1.1 (excl tax)'!S147</f>
        <v>43.639999999999993</v>
      </c>
      <c r="T148" s="59"/>
      <c r="U148" s="59">
        <f>'5.1.1 (incl tax)'!U147-'5.1.1 (excl tax)'!U147</f>
        <v>42.81</v>
      </c>
      <c r="V148" s="59">
        <f>'5.1.1 (incl tax)'!V147-'5.1.1 (excl tax)'!V147</f>
        <v>60.339999999999996</v>
      </c>
      <c r="W148" s="59">
        <f>'5.1.1 (incl tax)'!W147-'5.1.1 (excl tax)'!W147</f>
        <v>50.65</v>
      </c>
      <c r="X148" s="59">
        <f>'5.1.1 (incl tax)'!X147-'5.1.1 (excl tax)'!X147</f>
        <v>57.57</v>
      </c>
      <c r="Y148" s="59">
        <f>'5.1.1 (incl tax)'!Y147-'5.1.1 (excl tax)'!Y147</f>
        <v>46.180000000000007</v>
      </c>
      <c r="Z148" s="59">
        <f>'5.1.1 (incl tax)'!Z147-'5.1.1 (excl tax)'!Z147</f>
        <v>53.77</v>
      </c>
      <c r="AA148" s="59">
        <f>'5.1.1 (incl tax)'!AA147-'5.1.1 (excl tax)'!AA147</f>
        <v>52.230000000000004</v>
      </c>
      <c r="AB148" s="59">
        <f>'5.1.1 (incl tax)'!AB147-'5.1.1 (excl tax)'!AB147</f>
        <v>51.35</v>
      </c>
      <c r="AC148" s="59">
        <f>'5.1.1 (incl tax)'!AC147-'5.1.1 (excl tax)'!AC147</f>
        <v>46.85</v>
      </c>
      <c r="AD148" s="59">
        <f>'5.1.1 (incl tax)'!AD147-'5.1.1 (excl tax)'!AD147</f>
        <v>60.05</v>
      </c>
      <c r="AE148" s="59">
        <f>'5.1.1 (incl tax)'!AE147-'5.1.1 (excl tax)'!AE147</f>
        <v>57.9</v>
      </c>
      <c r="AF148" s="19">
        <f t="shared" si="4"/>
        <v>13</v>
      </c>
      <c r="AG148" s="19"/>
    </row>
    <row r="149" spans="1:33" ht="13" x14ac:dyDescent="0.3">
      <c r="A149" s="62">
        <v>2010</v>
      </c>
      <c r="B149" s="60">
        <f t="shared" si="5"/>
        <v>40391</v>
      </c>
      <c r="C149" s="61" t="s">
        <v>17</v>
      </c>
      <c r="D149" s="59">
        <f>'5.1.1 (incl tax)'!D148-'5.1.1 (excl tax)'!D148</f>
        <v>56.170000000000009</v>
      </c>
      <c r="E149" s="59">
        <f>'5.1.1 (incl tax)'!E148-'5.1.1 (excl tax)'!E148</f>
        <v>70.460000000000008</v>
      </c>
      <c r="F149" s="59">
        <f>'5.1.1 (incl tax)'!F148-'5.1.1 (excl tax)'!F148</f>
        <v>70.56</v>
      </c>
      <c r="G149" s="59">
        <f>'5.1.1 (incl tax)'!G148-'5.1.1 (excl tax)'!G148</f>
        <v>72.41</v>
      </c>
      <c r="H149" s="59">
        <f>'5.1.1 (incl tax)'!H148-'5.1.1 (excl tax)'!H148</f>
        <v>67.759999999999991</v>
      </c>
      <c r="I149" s="59">
        <f>'5.1.1 (incl tax)'!I148-'5.1.1 (excl tax)'!I148</f>
        <v>71.62</v>
      </c>
      <c r="J149" s="59">
        <f>'5.1.1 (incl tax)'!J148-'5.1.1 (excl tax)'!J148</f>
        <v>79.02</v>
      </c>
      <c r="K149" s="59">
        <f>'5.1.1 (incl tax)'!K148-'5.1.1 (excl tax)'!K148</f>
        <v>65.25</v>
      </c>
      <c r="L149" s="59">
        <f>'5.1.1 (incl tax)'!L148-'5.1.1 (excl tax)'!L148</f>
        <v>65.009999999999991</v>
      </c>
      <c r="M149" s="59">
        <f>'5.1.1 (incl tax)'!M148-'5.1.1 (excl tax)'!M148</f>
        <v>50.28</v>
      </c>
      <c r="N149" s="59">
        <f>'5.1.1 (incl tax)'!N148-'5.1.1 (excl tax)'!N148</f>
        <v>78.580000000000013</v>
      </c>
      <c r="O149" s="59">
        <f>'5.1.1 (incl tax)'!O148-'5.1.1 (excl tax)'!O148</f>
        <v>67.56</v>
      </c>
      <c r="P149" s="59">
        <f>'5.1.1 (incl tax)'!P148-'5.1.1 (excl tax)'!P148</f>
        <v>50.81</v>
      </c>
      <c r="Q149" s="59">
        <f>'5.1.1 (incl tax)'!Q148-'5.1.1 (excl tax)'!Q148</f>
        <v>69.41</v>
      </c>
      <c r="R149" s="59">
        <f>'5.1.1 (incl tax)'!R148-'5.1.1 (excl tax)'!R148</f>
        <v>74.495661382978724</v>
      </c>
      <c r="S149" s="59">
        <f>'5.1.1 (incl tax)'!S148-'5.1.1 (excl tax)'!S148</f>
        <v>42.850000000000009</v>
      </c>
      <c r="T149" s="59"/>
      <c r="U149" s="59">
        <f>'5.1.1 (incl tax)'!U148-'5.1.1 (excl tax)'!U148</f>
        <v>41.96</v>
      </c>
      <c r="V149" s="59">
        <f>'5.1.1 (incl tax)'!V148-'5.1.1 (excl tax)'!V148</f>
        <v>59.96</v>
      </c>
      <c r="W149" s="59">
        <f>'5.1.1 (incl tax)'!W148-'5.1.1 (excl tax)'!W148</f>
        <v>49.86</v>
      </c>
      <c r="X149" s="59">
        <f>'5.1.1 (incl tax)'!X148-'5.1.1 (excl tax)'!X148</f>
        <v>56.169999999999995</v>
      </c>
      <c r="Y149" s="59">
        <f>'5.1.1 (incl tax)'!Y148-'5.1.1 (excl tax)'!Y148</f>
        <v>45.220000000000006</v>
      </c>
      <c r="Z149" s="59">
        <f>'5.1.1 (incl tax)'!Z148-'5.1.1 (excl tax)'!Z148</f>
        <v>52.64</v>
      </c>
      <c r="AA149" s="59">
        <f>'5.1.1 (incl tax)'!AA148-'5.1.1 (excl tax)'!AA148</f>
        <v>51.27</v>
      </c>
      <c r="AB149" s="59">
        <f>'5.1.1 (incl tax)'!AB148-'5.1.1 (excl tax)'!AB148</f>
        <v>50.97</v>
      </c>
      <c r="AC149" s="59">
        <f>'5.1.1 (incl tax)'!AC148-'5.1.1 (excl tax)'!AC148</f>
        <v>45.72</v>
      </c>
      <c r="AD149" s="59">
        <f>'5.1.1 (incl tax)'!AD148-'5.1.1 (excl tax)'!AD148</f>
        <v>58.88</v>
      </c>
      <c r="AE149" s="59">
        <f>'5.1.1 (incl tax)'!AE148-'5.1.1 (excl tax)'!AE148</f>
        <v>57.989999999999995</v>
      </c>
      <c r="AF149" s="19">
        <f t="shared" si="4"/>
        <v>13</v>
      </c>
      <c r="AG149" s="19"/>
    </row>
    <row r="150" spans="1:33" ht="13" x14ac:dyDescent="0.3">
      <c r="A150" s="62">
        <v>2010</v>
      </c>
      <c r="B150" s="60">
        <f t="shared" si="5"/>
        <v>40422</v>
      </c>
      <c r="C150" s="61" t="s">
        <v>27</v>
      </c>
      <c r="D150" s="59">
        <f>'5.1.1 (incl tax)'!D149-'5.1.1 (excl tax)'!D149</f>
        <v>56.93</v>
      </c>
      <c r="E150" s="59">
        <f>'5.1.1 (incl tax)'!E149-'5.1.1 (excl tax)'!E149</f>
        <v>71.02000000000001</v>
      </c>
      <c r="F150" s="59">
        <f>'5.1.1 (incl tax)'!F149-'5.1.1 (excl tax)'!F149</f>
        <v>71.62</v>
      </c>
      <c r="G150" s="59">
        <f>'5.1.1 (incl tax)'!G149-'5.1.1 (excl tax)'!G149</f>
        <v>73.349999999999994</v>
      </c>
      <c r="H150" s="59">
        <f>'5.1.1 (incl tax)'!H149-'5.1.1 (excl tax)'!H149</f>
        <v>68.47</v>
      </c>
      <c r="I150" s="59">
        <f>'5.1.1 (incl tax)'!I149-'5.1.1 (excl tax)'!I149</f>
        <v>72.830000000000013</v>
      </c>
      <c r="J150" s="59">
        <f>'5.1.1 (incl tax)'!J149-'5.1.1 (excl tax)'!J149</f>
        <v>79.759999999999991</v>
      </c>
      <c r="K150" s="59">
        <f>'5.1.1 (incl tax)'!K149-'5.1.1 (excl tax)'!K149</f>
        <v>65.91</v>
      </c>
      <c r="L150" s="59">
        <f>'5.1.1 (incl tax)'!L149-'5.1.1 (excl tax)'!L149</f>
        <v>65.710000000000008</v>
      </c>
      <c r="M150" s="59">
        <f>'5.1.1 (incl tax)'!M149-'5.1.1 (excl tax)'!M149</f>
        <v>50.92</v>
      </c>
      <c r="N150" s="59">
        <f>'5.1.1 (incl tax)'!N149-'5.1.1 (excl tax)'!N149</f>
        <v>79.700000000000017</v>
      </c>
      <c r="O150" s="59">
        <f>'5.1.1 (incl tax)'!O149-'5.1.1 (excl tax)'!O149</f>
        <v>68.210000000000008</v>
      </c>
      <c r="P150" s="59">
        <f>'5.1.1 (incl tax)'!P149-'5.1.1 (excl tax)'!P149</f>
        <v>51.469999999999992</v>
      </c>
      <c r="Q150" s="59">
        <f>'5.1.1 (incl tax)'!Q149-'5.1.1 (excl tax)'!Q149</f>
        <v>73.099999999999994</v>
      </c>
      <c r="R150" s="59">
        <f>'5.1.1 (incl tax)'!R149-'5.1.1 (excl tax)'!R149</f>
        <v>74.260255553191485</v>
      </c>
      <c r="S150" s="59">
        <f>'5.1.1 (incl tax)'!S149-'5.1.1 (excl tax)'!S149</f>
        <v>43.5</v>
      </c>
      <c r="T150" s="59"/>
      <c r="U150" s="59">
        <f>'5.1.1 (incl tax)'!U149-'5.1.1 (excl tax)'!U149</f>
        <v>42.21</v>
      </c>
      <c r="V150" s="59">
        <f>'5.1.1 (incl tax)'!V149-'5.1.1 (excl tax)'!V149</f>
        <v>60.92</v>
      </c>
      <c r="W150" s="59">
        <f>'5.1.1 (incl tax)'!W149-'5.1.1 (excl tax)'!W149</f>
        <v>50.449999999999996</v>
      </c>
      <c r="X150" s="59">
        <f>'5.1.1 (incl tax)'!X149-'5.1.1 (excl tax)'!X149</f>
        <v>56.13</v>
      </c>
      <c r="Y150" s="59">
        <f>'5.1.1 (incl tax)'!Y149-'5.1.1 (excl tax)'!Y149</f>
        <v>45.550000000000004</v>
      </c>
      <c r="Z150" s="59">
        <f>'5.1.1 (incl tax)'!Z149-'5.1.1 (excl tax)'!Z149</f>
        <v>53.25</v>
      </c>
      <c r="AA150" s="59">
        <f>'5.1.1 (incl tax)'!AA149-'5.1.1 (excl tax)'!AA149</f>
        <v>51.649999999999991</v>
      </c>
      <c r="AB150" s="59">
        <f>'5.1.1 (incl tax)'!AB149-'5.1.1 (excl tax)'!AB149</f>
        <v>52.09</v>
      </c>
      <c r="AC150" s="59">
        <f>'5.1.1 (incl tax)'!AC149-'5.1.1 (excl tax)'!AC149</f>
        <v>46.370000000000005</v>
      </c>
      <c r="AD150" s="59">
        <f>'5.1.1 (incl tax)'!AD149-'5.1.1 (excl tax)'!AD149</f>
        <v>59.350000000000009</v>
      </c>
      <c r="AE150" s="59">
        <f>'5.1.1 (incl tax)'!AE149-'5.1.1 (excl tax)'!AE149</f>
        <v>58.5</v>
      </c>
      <c r="AF150" s="19">
        <f t="shared" si="4"/>
        <v>13</v>
      </c>
      <c r="AG150" s="19"/>
    </row>
    <row r="151" spans="1:33" ht="13" x14ac:dyDescent="0.3">
      <c r="A151" s="62">
        <v>2010</v>
      </c>
      <c r="B151" s="60">
        <f t="shared" si="5"/>
        <v>40452</v>
      </c>
      <c r="C151" s="61" t="s">
        <v>28</v>
      </c>
      <c r="D151" s="59">
        <f>'5.1.1 (incl tax)'!D150-'5.1.1 (excl tax)'!D150</f>
        <v>59.82</v>
      </c>
      <c r="E151" s="59">
        <f>'5.1.1 (incl tax)'!E150-'5.1.1 (excl tax)'!E150</f>
        <v>74.789999999999992</v>
      </c>
      <c r="F151" s="59">
        <f>'5.1.1 (incl tax)'!F150-'5.1.1 (excl tax)'!F150</f>
        <v>74.87</v>
      </c>
      <c r="G151" s="59">
        <f>'5.1.1 (incl tax)'!G150-'5.1.1 (excl tax)'!G150</f>
        <v>77.080000000000013</v>
      </c>
      <c r="H151" s="59">
        <f>'5.1.1 (incl tax)'!H150-'5.1.1 (excl tax)'!H150</f>
        <v>72.17</v>
      </c>
      <c r="I151" s="59">
        <f>'5.1.1 (incl tax)'!I150-'5.1.1 (excl tax)'!I150</f>
        <v>76.5</v>
      </c>
      <c r="J151" s="59">
        <f>'5.1.1 (incl tax)'!J150-'5.1.1 (excl tax)'!J150</f>
        <v>83.859999999999985</v>
      </c>
      <c r="K151" s="59">
        <f>'5.1.1 (incl tax)'!K150-'5.1.1 (excl tax)'!K150</f>
        <v>69.239999999999995</v>
      </c>
      <c r="L151" s="59">
        <f>'5.1.1 (incl tax)'!L150-'5.1.1 (excl tax)'!L150</f>
        <v>69.069999999999993</v>
      </c>
      <c r="M151" s="59">
        <f>'5.1.1 (incl tax)'!M150-'5.1.1 (excl tax)'!M150</f>
        <v>53.500000000000007</v>
      </c>
      <c r="N151" s="59">
        <f>'5.1.1 (incl tax)'!N150-'5.1.1 (excl tax)'!N150</f>
        <v>83.549999999999983</v>
      </c>
      <c r="O151" s="59">
        <f>'5.1.1 (incl tax)'!O150-'5.1.1 (excl tax)'!O150</f>
        <v>71.61</v>
      </c>
      <c r="P151" s="59">
        <f>'5.1.1 (incl tax)'!P150-'5.1.1 (excl tax)'!P150</f>
        <v>54.199999999999996</v>
      </c>
      <c r="Q151" s="59">
        <f>'5.1.1 (incl tax)'!Q150-'5.1.1 (excl tax)'!Q150</f>
        <v>75.900000000000006</v>
      </c>
      <c r="R151" s="59">
        <f>'5.1.1 (incl tax)'!R150-'5.1.1 (excl tax)'!R150</f>
        <v>75.645632808510641</v>
      </c>
      <c r="S151" s="59">
        <f>'5.1.1 (incl tax)'!S150-'5.1.1 (excl tax)'!S150</f>
        <v>45.43</v>
      </c>
      <c r="T151" s="59"/>
      <c r="U151" s="59">
        <f>'5.1.1 (incl tax)'!U150-'5.1.1 (excl tax)'!U150</f>
        <v>44.42</v>
      </c>
      <c r="V151" s="59">
        <f>'5.1.1 (incl tax)'!V150-'5.1.1 (excl tax)'!V150</f>
        <v>64.31</v>
      </c>
      <c r="W151" s="59">
        <f>'5.1.1 (incl tax)'!W150-'5.1.1 (excl tax)'!W150</f>
        <v>53.08</v>
      </c>
      <c r="X151" s="59">
        <f>'5.1.1 (incl tax)'!X150-'5.1.1 (excl tax)'!X150</f>
        <v>60.92</v>
      </c>
      <c r="Y151" s="59">
        <f>'5.1.1 (incl tax)'!Y150-'5.1.1 (excl tax)'!Y150</f>
        <v>48.089999999999996</v>
      </c>
      <c r="Z151" s="59">
        <f>'5.1.1 (incl tax)'!Z150-'5.1.1 (excl tax)'!Z150</f>
        <v>55.890000000000008</v>
      </c>
      <c r="AA151" s="59">
        <f>'5.1.1 (incl tax)'!AA150-'5.1.1 (excl tax)'!AA150</f>
        <v>54.22</v>
      </c>
      <c r="AB151" s="59">
        <f>'5.1.1 (incl tax)'!AB150-'5.1.1 (excl tax)'!AB150</f>
        <v>54.569999999999993</v>
      </c>
      <c r="AC151" s="59">
        <f>'5.1.1 (incl tax)'!AC150-'5.1.1 (excl tax)'!AC150</f>
        <v>48.839999999999996</v>
      </c>
      <c r="AD151" s="59">
        <f>'5.1.1 (incl tax)'!AD150-'5.1.1 (excl tax)'!AD150</f>
        <v>62.48</v>
      </c>
      <c r="AE151" s="59">
        <f>'5.1.1 (incl tax)'!AE150-'5.1.1 (excl tax)'!AE150</f>
        <v>62.839999999999996</v>
      </c>
      <c r="AF151" s="19">
        <f t="shared" si="4"/>
        <v>10</v>
      </c>
      <c r="AG151" s="19"/>
    </row>
    <row r="152" spans="1:33" ht="13" x14ac:dyDescent="0.3">
      <c r="A152" s="62">
        <v>2010</v>
      </c>
      <c r="B152" s="60">
        <f t="shared" si="5"/>
        <v>40483</v>
      </c>
      <c r="C152" s="61" t="s">
        <v>29</v>
      </c>
      <c r="D152" s="59">
        <f>'5.1.1 (incl tax)'!D151-'5.1.1 (excl tax)'!D151</f>
        <v>58.150000000000006</v>
      </c>
      <c r="E152" s="59">
        <f>'5.1.1 (incl tax)'!E151-'5.1.1 (excl tax)'!E151</f>
        <v>72.599999999999994</v>
      </c>
      <c r="F152" s="59">
        <f>'5.1.1 (incl tax)'!F151-'5.1.1 (excl tax)'!F151</f>
        <v>72.260000000000005</v>
      </c>
      <c r="G152" s="59">
        <f>'5.1.1 (incl tax)'!G151-'5.1.1 (excl tax)'!G151</f>
        <v>74.650000000000006</v>
      </c>
      <c r="H152" s="59">
        <f>'5.1.1 (incl tax)'!H151-'5.1.1 (excl tax)'!H151</f>
        <v>70.22</v>
      </c>
      <c r="I152" s="59">
        <f>'5.1.1 (incl tax)'!I151-'5.1.1 (excl tax)'!I151</f>
        <v>74.430000000000007</v>
      </c>
      <c r="J152" s="59">
        <f>'5.1.1 (incl tax)'!J151-'5.1.1 (excl tax)'!J151</f>
        <v>81.67</v>
      </c>
      <c r="K152" s="59">
        <f>'5.1.1 (incl tax)'!K151-'5.1.1 (excl tax)'!K151</f>
        <v>67.05</v>
      </c>
      <c r="L152" s="59">
        <f>'5.1.1 (incl tax)'!L151-'5.1.1 (excl tax)'!L151</f>
        <v>67.34</v>
      </c>
      <c r="M152" s="59">
        <f>'5.1.1 (incl tax)'!M151-'5.1.1 (excl tax)'!M151</f>
        <v>51.97</v>
      </c>
      <c r="N152" s="59">
        <f>'5.1.1 (incl tax)'!N151-'5.1.1 (excl tax)'!N151</f>
        <v>81.44</v>
      </c>
      <c r="O152" s="59">
        <f>'5.1.1 (incl tax)'!O151-'5.1.1 (excl tax)'!O151</f>
        <v>69.73</v>
      </c>
      <c r="P152" s="59">
        <f>'5.1.1 (incl tax)'!P151-'5.1.1 (excl tax)'!P151</f>
        <v>52.860000000000007</v>
      </c>
      <c r="Q152" s="59">
        <f>'5.1.1 (incl tax)'!Q151-'5.1.1 (excl tax)'!Q151</f>
        <v>73.260000000000005</v>
      </c>
      <c r="R152" s="59">
        <f>'5.1.1 (incl tax)'!R151-'5.1.1 (excl tax)'!R151</f>
        <v>75.868999085106381</v>
      </c>
      <c r="S152" s="59">
        <f>'5.1.1 (incl tax)'!S151-'5.1.1 (excl tax)'!S151</f>
        <v>44.309999999999995</v>
      </c>
      <c r="T152" s="59"/>
      <c r="U152" s="59">
        <f>'5.1.1 (incl tax)'!U151-'5.1.1 (excl tax)'!U151</f>
        <v>43.279999999999994</v>
      </c>
      <c r="V152" s="59">
        <f>'5.1.1 (incl tax)'!V151-'5.1.1 (excl tax)'!V151</f>
        <v>62.22</v>
      </c>
      <c r="W152" s="59">
        <f>'5.1.1 (incl tax)'!W151-'5.1.1 (excl tax)'!W151</f>
        <v>51.64</v>
      </c>
      <c r="X152" s="59">
        <f>'5.1.1 (incl tax)'!X151-'5.1.1 (excl tax)'!X151</f>
        <v>58.559999999999995</v>
      </c>
      <c r="Y152" s="59">
        <f>'5.1.1 (incl tax)'!Y151-'5.1.1 (excl tax)'!Y151</f>
        <v>46.749999999999993</v>
      </c>
      <c r="Z152" s="59">
        <f>'5.1.1 (incl tax)'!Z151-'5.1.1 (excl tax)'!Z151</f>
        <v>53.839999999999996</v>
      </c>
      <c r="AA152" s="59">
        <f>'5.1.1 (incl tax)'!AA151-'5.1.1 (excl tax)'!AA151</f>
        <v>55.710000000000008</v>
      </c>
      <c r="AB152" s="59">
        <f>'5.1.1 (incl tax)'!AB151-'5.1.1 (excl tax)'!AB151</f>
        <v>53.289999999999992</v>
      </c>
      <c r="AC152" s="59">
        <f>'5.1.1 (incl tax)'!AC151-'5.1.1 (excl tax)'!AC151</f>
        <v>47.05</v>
      </c>
      <c r="AD152" s="59">
        <f>'5.1.1 (incl tax)'!AD151-'5.1.1 (excl tax)'!AD151</f>
        <v>60.7</v>
      </c>
      <c r="AE152" s="59">
        <f>'5.1.1 (incl tax)'!AE151-'5.1.1 (excl tax)'!AE151</f>
        <v>59.739999999999995</v>
      </c>
      <c r="AF152" s="19">
        <f t="shared" si="4"/>
        <v>13</v>
      </c>
      <c r="AG152" s="19"/>
    </row>
    <row r="153" spans="1:33" ht="13" x14ac:dyDescent="0.3">
      <c r="A153" s="62">
        <v>2010</v>
      </c>
      <c r="B153" s="60">
        <f t="shared" si="5"/>
        <v>40513</v>
      </c>
      <c r="C153" s="61" t="s">
        <v>27</v>
      </c>
      <c r="D153" s="59">
        <f>'5.1.1 (incl tax)'!D152-'5.1.1 (excl tax)'!D152</f>
        <v>58.689999999999991</v>
      </c>
      <c r="E153" s="59">
        <f>'5.1.1 (incl tax)'!E152-'5.1.1 (excl tax)'!E152</f>
        <v>73.210000000000008</v>
      </c>
      <c r="F153" s="59">
        <f>'5.1.1 (incl tax)'!F152-'5.1.1 (excl tax)'!F152</f>
        <v>72.819999999999993</v>
      </c>
      <c r="G153" s="59">
        <f>'5.1.1 (incl tax)'!G152-'5.1.1 (excl tax)'!G152</f>
        <v>74.990000000000009</v>
      </c>
      <c r="H153" s="59">
        <f>'5.1.1 (incl tax)'!H152-'5.1.1 (excl tax)'!H152</f>
        <v>70.64</v>
      </c>
      <c r="I153" s="59">
        <f>'5.1.1 (incl tax)'!I152-'5.1.1 (excl tax)'!I152</f>
        <v>74.850000000000009</v>
      </c>
      <c r="J153" s="59">
        <f>'5.1.1 (incl tax)'!J152-'5.1.1 (excl tax)'!J152</f>
        <v>82.37</v>
      </c>
      <c r="K153" s="59">
        <f>'5.1.1 (incl tax)'!K152-'5.1.1 (excl tax)'!K152</f>
        <v>66.800000000000011</v>
      </c>
      <c r="L153" s="59">
        <f>'5.1.1 (incl tax)'!L152-'5.1.1 (excl tax)'!L152</f>
        <v>67.550000000000011</v>
      </c>
      <c r="M153" s="59">
        <f>'5.1.1 (incl tax)'!M152-'5.1.1 (excl tax)'!M152</f>
        <v>52.540000000000006</v>
      </c>
      <c r="N153" s="59">
        <f>'5.1.1 (incl tax)'!N152-'5.1.1 (excl tax)'!N152</f>
        <v>81.81</v>
      </c>
      <c r="O153" s="59">
        <f>'5.1.1 (incl tax)'!O152-'5.1.1 (excl tax)'!O152</f>
        <v>70.28</v>
      </c>
      <c r="P153" s="59">
        <f>'5.1.1 (incl tax)'!P152-'5.1.1 (excl tax)'!P152</f>
        <v>53.180000000000007</v>
      </c>
      <c r="Q153" s="59">
        <f>'5.1.1 (incl tax)'!Q152-'5.1.1 (excl tax)'!Q152</f>
        <v>75.430000000000007</v>
      </c>
      <c r="R153" s="59">
        <f>'5.1.1 (incl tax)'!R152-'5.1.1 (excl tax)'!R152</f>
        <v>76.301642276595743</v>
      </c>
      <c r="S153" s="59">
        <f>'5.1.1 (incl tax)'!S152-'5.1.1 (excl tax)'!S152</f>
        <v>44.87</v>
      </c>
      <c r="T153" s="59"/>
      <c r="U153" s="59">
        <f>'5.1.1 (incl tax)'!U152-'5.1.1 (excl tax)'!U152</f>
        <v>43.280000000000008</v>
      </c>
      <c r="V153" s="59">
        <f>'5.1.1 (incl tax)'!V152-'5.1.1 (excl tax)'!V152</f>
        <v>61.51</v>
      </c>
      <c r="W153" s="59">
        <f>'5.1.1 (incl tax)'!W152-'5.1.1 (excl tax)'!W152</f>
        <v>52.110000000000007</v>
      </c>
      <c r="X153" s="59">
        <f>'5.1.1 (incl tax)'!X152-'5.1.1 (excl tax)'!X152</f>
        <v>58.99</v>
      </c>
      <c r="Y153" s="59">
        <f>'5.1.1 (incl tax)'!Y152-'5.1.1 (excl tax)'!Y152</f>
        <v>47.17</v>
      </c>
      <c r="Z153" s="59">
        <f>'5.1.1 (incl tax)'!Z152-'5.1.1 (excl tax)'!Z152</f>
        <v>54.809999999999995</v>
      </c>
      <c r="AA153" s="59">
        <f>'5.1.1 (incl tax)'!AA152-'5.1.1 (excl tax)'!AA152</f>
        <v>55.949999999999996</v>
      </c>
      <c r="AB153" s="59">
        <f>'5.1.1 (incl tax)'!AB152-'5.1.1 (excl tax)'!AB152</f>
        <v>52.81</v>
      </c>
      <c r="AC153" s="59">
        <f>'5.1.1 (incl tax)'!AC152-'5.1.1 (excl tax)'!AC152</f>
        <v>47.859999999999992</v>
      </c>
      <c r="AD153" s="59">
        <f>'5.1.1 (incl tax)'!AD152-'5.1.1 (excl tax)'!AD152</f>
        <v>60.77000000000001</v>
      </c>
      <c r="AE153" s="59">
        <f>'5.1.1 (incl tax)'!AE152-'5.1.1 (excl tax)'!AE152</f>
        <v>59.779999999999994</v>
      </c>
      <c r="AF153" s="19">
        <f t="shared" si="4"/>
        <v>13</v>
      </c>
      <c r="AG153" s="19"/>
    </row>
    <row r="154" spans="1:33" ht="13" x14ac:dyDescent="0.3">
      <c r="A154" s="62">
        <v>2011</v>
      </c>
      <c r="B154" s="60">
        <f t="shared" si="5"/>
        <v>40544</v>
      </c>
      <c r="C154" s="61" t="s">
        <v>15</v>
      </c>
      <c r="D154" s="59">
        <f>'5.1.1 (incl tax)'!D153-'5.1.1 (excl tax)'!D153</f>
        <v>61.93</v>
      </c>
      <c r="E154" s="59">
        <f>'5.1.1 (incl tax)'!E153-'5.1.1 (excl tax)'!E153</f>
        <v>73.349999999999994</v>
      </c>
      <c r="F154" s="59">
        <f>'5.1.1 (incl tax)'!F153-'5.1.1 (excl tax)'!F153</f>
        <v>73.760000000000005</v>
      </c>
      <c r="G154" s="59">
        <f>'5.1.1 (incl tax)'!G153-'5.1.1 (excl tax)'!G153</f>
        <v>74.900000000000006</v>
      </c>
      <c r="H154" s="59">
        <f>'5.1.1 (incl tax)'!H153-'5.1.1 (excl tax)'!H153</f>
        <v>70.78</v>
      </c>
      <c r="I154" s="59">
        <f>'5.1.1 (incl tax)'!I153-'5.1.1 (excl tax)'!I153</f>
        <v>74.61</v>
      </c>
      <c r="J154" s="59">
        <f>'5.1.1 (incl tax)'!J153-'5.1.1 (excl tax)'!J153</f>
        <v>82.419999999999987</v>
      </c>
      <c r="K154" s="59">
        <f>'5.1.1 (incl tax)'!K153-'5.1.1 (excl tax)'!K153</f>
        <v>66.5</v>
      </c>
      <c r="L154" s="59">
        <f>'5.1.1 (incl tax)'!L153-'5.1.1 (excl tax)'!L153</f>
        <v>67.580000000000013</v>
      </c>
      <c r="M154" s="59">
        <f>'5.1.1 (incl tax)'!M153-'5.1.1 (excl tax)'!M153</f>
        <v>52.26</v>
      </c>
      <c r="N154" s="59">
        <f>'5.1.1 (incl tax)'!N153-'5.1.1 (excl tax)'!N153</f>
        <v>82.04</v>
      </c>
      <c r="O154" s="59">
        <f>'5.1.1 (incl tax)'!O153-'5.1.1 (excl tax)'!O153</f>
        <v>72.22</v>
      </c>
      <c r="P154" s="59">
        <f>'5.1.1 (incl tax)'!P153-'5.1.1 (excl tax)'!P153</f>
        <v>53.41</v>
      </c>
      <c r="Q154" s="59">
        <f>'5.1.1 (incl tax)'!Q153-'5.1.1 (excl tax)'!Q153</f>
        <v>76.949999999999989</v>
      </c>
      <c r="R154" s="59">
        <f>'5.1.1 (incl tax)'!R153-'5.1.1 (excl tax)'!R153</f>
        <v>80.204285983383897</v>
      </c>
      <c r="S154" s="59">
        <f>'5.1.1 (incl tax)'!S153-'5.1.1 (excl tax)'!S153</f>
        <v>46.59</v>
      </c>
      <c r="T154" s="59"/>
      <c r="U154" s="59">
        <f>'5.1.1 (incl tax)'!U153-'5.1.1 (excl tax)'!U153</f>
        <v>43.55</v>
      </c>
      <c r="V154" s="59">
        <f>'5.1.1 (incl tax)'!V153-'5.1.1 (excl tax)'!V153</f>
        <v>63.389999999999993</v>
      </c>
      <c r="W154" s="59">
        <f>'5.1.1 (incl tax)'!W153-'5.1.1 (excl tax)'!W153</f>
        <v>52.360000000000007</v>
      </c>
      <c r="X154" s="59">
        <f>'5.1.1 (incl tax)'!X153-'5.1.1 (excl tax)'!X153</f>
        <v>59.830000000000005</v>
      </c>
      <c r="Y154" s="59">
        <f>'5.1.1 (incl tax)'!Y153-'5.1.1 (excl tax)'!Y153</f>
        <v>50.470000000000006</v>
      </c>
      <c r="Z154" s="59">
        <f>'5.1.1 (incl tax)'!Z153-'5.1.1 (excl tax)'!Z153</f>
        <v>54.69</v>
      </c>
      <c r="AA154" s="59">
        <f>'5.1.1 (incl tax)'!AA153-'5.1.1 (excl tax)'!AA153</f>
        <v>55.95</v>
      </c>
      <c r="AB154" s="59">
        <f>'5.1.1 (incl tax)'!AB153-'5.1.1 (excl tax)'!AB153</f>
        <v>55.419999999999995</v>
      </c>
      <c r="AC154" s="59">
        <f>'5.1.1 (incl tax)'!AC153-'5.1.1 (excl tax)'!AC153</f>
        <v>48.98</v>
      </c>
      <c r="AD154" s="59">
        <f>'5.1.1 (incl tax)'!AD153-'5.1.1 (excl tax)'!AD153</f>
        <v>66.56</v>
      </c>
      <c r="AE154" s="59">
        <f>'5.1.1 (incl tax)'!AE153-'5.1.1 (excl tax)'!AE153</f>
        <v>58.129999999999995</v>
      </c>
      <c r="AF154" s="19">
        <f t="shared" si="4"/>
        <v>13</v>
      </c>
      <c r="AG154" s="19"/>
    </row>
    <row r="155" spans="1:33" ht="13" x14ac:dyDescent="0.3">
      <c r="A155" s="62">
        <v>2011</v>
      </c>
      <c r="B155" s="60">
        <f t="shared" si="5"/>
        <v>40575</v>
      </c>
      <c r="C155" s="61" t="s">
        <v>16</v>
      </c>
      <c r="D155" s="59">
        <f>'5.1.1 (incl tax)'!D154-'5.1.1 (excl tax)'!D154</f>
        <v>62.25</v>
      </c>
      <c r="E155" s="59">
        <f>'5.1.1 (incl tax)'!E154-'5.1.1 (excl tax)'!E154</f>
        <v>73.390000000000015</v>
      </c>
      <c r="F155" s="59">
        <f>'5.1.1 (incl tax)'!F154-'5.1.1 (excl tax)'!F154</f>
        <v>73.820000000000022</v>
      </c>
      <c r="G155" s="59">
        <f>'5.1.1 (incl tax)'!G154-'5.1.1 (excl tax)'!G154</f>
        <v>74.849999999999994</v>
      </c>
      <c r="H155" s="59">
        <f>'5.1.1 (incl tax)'!H154-'5.1.1 (excl tax)'!H154</f>
        <v>71.38</v>
      </c>
      <c r="I155" s="59">
        <f>'5.1.1 (incl tax)'!I154-'5.1.1 (excl tax)'!I154</f>
        <v>74.64</v>
      </c>
      <c r="J155" s="59">
        <f>'5.1.1 (incl tax)'!J154-'5.1.1 (excl tax)'!J154</f>
        <v>82.61999999999999</v>
      </c>
      <c r="K155" s="59">
        <f>'5.1.1 (incl tax)'!K154-'5.1.1 (excl tax)'!K154</f>
        <v>68.080000000000013</v>
      </c>
      <c r="L155" s="59">
        <f>'5.1.1 (incl tax)'!L154-'5.1.1 (excl tax)'!L154</f>
        <v>67.900000000000006</v>
      </c>
      <c r="M155" s="59">
        <f>'5.1.1 (incl tax)'!M154-'5.1.1 (excl tax)'!M154</f>
        <v>52.360000000000007</v>
      </c>
      <c r="N155" s="59">
        <f>'5.1.1 (incl tax)'!N154-'5.1.1 (excl tax)'!N154</f>
        <v>82.13</v>
      </c>
      <c r="O155" s="59">
        <f>'5.1.1 (incl tax)'!O154-'5.1.1 (excl tax)'!O154</f>
        <v>72.34</v>
      </c>
      <c r="P155" s="59">
        <f>'5.1.1 (incl tax)'!P154-'5.1.1 (excl tax)'!P154</f>
        <v>53.47</v>
      </c>
      <c r="Q155" s="59">
        <f>'5.1.1 (incl tax)'!Q154-'5.1.1 (excl tax)'!Q154</f>
        <v>78.53</v>
      </c>
      <c r="R155" s="59">
        <f>'5.1.1 (incl tax)'!R154-'5.1.1 (excl tax)'!R154</f>
        <v>80.344347550215133</v>
      </c>
      <c r="S155" s="59">
        <f>'5.1.1 (incl tax)'!S154-'5.1.1 (excl tax)'!S154</f>
        <v>46.35</v>
      </c>
      <c r="T155" s="59"/>
      <c r="U155" s="59">
        <f>'5.1.1 (incl tax)'!U154-'5.1.1 (excl tax)'!U154</f>
        <v>43.999999999999993</v>
      </c>
      <c r="V155" s="59">
        <f>'5.1.1 (incl tax)'!V154-'5.1.1 (excl tax)'!V154</f>
        <v>63.77</v>
      </c>
      <c r="W155" s="59">
        <f>'5.1.1 (incl tax)'!W154-'5.1.1 (excl tax)'!W154</f>
        <v>52.37</v>
      </c>
      <c r="X155" s="59">
        <f>'5.1.1 (incl tax)'!X154-'5.1.1 (excl tax)'!X154</f>
        <v>60.45</v>
      </c>
      <c r="Y155" s="59">
        <f>'5.1.1 (incl tax)'!Y154-'5.1.1 (excl tax)'!Y154</f>
        <v>50.230000000000004</v>
      </c>
      <c r="Z155" s="59">
        <f>'5.1.1 (incl tax)'!Z154-'5.1.1 (excl tax)'!Z154</f>
        <v>54.91</v>
      </c>
      <c r="AA155" s="59">
        <f>'5.1.1 (incl tax)'!AA154-'5.1.1 (excl tax)'!AA154</f>
        <v>56.210000000000008</v>
      </c>
      <c r="AB155" s="59">
        <f>'5.1.1 (incl tax)'!AB154-'5.1.1 (excl tax)'!AB154</f>
        <v>54.379999999999995</v>
      </c>
      <c r="AC155" s="59">
        <f>'5.1.1 (incl tax)'!AC154-'5.1.1 (excl tax)'!AC154</f>
        <v>49.120000000000005</v>
      </c>
      <c r="AD155" s="59">
        <f>'5.1.1 (incl tax)'!AD154-'5.1.1 (excl tax)'!AD154</f>
        <v>67.140000000000015</v>
      </c>
      <c r="AE155" s="59">
        <f>'5.1.1 (incl tax)'!AE154-'5.1.1 (excl tax)'!AE154</f>
        <v>58.809999999999995</v>
      </c>
      <c r="AF155" s="19">
        <f t="shared" si="4"/>
        <v>13</v>
      </c>
      <c r="AG155" s="19"/>
    </row>
    <row r="156" spans="1:33" ht="13" x14ac:dyDescent="0.3">
      <c r="A156" s="62">
        <v>2011</v>
      </c>
      <c r="B156" s="60">
        <f t="shared" si="5"/>
        <v>40603</v>
      </c>
      <c r="C156" s="61" t="s">
        <v>16</v>
      </c>
      <c r="D156" s="59">
        <f>'5.1.1 (incl tax)'!D155-'5.1.1 (excl tax)'!D155</f>
        <v>65.109999999999985</v>
      </c>
      <c r="E156" s="59">
        <f>'5.1.1 (incl tax)'!E155-'5.1.1 (excl tax)'!E155</f>
        <v>77.25</v>
      </c>
      <c r="F156" s="59">
        <f>'5.1.1 (incl tax)'!F155-'5.1.1 (excl tax)'!F155</f>
        <v>77.63</v>
      </c>
      <c r="G156" s="59">
        <f>'5.1.1 (incl tax)'!G155-'5.1.1 (excl tax)'!G155</f>
        <v>77.81</v>
      </c>
      <c r="H156" s="59">
        <f>'5.1.1 (incl tax)'!H155-'5.1.1 (excl tax)'!H155</f>
        <v>74.44</v>
      </c>
      <c r="I156" s="59">
        <f>'5.1.1 (incl tax)'!I155-'5.1.1 (excl tax)'!I155</f>
        <v>79.16</v>
      </c>
      <c r="J156" s="59">
        <f>'5.1.1 (incl tax)'!J155-'5.1.1 (excl tax)'!J155</f>
        <v>86.289999999999992</v>
      </c>
      <c r="K156" s="59">
        <f>'5.1.1 (incl tax)'!K155-'5.1.1 (excl tax)'!K155</f>
        <v>70.48</v>
      </c>
      <c r="L156" s="59">
        <f>'5.1.1 (incl tax)'!L155-'5.1.1 (excl tax)'!L155</f>
        <v>70.940000000000012</v>
      </c>
      <c r="M156" s="59">
        <f>'5.1.1 (incl tax)'!M155-'5.1.1 (excl tax)'!M155</f>
        <v>54.83</v>
      </c>
      <c r="N156" s="59">
        <f>'5.1.1 (incl tax)'!N155-'5.1.1 (excl tax)'!N155</f>
        <v>85.489999999999981</v>
      </c>
      <c r="O156" s="59">
        <f>'5.1.1 (incl tax)'!O155-'5.1.1 (excl tax)'!O155</f>
        <v>75.709999999999994</v>
      </c>
      <c r="P156" s="59">
        <f>'5.1.1 (incl tax)'!P155-'5.1.1 (excl tax)'!P155</f>
        <v>55.82</v>
      </c>
      <c r="Q156" s="59">
        <f>'5.1.1 (incl tax)'!Q155-'5.1.1 (excl tax)'!Q155</f>
        <v>81.450000000000017</v>
      </c>
      <c r="R156" s="59">
        <f>'5.1.1 (incl tax)'!R155-'5.1.1 (excl tax)'!R155</f>
        <v>80.932064322963143</v>
      </c>
      <c r="S156" s="59">
        <f>'5.1.1 (incl tax)'!S155-'5.1.1 (excl tax)'!S155</f>
        <v>48.510000000000005</v>
      </c>
      <c r="T156" s="59"/>
      <c r="U156" s="59">
        <f>'5.1.1 (incl tax)'!U155-'5.1.1 (excl tax)'!U155</f>
        <v>45.73</v>
      </c>
      <c r="V156" s="59">
        <f>'5.1.1 (incl tax)'!V155-'5.1.1 (excl tax)'!V155</f>
        <v>66.02</v>
      </c>
      <c r="W156" s="59">
        <f>'5.1.1 (incl tax)'!W155-'5.1.1 (excl tax)'!W155</f>
        <v>54.61</v>
      </c>
      <c r="X156" s="59">
        <f>'5.1.1 (incl tax)'!X155-'5.1.1 (excl tax)'!X155</f>
        <v>63.000000000000007</v>
      </c>
      <c r="Y156" s="59">
        <f>'5.1.1 (incl tax)'!Y155-'5.1.1 (excl tax)'!Y155</f>
        <v>52.740000000000009</v>
      </c>
      <c r="Z156" s="59">
        <f>'5.1.1 (incl tax)'!Z155-'5.1.1 (excl tax)'!Z155</f>
        <v>57.65</v>
      </c>
      <c r="AA156" s="59">
        <f>'5.1.1 (incl tax)'!AA155-'5.1.1 (excl tax)'!AA155</f>
        <v>58.34</v>
      </c>
      <c r="AB156" s="59">
        <f>'5.1.1 (incl tax)'!AB155-'5.1.1 (excl tax)'!AB155</f>
        <v>55.719999999999992</v>
      </c>
      <c r="AC156" s="59">
        <f>'5.1.1 (incl tax)'!AC155-'5.1.1 (excl tax)'!AC155</f>
        <v>52.379999999999995</v>
      </c>
      <c r="AD156" s="59">
        <f>'5.1.1 (incl tax)'!AD155-'5.1.1 (excl tax)'!AD155</f>
        <v>69.580000000000013</v>
      </c>
      <c r="AE156" s="59">
        <f>'5.1.1 (incl tax)'!AE155-'5.1.1 (excl tax)'!AE155</f>
        <v>56.03</v>
      </c>
      <c r="AF156" s="19">
        <f t="shared" si="4"/>
        <v>12</v>
      </c>
      <c r="AG156" s="19"/>
    </row>
    <row r="157" spans="1:33" ht="13" x14ac:dyDescent="0.3">
      <c r="A157" s="62">
        <v>2011</v>
      </c>
      <c r="B157" s="60">
        <f t="shared" si="5"/>
        <v>40634</v>
      </c>
      <c r="C157" s="61" t="s">
        <v>28</v>
      </c>
      <c r="D157" s="59">
        <f>'5.1.1 (incl tax)'!D156-'5.1.1 (excl tax)'!D156</f>
        <v>66.47</v>
      </c>
      <c r="E157" s="59">
        <f>'5.1.1 (incl tax)'!E156-'5.1.1 (excl tax)'!E156</f>
        <v>78.580000000000013</v>
      </c>
      <c r="F157" s="59">
        <f>'5.1.1 (incl tax)'!F156-'5.1.1 (excl tax)'!F156</f>
        <v>79.329999999999984</v>
      </c>
      <c r="G157" s="59">
        <f>'5.1.1 (incl tax)'!G156-'5.1.1 (excl tax)'!G156</f>
        <v>79.099999999999994</v>
      </c>
      <c r="H157" s="59">
        <f>'5.1.1 (incl tax)'!H156-'5.1.1 (excl tax)'!H156</f>
        <v>75.740000000000009</v>
      </c>
      <c r="I157" s="59">
        <f>'5.1.1 (incl tax)'!I156-'5.1.1 (excl tax)'!I156</f>
        <v>80.809999999999988</v>
      </c>
      <c r="J157" s="59">
        <f>'5.1.1 (incl tax)'!J156-'5.1.1 (excl tax)'!J156</f>
        <v>87.989999999999981</v>
      </c>
      <c r="K157" s="59">
        <f>'5.1.1 (incl tax)'!K156-'5.1.1 (excl tax)'!K156</f>
        <v>72.13</v>
      </c>
      <c r="L157" s="59">
        <f>'5.1.1 (incl tax)'!L156-'5.1.1 (excl tax)'!L156</f>
        <v>72.87</v>
      </c>
      <c r="M157" s="59">
        <f>'5.1.1 (incl tax)'!M156-'5.1.1 (excl tax)'!M156</f>
        <v>55.93</v>
      </c>
      <c r="N157" s="59">
        <f>'5.1.1 (incl tax)'!N156-'5.1.1 (excl tax)'!N156</f>
        <v>87.300000000000011</v>
      </c>
      <c r="O157" s="59">
        <f>'5.1.1 (incl tax)'!O156-'5.1.1 (excl tax)'!O156</f>
        <v>77.299999999999983</v>
      </c>
      <c r="P157" s="59">
        <f>'5.1.1 (incl tax)'!P156-'5.1.1 (excl tax)'!P156</f>
        <v>57.089999999999996</v>
      </c>
      <c r="Q157" s="59">
        <f>'5.1.1 (incl tax)'!Q156-'5.1.1 (excl tax)'!Q156</f>
        <v>82.550000000000011</v>
      </c>
      <c r="R157" s="59">
        <f>'5.1.1 (incl tax)'!R156-'5.1.1 (excl tax)'!R156</f>
        <v>80.407034283108274</v>
      </c>
      <c r="S157" s="59">
        <f>'5.1.1 (incl tax)'!S156-'5.1.1 (excl tax)'!S156</f>
        <v>48.889999999999993</v>
      </c>
      <c r="T157" s="59"/>
      <c r="U157" s="59">
        <f>'5.1.1 (incl tax)'!U156-'5.1.1 (excl tax)'!U156</f>
        <v>46.690000000000005</v>
      </c>
      <c r="V157" s="59">
        <f>'5.1.1 (incl tax)'!V156-'5.1.1 (excl tax)'!V156</f>
        <v>67.88</v>
      </c>
      <c r="W157" s="59">
        <f>'5.1.1 (incl tax)'!W156-'5.1.1 (excl tax)'!W156</f>
        <v>55.510000000000005</v>
      </c>
      <c r="X157" s="59">
        <f>'5.1.1 (incl tax)'!X156-'5.1.1 (excl tax)'!X156</f>
        <v>65.639999999999986</v>
      </c>
      <c r="Y157" s="59">
        <f>'5.1.1 (incl tax)'!Y156-'5.1.1 (excl tax)'!Y156</f>
        <v>53.9</v>
      </c>
      <c r="Z157" s="59">
        <f>'5.1.1 (incl tax)'!Z156-'5.1.1 (excl tax)'!Z156</f>
        <v>58.870000000000005</v>
      </c>
      <c r="AA157" s="59">
        <f>'5.1.1 (incl tax)'!AA156-'5.1.1 (excl tax)'!AA156</f>
        <v>59.669999999999995</v>
      </c>
      <c r="AB157" s="59">
        <f>'5.1.1 (incl tax)'!AB156-'5.1.1 (excl tax)'!AB156</f>
        <v>57.989999999999995</v>
      </c>
      <c r="AC157" s="59">
        <f>'5.1.1 (incl tax)'!AC156-'5.1.1 (excl tax)'!AC156</f>
        <v>54.440000000000005</v>
      </c>
      <c r="AD157" s="59">
        <f>'5.1.1 (incl tax)'!AD156-'5.1.1 (excl tax)'!AD156</f>
        <v>71.150000000000006</v>
      </c>
      <c r="AE157" s="59">
        <f>'5.1.1 (incl tax)'!AE156-'5.1.1 (excl tax)'!AE156</f>
        <v>56.960000000000008</v>
      </c>
      <c r="AF157" s="19">
        <f t="shared" si="4"/>
        <v>11</v>
      </c>
      <c r="AG157" s="19"/>
    </row>
    <row r="158" spans="1:33" ht="13" x14ac:dyDescent="0.3">
      <c r="A158" s="62">
        <v>2011</v>
      </c>
      <c r="B158" s="60">
        <f t="shared" si="5"/>
        <v>40664</v>
      </c>
      <c r="C158" s="61" t="s">
        <v>17</v>
      </c>
      <c r="D158" s="59">
        <f>'5.1.1 (incl tax)'!D157-'5.1.1 (excl tax)'!D157</f>
        <v>66.28</v>
      </c>
      <c r="E158" s="59">
        <f>'5.1.1 (incl tax)'!E157-'5.1.1 (excl tax)'!E157</f>
        <v>77.549999999999983</v>
      </c>
      <c r="F158" s="59">
        <f>'5.1.1 (incl tax)'!F157-'5.1.1 (excl tax)'!F157</f>
        <v>78.53</v>
      </c>
      <c r="G158" s="59">
        <f>'5.1.1 (incl tax)'!G157-'5.1.1 (excl tax)'!G157</f>
        <v>78.77000000000001</v>
      </c>
      <c r="H158" s="59">
        <f>'5.1.1 (incl tax)'!H157-'5.1.1 (excl tax)'!H157</f>
        <v>75.33</v>
      </c>
      <c r="I158" s="59">
        <f>'5.1.1 (incl tax)'!I157-'5.1.1 (excl tax)'!I157</f>
        <v>78.66</v>
      </c>
      <c r="J158" s="59">
        <f>'5.1.1 (incl tax)'!J157-'5.1.1 (excl tax)'!J157</f>
        <v>87.49</v>
      </c>
      <c r="K158" s="59">
        <f>'5.1.1 (incl tax)'!K157-'5.1.1 (excl tax)'!K157</f>
        <v>71.91</v>
      </c>
      <c r="L158" s="59">
        <f>'5.1.1 (incl tax)'!L157-'5.1.1 (excl tax)'!L157</f>
        <v>72.400000000000006</v>
      </c>
      <c r="M158" s="59">
        <f>'5.1.1 (incl tax)'!M157-'5.1.1 (excl tax)'!M157</f>
        <v>55.47</v>
      </c>
      <c r="N158" s="59">
        <f>'5.1.1 (incl tax)'!N157-'5.1.1 (excl tax)'!N157</f>
        <v>86.72</v>
      </c>
      <c r="O158" s="59">
        <f>'5.1.1 (incl tax)'!O157-'5.1.1 (excl tax)'!O157</f>
        <v>76.97</v>
      </c>
      <c r="P158" s="59">
        <f>'5.1.1 (incl tax)'!P157-'5.1.1 (excl tax)'!P157</f>
        <v>56.519999999999996</v>
      </c>
      <c r="Q158" s="59">
        <f>'5.1.1 (incl tax)'!Q157-'5.1.1 (excl tax)'!Q157</f>
        <v>81.12</v>
      </c>
      <c r="R158" s="59">
        <f>'5.1.1 (incl tax)'!R157-'5.1.1 (excl tax)'!R157</f>
        <v>80.734344179406335</v>
      </c>
      <c r="S158" s="59">
        <f>'5.1.1 (incl tax)'!S157-'5.1.1 (excl tax)'!S157</f>
        <v>48.889999999999993</v>
      </c>
      <c r="T158" s="59"/>
      <c r="U158" s="59">
        <f>'5.1.1 (incl tax)'!U157-'5.1.1 (excl tax)'!U157</f>
        <v>46.41</v>
      </c>
      <c r="V158" s="59">
        <f>'5.1.1 (incl tax)'!V157-'5.1.1 (excl tax)'!V157</f>
        <v>66.989999999999995</v>
      </c>
      <c r="W158" s="59">
        <f>'5.1.1 (incl tax)'!W157-'5.1.1 (excl tax)'!W157</f>
        <v>54.899999999999991</v>
      </c>
      <c r="X158" s="59">
        <f>'5.1.1 (incl tax)'!X157-'5.1.1 (excl tax)'!X157</f>
        <v>65.19</v>
      </c>
      <c r="Y158" s="59">
        <f>'5.1.1 (incl tax)'!Y157-'5.1.1 (excl tax)'!Y157</f>
        <v>53.5</v>
      </c>
      <c r="Z158" s="59">
        <f>'5.1.1 (incl tax)'!Z157-'5.1.1 (excl tax)'!Z157</f>
        <v>58.279999999999994</v>
      </c>
      <c r="AA158" s="59">
        <f>'5.1.1 (incl tax)'!AA157-'5.1.1 (excl tax)'!AA157</f>
        <v>59.33</v>
      </c>
      <c r="AB158" s="59">
        <f>'5.1.1 (incl tax)'!AB157-'5.1.1 (excl tax)'!AB157</f>
        <v>58.26</v>
      </c>
      <c r="AC158" s="59">
        <f>'5.1.1 (incl tax)'!AC157-'5.1.1 (excl tax)'!AC157</f>
        <v>54.19</v>
      </c>
      <c r="AD158" s="59">
        <f>'5.1.1 (incl tax)'!AD157-'5.1.1 (excl tax)'!AD157</f>
        <v>71.009999999999991</v>
      </c>
      <c r="AE158" s="59">
        <f>'5.1.1 (incl tax)'!AE157-'5.1.1 (excl tax)'!AE157</f>
        <v>54.820000000000007</v>
      </c>
      <c r="AF158" s="19">
        <f t="shared" si="4"/>
        <v>12</v>
      </c>
      <c r="AG158" s="19"/>
    </row>
    <row r="159" spans="1:33" ht="13" x14ac:dyDescent="0.3">
      <c r="A159" s="62">
        <v>2011</v>
      </c>
      <c r="B159" s="60">
        <f t="shared" si="5"/>
        <v>40695</v>
      </c>
      <c r="C159" s="61" t="s">
        <v>27</v>
      </c>
      <c r="D159" s="59">
        <f>'5.1.1 (incl tax)'!D158-'5.1.1 (excl tax)'!D158</f>
        <v>66.460000000000008</v>
      </c>
      <c r="E159" s="59">
        <f>'5.1.1 (incl tax)'!E158-'5.1.1 (excl tax)'!E158</f>
        <v>77.959999999999994</v>
      </c>
      <c r="F159" s="59">
        <f>'5.1.1 (incl tax)'!F158-'5.1.1 (excl tax)'!F158</f>
        <v>78.929999999999993</v>
      </c>
      <c r="G159" s="59">
        <f>'5.1.1 (incl tax)'!G158-'5.1.1 (excl tax)'!G158</f>
        <v>79.22</v>
      </c>
      <c r="H159" s="59">
        <f>'5.1.1 (incl tax)'!H158-'5.1.1 (excl tax)'!H158</f>
        <v>75.450000000000017</v>
      </c>
      <c r="I159" s="59">
        <f>'5.1.1 (incl tax)'!I158-'5.1.1 (excl tax)'!I158</f>
        <v>79.059999999999988</v>
      </c>
      <c r="J159" s="59">
        <f>'5.1.1 (incl tax)'!J158-'5.1.1 (excl tax)'!J158</f>
        <v>87.71</v>
      </c>
      <c r="K159" s="59">
        <f>'5.1.1 (incl tax)'!K158-'5.1.1 (excl tax)'!K158</f>
        <v>73.009999999999991</v>
      </c>
      <c r="L159" s="59">
        <f>'5.1.1 (incl tax)'!L158-'5.1.1 (excl tax)'!L158</f>
        <v>72.77000000000001</v>
      </c>
      <c r="M159" s="59">
        <f>'5.1.1 (incl tax)'!M158-'5.1.1 (excl tax)'!M158</f>
        <v>55.67</v>
      </c>
      <c r="N159" s="59">
        <f>'5.1.1 (incl tax)'!N158-'5.1.1 (excl tax)'!N158</f>
        <v>86.950000000000017</v>
      </c>
      <c r="O159" s="59">
        <f>'5.1.1 (incl tax)'!O158-'5.1.1 (excl tax)'!O158</f>
        <v>77.040000000000006</v>
      </c>
      <c r="P159" s="59">
        <f>'5.1.1 (incl tax)'!P158-'5.1.1 (excl tax)'!P158</f>
        <v>56.690000000000005</v>
      </c>
      <c r="Q159" s="59">
        <f>'5.1.1 (incl tax)'!Q158-'5.1.1 (excl tax)'!Q158</f>
        <v>80.449999999999989</v>
      </c>
      <c r="R159" s="59">
        <f>'5.1.1 (incl tax)'!R158-'5.1.1 (excl tax)'!R158</f>
        <v>80.544124382844558</v>
      </c>
      <c r="S159" s="59">
        <f>'5.1.1 (incl tax)'!S158-'5.1.1 (excl tax)'!S158</f>
        <v>48.930000000000007</v>
      </c>
      <c r="T159" s="59"/>
      <c r="U159" s="59">
        <f>'5.1.1 (incl tax)'!U158-'5.1.1 (excl tax)'!U158</f>
        <v>46.539999999999992</v>
      </c>
      <c r="V159" s="59">
        <f>'5.1.1 (incl tax)'!V158-'5.1.1 (excl tax)'!V158</f>
        <v>68.09</v>
      </c>
      <c r="W159" s="59">
        <f>'5.1.1 (incl tax)'!W158-'5.1.1 (excl tax)'!W158</f>
        <v>55.110000000000007</v>
      </c>
      <c r="X159" s="59">
        <f>'5.1.1 (incl tax)'!X158-'5.1.1 (excl tax)'!X158</f>
        <v>66.139999999999986</v>
      </c>
      <c r="Y159" s="59">
        <f>'5.1.1 (incl tax)'!Y158-'5.1.1 (excl tax)'!Y158</f>
        <v>56.64</v>
      </c>
      <c r="Z159" s="59">
        <f>'5.1.1 (incl tax)'!Z158-'5.1.1 (excl tax)'!Z158</f>
        <v>58.539999999999992</v>
      </c>
      <c r="AA159" s="59">
        <f>'5.1.1 (incl tax)'!AA158-'5.1.1 (excl tax)'!AA158</f>
        <v>60.269999999999996</v>
      </c>
      <c r="AB159" s="59">
        <f>'5.1.1 (incl tax)'!AB158-'5.1.1 (excl tax)'!AB158</f>
        <v>58.53</v>
      </c>
      <c r="AC159" s="59">
        <f>'5.1.1 (incl tax)'!AC158-'5.1.1 (excl tax)'!AC158</f>
        <v>53.71</v>
      </c>
      <c r="AD159" s="59">
        <f>'5.1.1 (incl tax)'!AD158-'5.1.1 (excl tax)'!AD158</f>
        <v>71.470000000000013</v>
      </c>
      <c r="AE159" s="59">
        <f>'5.1.1 (incl tax)'!AE158-'5.1.1 (excl tax)'!AE158</f>
        <v>55.84</v>
      </c>
      <c r="AF159" s="19">
        <f t="shared" si="4"/>
        <v>13</v>
      </c>
      <c r="AG159" s="19"/>
    </row>
    <row r="160" spans="1:33" ht="13" x14ac:dyDescent="0.3">
      <c r="A160" s="62">
        <v>2011</v>
      </c>
      <c r="B160" s="60">
        <f t="shared" si="5"/>
        <v>40725</v>
      </c>
      <c r="C160" s="61" t="s">
        <v>28</v>
      </c>
      <c r="D160" s="59">
        <f>'5.1.1 (incl tax)'!D159-'5.1.1 (excl tax)'!D159</f>
        <v>66.03</v>
      </c>
      <c r="E160" s="59">
        <f>'5.1.1 (incl tax)'!E159-'5.1.1 (excl tax)'!E159</f>
        <v>77.419999999999987</v>
      </c>
      <c r="F160" s="59">
        <f>'5.1.1 (incl tax)'!F159-'5.1.1 (excl tax)'!F159</f>
        <v>78.749999999999986</v>
      </c>
      <c r="G160" s="59">
        <f>'5.1.1 (incl tax)'!G159-'5.1.1 (excl tax)'!G159</f>
        <v>78.709999999999994</v>
      </c>
      <c r="H160" s="59">
        <f>'5.1.1 (incl tax)'!H159-'5.1.1 (excl tax)'!H159</f>
        <v>75.069999999999993</v>
      </c>
      <c r="I160" s="59">
        <f>'5.1.1 (incl tax)'!I159-'5.1.1 (excl tax)'!I159</f>
        <v>78.550000000000011</v>
      </c>
      <c r="J160" s="59">
        <f>'5.1.1 (incl tax)'!J159-'5.1.1 (excl tax)'!J159</f>
        <v>87.330000000000013</v>
      </c>
      <c r="K160" s="59">
        <f>'5.1.1 (incl tax)'!K159-'5.1.1 (excl tax)'!K159</f>
        <v>72.13</v>
      </c>
      <c r="L160" s="59">
        <f>'5.1.1 (incl tax)'!L159-'5.1.1 (excl tax)'!L159</f>
        <v>76.67</v>
      </c>
      <c r="M160" s="59">
        <f>'5.1.1 (incl tax)'!M159-'5.1.1 (excl tax)'!M159</f>
        <v>55.35</v>
      </c>
      <c r="N160" s="59">
        <f>'5.1.1 (incl tax)'!N159-'5.1.1 (excl tax)'!N159</f>
        <v>86.58</v>
      </c>
      <c r="O160" s="59">
        <f>'5.1.1 (incl tax)'!O159-'5.1.1 (excl tax)'!O159</f>
        <v>76.610000000000014</v>
      </c>
      <c r="P160" s="59">
        <f>'5.1.1 (incl tax)'!P159-'5.1.1 (excl tax)'!P159</f>
        <v>56.720000000000006</v>
      </c>
      <c r="Q160" s="59">
        <f>'5.1.1 (incl tax)'!Q159-'5.1.1 (excl tax)'!Q159</f>
        <v>79.41</v>
      </c>
      <c r="R160" s="59">
        <f>'5.1.1 (incl tax)'!R159-'5.1.1 (excl tax)'!R159</f>
        <v>80.467687526024633</v>
      </c>
      <c r="S160" s="59">
        <f>'5.1.1 (incl tax)'!S159-'5.1.1 (excl tax)'!S159</f>
        <v>49.430000000000007</v>
      </c>
      <c r="T160" s="59"/>
      <c r="U160" s="59">
        <f>'5.1.1 (incl tax)'!U159-'5.1.1 (excl tax)'!U159</f>
        <v>46.05</v>
      </c>
      <c r="V160" s="59">
        <f>'5.1.1 (incl tax)'!V159-'5.1.1 (excl tax)'!V159</f>
        <v>66.63</v>
      </c>
      <c r="W160" s="59">
        <f>'5.1.1 (incl tax)'!W159-'5.1.1 (excl tax)'!W159</f>
        <v>54.720000000000006</v>
      </c>
      <c r="X160" s="59">
        <f>'5.1.1 (incl tax)'!X159-'5.1.1 (excl tax)'!X159</f>
        <v>63.5</v>
      </c>
      <c r="Y160" s="59">
        <f>'5.1.1 (incl tax)'!Y159-'5.1.1 (excl tax)'!Y159</f>
        <v>56.110000000000007</v>
      </c>
      <c r="Z160" s="59">
        <f>'5.1.1 (incl tax)'!Z159-'5.1.1 (excl tax)'!Z159</f>
        <v>58.280000000000008</v>
      </c>
      <c r="AA160" s="59">
        <f>'5.1.1 (incl tax)'!AA159-'5.1.1 (excl tax)'!AA159</f>
        <v>59.500000000000007</v>
      </c>
      <c r="AB160" s="59">
        <f>'5.1.1 (incl tax)'!AB159-'5.1.1 (excl tax)'!AB159</f>
        <v>56.53</v>
      </c>
      <c r="AC160" s="59">
        <f>'5.1.1 (incl tax)'!AC159-'5.1.1 (excl tax)'!AC159</f>
        <v>52.32</v>
      </c>
      <c r="AD160" s="59">
        <f>'5.1.1 (incl tax)'!AD159-'5.1.1 (excl tax)'!AD159</f>
        <v>70.510000000000005</v>
      </c>
      <c r="AE160" s="59">
        <f>'5.1.1 (incl tax)'!AE159-'5.1.1 (excl tax)'!AE159</f>
        <v>55.17</v>
      </c>
      <c r="AF160" s="19">
        <f t="shared" si="4"/>
        <v>13</v>
      </c>
      <c r="AG160" s="19"/>
    </row>
    <row r="161" spans="1:33" ht="13" x14ac:dyDescent="0.3">
      <c r="A161" s="62">
        <v>2011</v>
      </c>
      <c r="B161" s="60">
        <f t="shared" si="5"/>
        <v>40756</v>
      </c>
      <c r="C161" s="61" t="s">
        <v>32</v>
      </c>
      <c r="D161" s="59">
        <f>'5.1.1 (incl tax)'!D160-'5.1.1 (excl tax)'!D160</f>
        <v>65.58</v>
      </c>
      <c r="E161" s="59">
        <f>'5.1.1 (incl tax)'!E160-'5.1.1 (excl tax)'!E160</f>
        <v>76.88000000000001</v>
      </c>
      <c r="F161" s="59">
        <f>'5.1.1 (incl tax)'!F160-'5.1.1 (excl tax)'!F160</f>
        <v>77.800000000000011</v>
      </c>
      <c r="G161" s="59">
        <f>'5.1.1 (incl tax)'!G160-'5.1.1 (excl tax)'!G160</f>
        <v>78.399999999999991</v>
      </c>
      <c r="H161" s="59">
        <f>'5.1.1 (incl tax)'!H160-'5.1.1 (excl tax)'!H160</f>
        <v>74.63</v>
      </c>
      <c r="I161" s="59">
        <f>'5.1.1 (incl tax)'!I160-'5.1.1 (excl tax)'!I160</f>
        <v>77.899999999999991</v>
      </c>
      <c r="J161" s="59">
        <f>'5.1.1 (incl tax)'!J160-'5.1.1 (excl tax)'!J160</f>
        <v>86.960000000000008</v>
      </c>
      <c r="K161" s="59">
        <f>'5.1.1 (incl tax)'!K160-'5.1.1 (excl tax)'!K160</f>
        <v>71.789999999999992</v>
      </c>
      <c r="L161" s="59">
        <f>'5.1.1 (incl tax)'!L160-'5.1.1 (excl tax)'!L160</f>
        <v>76.41</v>
      </c>
      <c r="M161" s="59">
        <f>'5.1.1 (incl tax)'!M160-'5.1.1 (excl tax)'!M160</f>
        <v>54.819999999999993</v>
      </c>
      <c r="N161" s="59">
        <f>'5.1.1 (incl tax)'!N160-'5.1.1 (excl tax)'!N160</f>
        <v>85.79</v>
      </c>
      <c r="O161" s="59">
        <f>'5.1.1 (incl tax)'!O160-'5.1.1 (excl tax)'!O160</f>
        <v>76.010000000000019</v>
      </c>
      <c r="P161" s="59">
        <f>'5.1.1 (incl tax)'!P160-'5.1.1 (excl tax)'!P160</f>
        <v>56.150000000000006</v>
      </c>
      <c r="Q161" s="59">
        <f>'5.1.1 (incl tax)'!Q160-'5.1.1 (excl tax)'!Q160</f>
        <v>79.48</v>
      </c>
      <c r="R161" s="59">
        <f>'5.1.1 (incl tax)'!R160-'5.1.1 (excl tax)'!R160</f>
        <v>80.507621002121624</v>
      </c>
      <c r="S161" s="59">
        <f>'5.1.1 (incl tax)'!S160-'5.1.1 (excl tax)'!S160</f>
        <v>48.779999999999994</v>
      </c>
      <c r="T161" s="59"/>
      <c r="U161" s="59">
        <f>'5.1.1 (incl tax)'!U160-'5.1.1 (excl tax)'!U160</f>
        <v>46.3</v>
      </c>
      <c r="V161" s="59">
        <f>'5.1.1 (incl tax)'!V160-'5.1.1 (excl tax)'!V160</f>
        <v>66.289999999999992</v>
      </c>
      <c r="W161" s="59">
        <f>'5.1.1 (incl tax)'!W160-'5.1.1 (excl tax)'!W160</f>
        <v>55.059999999999995</v>
      </c>
      <c r="X161" s="59">
        <f>'5.1.1 (incl tax)'!X160-'5.1.1 (excl tax)'!X160</f>
        <v>63.85</v>
      </c>
      <c r="Y161" s="59">
        <f>'5.1.1 (incl tax)'!Y160-'5.1.1 (excl tax)'!Y160</f>
        <v>55.9</v>
      </c>
      <c r="Z161" s="59">
        <f>'5.1.1 (incl tax)'!Z160-'5.1.1 (excl tax)'!Z160</f>
        <v>58.089999999999996</v>
      </c>
      <c r="AA161" s="59">
        <f>'5.1.1 (incl tax)'!AA160-'5.1.1 (excl tax)'!AA160</f>
        <v>60.06</v>
      </c>
      <c r="AB161" s="59">
        <f>'5.1.1 (incl tax)'!AB160-'5.1.1 (excl tax)'!AB160</f>
        <v>54.52000000000001</v>
      </c>
      <c r="AC161" s="59">
        <f>'5.1.1 (incl tax)'!AC160-'5.1.1 (excl tax)'!AC160</f>
        <v>52.56</v>
      </c>
      <c r="AD161" s="59">
        <f>'5.1.1 (incl tax)'!AD160-'5.1.1 (excl tax)'!AD160</f>
        <v>70.669999999999987</v>
      </c>
      <c r="AE161" s="59">
        <f>'5.1.1 (incl tax)'!AE160-'5.1.1 (excl tax)'!AE160</f>
        <v>54.97</v>
      </c>
      <c r="AF161" s="19">
        <f t="shared" si="4"/>
        <v>13</v>
      </c>
      <c r="AG161" s="19"/>
    </row>
    <row r="162" spans="1:33" ht="13" x14ac:dyDescent="0.3">
      <c r="A162" s="62">
        <v>2011</v>
      </c>
      <c r="B162" s="60">
        <f t="shared" si="5"/>
        <v>40787</v>
      </c>
      <c r="C162" s="61" t="s">
        <v>14</v>
      </c>
      <c r="D162" s="59">
        <f>'5.1.1 (incl tax)'!D161-'5.1.1 (excl tax)'!D161</f>
        <v>65.240000000000009</v>
      </c>
      <c r="E162" s="59">
        <f>'5.1.1 (incl tax)'!E161-'5.1.1 (excl tax)'!E161</f>
        <v>76.17</v>
      </c>
      <c r="F162" s="59">
        <f>'5.1.1 (incl tax)'!F161-'5.1.1 (excl tax)'!F161</f>
        <v>77.77</v>
      </c>
      <c r="G162" s="59">
        <f>'5.1.1 (incl tax)'!G161-'5.1.1 (excl tax)'!G161</f>
        <v>77.34</v>
      </c>
      <c r="H162" s="59">
        <f>'5.1.1 (incl tax)'!H161-'5.1.1 (excl tax)'!H161</f>
        <v>74.11</v>
      </c>
      <c r="I162" s="59">
        <f>'5.1.1 (incl tax)'!I161-'5.1.1 (excl tax)'!I161</f>
        <v>77.650000000000006</v>
      </c>
      <c r="J162" s="59">
        <f>'5.1.1 (incl tax)'!J161-'5.1.1 (excl tax)'!J161</f>
        <v>86.1</v>
      </c>
      <c r="K162" s="59">
        <f>'5.1.1 (incl tax)'!K161-'5.1.1 (excl tax)'!K161</f>
        <v>71.029999999999987</v>
      </c>
      <c r="L162" s="59">
        <f>'5.1.1 (incl tax)'!L161-'5.1.1 (excl tax)'!L161</f>
        <v>75.54000000000002</v>
      </c>
      <c r="M162" s="59">
        <f>'5.1.1 (incl tax)'!M161-'5.1.1 (excl tax)'!M161</f>
        <v>54.7</v>
      </c>
      <c r="N162" s="59">
        <f>'5.1.1 (incl tax)'!N161-'5.1.1 (excl tax)'!N161</f>
        <v>85.460000000000008</v>
      </c>
      <c r="O162" s="59">
        <f>'5.1.1 (incl tax)'!O161-'5.1.1 (excl tax)'!O161</f>
        <v>75.570000000000007</v>
      </c>
      <c r="P162" s="59">
        <f>'5.1.1 (incl tax)'!P161-'5.1.1 (excl tax)'!P161</f>
        <v>55.870000000000005</v>
      </c>
      <c r="Q162" s="59">
        <f>'5.1.1 (incl tax)'!Q161-'5.1.1 (excl tax)'!Q161</f>
        <v>80.22999999999999</v>
      </c>
      <c r="R162" s="59">
        <f>'5.1.1 (incl tax)'!R161-'5.1.1 (excl tax)'!R161</f>
        <v>80.408320345805322</v>
      </c>
      <c r="S162" s="59">
        <f>'5.1.1 (incl tax)'!S161-'5.1.1 (excl tax)'!S161</f>
        <v>48.329999999999991</v>
      </c>
      <c r="T162" s="59"/>
      <c r="U162" s="59">
        <f>'5.1.1 (incl tax)'!U161-'5.1.1 (excl tax)'!U161</f>
        <v>45.760000000000005</v>
      </c>
      <c r="V162" s="59">
        <f>'5.1.1 (incl tax)'!V161-'5.1.1 (excl tax)'!V161</f>
        <v>65.34</v>
      </c>
      <c r="W162" s="59">
        <f>'5.1.1 (incl tax)'!W161-'5.1.1 (excl tax)'!W161</f>
        <v>54.5</v>
      </c>
      <c r="X162" s="59">
        <f>'5.1.1 (incl tax)'!X161-'5.1.1 (excl tax)'!X161</f>
        <v>61.1</v>
      </c>
      <c r="Y162" s="59">
        <f>'5.1.1 (incl tax)'!Y161-'5.1.1 (excl tax)'!Y161</f>
        <v>55.179999999999993</v>
      </c>
      <c r="Z162" s="59">
        <f>'5.1.1 (incl tax)'!Z161-'5.1.1 (excl tax)'!Z161</f>
        <v>57.419999999999995</v>
      </c>
      <c r="AA162" s="59">
        <f>'5.1.1 (incl tax)'!AA161-'5.1.1 (excl tax)'!AA161</f>
        <v>58.74</v>
      </c>
      <c r="AB162" s="59">
        <f>'5.1.1 (incl tax)'!AB161-'5.1.1 (excl tax)'!AB161</f>
        <v>51.900000000000006</v>
      </c>
      <c r="AC162" s="59">
        <f>'5.1.1 (incl tax)'!AC161-'5.1.1 (excl tax)'!AC161</f>
        <v>51.45</v>
      </c>
      <c r="AD162" s="59">
        <f>'5.1.1 (incl tax)'!AD161-'5.1.1 (excl tax)'!AD161</f>
        <v>69.44</v>
      </c>
      <c r="AE162" s="59">
        <f>'5.1.1 (incl tax)'!AE161-'5.1.1 (excl tax)'!AE161</f>
        <v>55</v>
      </c>
      <c r="AF162" s="19">
        <f t="shared" si="4"/>
        <v>13</v>
      </c>
      <c r="AG162" s="19"/>
    </row>
    <row r="163" spans="1:33" ht="13" x14ac:dyDescent="0.3">
      <c r="A163" s="62">
        <v>2011</v>
      </c>
      <c r="B163" s="60">
        <f t="shared" si="5"/>
        <v>40817</v>
      </c>
      <c r="C163" s="61" t="s">
        <v>15</v>
      </c>
      <c r="D163" s="59">
        <f>'5.1.1 (incl tax)'!D162-'5.1.1 (excl tax)'!D162</f>
        <v>65.84</v>
      </c>
      <c r="E163" s="59">
        <f>'5.1.1 (incl tax)'!E162-'5.1.1 (excl tax)'!E162</f>
        <v>77.740000000000009</v>
      </c>
      <c r="F163" s="59">
        <f>'5.1.1 (incl tax)'!F162-'5.1.1 (excl tax)'!F162</f>
        <v>78.309999999999988</v>
      </c>
      <c r="G163" s="59">
        <f>'5.1.1 (incl tax)'!G162-'5.1.1 (excl tax)'!G162</f>
        <v>78.53</v>
      </c>
      <c r="H163" s="59">
        <f>'5.1.1 (incl tax)'!H162-'5.1.1 (excl tax)'!H162</f>
        <v>74.92</v>
      </c>
      <c r="I163" s="59">
        <f>'5.1.1 (incl tax)'!I162-'5.1.1 (excl tax)'!I162</f>
        <v>78.859999999999985</v>
      </c>
      <c r="J163" s="59">
        <f>'5.1.1 (incl tax)'!J162-'5.1.1 (excl tax)'!J162</f>
        <v>87.080000000000013</v>
      </c>
      <c r="K163" s="59">
        <f>'5.1.1 (incl tax)'!K162-'5.1.1 (excl tax)'!K162</f>
        <v>72.180000000000007</v>
      </c>
      <c r="L163" s="59">
        <f>'5.1.1 (incl tax)'!L162-'5.1.1 (excl tax)'!L162</f>
        <v>77.69</v>
      </c>
      <c r="M163" s="59">
        <f>'5.1.1 (incl tax)'!M162-'5.1.1 (excl tax)'!M162</f>
        <v>55.230000000000004</v>
      </c>
      <c r="N163" s="59">
        <f>'5.1.1 (incl tax)'!N162-'5.1.1 (excl tax)'!N162</f>
        <v>86.19</v>
      </c>
      <c r="O163" s="59">
        <f>'5.1.1 (incl tax)'!O162-'5.1.1 (excl tax)'!O162</f>
        <v>76.170000000000016</v>
      </c>
      <c r="P163" s="59">
        <f>'5.1.1 (incl tax)'!P162-'5.1.1 (excl tax)'!P162</f>
        <v>56.42</v>
      </c>
      <c r="Q163" s="59">
        <f>'5.1.1 (incl tax)'!Q162-'5.1.1 (excl tax)'!Q162</f>
        <v>79.449999999999989</v>
      </c>
      <c r="R163" s="59">
        <f>'5.1.1 (incl tax)'!R162-'5.1.1 (excl tax)'!R162</f>
        <v>80.2775783713045</v>
      </c>
      <c r="S163" s="59">
        <f>'5.1.1 (incl tax)'!S162-'5.1.1 (excl tax)'!S162</f>
        <v>49.11</v>
      </c>
      <c r="T163" s="59"/>
      <c r="U163" s="59">
        <f>'5.1.1 (incl tax)'!U162-'5.1.1 (excl tax)'!U162</f>
        <v>46.039999999999992</v>
      </c>
      <c r="V163" s="59">
        <f>'5.1.1 (incl tax)'!V162-'5.1.1 (excl tax)'!V162</f>
        <v>65.75</v>
      </c>
      <c r="W163" s="59">
        <f>'5.1.1 (incl tax)'!W162-'5.1.1 (excl tax)'!W162</f>
        <v>55.390000000000008</v>
      </c>
      <c r="X163" s="59">
        <f>'5.1.1 (incl tax)'!X162-'5.1.1 (excl tax)'!X162</f>
        <v>60.25</v>
      </c>
      <c r="Y163" s="59">
        <f>'5.1.1 (incl tax)'!Y162-'5.1.1 (excl tax)'!Y162</f>
        <v>56.51</v>
      </c>
      <c r="Z163" s="59">
        <f>'5.1.1 (incl tax)'!Z162-'5.1.1 (excl tax)'!Z162</f>
        <v>58.419999999999995</v>
      </c>
      <c r="AA163" s="59">
        <f>'5.1.1 (incl tax)'!AA162-'5.1.1 (excl tax)'!AA162</f>
        <v>59.820000000000007</v>
      </c>
      <c r="AB163" s="59">
        <f>'5.1.1 (incl tax)'!AB162-'5.1.1 (excl tax)'!AB162</f>
        <v>53.61</v>
      </c>
      <c r="AC163" s="59">
        <f>'5.1.1 (incl tax)'!AC162-'5.1.1 (excl tax)'!AC162</f>
        <v>51.7</v>
      </c>
      <c r="AD163" s="59">
        <f>'5.1.1 (incl tax)'!AD162-'5.1.1 (excl tax)'!AD162</f>
        <v>71.150000000000006</v>
      </c>
      <c r="AE163" s="59">
        <f>'5.1.1 (incl tax)'!AE162-'5.1.1 (excl tax)'!AE162</f>
        <v>59.640000000000008</v>
      </c>
      <c r="AF163" s="19">
        <f t="shared" si="4"/>
        <v>13</v>
      </c>
      <c r="AG163" s="19"/>
    </row>
    <row r="164" spans="1:33" ht="13" x14ac:dyDescent="0.3">
      <c r="A164" s="62">
        <v>2011</v>
      </c>
      <c r="B164" s="60">
        <f t="shared" si="5"/>
        <v>40848</v>
      </c>
      <c r="C164" s="61" t="s">
        <v>16</v>
      </c>
      <c r="D164" s="59">
        <f>'5.1.1 (incl tax)'!D163-'5.1.1 (excl tax)'!D163</f>
        <v>64.66</v>
      </c>
      <c r="E164" s="59">
        <f>'5.1.1 (incl tax)'!E163-'5.1.1 (excl tax)'!E163</f>
        <v>74.95</v>
      </c>
      <c r="F164" s="59">
        <f>'5.1.1 (incl tax)'!F163-'5.1.1 (excl tax)'!F163</f>
        <v>76.429999999999978</v>
      </c>
      <c r="G164" s="59">
        <f>'5.1.1 (incl tax)'!G163-'5.1.1 (excl tax)'!G163</f>
        <v>76.789999999999992</v>
      </c>
      <c r="H164" s="59">
        <f>'5.1.1 (incl tax)'!H163-'5.1.1 (excl tax)'!H163</f>
        <v>73.37</v>
      </c>
      <c r="I164" s="59">
        <f>'5.1.1 (incl tax)'!I163-'5.1.1 (excl tax)'!I163</f>
        <v>76.539999999999992</v>
      </c>
      <c r="J164" s="59">
        <f>'5.1.1 (incl tax)'!J163-'5.1.1 (excl tax)'!J163</f>
        <v>85.109999999999985</v>
      </c>
      <c r="K164" s="59">
        <f>'5.1.1 (incl tax)'!K163-'5.1.1 (excl tax)'!K163</f>
        <v>70.72999999999999</v>
      </c>
      <c r="L164" s="59">
        <f>'5.1.1 (incl tax)'!L163-'5.1.1 (excl tax)'!L163</f>
        <v>76.989999999999995</v>
      </c>
      <c r="M164" s="59">
        <f>'5.1.1 (incl tax)'!M163-'5.1.1 (excl tax)'!M163</f>
        <v>53.870000000000005</v>
      </c>
      <c r="N164" s="59">
        <f>'5.1.1 (incl tax)'!N163-'5.1.1 (excl tax)'!N163</f>
        <v>84.33</v>
      </c>
      <c r="O164" s="59">
        <f>'5.1.1 (incl tax)'!O163-'5.1.1 (excl tax)'!O163</f>
        <v>74.609999999999985</v>
      </c>
      <c r="P164" s="59">
        <f>'5.1.1 (incl tax)'!P163-'5.1.1 (excl tax)'!P163</f>
        <v>55.040000000000006</v>
      </c>
      <c r="Q164" s="59">
        <f>'5.1.1 (incl tax)'!Q163-'5.1.1 (excl tax)'!Q163</f>
        <v>77.97</v>
      </c>
      <c r="R164" s="59">
        <f>'5.1.1 (incl tax)'!R163-'5.1.1 (excl tax)'!R163</f>
        <v>80.145948188685978</v>
      </c>
      <c r="S164" s="59">
        <f>'5.1.1 (incl tax)'!S163-'5.1.1 (excl tax)'!S163</f>
        <v>47.79</v>
      </c>
      <c r="T164" s="59"/>
      <c r="U164" s="59">
        <f>'5.1.1 (incl tax)'!U163-'5.1.1 (excl tax)'!U163</f>
        <v>45.449999999999996</v>
      </c>
      <c r="V164" s="59">
        <f>'5.1.1 (incl tax)'!V163-'5.1.1 (excl tax)'!V163</f>
        <v>62.07</v>
      </c>
      <c r="W164" s="59">
        <f>'5.1.1 (incl tax)'!W163-'5.1.1 (excl tax)'!W163</f>
        <v>54.269999999999996</v>
      </c>
      <c r="X164" s="59">
        <f>'5.1.1 (incl tax)'!X163-'5.1.1 (excl tax)'!X163</f>
        <v>55.09</v>
      </c>
      <c r="Y164" s="59">
        <f>'5.1.1 (incl tax)'!Y163-'5.1.1 (excl tax)'!Y163</f>
        <v>55.480000000000004</v>
      </c>
      <c r="Z164" s="59">
        <f>'5.1.1 (incl tax)'!Z163-'5.1.1 (excl tax)'!Z163</f>
        <v>56.800000000000004</v>
      </c>
      <c r="AA164" s="59">
        <f>'5.1.1 (incl tax)'!AA163-'5.1.1 (excl tax)'!AA163</f>
        <v>58.63</v>
      </c>
      <c r="AB164" s="59">
        <f>'5.1.1 (incl tax)'!AB163-'5.1.1 (excl tax)'!AB163</f>
        <v>51.980000000000004</v>
      </c>
      <c r="AC164" s="59">
        <f>'5.1.1 (incl tax)'!AC163-'5.1.1 (excl tax)'!AC163</f>
        <v>50.349999999999994</v>
      </c>
      <c r="AD164" s="59">
        <f>'5.1.1 (incl tax)'!AD163-'5.1.1 (excl tax)'!AD163</f>
        <v>69.75</v>
      </c>
      <c r="AE164" s="59">
        <f>'5.1.1 (incl tax)'!AE163-'5.1.1 (excl tax)'!AE163</f>
        <v>58.79999999999999</v>
      </c>
      <c r="AF164" s="19">
        <f t="shared" si="4"/>
        <v>13</v>
      </c>
      <c r="AG164" s="19"/>
    </row>
    <row r="165" spans="1:33" ht="13" x14ac:dyDescent="0.3">
      <c r="A165" s="62">
        <v>2011</v>
      </c>
      <c r="B165" s="60">
        <f t="shared" si="5"/>
        <v>40878</v>
      </c>
      <c r="C165" s="61" t="s">
        <v>14</v>
      </c>
      <c r="D165" s="59">
        <f>'5.1.1 (incl tax)'!D164-'5.1.1 (excl tax)'!D164</f>
        <v>63.67</v>
      </c>
      <c r="E165" s="59">
        <f>'5.1.1 (incl tax)'!E164-'5.1.1 (excl tax)'!E164</f>
        <v>74.36</v>
      </c>
      <c r="F165" s="59">
        <f>'5.1.1 (incl tax)'!F164-'5.1.1 (excl tax)'!F164</f>
        <v>75.23</v>
      </c>
      <c r="G165" s="59">
        <f>'5.1.1 (incl tax)'!G164-'5.1.1 (excl tax)'!G164</f>
        <v>75.59</v>
      </c>
      <c r="H165" s="59">
        <f>'5.1.1 (incl tax)'!H164-'5.1.1 (excl tax)'!H164</f>
        <v>72.430000000000007</v>
      </c>
      <c r="I165" s="59">
        <f>'5.1.1 (incl tax)'!I164-'5.1.1 (excl tax)'!I164</f>
        <v>75.84</v>
      </c>
      <c r="J165" s="59">
        <f>'5.1.1 (incl tax)'!J164-'5.1.1 (excl tax)'!J164</f>
        <v>83.91</v>
      </c>
      <c r="K165" s="59">
        <f>'5.1.1 (incl tax)'!K164-'5.1.1 (excl tax)'!K164</f>
        <v>70.87</v>
      </c>
      <c r="L165" s="59">
        <f>'5.1.1 (incl tax)'!L164-'5.1.1 (excl tax)'!L164</f>
        <v>84.34</v>
      </c>
      <c r="M165" s="59">
        <f>'5.1.1 (incl tax)'!M164-'5.1.1 (excl tax)'!M164</f>
        <v>53.25</v>
      </c>
      <c r="N165" s="59">
        <f>'5.1.1 (incl tax)'!N164-'5.1.1 (excl tax)'!N164</f>
        <v>83.300000000000011</v>
      </c>
      <c r="O165" s="59">
        <f>'5.1.1 (incl tax)'!O164-'5.1.1 (excl tax)'!O164</f>
        <v>73.549999999999983</v>
      </c>
      <c r="P165" s="59">
        <f>'5.1.1 (incl tax)'!P164-'5.1.1 (excl tax)'!P164</f>
        <v>54.280000000000008</v>
      </c>
      <c r="Q165" s="59">
        <f>'5.1.1 (incl tax)'!Q164-'5.1.1 (excl tax)'!Q164</f>
        <v>77.34</v>
      </c>
      <c r="R165" s="59">
        <f>'5.1.1 (incl tax)'!R164-'5.1.1 (excl tax)'!R164</f>
        <v>79.964224218269777</v>
      </c>
      <c r="S165" s="59">
        <f>'5.1.1 (incl tax)'!S164-'5.1.1 (excl tax)'!S164</f>
        <v>46.890000000000008</v>
      </c>
      <c r="T165" s="59"/>
      <c r="U165" s="59">
        <f>'5.1.1 (incl tax)'!U164-'5.1.1 (excl tax)'!U164</f>
        <v>44.670000000000009</v>
      </c>
      <c r="V165" s="59">
        <f>'5.1.1 (incl tax)'!V164-'5.1.1 (excl tax)'!V164</f>
        <v>61.88</v>
      </c>
      <c r="W165" s="59">
        <f>'5.1.1 (incl tax)'!W164-'5.1.1 (excl tax)'!W164</f>
        <v>53.489999999999995</v>
      </c>
      <c r="X165" s="59">
        <f>'5.1.1 (incl tax)'!X164-'5.1.1 (excl tax)'!X164</f>
        <v>56.29</v>
      </c>
      <c r="Y165" s="59">
        <f>'5.1.1 (incl tax)'!Y164-'5.1.1 (excl tax)'!Y164</f>
        <v>54.769999999999996</v>
      </c>
      <c r="Z165" s="59">
        <f>'5.1.1 (incl tax)'!Z164-'5.1.1 (excl tax)'!Z164</f>
        <v>55.87</v>
      </c>
      <c r="AA165" s="59">
        <f>'5.1.1 (incl tax)'!AA164-'5.1.1 (excl tax)'!AA164</f>
        <v>58.039999999999992</v>
      </c>
      <c r="AB165" s="59">
        <f>'5.1.1 (incl tax)'!AB164-'5.1.1 (excl tax)'!AB164</f>
        <v>49.93</v>
      </c>
      <c r="AC165" s="59">
        <f>'5.1.1 (incl tax)'!AC164-'5.1.1 (excl tax)'!AC164</f>
        <v>49.860000000000007</v>
      </c>
      <c r="AD165" s="59">
        <f>'5.1.1 (incl tax)'!AD164-'5.1.1 (excl tax)'!AD164</f>
        <v>68.960000000000008</v>
      </c>
      <c r="AE165" s="59">
        <f>'5.1.1 (incl tax)'!AE164-'5.1.1 (excl tax)'!AE164</f>
        <v>60.61</v>
      </c>
      <c r="AF165" s="19">
        <f t="shared" si="4"/>
        <v>12</v>
      </c>
      <c r="AG165" s="19"/>
    </row>
    <row r="166" spans="1:33" ht="13" x14ac:dyDescent="0.3">
      <c r="A166" s="62">
        <v>2012</v>
      </c>
      <c r="B166" s="60">
        <f t="shared" si="5"/>
        <v>40909</v>
      </c>
      <c r="C166" s="61" t="s">
        <v>17</v>
      </c>
      <c r="D166" s="59">
        <f>'5.1.1 (incl tax)'!D165-'5.1.1 (excl tax)'!D165</f>
        <v>62.77</v>
      </c>
      <c r="E166" s="59">
        <f>'5.1.1 (incl tax)'!E165-'5.1.1 (excl tax)'!E165</f>
        <v>74.099999999999994</v>
      </c>
      <c r="F166" s="59">
        <f>'5.1.1 (incl tax)'!F165-'5.1.1 (excl tax)'!F165</f>
        <v>75.769999999999982</v>
      </c>
      <c r="G166" s="59">
        <f>'5.1.1 (incl tax)'!G165-'5.1.1 (excl tax)'!G165</f>
        <v>75.02</v>
      </c>
      <c r="H166" s="59">
        <f>'5.1.1 (incl tax)'!H165-'5.1.1 (excl tax)'!H165</f>
        <v>71.67</v>
      </c>
      <c r="I166" s="59">
        <f>'5.1.1 (incl tax)'!I165-'5.1.1 (excl tax)'!I165</f>
        <v>75.010000000000005</v>
      </c>
      <c r="J166" s="59">
        <f>'5.1.1 (incl tax)'!J165-'5.1.1 (excl tax)'!J165</f>
        <v>82.960000000000008</v>
      </c>
      <c r="K166" s="59">
        <f>'5.1.1 (incl tax)'!K165-'5.1.1 (excl tax)'!K165</f>
        <v>70.52</v>
      </c>
      <c r="L166" s="59">
        <f>'5.1.1 (incl tax)'!L165-'5.1.1 (excl tax)'!L165</f>
        <v>82.82</v>
      </c>
      <c r="M166" s="59">
        <f>'5.1.1 (incl tax)'!M165-'5.1.1 (excl tax)'!M165</f>
        <v>52.719999999999992</v>
      </c>
      <c r="N166" s="59">
        <f>'5.1.1 (incl tax)'!N165-'5.1.1 (excl tax)'!N165</f>
        <v>83.35</v>
      </c>
      <c r="O166" s="59">
        <f>'5.1.1 (incl tax)'!O165-'5.1.1 (excl tax)'!O165</f>
        <v>73.16</v>
      </c>
      <c r="P166" s="59">
        <f>'5.1.1 (incl tax)'!P165-'5.1.1 (excl tax)'!P165</f>
        <v>54.11</v>
      </c>
      <c r="Q166" s="59">
        <f>'5.1.1 (incl tax)'!Q165-'5.1.1 (excl tax)'!Q165</f>
        <v>79.679999999999993</v>
      </c>
      <c r="R166" s="59">
        <f>'5.1.1 (incl tax)'!R165-'5.1.1 (excl tax)'!R165</f>
        <v>80.097889873693816</v>
      </c>
      <c r="S166" s="59">
        <f>'5.1.1 (incl tax)'!S165-'5.1.1 (excl tax)'!S165</f>
        <v>46.61999999999999</v>
      </c>
      <c r="T166" s="59"/>
      <c r="U166" s="59">
        <f>'5.1.1 (incl tax)'!U165-'5.1.1 (excl tax)'!U165</f>
        <v>43.96</v>
      </c>
      <c r="V166" s="59">
        <f>'5.1.1 (incl tax)'!V165-'5.1.1 (excl tax)'!V165</f>
        <v>60.719999999999992</v>
      </c>
      <c r="W166" s="59">
        <f>'5.1.1 (incl tax)'!W165-'5.1.1 (excl tax)'!W165</f>
        <v>53.120000000000005</v>
      </c>
      <c r="X166" s="59">
        <f>'5.1.1 (incl tax)'!X165-'5.1.1 (excl tax)'!X165</f>
        <v>56.980000000000004</v>
      </c>
      <c r="Y166" s="59">
        <f>'5.1.1 (incl tax)'!Y165-'5.1.1 (excl tax)'!Y165</f>
        <v>55.91</v>
      </c>
      <c r="Z166" s="59">
        <f>'5.1.1 (incl tax)'!Z165-'5.1.1 (excl tax)'!Z165</f>
        <v>55.29</v>
      </c>
      <c r="AA166" s="59">
        <f>'5.1.1 (incl tax)'!AA165-'5.1.1 (excl tax)'!AA165</f>
        <v>56.64</v>
      </c>
      <c r="AB166" s="59">
        <f>'5.1.1 (incl tax)'!AB165-'5.1.1 (excl tax)'!AB165</f>
        <v>51.04</v>
      </c>
      <c r="AC166" s="59">
        <f>'5.1.1 (incl tax)'!AC165-'5.1.1 (excl tax)'!AC165</f>
        <v>49.89</v>
      </c>
      <c r="AD166" s="59">
        <f>'5.1.1 (incl tax)'!AD165-'5.1.1 (excl tax)'!AD165</f>
        <v>67.210000000000008</v>
      </c>
      <c r="AE166" s="59">
        <f>'5.1.1 (incl tax)'!AE165-'5.1.1 (excl tax)'!AE165</f>
        <v>59.96</v>
      </c>
      <c r="AF166" s="19">
        <f t="shared" si="4"/>
        <v>12</v>
      </c>
      <c r="AG166" s="19"/>
    </row>
    <row r="167" spans="1:33" ht="13" x14ac:dyDescent="0.3">
      <c r="A167" s="62">
        <v>2012</v>
      </c>
      <c r="B167" s="60">
        <f t="shared" si="5"/>
        <v>40940</v>
      </c>
      <c r="C167" s="61" t="s">
        <v>27</v>
      </c>
      <c r="D167" s="59">
        <f>'5.1.1 (incl tax)'!D166-'5.1.1 (excl tax)'!D166</f>
        <v>63.769999999999996</v>
      </c>
      <c r="E167" s="59">
        <f>'5.1.1 (incl tax)'!E166-'5.1.1 (excl tax)'!E166</f>
        <v>75.16</v>
      </c>
      <c r="F167" s="59">
        <f>'5.1.1 (incl tax)'!F166-'5.1.1 (excl tax)'!F166</f>
        <v>77.240000000000009</v>
      </c>
      <c r="G167" s="59">
        <f>'5.1.1 (incl tax)'!G166-'5.1.1 (excl tax)'!G166</f>
        <v>78</v>
      </c>
      <c r="H167" s="59">
        <f>'5.1.1 (incl tax)'!H166-'5.1.1 (excl tax)'!H166</f>
        <v>73.080000000000013</v>
      </c>
      <c r="I167" s="59">
        <f>'5.1.1 (incl tax)'!I166-'5.1.1 (excl tax)'!I166</f>
        <v>76.62</v>
      </c>
      <c r="J167" s="59">
        <f>'5.1.1 (incl tax)'!J166-'5.1.1 (excl tax)'!J166</f>
        <v>84.499999999999986</v>
      </c>
      <c r="K167" s="59">
        <f>'5.1.1 (incl tax)'!K166-'5.1.1 (excl tax)'!K166</f>
        <v>74.47</v>
      </c>
      <c r="L167" s="59">
        <f>'5.1.1 (incl tax)'!L166-'5.1.1 (excl tax)'!L166</f>
        <v>84.35</v>
      </c>
      <c r="M167" s="59">
        <f>'5.1.1 (incl tax)'!M166-'5.1.1 (excl tax)'!M166</f>
        <v>53.609999999999992</v>
      </c>
      <c r="N167" s="59">
        <f>'5.1.1 (incl tax)'!N166-'5.1.1 (excl tax)'!N166</f>
        <v>84.759999999999991</v>
      </c>
      <c r="O167" s="59">
        <f>'5.1.1 (incl tax)'!O166-'5.1.1 (excl tax)'!O166</f>
        <v>74.42</v>
      </c>
      <c r="P167" s="59">
        <f>'5.1.1 (incl tax)'!P166-'5.1.1 (excl tax)'!P166</f>
        <v>55.19</v>
      </c>
      <c r="Q167" s="59">
        <f>'5.1.1 (incl tax)'!Q166-'5.1.1 (excl tax)'!Q166</f>
        <v>81.660000000000011</v>
      </c>
      <c r="R167" s="59">
        <f>'5.1.1 (incl tax)'!R166-'5.1.1 (excl tax)'!R166</f>
        <v>80.37622756925029</v>
      </c>
      <c r="S167" s="59">
        <f>'5.1.1 (incl tax)'!S166-'5.1.1 (excl tax)'!S166</f>
        <v>47.62</v>
      </c>
      <c r="T167" s="59"/>
      <c r="U167" s="59">
        <f>'5.1.1 (incl tax)'!U166-'5.1.1 (excl tax)'!U166</f>
        <v>45.019999999999996</v>
      </c>
      <c r="V167" s="59">
        <f>'5.1.1 (incl tax)'!V166-'5.1.1 (excl tax)'!V166</f>
        <v>63.15</v>
      </c>
      <c r="W167" s="59">
        <f>'5.1.1 (incl tax)'!W166-'5.1.1 (excl tax)'!W166</f>
        <v>54.269999999999996</v>
      </c>
      <c r="X167" s="59">
        <f>'5.1.1 (incl tax)'!X166-'5.1.1 (excl tax)'!X166</f>
        <v>61.370000000000005</v>
      </c>
      <c r="Y167" s="59">
        <f>'5.1.1 (incl tax)'!Y166-'5.1.1 (excl tax)'!Y166</f>
        <v>57.19</v>
      </c>
      <c r="Z167" s="59">
        <f>'5.1.1 (incl tax)'!Z166-'5.1.1 (excl tax)'!Z166</f>
        <v>56.39</v>
      </c>
      <c r="AA167" s="59">
        <f>'5.1.1 (incl tax)'!AA166-'5.1.1 (excl tax)'!AA166</f>
        <v>57.550000000000004</v>
      </c>
      <c r="AB167" s="59">
        <f>'5.1.1 (incl tax)'!AB166-'5.1.1 (excl tax)'!AB166</f>
        <v>54.22</v>
      </c>
      <c r="AC167" s="59">
        <f>'5.1.1 (incl tax)'!AC166-'5.1.1 (excl tax)'!AC166</f>
        <v>50.27</v>
      </c>
      <c r="AD167" s="59">
        <f>'5.1.1 (incl tax)'!AD166-'5.1.1 (excl tax)'!AD166</f>
        <v>68.66</v>
      </c>
      <c r="AE167" s="59">
        <f>'5.1.1 (incl tax)'!AE166-'5.1.1 (excl tax)'!AE166</f>
        <v>61.24</v>
      </c>
      <c r="AF167" s="19">
        <f t="shared" si="4"/>
        <v>11</v>
      </c>
      <c r="AG167" s="19"/>
    </row>
    <row r="168" spans="1:33" ht="13" x14ac:dyDescent="0.3">
      <c r="A168" s="62">
        <v>2012</v>
      </c>
      <c r="B168" s="60">
        <f t="shared" si="5"/>
        <v>40969</v>
      </c>
      <c r="C168" s="61" t="s">
        <v>14</v>
      </c>
      <c r="D168" s="59">
        <f>'5.1.1 (incl tax)'!D167-'5.1.1 (excl tax)'!D167</f>
        <v>64.680000000000007</v>
      </c>
      <c r="E168" s="59">
        <f>'5.1.1 (incl tax)'!E167-'5.1.1 (excl tax)'!E167</f>
        <v>75.429999999999978</v>
      </c>
      <c r="F168" s="59">
        <f>'5.1.1 (incl tax)'!F167-'5.1.1 (excl tax)'!F167</f>
        <v>78.2</v>
      </c>
      <c r="G168" s="59">
        <f>'5.1.1 (incl tax)'!G167-'5.1.1 (excl tax)'!G167</f>
        <v>78.550000000000011</v>
      </c>
      <c r="H168" s="59">
        <f>'5.1.1 (incl tax)'!H167-'5.1.1 (excl tax)'!H167</f>
        <v>73.69</v>
      </c>
      <c r="I168" s="59">
        <f>'5.1.1 (incl tax)'!I167-'5.1.1 (excl tax)'!I167</f>
        <v>77.440000000000012</v>
      </c>
      <c r="J168" s="59">
        <f>'5.1.1 (incl tax)'!J167-'5.1.1 (excl tax)'!J167</f>
        <v>85.389999999999986</v>
      </c>
      <c r="K168" s="59">
        <f>'5.1.1 (incl tax)'!K167-'5.1.1 (excl tax)'!K167</f>
        <v>75.52000000000001</v>
      </c>
      <c r="L168" s="59">
        <f>'5.1.1 (incl tax)'!L167-'5.1.1 (excl tax)'!L167</f>
        <v>85.360000000000014</v>
      </c>
      <c r="M168" s="59">
        <f>'5.1.1 (incl tax)'!M167-'5.1.1 (excl tax)'!M167</f>
        <v>54.260000000000005</v>
      </c>
      <c r="N168" s="59">
        <f>'5.1.1 (incl tax)'!N167-'5.1.1 (excl tax)'!N167</f>
        <v>85.52000000000001</v>
      </c>
      <c r="O168" s="59">
        <f>'5.1.1 (incl tax)'!O167-'5.1.1 (excl tax)'!O167</f>
        <v>75.219999999999985</v>
      </c>
      <c r="P168" s="59">
        <f>'5.1.1 (incl tax)'!P167-'5.1.1 (excl tax)'!P167</f>
        <v>56.31</v>
      </c>
      <c r="Q168" s="59">
        <f>'5.1.1 (incl tax)'!Q167-'5.1.1 (excl tax)'!Q167</f>
        <v>81.989999999999981</v>
      </c>
      <c r="R168" s="59">
        <f>'5.1.1 (incl tax)'!R167-'5.1.1 (excl tax)'!R167</f>
        <v>80.895394483770545</v>
      </c>
      <c r="S168" s="59">
        <f>'5.1.1 (incl tax)'!S167-'5.1.1 (excl tax)'!S167</f>
        <v>48.38</v>
      </c>
      <c r="T168" s="59"/>
      <c r="U168" s="59">
        <f>'5.1.1 (incl tax)'!U167-'5.1.1 (excl tax)'!U167</f>
        <v>47.410000000000011</v>
      </c>
      <c r="V168" s="59">
        <f>'5.1.1 (incl tax)'!V167-'5.1.1 (excl tax)'!V167</f>
        <v>64.72</v>
      </c>
      <c r="W168" s="59">
        <f>'5.1.1 (incl tax)'!W167-'5.1.1 (excl tax)'!W167</f>
        <v>54.989999999999995</v>
      </c>
      <c r="X168" s="59">
        <f>'5.1.1 (incl tax)'!X167-'5.1.1 (excl tax)'!X167</f>
        <v>61.399999999999991</v>
      </c>
      <c r="Y168" s="59">
        <f>'5.1.1 (incl tax)'!Y167-'5.1.1 (excl tax)'!Y167</f>
        <v>57.85</v>
      </c>
      <c r="Z168" s="59">
        <f>'5.1.1 (incl tax)'!Z167-'5.1.1 (excl tax)'!Z167</f>
        <v>56.78</v>
      </c>
      <c r="AA168" s="59">
        <f>'5.1.1 (incl tax)'!AA167-'5.1.1 (excl tax)'!AA167</f>
        <v>57.95000000000001</v>
      </c>
      <c r="AB168" s="59">
        <f>'5.1.1 (incl tax)'!AB167-'5.1.1 (excl tax)'!AB167</f>
        <v>55.720000000000006</v>
      </c>
      <c r="AC168" s="59">
        <f>'5.1.1 (incl tax)'!AC167-'5.1.1 (excl tax)'!AC167</f>
        <v>50.7</v>
      </c>
      <c r="AD168" s="59">
        <f>'5.1.1 (incl tax)'!AD167-'5.1.1 (excl tax)'!AD167</f>
        <v>69.28</v>
      </c>
      <c r="AE168" s="59">
        <f>'5.1.1 (incl tax)'!AE167-'5.1.1 (excl tax)'!AE167</f>
        <v>61.97</v>
      </c>
      <c r="AF168" s="19">
        <f t="shared" si="4"/>
        <v>11</v>
      </c>
      <c r="AG168" s="19"/>
    </row>
    <row r="169" spans="1:33" ht="13" x14ac:dyDescent="0.3">
      <c r="A169" s="62">
        <v>2012</v>
      </c>
      <c r="B169" s="60">
        <f t="shared" si="5"/>
        <v>41000</v>
      </c>
      <c r="C169" s="61" t="s">
        <v>17</v>
      </c>
      <c r="D169" s="59">
        <f>'5.1.1 (incl tax)'!D168-'5.1.1 (excl tax)'!D168</f>
        <v>64.150000000000006</v>
      </c>
      <c r="E169" s="59">
        <f>'5.1.1 (incl tax)'!E168-'5.1.1 (excl tax)'!E168</f>
        <v>75.309999999999988</v>
      </c>
      <c r="F169" s="59">
        <f>'5.1.1 (incl tax)'!F168-'5.1.1 (excl tax)'!F168</f>
        <v>77.11</v>
      </c>
      <c r="G169" s="59">
        <f>'5.1.1 (incl tax)'!G168-'5.1.1 (excl tax)'!G168</f>
        <v>77.910000000000011</v>
      </c>
      <c r="H169" s="59">
        <f>'5.1.1 (incl tax)'!H168-'5.1.1 (excl tax)'!H168</f>
        <v>72.850000000000009</v>
      </c>
      <c r="I169" s="59">
        <f>'5.1.1 (incl tax)'!I168-'5.1.1 (excl tax)'!I168</f>
        <v>76.61</v>
      </c>
      <c r="J169" s="59">
        <f>'5.1.1 (incl tax)'!J168-'5.1.1 (excl tax)'!J168</f>
        <v>85.089999999999989</v>
      </c>
      <c r="K169" s="59">
        <f>'5.1.1 (incl tax)'!K168-'5.1.1 (excl tax)'!K168</f>
        <v>74.609999999999985</v>
      </c>
      <c r="L169" s="59">
        <f>'5.1.1 (incl tax)'!L168-'5.1.1 (excl tax)'!L168</f>
        <v>84.43</v>
      </c>
      <c r="M169" s="59">
        <f>'5.1.1 (incl tax)'!M168-'5.1.1 (excl tax)'!M168</f>
        <v>53.78</v>
      </c>
      <c r="N169" s="59">
        <f>'5.1.1 (incl tax)'!N168-'5.1.1 (excl tax)'!N168</f>
        <v>84.47</v>
      </c>
      <c r="O169" s="59">
        <f>'5.1.1 (incl tax)'!O168-'5.1.1 (excl tax)'!O168</f>
        <v>74.709999999999994</v>
      </c>
      <c r="P169" s="59">
        <f>'5.1.1 (incl tax)'!P168-'5.1.1 (excl tax)'!P168</f>
        <v>55.809999999999988</v>
      </c>
      <c r="Q169" s="59">
        <f>'5.1.1 (incl tax)'!Q168-'5.1.1 (excl tax)'!Q168</f>
        <v>81.099999999999994</v>
      </c>
      <c r="R169" s="59">
        <f>'5.1.1 (incl tax)'!R168-'5.1.1 (excl tax)'!R168</f>
        <v>81.573070707671562</v>
      </c>
      <c r="S169" s="59">
        <f>'5.1.1 (incl tax)'!S168-'5.1.1 (excl tax)'!S168</f>
        <v>48.060000000000009</v>
      </c>
      <c r="T169" s="59"/>
      <c r="U169" s="59">
        <f>'5.1.1 (incl tax)'!U168-'5.1.1 (excl tax)'!U168</f>
        <v>47.239999999999995</v>
      </c>
      <c r="V169" s="59">
        <f>'5.1.1 (incl tax)'!V168-'5.1.1 (excl tax)'!V168</f>
        <v>63.45</v>
      </c>
      <c r="W169" s="59">
        <f>'5.1.1 (incl tax)'!W168-'5.1.1 (excl tax)'!W168</f>
        <v>54.620000000000005</v>
      </c>
      <c r="X169" s="59">
        <f>'5.1.1 (incl tax)'!X168-'5.1.1 (excl tax)'!X168</f>
        <v>60.319999999999993</v>
      </c>
      <c r="Y169" s="59">
        <f>'5.1.1 (incl tax)'!Y168-'5.1.1 (excl tax)'!Y168</f>
        <v>57.91</v>
      </c>
      <c r="Z169" s="59">
        <f>'5.1.1 (incl tax)'!Z168-'5.1.1 (excl tax)'!Z168</f>
        <v>56.49</v>
      </c>
      <c r="AA169" s="59">
        <f>'5.1.1 (incl tax)'!AA168-'5.1.1 (excl tax)'!AA168</f>
        <v>57.570000000000007</v>
      </c>
      <c r="AB169" s="59">
        <f>'5.1.1 (incl tax)'!AB168-'5.1.1 (excl tax)'!AB168</f>
        <v>54.180000000000007</v>
      </c>
      <c r="AC169" s="59">
        <f>'5.1.1 (incl tax)'!AC168-'5.1.1 (excl tax)'!AC168</f>
        <v>49.51</v>
      </c>
      <c r="AD169" s="59">
        <f>'5.1.1 (incl tax)'!AD168-'5.1.1 (excl tax)'!AD168</f>
        <v>68.510000000000019</v>
      </c>
      <c r="AE169" s="59">
        <f>'5.1.1 (incl tax)'!AE168-'5.1.1 (excl tax)'!AE168</f>
        <v>61.649999999999991</v>
      </c>
      <c r="AF169" s="19">
        <f t="shared" si="4"/>
        <v>12</v>
      </c>
      <c r="AG169" s="19"/>
    </row>
    <row r="170" spans="1:33" ht="13" x14ac:dyDescent="0.3">
      <c r="A170" s="62">
        <v>2012</v>
      </c>
      <c r="B170" s="60">
        <f t="shared" si="5"/>
        <v>41030</v>
      </c>
      <c r="C170" s="61" t="s">
        <v>16</v>
      </c>
      <c r="D170" s="59">
        <f>'5.1.1 (incl tax)'!D169-'5.1.1 (excl tax)'!D169</f>
        <v>61.429999999999993</v>
      </c>
      <c r="E170" s="59">
        <f>'5.1.1 (incl tax)'!E169-'5.1.1 (excl tax)'!E169</f>
        <v>72.680000000000007</v>
      </c>
      <c r="F170" s="59">
        <f>'5.1.1 (incl tax)'!F169-'5.1.1 (excl tax)'!F169</f>
        <v>73.419999999999987</v>
      </c>
      <c r="G170" s="59">
        <f>'5.1.1 (incl tax)'!G169-'5.1.1 (excl tax)'!G169</f>
        <v>74.94</v>
      </c>
      <c r="H170" s="59">
        <f>'5.1.1 (incl tax)'!H169-'5.1.1 (excl tax)'!H169</f>
        <v>69.72999999999999</v>
      </c>
      <c r="I170" s="59">
        <f>'5.1.1 (incl tax)'!I169-'5.1.1 (excl tax)'!I169</f>
        <v>73.139999999999986</v>
      </c>
      <c r="J170" s="59">
        <f>'5.1.1 (incl tax)'!J169-'5.1.1 (excl tax)'!J169</f>
        <v>81.06</v>
      </c>
      <c r="K170" s="59">
        <f>'5.1.1 (incl tax)'!K169-'5.1.1 (excl tax)'!K169</f>
        <v>73.5</v>
      </c>
      <c r="L170" s="59">
        <f>'5.1.1 (incl tax)'!L169-'5.1.1 (excl tax)'!L169</f>
        <v>81.14</v>
      </c>
      <c r="M170" s="59">
        <f>'5.1.1 (incl tax)'!M169-'5.1.1 (excl tax)'!M169</f>
        <v>51.460000000000008</v>
      </c>
      <c r="N170" s="59">
        <f>'5.1.1 (incl tax)'!N169-'5.1.1 (excl tax)'!N169</f>
        <v>81.339999999999989</v>
      </c>
      <c r="O170" s="59">
        <f>'5.1.1 (incl tax)'!O169-'5.1.1 (excl tax)'!O169</f>
        <v>71.450000000000017</v>
      </c>
      <c r="P170" s="59">
        <f>'5.1.1 (incl tax)'!P169-'5.1.1 (excl tax)'!P169</f>
        <v>53.760000000000005</v>
      </c>
      <c r="Q170" s="59">
        <f>'5.1.1 (incl tax)'!Q169-'5.1.1 (excl tax)'!Q169</f>
        <v>76.660000000000011</v>
      </c>
      <c r="R170" s="59">
        <f>'5.1.1 (incl tax)'!R169-'5.1.1 (excl tax)'!R169</f>
        <v>80.896067500000001</v>
      </c>
      <c r="S170" s="59">
        <f>'5.1.1 (incl tax)'!S169-'5.1.1 (excl tax)'!S169</f>
        <v>45.500000000000007</v>
      </c>
      <c r="T170" s="59"/>
      <c r="U170" s="59">
        <f>'5.1.1 (incl tax)'!U169-'5.1.1 (excl tax)'!U169</f>
        <v>45.350000000000009</v>
      </c>
      <c r="V170" s="59">
        <f>'5.1.1 (incl tax)'!V169-'5.1.1 (excl tax)'!V169</f>
        <v>60.06</v>
      </c>
      <c r="W170" s="59">
        <f>'5.1.1 (incl tax)'!W169-'5.1.1 (excl tax)'!W169</f>
        <v>51.94</v>
      </c>
      <c r="X170" s="59">
        <f>'5.1.1 (incl tax)'!X169-'5.1.1 (excl tax)'!X169</f>
        <v>58.959999999999994</v>
      </c>
      <c r="Y170" s="59">
        <f>'5.1.1 (incl tax)'!Y169-'5.1.1 (excl tax)'!Y169</f>
        <v>55.2</v>
      </c>
      <c r="Z170" s="59">
        <f>'5.1.1 (incl tax)'!Z169-'5.1.1 (excl tax)'!Z169</f>
        <v>54.740000000000009</v>
      </c>
      <c r="AA170" s="59">
        <f>'5.1.1 (incl tax)'!AA169-'5.1.1 (excl tax)'!AA169</f>
        <v>55.86</v>
      </c>
      <c r="AB170" s="59">
        <f>'5.1.1 (incl tax)'!AB169-'5.1.1 (excl tax)'!AB169</f>
        <v>51.220000000000006</v>
      </c>
      <c r="AC170" s="59">
        <f>'5.1.1 (incl tax)'!AC169-'5.1.1 (excl tax)'!AC169</f>
        <v>47.86</v>
      </c>
      <c r="AD170" s="59">
        <f>'5.1.1 (incl tax)'!AD169-'5.1.1 (excl tax)'!AD169</f>
        <v>66.649999999999991</v>
      </c>
      <c r="AE170" s="59">
        <f>'5.1.1 (incl tax)'!AE169-'5.1.1 (excl tax)'!AE169</f>
        <v>59.410000000000004</v>
      </c>
      <c r="AF170" s="19">
        <f t="shared" si="4"/>
        <v>12</v>
      </c>
      <c r="AG170" s="19"/>
    </row>
    <row r="171" spans="1:33" ht="13" x14ac:dyDescent="0.3">
      <c r="A171" s="62">
        <v>2012</v>
      </c>
      <c r="B171" s="60">
        <f t="shared" si="5"/>
        <v>41061</v>
      </c>
      <c r="C171" s="61" t="s">
        <v>28</v>
      </c>
      <c r="D171" s="59">
        <f>'5.1.1 (incl tax)'!D170-'5.1.1 (excl tax)'!D170</f>
        <v>61.27</v>
      </c>
      <c r="E171" s="59">
        <f>'5.1.1 (incl tax)'!E170-'5.1.1 (excl tax)'!E170</f>
        <v>72.34</v>
      </c>
      <c r="F171" s="59">
        <f>'5.1.1 (incl tax)'!F170-'5.1.1 (excl tax)'!F170</f>
        <v>73.460000000000008</v>
      </c>
      <c r="G171" s="59">
        <f>'5.1.1 (incl tax)'!G170-'5.1.1 (excl tax)'!G170</f>
        <v>74.94</v>
      </c>
      <c r="H171" s="59">
        <f>'5.1.1 (incl tax)'!H170-'5.1.1 (excl tax)'!H170</f>
        <v>69.449999999999989</v>
      </c>
      <c r="I171" s="59">
        <f>'5.1.1 (incl tax)'!I170-'5.1.1 (excl tax)'!I170</f>
        <v>73.34</v>
      </c>
      <c r="J171" s="59">
        <f>'5.1.1 (incl tax)'!J170-'5.1.1 (excl tax)'!J170</f>
        <v>80.59</v>
      </c>
      <c r="K171" s="59">
        <f>'5.1.1 (incl tax)'!K170-'5.1.1 (excl tax)'!K170</f>
        <v>74.300000000000011</v>
      </c>
      <c r="L171" s="59">
        <f>'5.1.1 (incl tax)'!L170-'5.1.1 (excl tax)'!L170</f>
        <v>82.919999999999987</v>
      </c>
      <c r="M171" s="59">
        <f>'5.1.1 (incl tax)'!M170-'5.1.1 (excl tax)'!M170</f>
        <v>51.259999999999991</v>
      </c>
      <c r="N171" s="59">
        <f>'5.1.1 (incl tax)'!N170-'5.1.1 (excl tax)'!N170</f>
        <v>81.349999999999994</v>
      </c>
      <c r="O171" s="59">
        <f>'5.1.1 (incl tax)'!O170-'5.1.1 (excl tax)'!O170</f>
        <v>71.22999999999999</v>
      </c>
      <c r="P171" s="59">
        <f>'5.1.1 (incl tax)'!P170-'5.1.1 (excl tax)'!P170</f>
        <v>53.56</v>
      </c>
      <c r="Q171" s="59">
        <f>'5.1.1 (incl tax)'!Q170-'5.1.1 (excl tax)'!Q170</f>
        <v>77.849999999999994</v>
      </c>
      <c r="R171" s="59">
        <f>'5.1.1 (incl tax)'!R170-'5.1.1 (excl tax)'!R170</f>
        <v>79.889152666666661</v>
      </c>
      <c r="S171" s="59">
        <f>'5.1.1 (incl tax)'!S170-'5.1.1 (excl tax)'!S170</f>
        <v>45.519999999999996</v>
      </c>
      <c r="T171" s="59"/>
      <c r="U171" s="59">
        <f>'5.1.1 (incl tax)'!U170-'5.1.1 (excl tax)'!U170</f>
        <v>44.79</v>
      </c>
      <c r="V171" s="59">
        <f>'5.1.1 (incl tax)'!V170-'5.1.1 (excl tax)'!V170</f>
        <v>59.650000000000006</v>
      </c>
      <c r="W171" s="59">
        <f>'5.1.1 (incl tax)'!W170-'5.1.1 (excl tax)'!W170</f>
        <v>51.77</v>
      </c>
      <c r="X171" s="59">
        <f>'5.1.1 (incl tax)'!X170-'5.1.1 (excl tax)'!X170</f>
        <v>58.739999999999995</v>
      </c>
      <c r="Y171" s="59">
        <f>'5.1.1 (incl tax)'!Y170-'5.1.1 (excl tax)'!Y170</f>
        <v>54.82</v>
      </c>
      <c r="Z171" s="59">
        <f>'5.1.1 (incl tax)'!Z170-'5.1.1 (excl tax)'!Z170</f>
        <v>54.220000000000006</v>
      </c>
      <c r="AA171" s="59">
        <f>'5.1.1 (incl tax)'!AA170-'5.1.1 (excl tax)'!AA170</f>
        <v>56.27000000000001</v>
      </c>
      <c r="AB171" s="59">
        <f>'5.1.1 (incl tax)'!AB170-'5.1.1 (excl tax)'!AB170</f>
        <v>51.690000000000005</v>
      </c>
      <c r="AC171" s="59">
        <f>'5.1.1 (incl tax)'!AC170-'5.1.1 (excl tax)'!AC170</f>
        <v>47.509999999999991</v>
      </c>
      <c r="AD171" s="59">
        <f>'5.1.1 (incl tax)'!AD170-'5.1.1 (excl tax)'!AD170</f>
        <v>66.640000000000015</v>
      </c>
      <c r="AE171" s="59">
        <f>'5.1.1 (incl tax)'!AE170-'5.1.1 (excl tax)'!AE170</f>
        <v>59.81</v>
      </c>
      <c r="AF171" s="19">
        <f t="shared" si="4"/>
        <v>12</v>
      </c>
      <c r="AG171" s="19"/>
    </row>
    <row r="172" spans="1:33" ht="13" x14ac:dyDescent="0.3">
      <c r="A172" s="62">
        <v>2012</v>
      </c>
      <c r="B172" s="60">
        <f t="shared" si="5"/>
        <v>41091</v>
      </c>
      <c r="C172" s="61" t="s">
        <v>17</v>
      </c>
      <c r="D172" s="59">
        <f>'5.1.1 (incl tax)'!D171-'5.1.1 (excl tax)'!D171</f>
        <v>59.96</v>
      </c>
      <c r="E172" s="59">
        <f>'5.1.1 (incl tax)'!E171-'5.1.1 (excl tax)'!E171</f>
        <v>70.630000000000024</v>
      </c>
      <c r="F172" s="59">
        <f>'5.1.1 (incl tax)'!F171-'5.1.1 (excl tax)'!F171</f>
        <v>72.09</v>
      </c>
      <c r="G172" s="59">
        <f>'5.1.1 (incl tax)'!G171-'5.1.1 (excl tax)'!G171</f>
        <v>73.27000000000001</v>
      </c>
      <c r="H172" s="59">
        <f>'5.1.1 (incl tax)'!H171-'5.1.1 (excl tax)'!H171</f>
        <v>67.990000000000009</v>
      </c>
      <c r="I172" s="59">
        <f>'5.1.1 (incl tax)'!I171-'5.1.1 (excl tax)'!I171</f>
        <v>71.830000000000013</v>
      </c>
      <c r="J172" s="59">
        <f>'5.1.1 (incl tax)'!J171-'5.1.1 (excl tax)'!J171</f>
        <v>78.850000000000009</v>
      </c>
      <c r="K172" s="59">
        <f>'5.1.1 (incl tax)'!K171-'5.1.1 (excl tax)'!K171</f>
        <v>71.83</v>
      </c>
      <c r="L172" s="59">
        <f>'5.1.1 (incl tax)'!L171-'5.1.1 (excl tax)'!L171</f>
        <v>80.730000000000018</v>
      </c>
      <c r="M172" s="59">
        <f>'5.1.1 (incl tax)'!M171-'5.1.1 (excl tax)'!M171</f>
        <v>50.179999999999993</v>
      </c>
      <c r="N172" s="59">
        <f>'5.1.1 (incl tax)'!N171-'5.1.1 (excl tax)'!N171</f>
        <v>79.44</v>
      </c>
      <c r="O172" s="59">
        <f>'5.1.1 (incl tax)'!O171-'5.1.1 (excl tax)'!O171</f>
        <v>69.5</v>
      </c>
      <c r="P172" s="59">
        <f>'5.1.1 (incl tax)'!P171-'5.1.1 (excl tax)'!P171</f>
        <v>53.089999999999996</v>
      </c>
      <c r="Q172" s="59">
        <f>'5.1.1 (incl tax)'!Q171-'5.1.1 (excl tax)'!Q171</f>
        <v>78.259999999999991</v>
      </c>
      <c r="R172" s="59">
        <f>'5.1.1 (incl tax)'!R171-'5.1.1 (excl tax)'!R171</f>
        <v>79.797459000000003</v>
      </c>
      <c r="S172" s="59">
        <f>'5.1.1 (incl tax)'!S171-'5.1.1 (excl tax)'!S171</f>
        <v>44.660000000000004</v>
      </c>
      <c r="T172" s="59"/>
      <c r="U172" s="59">
        <f>'5.1.1 (incl tax)'!U171-'5.1.1 (excl tax)'!U171</f>
        <v>43.34</v>
      </c>
      <c r="V172" s="59">
        <f>'5.1.1 (incl tax)'!V171-'5.1.1 (excl tax)'!V171</f>
        <v>58.139999999999993</v>
      </c>
      <c r="W172" s="59">
        <f>'5.1.1 (incl tax)'!W171-'5.1.1 (excl tax)'!W171</f>
        <v>50.370000000000005</v>
      </c>
      <c r="X172" s="59">
        <f>'5.1.1 (incl tax)'!X171-'5.1.1 (excl tax)'!X171</f>
        <v>57.680000000000007</v>
      </c>
      <c r="Y172" s="59">
        <f>'5.1.1 (incl tax)'!Y171-'5.1.1 (excl tax)'!Y171</f>
        <v>52.570000000000007</v>
      </c>
      <c r="Z172" s="59">
        <f>'5.1.1 (incl tax)'!Z171-'5.1.1 (excl tax)'!Z171</f>
        <v>52.709999999999994</v>
      </c>
      <c r="AA172" s="59">
        <f>'5.1.1 (incl tax)'!AA171-'5.1.1 (excl tax)'!AA171</f>
        <v>54.040000000000006</v>
      </c>
      <c r="AB172" s="59">
        <f>'5.1.1 (incl tax)'!AB171-'5.1.1 (excl tax)'!AB171</f>
        <v>50.85</v>
      </c>
      <c r="AC172" s="59">
        <f>'5.1.1 (incl tax)'!AC171-'5.1.1 (excl tax)'!AC171</f>
        <v>45.160000000000004</v>
      </c>
      <c r="AD172" s="59">
        <f>'5.1.1 (incl tax)'!AD171-'5.1.1 (excl tax)'!AD171</f>
        <v>64.460000000000008</v>
      </c>
      <c r="AE172" s="59">
        <f>'5.1.1 (incl tax)'!AE171-'5.1.1 (excl tax)'!AE171</f>
        <v>60.81</v>
      </c>
      <c r="AF172" s="19">
        <f t="shared" si="4"/>
        <v>14</v>
      </c>
      <c r="AG172" s="19"/>
    </row>
    <row r="173" spans="1:33" ht="13" x14ac:dyDescent="0.3">
      <c r="A173" s="62">
        <v>2012</v>
      </c>
      <c r="B173" s="60">
        <f t="shared" si="5"/>
        <v>41122</v>
      </c>
      <c r="C173" s="61" t="s">
        <v>27</v>
      </c>
      <c r="D173" s="59">
        <f>'5.1.1 (incl tax)'!D172-'5.1.1 (excl tax)'!D172</f>
        <v>60.629999999999995</v>
      </c>
      <c r="E173" s="59">
        <f>'5.1.1 (incl tax)'!E172-'5.1.1 (excl tax)'!E172</f>
        <v>71.28</v>
      </c>
      <c r="F173" s="59">
        <f>'5.1.1 (incl tax)'!F172-'5.1.1 (excl tax)'!F172</f>
        <v>73.350000000000009</v>
      </c>
      <c r="G173" s="59">
        <f>'5.1.1 (incl tax)'!G172-'5.1.1 (excl tax)'!G172</f>
        <v>73.830000000000013</v>
      </c>
      <c r="H173" s="59">
        <f>'5.1.1 (incl tax)'!H172-'5.1.1 (excl tax)'!H172</f>
        <v>68.77000000000001</v>
      </c>
      <c r="I173" s="59">
        <f>'5.1.1 (incl tax)'!I172-'5.1.1 (excl tax)'!I172</f>
        <v>72.83</v>
      </c>
      <c r="J173" s="59">
        <f>'5.1.1 (incl tax)'!J172-'5.1.1 (excl tax)'!J172</f>
        <v>79.97999999999999</v>
      </c>
      <c r="K173" s="59">
        <f>'5.1.1 (incl tax)'!K172-'5.1.1 (excl tax)'!K172</f>
        <v>71.989999999999981</v>
      </c>
      <c r="L173" s="59">
        <f>'5.1.1 (incl tax)'!L172-'5.1.1 (excl tax)'!L172</f>
        <v>81.660000000000011</v>
      </c>
      <c r="M173" s="59">
        <f>'5.1.1 (incl tax)'!M172-'5.1.1 (excl tax)'!M172</f>
        <v>50.989999999999995</v>
      </c>
      <c r="N173" s="59">
        <f>'5.1.1 (incl tax)'!N172-'5.1.1 (excl tax)'!N172</f>
        <v>80.110000000000014</v>
      </c>
      <c r="O173" s="59">
        <f>'5.1.1 (incl tax)'!O172-'5.1.1 (excl tax)'!O172</f>
        <v>70.5</v>
      </c>
      <c r="P173" s="59">
        <f>'5.1.1 (incl tax)'!P172-'5.1.1 (excl tax)'!P172</f>
        <v>54.019999999999996</v>
      </c>
      <c r="Q173" s="59">
        <f>'5.1.1 (incl tax)'!Q172-'5.1.1 (excl tax)'!Q172</f>
        <v>82.799999999999983</v>
      </c>
      <c r="R173" s="59">
        <f>'5.1.1 (incl tax)'!R172-'5.1.1 (excl tax)'!R172</f>
        <v>80.305738333333338</v>
      </c>
      <c r="S173" s="59">
        <f>'5.1.1 (incl tax)'!S172-'5.1.1 (excl tax)'!S172</f>
        <v>45.54999999999999</v>
      </c>
      <c r="T173" s="59"/>
      <c r="U173" s="59">
        <f>'5.1.1 (incl tax)'!U172-'5.1.1 (excl tax)'!U172</f>
        <v>44.53</v>
      </c>
      <c r="V173" s="59">
        <f>'5.1.1 (incl tax)'!V172-'5.1.1 (excl tax)'!V172</f>
        <v>59.31</v>
      </c>
      <c r="W173" s="59">
        <f>'5.1.1 (incl tax)'!W172-'5.1.1 (excl tax)'!W172</f>
        <v>51.18</v>
      </c>
      <c r="X173" s="59">
        <f>'5.1.1 (incl tax)'!X172-'5.1.1 (excl tax)'!X172</f>
        <v>60.35</v>
      </c>
      <c r="Y173" s="59">
        <f>'5.1.1 (incl tax)'!Y172-'5.1.1 (excl tax)'!Y172</f>
        <v>53.65</v>
      </c>
      <c r="Z173" s="59">
        <f>'5.1.1 (incl tax)'!Z172-'5.1.1 (excl tax)'!Z172</f>
        <v>53.720000000000006</v>
      </c>
      <c r="AA173" s="59">
        <f>'5.1.1 (incl tax)'!AA172-'5.1.1 (excl tax)'!AA172</f>
        <v>54.269999999999996</v>
      </c>
      <c r="AB173" s="59">
        <f>'5.1.1 (incl tax)'!AB172-'5.1.1 (excl tax)'!AB172</f>
        <v>52.419999999999995</v>
      </c>
      <c r="AC173" s="59">
        <f>'5.1.1 (incl tax)'!AC172-'5.1.1 (excl tax)'!AC172</f>
        <v>46.39</v>
      </c>
      <c r="AD173" s="59">
        <f>'5.1.1 (incl tax)'!AD172-'5.1.1 (excl tax)'!AD172</f>
        <v>64.989999999999995</v>
      </c>
      <c r="AE173" s="59">
        <f>'5.1.1 (incl tax)'!AE172-'5.1.1 (excl tax)'!AE172</f>
        <v>61.91</v>
      </c>
      <c r="AF173" s="19">
        <f t="shared" si="4"/>
        <v>13</v>
      </c>
      <c r="AG173" s="19"/>
    </row>
    <row r="174" spans="1:33" ht="13" x14ac:dyDescent="0.3">
      <c r="A174" s="62">
        <v>2012</v>
      </c>
      <c r="B174" s="60">
        <f t="shared" si="5"/>
        <v>41153</v>
      </c>
      <c r="C174" s="61" t="s">
        <v>15</v>
      </c>
      <c r="D174" s="59">
        <f>'5.1.1 (incl tax)'!D173-'5.1.1 (excl tax)'!D173</f>
        <v>63.139999999999993</v>
      </c>
      <c r="E174" s="59">
        <f>'5.1.1 (incl tax)'!E173-'5.1.1 (excl tax)'!E173</f>
        <v>73.649999999999991</v>
      </c>
      <c r="F174" s="59">
        <f>'5.1.1 (incl tax)'!F173-'5.1.1 (excl tax)'!F173</f>
        <v>74.959999999999994</v>
      </c>
      <c r="G174" s="59">
        <f>'5.1.1 (incl tax)'!G173-'5.1.1 (excl tax)'!G173</f>
        <v>76.739999999999995</v>
      </c>
      <c r="H174" s="59">
        <f>'5.1.1 (incl tax)'!H173-'5.1.1 (excl tax)'!H173</f>
        <v>68.02</v>
      </c>
      <c r="I174" s="59">
        <f>'5.1.1 (incl tax)'!I173-'5.1.1 (excl tax)'!I173</f>
        <v>74.77000000000001</v>
      </c>
      <c r="J174" s="59">
        <f>'5.1.1 (incl tax)'!J173-'5.1.1 (excl tax)'!J173</f>
        <v>82.85</v>
      </c>
      <c r="K174" s="59">
        <f>'5.1.1 (incl tax)'!K173-'5.1.1 (excl tax)'!K173</f>
        <v>73.900000000000006</v>
      </c>
      <c r="L174" s="59">
        <f>'5.1.1 (incl tax)'!L173-'5.1.1 (excl tax)'!L173</f>
        <v>85.080000000000013</v>
      </c>
      <c r="M174" s="59">
        <f>'5.1.1 (incl tax)'!M173-'5.1.1 (excl tax)'!M173</f>
        <v>52.64</v>
      </c>
      <c r="N174" s="59">
        <f>'5.1.1 (incl tax)'!N173-'5.1.1 (excl tax)'!N173</f>
        <v>82.940000000000012</v>
      </c>
      <c r="O174" s="59">
        <f>'5.1.1 (incl tax)'!O173-'5.1.1 (excl tax)'!O173</f>
        <v>73.070000000000007</v>
      </c>
      <c r="P174" s="59">
        <f>'5.1.1 (incl tax)'!P173-'5.1.1 (excl tax)'!P173</f>
        <v>58.360000000000007</v>
      </c>
      <c r="Q174" s="59">
        <f>'5.1.1 (incl tax)'!Q173-'5.1.1 (excl tax)'!Q173</f>
        <v>81.389999999999986</v>
      </c>
      <c r="R174" s="59">
        <f>'5.1.1 (incl tax)'!R173-'5.1.1 (excl tax)'!R173</f>
        <v>81.138140666666658</v>
      </c>
      <c r="S174" s="59">
        <f>'5.1.1 (incl tax)'!S173-'5.1.1 (excl tax)'!S173</f>
        <v>47.260000000000005</v>
      </c>
      <c r="T174" s="59"/>
      <c r="U174" s="59">
        <f>'5.1.1 (incl tax)'!U173-'5.1.1 (excl tax)'!U173</f>
        <v>46.149999999999991</v>
      </c>
      <c r="V174" s="59">
        <f>'5.1.1 (incl tax)'!V173-'5.1.1 (excl tax)'!V173</f>
        <v>63.419999999999995</v>
      </c>
      <c r="W174" s="59">
        <f>'5.1.1 (incl tax)'!W173-'5.1.1 (excl tax)'!W173</f>
        <v>53.330000000000005</v>
      </c>
      <c r="X174" s="59">
        <f>'5.1.1 (incl tax)'!X173-'5.1.1 (excl tax)'!X173</f>
        <v>62.349999999999994</v>
      </c>
      <c r="Y174" s="59">
        <f>'5.1.1 (incl tax)'!Y173-'5.1.1 (excl tax)'!Y173</f>
        <v>56.05</v>
      </c>
      <c r="Z174" s="59">
        <f>'5.1.1 (incl tax)'!Z173-'5.1.1 (excl tax)'!Z173</f>
        <v>55.78</v>
      </c>
      <c r="AA174" s="59">
        <f>'5.1.1 (incl tax)'!AA173-'5.1.1 (excl tax)'!AA173</f>
        <v>56.83</v>
      </c>
      <c r="AB174" s="59">
        <f>'5.1.1 (incl tax)'!AB173-'5.1.1 (excl tax)'!AB173</f>
        <v>54.26</v>
      </c>
      <c r="AC174" s="59">
        <f>'5.1.1 (incl tax)'!AC173-'5.1.1 (excl tax)'!AC173</f>
        <v>48.96</v>
      </c>
      <c r="AD174" s="59">
        <f>'5.1.1 (incl tax)'!AD173-'5.1.1 (excl tax)'!AD173</f>
        <v>67.580000000000013</v>
      </c>
      <c r="AE174" s="59">
        <f>'5.1.1 (incl tax)'!AE173-'5.1.1 (excl tax)'!AE173</f>
        <v>64.490000000000009</v>
      </c>
      <c r="AF174" s="19">
        <f t="shared" si="4"/>
        <v>11</v>
      </c>
      <c r="AG174" s="19"/>
    </row>
    <row r="175" spans="1:33" ht="13" x14ac:dyDescent="0.3">
      <c r="A175" s="62">
        <v>2012</v>
      </c>
      <c r="B175" s="60">
        <f t="shared" si="5"/>
        <v>41183</v>
      </c>
      <c r="C175" s="61" t="s">
        <v>29</v>
      </c>
      <c r="D175" s="59">
        <f>'5.1.1 (incl tax)'!D174-'5.1.1 (excl tax)'!D174</f>
        <v>62.699999999999996</v>
      </c>
      <c r="E175" s="59">
        <f>'5.1.1 (incl tax)'!E174-'5.1.1 (excl tax)'!E174</f>
        <v>73.180000000000007</v>
      </c>
      <c r="F175" s="59">
        <f>'5.1.1 (incl tax)'!F174-'5.1.1 (excl tax)'!F174</f>
        <v>74.959999999999994</v>
      </c>
      <c r="G175" s="59">
        <f>'5.1.1 (incl tax)'!G174-'5.1.1 (excl tax)'!G174</f>
        <v>76.240000000000009</v>
      </c>
      <c r="H175" s="59">
        <f>'5.1.1 (incl tax)'!H174-'5.1.1 (excl tax)'!H174</f>
        <v>67.930000000000007</v>
      </c>
      <c r="I175" s="59">
        <f>'5.1.1 (incl tax)'!I174-'5.1.1 (excl tax)'!I174</f>
        <v>74.16</v>
      </c>
      <c r="J175" s="59">
        <f>'5.1.1 (incl tax)'!J174-'5.1.1 (excl tax)'!J174</f>
        <v>82.140000000000015</v>
      </c>
      <c r="K175" s="59">
        <f>'5.1.1 (incl tax)'!K174-'5.1.1 (excl tax)'!K174</f>
        <v>73.56</v>
      </c>
      <c r="L175" s="59">
        <f>'5.1.1 (incl tax)'!L174-'5.1.1 (excl tax)'!L174</f>
        <v>84.679999999999993</v>
      </c>
      <c r="M175" s="59">
        <f>'5.1.1 (incl tax)'!M174-'5.1.1 (excl tax)'!M174</f>
        <v>52.360000000000007</v>
      </c>
      <c r="N175" s="59">
        <f>'5.1.1 (incl tax)'!N174-'5.1.1 (excl tax)'!N174</f>
        <v>85.06</v>
      </c>
      <c r="O175" s="59">
        <f>'5.1.1 (incl tax)'!O174-'5.1.1 (excl tax)'!O174</f>
        <v>72.63</v>
      </c>
      <c r="P175" s="59">
        <f>'5.1.1 (incl tax)'!P174-'5.1.1 (excl tax)'!P174</f>
        <v>58.360000000000007</v>
      </c>
      <c r="Q175" s="59">
        <f>'5.1.1 (incl tax)'!Q174-'5.1.1 (excl tax)'!Q174</f>
        <v>81.300000000000011</v>
      </c>
      <c r="R175" s="59">
        <f>'5.1.1 (incl tax)'!R174-'5.1.1 (excl tax)'!R174</f>
        <v>80.962725999999989</v>
      </c>
      <c r="S175" s="59">
        <f>'5.1.1 (incl tax)'!S174-'5.1.1 (excl tax)'!S174</f>
        <v>46.910000000000004</v>
      </c>
      <c r="T175" s="59"/>
      <c r="U175" s="59">
        <f>'5.1.1 (incl tax)'!U174-'5.1.1 (excl tax)'!U174</f>
        <v>45.769999999999996</v>
      </c>
      <c r="V175" s="59">
        <f>'5.1.1 (incl tax)'!V174-'5.1.1 (excl tax)'!V174</f>
        <v>61.980000000000004</v>
      </c>
      <c r="W175" s="59">
        <f>'5.1.1 (incl tax)'!W174-'5.1.1 (excl tax)'!W174</f>
        <v>53.120000000000005</v>
      </c>
      <c r="X175" s="59">
        <f>'5.1.1 (incl tax)'!X174-'5.1.1 (excl tax)'!X174</f>
        <v>62.37</v>
      </c>
      <c r="Y175" s="59">
        <f>'5.1.1 (incl tax)'!Y174-'5.1.1 (excl tax)'!Y174</f>
        <v>55.309999999999995</v>
      </c>
      <c r="Z175" s="59">
        <f>'5.1.1 (incl tax)'!Z174-'5.1.1 (excl tax)'!Z174</f>
        <v>55.370000000000005</v>
      </c>
      <c r="AA175" s="59">
        <f>'5.1.1 (incl tax)'!AA174-'5.1.1 (excl tax)'!AA174</f>
        <v>56.75</v>
      </c>
      <c r="AB175" s="59">
        <f>'5.1.1 (incl tax)'!AB174-'5.1.1 (excl tax)'!AB174</f>
        <v>54.359999999999992</v>
      </c>
      <c r="AC175" s="59">
        <f>'5.1.1 (incl tax)'!AC174-'5.1.1 (excl tax)'!AC174</f>
        <v>47.820000000000007</v>
      </c>
      <c r="AD175" s="59">
        <f>'5.1.1 (incl tax)'!AD174-'5.1.1 (excl tax)'!AD174</f>
        <v>67.38</v>
      </c>
      <c r="AE175" s="59">
        <f>'5.1.1 (incl tax)'!AE174-'5.1.1 (excl tax)'!AE174</f>
        <v>67.260000000000005</v>
      </c>
      <c r="AF175" s="19">
        <f t="shared" si="4"/>
        <v>11</v>
      </c>
      <c r="AG175" s="19"/>
    </row>
    <row r="176" spans="1:33" ht="13" x14ac:dyDescent="0.3">
      <c r="A176" s="62">
        <v>2012</v>
      </c>
      <c r="B176" s="60">
        <f t="shared" si="5"/>
        <v>41214</v>
      </c>
      <c r="C176" s="61" t="s">
        <v>14</v>
      </c>
      <c r="D176" s="59">
        <f>'5.1.1 (incl tax)'!D175-'5.1.1 (excl tax)'!D175</f>
        <v>60.960000000000008</v>
      </c>
      <c r="E176" s="59">
        <f>'5.1.1 (incl tax)'!E175-'5.1.1 (excl tax)'!E175</f>
        <v>71.19</v>
      </c>
      <c r="F176" s="59">
        <f>'5.1.1 (incl tax)'!F175-'5.1.1 (excl tax)'!F175</f>
        <v>72.660000000000011</v>
      </c>
      <c r="G176" s="59">
        <f>'5.1.1 (incl tax)'!G175-'5.1.1 (excl tax)'!G175</f>
        <v>74.72</v>
      </c>
      <c r="H176" s="59">
        <f>'5.1.1 (incl tax)'!H175-'5.1.1 (excl tax)'!H175</f>
        <v>66.240000000000009</v>
      </c>
      <c r="I176" s="59">
        <f>'5.1.1 (incl tax)'!I175-'5.1.1 (excl tax)'!I175</f>
        <v>73.089999999999989</v>
      </c>
      <c r="J176" s="59">
        <f>'5.1.1 (incl tax)'!J175-'5.1.1 (excl tax)'!J175</f>
        <v>79.980000000000018</v>
      </c>
      <c r="K176" s="59">
        <f>'5.1.1 (incl tax)'!K175-'5.1.1 (excl tax)'!K175</f>
        <v>74.13</v>
      </c>
      <c r="L176" s="59">
        <f>'5.1.1 (incl tax)'!L175-'5.1.1 (excl tax)'!L175</f>
        <v>82.730000000000018</v>
      </c>
      <c r="M176" s="59">
        <f>'5.1.1 (incl tax)'!M175-'5.1.1 (excl tax)'!M175</f>
        <v>50.89</v>
      </c>
      <c r="N176" s="59">
        <f>'5.1.1 (incl tax)'!N175-'5.1.1 (excl tax)'!N175</f>
        <v>83.62</v>
      </c>
      <c r="O176" s="59">
        <f>'5.1.1 (incl tax)'!O175-'5.1.1 (excl tax)'!O175</f>
        <v>70.66</v>
      </c>
      <c r="P176" s="59">
        <f>'5.1.1 (incl tax)'!P175-'5.1.1 (excl tax)'!P175</f>
        <v>56.180000000000007</v>
      </c>
      <c r="Q176" s="59">
        <f>'5.1.1 (incl tax)'!Q175-'5.1.1 (excl tax)'!Q175</f>
        <v>79.530000000000015</v>
      </c>
      <c r="R176" s="59">
        <f>'5.1.1 (incl tax)'!R175-'5.1.1 (excl tax)'!R175</f>
        <v>80.373848333333328</v>
      </c>
      <c r="S176" s="59">
        <f>'5.1.1 (incl tax)'!S175-'5.1.1 (excl tax)'!S175</f>
        <v>46.720000000000006</v>
      </c>
      <c r="T176" s="59"/>
      <c r="U176" s="59">
        <f>'5.1.1 (incl tax)'!U175-'5.1.1 (excl tax)'!U175</f>
        <v>44.470000000000006</v>
      </c>
      <c r="V176" s="59">
        <f>'5.1.1 (incl tax)'!V175-'5.1.1 (excl tax)'!V175</f>
        <v>59.649999999999991</v>
      </c>
      <c r="W176" s="59">
        <f>'5.1.1 (incl tax)'!W175-'5.1.1 (excl tax)'!W175</f>
        <v>51.569999999999993</v>
      </c>
      <c r="X176" s="59">
        <f>'5.1.1 (incl tax)'!X175-'5.1.1 (excl tax)'!X175</f>
        <v>59.29</v>
      </c>
      <c r="Y176" s="59">
        <f>'5.1.1 (incl tax)'!Y175-'5.1.1 (excl tax)'!Y175</f>
        <v>53.539999999999992</v>
      </c>
      <c r="Z176" s="59">
        <f>'5.1.1 (incl tax)'!Z175-'5.1.1 (excl tax)'!Z175</f>
        <v>54.449999999999996</v>
      </c>
      <c r="AA176" s="59">
        <f>'5.1.1 (incl tax)'!AA175-'5.1.1 (excl tax)'!AA175</f>
        <v>56.11999999999999</v>
      </c>
      <c r="AB176" s="59">
        <f>'5.1.1 (incl tax)'!AB175-'5.1.1 (excl tax)'!AB175</f>
        <v>52.000000000000007</v>
      </c>
      <c r="AC176" s="59">
        <f>'5.1.1 (incl tax)'!AC175-'5.1.1 (excl tax)'!AC175</f>
        <v>46.54999999999999</v>
      </c>
      <c r="AD176" s="59">
        <f>'5.1.1 (incl tax)'!AD175-'5.1.1 (excl tax)'!AD175</f>
        <v>66.13</v>
      </c>
      <c r="AE176" s="59">
        <f>'5.1.1 (incl tax)'!AE175-'5.1.1 (excl tax)'!AE175</f>
        <v>66.210000000000008</v>
      </c>
      <c r="AF176" s="19">
        <f t="shared" si="4"/>
        <v>13</v>
      </c>
      <c r="AG176" s="19"/>
    </row>
    <row r="177" spans="1:33" ht="13" x14ac:dyDescent="0.3">
      <c r="A177" s="62">
        <v>2012</v>
      </c>
      <c r="B177" s="60">
        <f t="shared" si="5"/>
        <v>41244</v>
      </c>
      <c r="C177" s="61" t="s">
        <v>15</v>
      </c>
      <c r="D177" s="59">
        <f>'5.1.1 (incl tax)'!D176-'5.1.1 (excl tax)'!D176</f>
        <v>61.54</v>
      </c>
      <c r="E177" s="59">
        <f>'5.1.1 (incl tax)'!E176-'5.1.1 (excl tax)'!E176</f>
        <v>71.75</v>
      </c>
      <c r="F177" s="59">
        <f>'5.1.1 (incl tax)'!F176-'5.1.1 (excl tax)'!F176</f>
        <v>73.789999999999992</v>
      </c>
      <c r="G177" s="59">
        <f>'5.1.1 (incl tax)'!G176-'5.1.1 (excl tax)'!G176</f>
        <v>75.099999999999994</v>
      </c>
      <c r="H177" s="59">
        <f>'5.1.1 (incl tax)'!H176-'5.1.1 (excl tax)'!H176</f>
        <v>68.5</v>
      </c>
      <c r="I177" s="59">
        <f>'5.1.1 (incl tax)'!I176-'5.1.1 (excl tax)'!I176</f>
        <v>73.360000000000014</v>
      </c>
      <c r="J177" s="59">
        <f>'5.1.1 (incl tax)'!J176-'5.1.1 (excl tax)'!J176</f>
        <v>81.000000000000014</v>
      </c>
      <c r="K177" s="59">
        <f>'5.1.1 (incl tax)'!K176-'5.1.1 (excl tax)'!K176</f>
        <v>74.550000000000011</v>
      </c>
      <c r="L177" s="59">
        <f>'5.1.1 (incl tax)'!L176-'5.1.1 (excl tax)'!L176</f>
        <v>83.75</v>
      </c>
      <c r="M177" s="59">
        <f>'5.1.1 (incl tax)'!M176-'5.1.1 (excl tax)'!M176</f>
        <v>51.470000000000006</v>
      </c>
      <c r="N177" s="59">
        <f>'5.1.1 (incl tax)'!N176-'5.1.1 (excl tax)'!N176</f>
        <v>84.149999999999977</v>
      </c>
      <c r="O177" s="59">
        <f>'5.1.1 (incl tax)'!O176-'5.1.1 (excl tax)'!O176</f>
        <v>71.31</v>
      </c>
      <c r="P177" s="59">
        <f>'5.1.1 (incl tax)'!P176-'5.1.1 (excl tax)'!P176</f>
        <v>57.03</v>
      </c>
      <c r="Q177" s="59">
        <f>'5.1.1 (incl tax)'!Q176-'5.1.1 (excl tax)'!Q176</f>
        <v>78.929999999999993</v>
      </c>
      <c r="R177" s="59">
        <f>'5.1.1 (incl tax)'!R176-'5.1.1 (excl tax)'!R176</f>
        <v>79.875379333333328</v>
      </c>
      <c r="S177" s="59">
        <f>'5.1.1 (incl tax)'!S176-'5.1.1 (excl tax)'!S176</f>
        <v>46.620000000000005</v>
      </c>
      <c r="T177" s="59"/>
      <c r="U177" s="59">
        <f>'5.1.1 (incl tax)'!U176-'5.1.1 (excl tax)'!U176</f>
        <v>45.000000000000007</v>
      </c>
      <c r="V177" s="59">
        <f>'5.1.1 (incl tax)'!V176-'5.1.1 (excl tax)'!V176</f>
        <v>60.110000000000007</v>
      </c>
      <c r="W177" s="59">
        <f>'5.1.1 (incl tax)'!W176-'5.1.1 (excl tax)'!W176</f>
        <v>51.92</v>
      </c>
      <c r="X177" s="59">
        <f>'5.1.1 (incl tax)'!X176-'5.1.1 (excl tax)'!X176</f>
        <v>59.160000000000004</v>
      </c>
      <c r="Y177" s="59">
        <f>'5.1.1 (incl tax)'!Y176-'5.1.1 (excl tax)'!Y176</f>
        <v>54.800000000000004</v>
      </c>
      <c r="Z177" s="59">
        <f>'5.1.1 (incl tax)'!Z176-'5.1.1 (excl tax)'!Z176</f>
        <v>54.56</v>
      </c>
      <c r="AA177" s="59">
        <f>'5.1.1 (incl tax)'!AA176-'5.1.1 (excl tax)'!AA176</f>
        <v>56.69</v>
      </c>
      <c r="AB177" s="59">
        <f>'5.1.1 (incl tax)'!AB176-'5.1.1 (excl tax)'!AB176</f>
        <v>53.29</v>
      </c>
      <c r="AC177" s="59">
        <f>'5.1.1 (incl tax)'!AC176-'5.1.1 (excl tax)'!AC176</f>
        <v>47.81</v>
      </c>
      <c r="AD177" s="59">
        <f>'5.1.1 (incl tax)'!AD176-'5.1.1 (excl tax)'!AD176</f>
        <v>66.650000000000006</v>
      </c>
      <c r="AE177" s="59">
        <f>'5.1.1 (incl tax)'!AE176-'5.1.1 (excl tax)'!AE176</f>
        <v>67.09</v>
      </c>
      <c r="AF177" s="19">
        <f t="shared" si="4"/>
        <v>12</v>
      </c>
      <c r="AG177" s="19"/>
    </row>
    <row r="178" spans="1:33" ht="13" x14ac:dyDescent="0.3">
      <c r="A178" s="62">
        <v>2013</v>
      </c>
      <c r="B178" s="60">
        <f t="shared" si="5"/>
        <v>41275</v>
      </c>
      <c r="C178" s="61" t="s">
        <v>16</v>
      </c>
      <c r="D178" s="59">
        <f>'5.1.1 (incl tax)'!D177-'5.1.1 (excl tax)'!D177</f>
        <v>63.190000000000005</v>
      </c>
      <c r="E178" s="59">
        <f>'5.1.1 (incl tax)'!E177-'5.1.1 (excl tax)'!E177</f>
        <v>73.710000000000008</v>
      </c>
      <c r="F178" s="59">
        <f>'5.1.1 (incl tax)'!F177-'5.1.1 (excl tax)'!F177</f>
        <v>77.290000000000006</v>
      </c>
      <c r="G178" s="59">
        <f>'5.1.1 (incl tax)'!G177-'5.1.1 (excl tax)'!G177</f>
        <v>76.900000000000006</v>
      </c>
      <c r="H178" s="59">
        <f>'5.1.1 (incl tax)'!H177-'5.1.1 (excl tax)'!H177</f>
        <v>72.09</v>
      </c>
      <c r="I178" s="59">
        <f>'5.1.1 (incl tax)'!I177-'5.1.1 (excl tax)'!I177</f>
        <v>75.75</v>
      </c>
      <c r="J178" s="59">
        <f>'5.1.1 (incl tax)'!J177-'5.1.1 (excl tax)'!J177</f>
        <v>83.32</v>
      </c>
      <c r="K178" s="59">
        <f>'5.1.1 (incl tax)'!K177-'5.1.1 (excl tax)'!K177</f>
        <v>75.490000000000009</v>
      </c>
      <c r="L178" s="59">
        <f>'5.1.1 (incl tax)'!L177-'5.1.1 (excl tax)'!L177</f>
        <v>85.929999999999993</v>
      </c>
      <c r="M178" s="59">
        <f>'5.1.1 (incl tax)'!M177-'5.1.1 (excl tax)'!M177</f>
        <v>52.980000000000004</v>
      </c>
      <c r="N178" s="59">
        <f>'5.1.1 (incl tax)'!N177-'5.1.1 (excl tax)'!N177</f>
        <v>87.700000000000017</v>
      </c>
      <c r="O178" s="59">
        <f>'5.1.1 (incl tax)'!O177-'5.1.1 (excl tax)'!O177</f>
        <v>73.430000000000007</v>
      </c>
      <c r="P178" s="59">
        <f>'5.1.1 (incl tax)'!P177-'5.1.1 (excl tax)'!P177</f>
        <v>59.089999999999996</v>
      </c>
      <c r="Q178" s="59">
        <f>'5.1.1 (incl tax)'!Q177-'5.1.1 (excl tax)'!Q177</f>
        <v>82.420000000000016</v>
      </c>
      <c r="R178" s="59">
        <f>'5.1.1 (incl tax)'!R177-'5.1.1 (excl tax)'!R177</f>
        <v>79.90159633333333</v>
      </c>
      <c r="S178" s="59">
        <f>'5.1.1 (incl tax)'!S177-'5.1.1 (excl tax)'!S177</f>
        <v>47.929999999999993</v>
      </c>
      <c r="T178" s="59"/>
      <c r="U178" s="59">
        <f>'5.1.1 (incl tax)'!U177-'5.1.1 (excl tax)'!U177</f>
        <v>53.830000000000005</v>
      </c>
      <c r="V178" s="59">
        <f>'5.1.1 (incl tax)'!V177-'5.1.1 (excl tax)'!V177</f>
        <v>61.5</v>
      </c>
      <c r="W178" s="59">
        <f>'5.1.1 (incl tax)'!W177-'5.1.1 (excl tax)'!W177</f>
        <v>53.56</v>
      </c>
      <c r="X178" s="59">
        <f>'5.1.1 (incl tax)'!X177-'5.1.1 (excl tax)'!X177</f>
        <v>59.45</v>
      </c>
      <c r="Y178" s="59">
        <f>'5.1.1 (incl tax)'!Y177-'5.1.1 (excl tax)'!Y177</f>
        <v>55.93</v>
      </c>
      <c r="Z178" s="59">
        <f>'5.1.1 (incl tax)'!Z177-'5.1.1 (excl tax)'!Z177</f>
        <v>55.990000000000009</v>
      </c>
      <c r="AA178" s="59">
        <f>'5.1.1 (incl tax)'!AA177-'5.1.1 (excl tax)'!AA177</f>
        <v>57.66</v>
      </c>
      <c r="AB178" s="59">
        <f>'5.1.1 (incl tax)'!AB177-'5.1.1 (excl tax)'!AB177</f>
        <v>53.959999999999994</v>
      </c>
      <c r="AC178" s="59">
        <f>'5.1.1 (incl tax)'!AC177-'5.1.1 (excl tax)'!AC177</f>
        <v>51.669999999999995</v>
      </c>
      <c r="AD178" s="59">
        <f>'5.1.1 (incl tax)'!AD177-'5.1.1 (excl tax)'!AD177</f>
        <v>68.210000000000008</v>
      </c>
      <c r="AE178" s="59">
        <f>'5.1.1 (incl tax)'!AE177-'5.1.1 (excl tax)'!AE177</f>
        <v>69.37</v>
      </c>
      <c r="AF178" s="19">
        <f t="shared" si="4"/>
        <v>11</v>
      </c>
      <c r="AG178" s="19"/>
    </row>
    <row r="179" spans="1:33" ht="13" x14ac:dyDescent="0.3">
      <c r="A179" s="62">
        <v>2013</v>
      </c>
      <c r="B179" s="60">
        <f t="shared" si="5"/>
        <v>41306</v>
      </c>
      <c r="C179" s="61" t="s">
        <v>28</v>
      </c>
      <c r="D179" s="59">
        <f>'5.1.1 (incl tax)'!D178-'5.1.1 (excl tax)'!D178</f>
        <v>66.199999999999989</v>
      </c>
      <c r="E179" s="59">
        <f>'5.1.1 (incl tax)'!E178-'5.1.1 (excl tax)'!E178</f>
        <v>77.149999999999991</v>
      </c>
      <c r="F179" s="59">
        <f>'5.1.1 (incl tax)'!F178-'5.1.1 (excl tax)'!F178</f>
        <v>80.620000000000019</v>
      </c>
      <c r="G179" s="59">
        <f>'5.1.1 (incl tax)'!G178-'5.1.1 (excl tax)'!G178</f>
        <v>80.429999999999978</v>
      </c>
      <c r="H179" s="59">
        <f>'5.1.1 (incl tax)'!H178-'5.1.1 (excl tax)'!H178</f>
        <v>75.570000000000007</v>
      </c>
      <c r="I179" s="59">
        <f>'5.1.1 (incl tax)'!I178-'5.1.1 (excl tax)'!I178</f>
        <v>79.22</v>
      </c>
      <c r="J179" s="59">
        <f>'5.1.1 (incl tax)'!J178-'5.1.1 (excl tax)'!J178</f>
        <v>87.38000000000001</v>
      </c>
      <c r="K179" s="59">
        <f>'5.1.1 (incl tax)'!K178-'5.1.1 (excl tax)'!K178</f>
        <v>78.28</v>
      </c>
      <c r="L179" s="59">
        <f>'5.1.1 (incl tax)'!L178-'5.1.1 (excl tax)'!L178</f>
        <v>89.65</v>
      </c>
      <c r="M179" s="59">
        <f>'5.1.1 (incl tax)'!M178-'5.1.1 (excl tax)'!M178</f>
        <v>55.480000000000004</v>
      </c>
      <c r="N179" s="59">
        <f>'5.1.1 (incl tax)'!N178-'5.1.1 (excl tax)'!N178</f>
        <v>91.720000000000013</v>
      </c>
      <c r="O179" s="59">
        <f>'5.1.1 (incl tax)'!O178-'5.1.1 (excl tax)'!O178</f>
        <v>76.89</v>
      </c>
      <c r="P179" s="59">
        <f>'5.1.1 (incl tax)'!P178-'5.1.1 (excl tax)'!P178</f>
        <v>62.22</v>
      </c>
      <c r="Q179" s="59">
        <f>'5.1.1 (incl tax)'!Q178-'5.1.1 (excl tax)'!Q178</f>
        <v>87.5</v>
      </c>
      <c r="R179" s="59">
        <f>'5.1.1 (incl tax)'!R178-'5.1.1 (excl tax)'!R178</f>
        <v>80.677751833333332</v>
      </c>
      <c r="S179" s="59">
        <f>'5.1.1 (incl tax)'!S178-'5.1.1 (excl tax)'!S178</f>
        <v>50.5</v>
      </c>
      <c r="T179" s="59"/>
      <c r="U179" s="59">
        <f>'5.1.1 (incl tax)'!U178-'5.1.1 (excl tax)'!U178</f>
        <v>56.539999999999992</v>
      </c>
      <c r="V179" s="59">
        <f>'5.1.1 (incl tax)'!V178-'5.1.1 (excl tax)'!V178</f>
        <v>65.05</v>
      </c>
      <c r="W179" s="59">
        <f>'5.1.1 (incl tax)'!W178-'5.1.1 (excl tax)'!W178</f>
        <v>56</v>
      </c>
      <c r="X179" s="59">
        <f>'5.1.1 (incl tax)'!X178-'5.1.1 (excl tax)'!X178</f>
        <v>63.63000000000001</v>
      </c>
      <c r="Y179" s="59">
        <f>'5.1.1 (incl tax)'!Y178-'5.1.1 (excl tax)'!Y178</f>
        <v>58.410000000000004</v>
      </c>
      <c r="Z179" s="59">
        <f>'5.1.1 (incl tax)'!Z178-'5.1.1 (excl tax)'!Z178</f>
        <v>58.27</v>
      </c>
      <c r="AA179" s="59">
        <f>'5.1.1 (incl tax)'!AA178-'5.1.1 (excl tax)'!AA178</f>
        <v>59.78</v>
      </c>
      <c r="AB179" s="59">
        <f>'5.1.1 (incl tax)'!AB178-'5.1.1 (excl tax)'!AB178</f>
        <v>55.680000000000007</v>
      </c>
      <c r="AC179" s="59">
        <f>'5.1.1 (incl tax)'!AC178-'5.1.1 (excl tax)'!AC178</f>
        <v>54.179999999999993</v>
      </c>
      <c r="AD179" s="59">
        <f>'5.1.1 (incl tax)'!AD178-'5.1.1 (excl tax)'!AD178</f>
        <v>70.610000000000014</v>
      </c>
      <c r="AE179" s="59">
        <f>'5.1.1 (incl tax)'!AE178-'5.1.1 (excl tax)'!AE178</f>
        <v>72.63</v>
      </c>
      <c r="AF179" s="19">
        <f t="shared" si="4"/>
        <v>11</v>
      </c>
      <c r="AG179" s="19"/>
    </row>
    <row r="180" spans="1:33" ht="13" x14ac:dyDescent="0.3">
      <c r="A180" s="62">
        <v>2013</v>
      </c>
      <c r="B180" s="60">
        <f t="shared" si="5"/>
        <v>41334</v>
      </c>
      <c r="C180" s="61" t="s">
        <v>28</v>
      </c>
      <c r="D180" s="59">
        <f>'5.1.1 (incl tax)'!D179-'5.1.1 (excl tax)'!D179</f>
        <v>64.94</v>
      </c>
      <c r="E180" s="59">
        <f>'5.1.1 (incl tax)'!E179-'5.1.1 (excl tax)'!E179</f>
        <v>76.149999999999991</v>
      </c>
      <c r="F180" s="59">
        <f>'5.1.1 (incl tax)'!F179-'5.1.1 (excl tax)'!F179</f>
        <v>79.37</v>
      </c>
      <c r="G180" s="59">
        <f>'5.1.1 (incl tax)'!G179-'5.1.1 (excl tax)'!G179</f>
        <v>80.200000000000017</v>
      </c>
      <c r="H180" s="59">
        <f>'5.1.1 (incl tax)'!H179-'5.1.1 (excl tax)'!H179</f>
        <v>74.61</v>
      </c>
      <c r="I180" s="59">
        <f>'5.1.1 (incl tax)'!I179-'5.1.1 (excl tax)'!I179</f>
        <v>77.59</v>
      </c>
      <c r="J180" s="59">
        <f>'5.1.1 (incl tax)'!J179-'5.1.1 (excl tax)'!J179</f>
        <v>86.289999999999992</v>
      </c>
      <c r="K180" s="59">
        <f>'5.1.1 (incl tax)'!K179-'5.1.1 (excl tax)'!K179</f>
        <v>77.47999999999999</v>
      </c>
      <c r="L180" s="59">
        <f>'5.1.1 (incl tax)'!L179-'5.1.1 (excl tax)'!L179</f>
        <v>88.940000000000012</v>
      </c>
      <c r="M180" s="59">
        <f>'5.1.1 (incl tax)'!M179-'5.1.1 (excl tax)'!M179</f>
        <v>54.52</v>
      </c>
      <c r="N180" s="59">
        <f>'5.1.1 (incl tax)'!N179-'5.1.1 (excl tax)'!N179</f>
        <v>90.52</v>
      </c>
      <c r="O180" s="59">
        <f>'5.1.1 (incl tax)'!O179-'5.1.1 (excl tax)'!O179</f>
        <v>75.78</v>
      </c>
      <c r="P180" s="59">
        <f>'5.1.1 (incl tax)'!P179-'5.1.1 (excl tax)'!P179</f>
        <v>61.2</v>
      </c>
      <c r="Q180" s="59">
        <f>'5.1.1 (incl tax)'!Q179-'5.1.1 (excl tax)'!Q179</f>
        <v>87.38000000000001</v>
      </c>
      <c r="R180" s="59">
        <f>'5.1.1 (incl tax)'!R179-'5.1.1 (excl tax)'!R179</f>
        <v>80.824977500000003</v>
      </c>
      <c r="S180" s="59">
        <f>'5.1.1 (incl tax)'!S179-'5.1.1 (excl tax)'!S179</f>
        <v>50.029999999999994</v>
      </c>
      <c r="T180" s="59"/>
      <c r="U180" s="59">
        <f>'5.1.1 (incl tax)'!U179-'5.1.1 (excl tax)'!U179</f>
        <v>56.239999999999995</v>
      </c>
      <c r="V180" s="59">
        <f>'5.1.1 (incl tax)'!V179-'5.1.1 (excl tax)'!V179</f>
        <v>64.13</v>
      </c>
      <c r="W180" s="59">
        <f>'5.1.1 (incl tax)'!W179-'5.1.1 (excl tax)'!W179</f>
        <v>55.359999999999992</v>
      </c>
      <c r="X180" s="59">
        <f>'5.1.1 (incl tax)'!X179-'5.1.1 (excl tax)'!X179</f>
        <v>59.83</v>
      </c>
      <c r="Y180" s="59">
        <f>'5.1.1 (incl tax)'!Y179-'5.1.1 (excl tax)'!Y179</f>
        <v>57.31</v>
      </c>
      <c r="Z180" s="59">
        <f>'5.1.1 (incl tax)'!Z179-'5.1.1 (excl tax)'!Z179</f>
        <v>57.84</v>
      </c>
      <c r="AA180" s="59">
        <f>'5.1.1 (incl tax)'!AA179-'5.1.1 (excl tax)'!AA179</f>
        <v>59.519999999999996</v>
      </c>
      <c r="AB180" s="59">
        <f>'5.1.1 (incl tax)'!AB179-'5.1.1 (excl tax)'!AB179</f>
        <v>55.879999999999995</v>
      </c>
      <c r="AC180" s="59">
        <f>'5.1.1 (incl tax)'!AC179-'5.1.1 (excl tax)'!AC179</f>
        <v>52.95</v>
      </c>
      <c r="AD180" s="59">
        <f>'5.1.1 (incl tax)'!AD179-'5.1.1 (excl tax)'!AD179</f>
        <v>70.38</v>
      </c>
      <c r="AE180" s="59">
        <f>'5.1.1 (incl tax)'!AE179-'5.1.1 (excl tax)'!AE179</f>
        <v>70.529999999999987</v>
      </c>
      <c r="AF180" s="19">
        <f t="shared" si="4"/>
        <v>11</v>
      </c>
      <c r="AG180" s="19"/>
    </row>
    <row r="181" spans="1:33" ht="13" x14ac:dyDescent="0.3">
      <c r="A181" s="62">
        <v>2013</v>
      </c>
      <c r="B181" s="60">
        <f t="shared" si="5"/>
        <v>41365</v>
      </c>
      <c r="C181" s="61" t="s">
        <v>29</v>
      </c>
      <c r="D181" s="59">
        <f>'5.1.1 (incl tax)'!D180-'5.1.1 (excl tax)'!D180</f>
        <v>64.66</v>
      </c>
      <c r="E181" s="59">
        <f>'5.1.1 (incl tax)'!E180-'5.1.1 (excl tax)'!E180</f>
        <v>75.839999999999989</v>
      </c>
      <c r="F181" s="59">
        <f>'5.1.1 (incl tax)'!F180-'5.1.1 (excl tax)'!F180</f>
        <v>78.36999999999999</v>
      </c>
      <c r="G181" s="59">
        <f>'5.1.1 (incl tax)'!G180-'5.1.1 (excl tax)'!G180</f>
        <v>79.760000000000005</v>
      </c>
      <c r="H181" s="59">
        <f>'5.1.1 (incl tax)'!H180-'5.1.1 (excl tax)'!H180</f>
        <v>74.069999999999993</v>
      </c>
      <c r="I181" s="59">
        <f>'5.1.1 (incl tax)'!I180-'5.1.1 (excl tax)'!I180</f>
        <v>77.75</v>
      </c>
      <c r="J181" s="59">
        <f>'5.1.1 (incl tax)'!J180-'5.1.1 (excl tax)'!J180</f>
        <v>85.5</v>
      </c>
      <c r="K181" s="59">
        <f>'5.1.1 (incl tax)'!K180-'5.1.1 (excl tax)'!K180</f>
        <v>77.63000000000001</v>
      </c>
      <c r="L181" s="59">
        <f>'5.1.1 (incl tax)'!L180-'5.1.1 (excl tax)'!L180</f>
        <v>88.070000000000007</v>
      </c>
      <c r="M181" s="59">
        <f>'5.1.1 (incl tax)'!M180-'5.1.1 (excl tax)'!M180</f>
        <v>54.41</v>
      </c>
      <c r="N181" s="59">
        <f>'5.1.1 (incl tax)'!N180-'5.1.1 (excl tax)'!N180</f>
        <v>90.23</v>
      </c>
      <c r="O181" s="59">
        <f>'5.1.1 (incl tax)'!O180-'5.1.1 (excl tax)'!O180</f>
        <v>75.299999999999983</v>
      </c>
      <c r="P181" s="59">
        <f>'5.1.1 (incl tax)'!P180-'5.1.1 (excl tax)'!P180</f>
        <v>60.730000000000004</v>
      </c>
      <c r="Q181" s="59">
        <f>'5.1.1 (incl tax)'!Q180-'5.1.1 (excl tax)'!Q180</f>
        <v>86.4</v>
      </c>
      <c r="R181" s="59">
        <f>'5.1.1 (incl tax)'!R180-'5.1.1 (excl tax)'!R180</f>
        <v>80.751010500000007</v>
      </c>
      <c r="S181" s="59">
        <f>'5.1.1 (incl tax)'!S180-'5.1.1 (excl tax)'!S180</f>
        <v>49.779999999999994</v>
      </c>
      <c r="T181" s="59"/>
      <c r="U181" s="59">
        <f>'5.1.1 (incl tax)'!U180-'5.1.1 (excl tax)'!U180</f>
        <v>55.809999999999988</v>
      </c>
      <c r="V181" s="59">
        <f>'5.1.1 (incl tax)'!V180-'5.1.1 (excl tax)'!V180</f>
        <v>63.150000000000006</v>
      </c>
      <c r="W181" s="59">
        <f>'5.1.1 (incl tax)'!W180-'5.1.1 (excl tax)'!W180</f>
        <v>55.03</v>
      </c>
      <c r="X181" s="59">
        <f>'5.1.1 (incl tax)'!X180-'5.1.1 (excl tax)'!X180</f>
        <v>61.75</v>
      </c>
      <c r="Y181" s="59">
        <f>'5.1.1 (incl tax)'!Y180-'5.1.1 (excl tax)'!Y180</f>
        <v>57.22</v>
      </c>
      <c r="Z181" s="59">
        <f>'5.1.1 (incl tax)'!Z180-'5.1.1 (excl tax)'!Z180</f>
        <v>57.929999999999993</v>
      </c>
      <c r="AA181" s="59">
        <f>'5.1.1 (incl tax)'!AA180-'5.1.1 (excl tax)'!AA180</f>
        <v>61.389999999999986</v>
      </c>
      <c r="AB181" s="59">
        <f>'5.1.1 (incl tax)'!AB180-'5.1.1 (excl tax)'!AB180</f>
        <v>56.22</v>
      </c>
      <c r="AC181" s="59">
        <f>'5.1.1 (incl tax)'!AC180-'5.1.1 (excl tax)'!AC180</f>
        <v>53.25</v>
      </c>
      <c r="AD181" s="59">
        <f>'5.1.1 (incl tax)'!AD180-'5.1.1 (excl tax)'!AD180</f>
        <v>69.989999999999995</v>
      </c>
      <c r="AE181" s="59">
        <f>'5.1.1 (incl tax)'!AE180-'5.1.1 (excl tax)'!AE180</f>
        <v>69.789999999999992</v>
      </c>
      <c r="AF181" s="19">
        <f t="shared" si="4"/>
        <v>11</v>
      </c>
      <c r="AG181" s="19"/>
    </row>
    <row r="182" spans="1:33" ht="13" x14ac:dyDescent="0.3">
      <c r="A182" s="62">
        <v>2013</v>
      </c>
      <c r="B182" s="60">
        <f t="shared" si="5"/>
        <v>41395</v>
      </c>
      <c r="C182" s="61" t="s">
        <v>27</v>
      </c>
      <c r="D182" s="59">
        <f>'5.1.1 (incl tax)'!D181-'5.1.1 (excl tax)'!D181</f>
        <v>63.87</v>
      </c>
      <c r="E182" s="59">
        <f>'5.1.1 (incl tax)'!E181-'5.1.1 (excl tax)'!E181</f>
        <v>74.63</v>
      </c>
      <c r="F182" s="59">
        <f>'5.1.1 (incl tax)'!F181-'5.1.1 (excl tax)'!F181</f>
        <v>77.639999999999986</v>
      </c>
      <c r="G182" s="59">
        <f>'5.1.1 (incl tax)'!G181-'5.1.1 (excl tax)'!G181</f>
        <v>78.190000000000012</v>
      </c>
      <c r="H182" s="59">
        <f>'5.1.1 (incl tax)'!H181-'5.1.1 (excl tax)'!H181</f>
        <v>72.66</v>
      </c>
      <c r="I182" s="59">
        <f>'5.1.1 (incl tax)'!I181-'5.1.1 (excl tax)'!I181</f>
        <v>76.77000000000001</v>
      </c>
      <c r="J182" s="59">
        <f>'5.1.1 (incl tax)'!J181-'5.1.1 (excl tax)'!J181</f>
        <v>83.86999999999999</v>
      </c>
      <c r="K182" s="59">
        <f>'5.1.1 (incl tax)'!K181-'5.1.1 (excl tax)'!K181</f>
        <v>76.829999999999984</v>
      </c>
      <c r="L182" s="59">
        <f>'5.1.1 (incl tax)'!L181-'5.1.1 (excl tax)'!L181</f>
        <v>86.54000000000002</v>
      </c>
      <c r="M182" s="59">
        <f>'5.1.1 (incl tax)'!M181-'5.1.1 (excl tax)'!M181</f>
        <v>53.53</v>
      </c>
      <c r="N182" s="59">
        <f>'5.1.1 (incl tax)'!N181-'5.1.1 (excl tax)'!N181</f>
        <v>88.76</v>
      </c>
      <c r="O182" s="59">
        <f>'5.1.1 (incl tax)'!O181-'5.1.1 (excl tax)'!O181</f>
        <v>73.98</v>
      </c>
      <c r="P182" s="59">
        <f>'5.1.1 (incl tax)'!P181-'5.1.1 (excl tax)'!P181</f>
        <v>59.779999999999994</v>
      </c>
      <c r="Q182" s="59">
        <f>'5.1.1 (incl tax)'!Q181-'5.1.1 (excl tax)'!Q181</f>
        <v>83.609999999999985</v>
      </c>
      <c r="R182" s="59">
        <f>'5.1.1 (incl tax)'!R181-'5.1.1 (excl tax)'!R181</f>
        <v>80.074546499999997</v>
      </c>
      <c r="S182" s="59">
        <f>'5.1.1 (incl tax)'!S181-'5.1.1 (excl tax)'!S181</f>
        <v>49.13</v>
      </c>
      <c r="T182" s="59"/>
      <c r="U182" s="59">
        <f>'5.1.1 (incl tax)'!U181-'5.1.1 (excl tax)'!U181</f>
        <v>54.68</v>
      </c>
      <c r="V182" s="59">
        <f>'5.1.1 (incl tax)'!V181-'5.1.1 (excl tax)'!V181</f>
        <v>61.98</v>
      </c>
      <c r="W182" s="59">
        <f>'5.1.1 (incl tax)'!W181-'5.1.1 (excl tax)'!W181</f>
        <v>53.690000000000005</v>
      </c>
      <c r="X182" s="59">
        <f>'5.1.1 (incl tax)'!X181-'5.1.1 (excl tax)'!X181</f>
        <v>60.47</v>
      </c>
      <c r="Y182" s="59">
        <f>'5.1.1 (incl tax)'!Y181-'5.1.1 (excl tax)'!Y181</f>
        <v>56.16</v>
      </c>
      <c r="Z182" s="59">
        <f>'5.1.1 (incl tax)'!Z181-'5.1.1 (excl tax)'!Z181</f>
        <v>56.730000000000004</v>
      </c>
      <c r="AA182" s="59">
        <f>'5.1.1 (incl tax)'!AA181-'5.1.1 (excl tax)'!AA181</f>
        <v>60.370000000000005</v>
      </c>
      <c r="AB182" s="59">
        <f>'5.1.1 (incl tax)'!AB181-'5.1.1 (excl tax)'!AB181</f>
        <v>54.010000000000005</v>
      </c>
      <c r="AC182" s="59">
        <f>'5.1.1 (incl tax)'!AC181-'5.1.1 (excl tax)'!AC181</f>
        <v>52.329999999999991</v>
      </c>
      <c r="AD182" s="59">
        <f>'5.1.1 (incl tax)'!AD181-'5.1.1 (excl tax)'!AD181</f>
        <v>68.89</v>
      </c>
      <c r="AE182" s="59">
        <f>'5.1.1 (incl tax)'!AE181-'5.1.1 (excl tax)'!AE181</f>
        <v>69.81</v>
      </c>
      <c r="AF182" s="19">
        <f t="shared" si="4"/>
        <v>11</v>
      </c>
      <c r="AG182" s="19"/>
    </row>
    <row r="183" spans="1:33" ht="13" x14ac:dyDescent="0.3">
      <c r="A183" s="62">
        <v>2013</v>
      </c>
      <c r="B183" s="60">
        <f t="shared" si="5"/>
        <v>41426</v>
      </c>
      <c r="C183" s="61" t="s">
        <v>15</v>
      </c>
      <c r="D183" s="59">
        <f>'5.1.1 (incl tax)'!D182-'5.1.1 (excl tax)'!D182</f>
        <v>61.440000000000005</v>
      </c>
      <c r="E183" s="59">
        <f>'5.1.1 (incl tax)'!E182-'5.1.1 (excl tax)'!E182</f>
        <v>75.45</v>
      </c>
      <c r="F183" s="59">
        <f>'5.1.1 (incl tax)'!F182-'5.1.1 (excl tax)'!F182</f>
        <v>78.39</v>
      </c>
      <c r="G183" s="59">
        <f>'5.1.1 (incl tax)'!G182-'5.1.1 (excl tax)'!G182</f>
        <v>79.710000000000008</v>
      </c>
      <c r="H183" s="59">
        <f>'5.1.1 (incl tax)'!H182-'5.1.1 (excl tax)'!H182</f>
        <v>73.179999999999993</v>
      </c>
      <c r="I183" s="59">
        <f>'5.1.1 (incl tax)'!I182-'5.1.1 (excl tax)'!I182</f>
        <v>76.960000000000008</v>
      </c>
      <c r="J183" s="59">
        <f>'5.1.1 (incl tax)'!J182-'5.1.1 (excl tax)'!J182</f>
        <v>84.669999999999987</v>
      </c>
      <c r="K183" s="59">
        <f>'5.1.1 (incl tax)'!K182-'5.1.1 (excl tax)'!K182</f>
        <v>76.66</v>
      </c>
      <c r="L183" s="59">
        <f>'5.1.1 (incl tax)'!L182-'5.1.1 (excl tax)'!L182</f>
        <v>87.199999999999989</v>
      </c>
      <c r="M183" s="59">
        <f>'5.1.1 (incl tax)'!M182-'5.1.1 (excl tax)'!M182</f>
        <v>53.930000000000007</v>
      </c>
      <c r="N183" s="59">
        <f>'5.1.1 (incl tax)'!N182-'5.1.1 (excl tax)'!N182</f>
        <v>89.38</v>
      </c>
      <c r="O183" s="59">
        <f>'5.1.1 (incl tax)'!O182-'5.1.1 (excl tax)'!O182</f>
        <v>74.53</v>
      </c>
      <c r="P183" s="59">
        <f>'5.1.1 (incl tax)'!P182-'5.1.1 (excl tax)'!P182</f>
        <v>60.319999999999993</v>
      </c>
      <c r="Q183" s="59">
        <f>'5.1.1 (incl tax)'!Q182-'5.1.1 (excl tax)'!Q182</f>
        <v>83.639999999999986</v>
      </c>
      <c r="R183" s="59">
        <f>'5.1.1 (incl tax)'!R182-'5.1.1 (excl tax)'!R182</f>
        <v>80.293565333333333</v>
      </c>
      <c r="S183" s="59">
        <f>'5.1.1 (incl tax)'!S182-'5.1.1 (excl tax)'!S182</f>
        <v>49.230000000000004</v>
      </c>
      <c r="T183" s="59"/>
      <c r="U183" s="59">
        <f>'5.1.1 (incl tax)'!U182-'5.1.1 (excl tax)'!U182</f>
        <v>55.01</v>
      </c>
      <c r="V183" s="59">
        <f>'5.1.1 (incl tax)'!V182-'5.1.1 (excl tax)'!V182</f>
        <v>62.91</v>
      </c>
      <c r="W183" s="59">
        <f>'5.1.1 (incl tax)'!W182-'5.1.1 (excl tax)'!W182</f>
        <v>54.05</v>
      </c>
      <c r="X183" s="59">
        <f>'5.1.1 (incl tax)'!X182-'5.1.1 (excl tax)'!X182</f>
        <v>61.669999999999995</v>
      </c>
      <c r="Y183" s="59">
        <f>'5.1.1 (incl tax)'!Y182-'5.1.1 (excl tax)'!Y182</f>
        <v>56.26</v>
      </c>
      <c r="Z183" s="59">
        <f>'5.1.1 (incl tax)'!Z182-'5.1.1 (excl tax)'!Z182</f>
        <v>56.49</v>
      </c>
      <c r="AA183" s="59">
        <f>'5.1.1 (incl tax)'!AA182-'5.1.1 (excl tax)'!AA182</f>
        <v>60.480000000000004</v>
      </c>
      <c r="AB183" s="59">
        <f>'5.1.1 (incl tax)'!AB182-'5.1.1 (excl tax)'!AB182</f>
        <v>53.69</v>
      </c>
      <c r="AC183" s="59">
        <f>'5.1.1 (incl tax)'!AC182-'5.1.1 (excl tax)'!AC182</f>
        <v>51.96</v>
      </c>
      <c r="AD183" s="59">
        <f>'5.1.1 (incl tax)'!AD182-'5.1.1 (excl tax)'!AD182</f>
        <v>69.199999999999989</v>
      </c>
      <c r="AE183" s="59">
        <f>'5.1.1 (incl tax)'!AE182-'5.1.1 (excl tax)'!AE182</f>
        <v>69.27000000000001</v>
      </c>
      <c r="AF183" s="19">
        <f t="shared" si="4"/>
        <v>11</v>
      </c>
      <c r="AG183" s="19"/>
    </row>
    <row r="184" spans="1:33" ht="13" x14ac:dyDescent="0.3">
      <c r="A184" s="62">
        <v>2013</v>
      </c>
      <c r="B184" s="60">
        <f t="shared" si="5"/>
        <v>41456</v>
      </c>
      <c r="C184" s="61" t="s">
        <v>29</v>
      </c>
      <c r="D184" s="59">
        <f>'5.1.1 (incl tax)'!D183-'5.1.1 (excl tax)'!D183</f>
        <v>63.21</v>
      </c>
      <c r="E184" s="59">
        <f>'5.1.1 (incl tax)'!E183-'5.1.1 (excl tax)'!E183</f>
        <v>77.179999999999993</v>
      </c>
      <c r="F184" s="59">
        <f>'5.1.1 (incl tax)'!F183-'5.1.1 (excl tax)'!F183</f>
        <v>80.920000000000016</v>
      </c>
      <c r="G184" s="59">
        <f>'5.1.1 (incl tax)'!G183-'5.1.1 (excl tax)'!G183</f>
        <v>81.760000000000019</v>
      </c>
      <c r="H184" s="59">
        <f>'5.1.1 (incl tax)'!H183-'5.1.1 (excl tax)'!H183</f>
        <v>74.73</v>
      </c>
      <c r="I184" s="59">
        <f>'5.1.1 (incl tax)'!I183-'5.1.1 (excl tax)'!I183</f>
        <v>79.180000000000007</v>
      </c>
      <c r="J184" s="59">
        <f>'5.1.1 (incl tax)'!J183-'5.1.1 (excl tax)'!J183</f>
        <v>86.65</v>
      </c>
      <c r="K184" s="59">
        <f>'5.1.1 (incl tax)'!K183-'5.1.1 (excl tax)'!K183</f>
        <v>78.009999999999991</v>
      </c>
      <c r="L184" s="59">
        <f>'5.1.1 (incl tax)'!L183-'5.1.1 (excl tax)'!L183</f>
        <v>89.43</v>
      </c>
      <c r="M184" s="59">
        <f>'5.1.1 (incl tax)'!M183-'5.1.1 (excl tax)'!M183</f>
        <v>55.08</v>
      </c>
      <c r="N184" s="59">
        <f>'5.1.1 (incl tax)'!N183-'5.1.1 (excl tax)'!N183</f>
        <v>91.58</v>
      </c>
      <c r="O184" s="59">
        <f>'5.1.1 (incl tax)'!O183-'5.1.1 (excl tax)'!O183</f>
        <v>76.329999999999984</v>
      </c>
      <c r="P184" s="59">
        <f>'5.1.1 (incl tax)'!P183-'5.1.1 (excl tax)'!P183</f>
        <v>61.959999999999994</v>
      </c>
      <c r="Q184" s="59">
        <f>'5.1.1 (incl tax)'!Q183-'5.1.1 (excl tax)'!Q183</f>
        <v>85.009999999999991</v>
      </c>
      <c r="R184" s="59">
        <f>'5.1.1 (incl tax)'!R183-'5.1.1 (excl tax)'!R183</f>
        <v>80.406951833333338</v>
      </c>
      <c r="S184" s="59">
        <f>'5.1.1 (incl tax)'!S183-'5.1.1 (excl tax)'!S183</f>
        <v>50.13000000000001</v>
      </c>
      <c r="T184" s="59">
        <f>'5.1.1 (incl tax)'!T183-'5.1.1 (excl tax)'!T183</f>
        <v>59.399999999999991</v>
      </c>
      <c r="U184" s="59">
        <f>'5.1.1 (incl tax)'!U183-'5.1.1 (excl tax)'!U183</f>
        <v>56.140000000000008</v>
      </c>
      <c r="V184" s="59">
        <f>'5.1.1 (incl tax)'!V183-'5.1.1 (excl tax)'!V183</f>
        <v>63.779999999999994</v>
      </c>
      <c r="W184" s="59">
        <f>'5.1.1 (incl tax)'!W183-'5.1.1 (excl tax)'!W183</f>
        <v>55.649999999999991</v>
      </c>
      <c r="X184" s="59">
        <f>'5.1.1 (incl tax)'!X183-'5.1.1 (excl tax)'!X183</f>
        <v>63.04</v>
      </c>
      <c r="Y184" s="59">
        <f>'5.1.1 (incl tax)'!Y183-'5.1.1 (excl tax)'!Y183</f>
        <v>57.93</v>
      </c>
      <c r="Z184" s="59">
        <f>'5.1.1 (incl tax)'!Z183-'5.1.1 (excl tax)'!Z183</f>
        <v>57.79</v>
      </c>
      <c r="AA184" s="59">
        <f>'5.1.1 (incl tax)'!AA183-'5.1.1 (excl tax)'!AA183</f>
        <v>61.709999999999994</v>
      </c>
      <c r="AB184" s="59">
        <f>'5.1.1 (incl tax)'!AB183-'5.1.1 (excl tax)'!AB183</f>
        <v>54.759999999999991</v>
      </c>
      <c r="AC184" s="59">
        <f>'5.1.1 (incl tax)'!AC183-'5.1.1 (excl tax)'!AC183</f>
        <v>53.440000000000005</v>
      </c>
      <c r="AD184" s="59">
        <f>'5.1.1 (incl tax)'!AD183-'5.1.1 (excl tax)'!AD183</f>
        <v>70.64</v>
      </c>
      <c r="AE184" s="59">
        <f>'5.1.1 (incl tax)'!AE183-'5.1.1 (excl tax)'!AE183</f>
        <v>72.56</v>
      </c>
      <c r="AF184" s="19">
        <f t="shared" si="4"/>
        <v>9</v>
      </c>
      <c r="AG184" s="19">
        <f t="shared" ref="AG184:AG215" si="6">RANK(R184,D184:AE184,1)</f>
        <v>22</v>
      </c>
    </row>
    <row r="185" spans="1:33" ht="13" x14ac:dyDescent="0.3">
      <c r="A185" s="62">
        <v>2013</v>
      </c>
      <c r="B185" s="60">
        <f t="shared" si="5"/>
        <v>41487</v>
      </c>
      <c r="C185" s="61" t="s">
        <v>45</v>
      </c>
      <c r="D185" s="59">
        <f>'5.1.1 (incl tax)'!D184-'5.1.1 (excl tax)'!D184</f>
        <v>62.22</v>
      </c>
      <c r="E185" s="59">
        <f>'5.1.1 (incl tax)'!E184-'5.1.1 (excl tax)'!E184</f>
        <v>76.2</v>
      </c>
      <c r="F185" s="59">
        <f>'5.1.1 (incl tax)'!F184-'5.1.1 (excl tax)'!F184</f>
        <v>79.77000000000001</v>
      </c>
      <c r="G185" s="59">
        <f>'5.1.1 (incl tax)'!G184-'5.1.1 (excl tax)'!G184</f>
        <v>80.600000000000023</v>
      </c>
      <c r="H185" s="59">
        <f>'5.1.1 (incl tax)'!H184-'5.1.1 (excl tax)'!H184</f>
        <v>73.72999999999999</v>
      </c>
      <c r="I185" s="59">
        <f>'5.1.1 (incl tax)'!I184-'5.1.1 (excl tax)'!I184</f>
        <v>78.02000000000001</v>
      </c>
      <c r="J185" s="59">
        <f>'5.1.1 (incl tax)'!J184-'5.1.1 (excl tax)'!J184</f>
        <v>85.490000000000009</v>
      </c>
      <c r="K185" s="59">
        <f>'5.1.1 (incl tax)'!K184-'5.1.1 (excl tax)'!K184</f>
        <v>76.84</v>
      </c>
      <c r="L185" s="59">
        <f>'5.1.1 (incl tax)'!L184-'5.1.1 (excl tax)'!L184</f>
        <v>88.210000000000008</v>
      </c>
      <c r="M185" s="59">
        <f>'5.1.1 (incl tax)'!M184-'5.1.1 (excl tax)'!M184</f>
        <v>54.41</v>
      </c>
      <c r="N185" s="59">
        <f>'5.1.1 (incl tax)'!N184-'5.1.1 (excl tax)'!N184</f>
        <v>90.4</v>
      </c>
      <c r="O185" s="59">
        <f>'5.1.1 (incl tax)'!O184-'5.1.1 (excl tax)'!O184</f>
        <v>75.299999999999983</v>
      </c>
      <c r="P185" s="59">
        <f>'5.1.1 (incl tax)'!P184-'5.1.1 (excl tax)'!P184</f>
        <v>61.089999999999996</v>
      </c>
      <c r="Q185" s="59">
        <f>'5.1.1 (incl tax)'!Q184-'5.1.1 (excl tax)'!Q184</f>
        <v>83.890000000000015</v>
      </c>
      <c r="R185" s="59">
        <f>'5.1.1 (incl tax)'!R184-'5.1.1 (excl tax)'!R184</f>
        <v>80.761393499999997</v>
      </c>
      <c r="S185" s="59">
        <f>'5.1.1 (incl tax)'!S184-'5.1.1 (excl tax)'!S184</f>
        <v>49.870000000000005</v>
      </c>
      <c r="T185" s="59">
        <f>'5.1.1 (incl tax)'!T184-'5.1.1 (excl tax)'!T184</f>
        <v>61.760000000000005</v>
      </c>
      <c r="U185" s="59">
        <f>'5.1.1 (incl tax)'!U184-'5.1.1 (excl tax)'!U184</f>
        <v>55.560000000000009</v>
      </c>
      <c r="V185" s="59">
        <f>'5.1.1 (incl tax)'!V184-'5.1.1 (excl tax)'!V184</f>
        <v>63.41</v>
      </c>
      <c r="W185" s="59">
        <f>'5.1.1 (incl tax)'!W184-'5.1.1 (excl tax)'!W184</f>
        <v>55.01</v>
      </c>
      <c r="X185" s="59">
        <f>'5.1.1 (incl tax)'!X184-'5.1.1 (excl tax)'!X184</f>
        <v>60.44</v>
      </c>
      <c r="Y185" s="59">
        <f>'5.1.1 (incl tax)'!Y184-'5.1.1 (excl tax)'!Y184</f>
        <v>57.25</v>
      </c>
      <c r="Z185" s="59">
        <f>'5.1.1 (incl tax)'!Z184-'5.1.1 (excl tax)'!Z184</f>
        <v>57.809999999999995</v>
      </c>
      <c r="AA185" s="59">
        <f>'5.1.1 (incl tax)'!AA184-'5.1.1 (excl tax)'!AA184</f>
        <v>60.73</v>
      </c>
      <c r="AB185" s="59">
        <f>'5.1.1 (incl tax)'!AB184-'5.1.1 (excl tax)'!AB184</f>
        <v>54.410000000000004</v>
      </c>
      <c r="AC185" s="59">
        <f>'5.1.1 (incl tax)'!AC184-'5.1.1 (excl tax)'!AC184</f>
        <v>52.149999999999991</v>
      </c>
      <c r="AD185" s="59">
        <f>'5.1.1 (incl tax)'!AD184-'5.1.1 (excl tax)'!AD184</f>
        <v>70.099999999999994</v>
      </c>
      <c r="AE185" s="59">
        <f>'5.1.1 (incl tax)'!AE184-'5.1.1 (excl tax)'!AE184</f>
        <v>71.039999999999992</v>
      </c>
      <c r="AF185" s="19">
        <f t="shared" si="4"/>
        <v>11</v>
      </c>
      <c r="AG185" s="19">
        <f t="shared" si="6"/>
        <v>24</v>
      </c>
    </row>
    <row r="186" spans="1:33" ht="13" x14ac:dyDescent="0.3">
      <c r="A186" s="62">
        <v>2013</v>
      </c>
      <c r="B186" s="60">
        <f t="shared" si="5"/>
        <v>41518</v>
      </c>
      <c r="C186" s="61" t="s">
        <v>46</v>
      </c>
      <c r="D186" s="59">
        <f>'5.1.1 (incl tax)'!D185-'5.1.1 (excl tax)'!D185</f>
        <v>60.89</v>
      </c>
      <c r="E186" s="59">
        <f>'5.1.1 (incl tax)'!E185-'5.1.1 (excl tax)'!E185</f>
        <v>74.87</v>
      </c>
      <c r="F186" s="59">
        <f>'5.1.1 (incl tax)'!F185-'5.1.1 (excl tax)'!F185</f>
        <v>77.72</v>
      </c>
      <c r="G186" s="59">
        <f>'5.1.1 (incl tax)'!G185-'5.1.1 (excl tax)'!G185</f>
        <v>79.320000000000022</v>
      </c>
      <c r="H186" s="59">
        <f>'5.1.1 (incl tax)'!H185-'5.1.1 (excl tax)'!H185</f>
        <v>72.54000000000002</v>
      </c>
      <c r="I186" s="59">
        <f>'5.1.1 (incl tax)'!I185-'5.1.1 (excl tax)'!I185</f>
        <v>76.410000000000011</v>
      </c>
      <c r="J186" s="59">
        <f>'5.1.1 (incl tax)'!J185-'5.1.1 (excl tax)'!J185</f>
        <v>84.509999999999991</v>
      </c>
      <c r="K186" s="59">
        <f>'5.1.1 (incl tax)'!K185-'5.1.1 (excl tax)'!K185</f>
        <v>75.539999999999992</v>
      </c>
      <c r="L186" s="59">
        <f>'5.1.1 (incl tax)'!L185-'5.1.1 (excl tax)'!L185</f>
        <v>86.919999999999987</v>
      </c>
      <c r="M186" s="59">
        <f>'5.1.1 (incl tax)'!M185-'5.1.1 (excl tax)'!M185</f>
        <v>53.3</v>
      </c>
      <c r="N186" s="59">
        <f>'5.1.1 (incl tax)'!N185-'5.1.1 (excl tax)'!N185</f>
        <v>88.9</v>
      </c>
      <c r="O186" s="59">
        <f>'5.1.1 (incl tax)'!O185-'5.1.1 (excl tax)'!O185</f>
        <v>74.040000000000006</v>
      </c>
      <c r="P186" s="59">
        <f>'5.1.1 (incl tax)'!P185-'5.1.1 (excl tax)'!P185</f>
        <v>60.089999999999996</v>
      </c>
      <c r="Q186" s="59">
        <f>'5.1.1 (incl tax)'!Q185-'5.1.1 (excl tax)'!Q185</f>
        <v>82.25</v>
      </c>
      <c r="R186" s="59">
        <f>'5.1.1 (incl tax)'!R185-'5.1.1 (excl tax)'!R185</f>
        <v>80.815187166666661</v>
      </c>
      <c r="S186" s="59">
        <f>'5.1.1 (incl tax)'!S185-'5.1.1 (excl tax)'!S185</f>
        <v>49.050000000000004</v>
      </c>
      <c r="T186" s="59">
        <f>'5.1.1 (incl tax)'!T185-'5.1.1 (excl tax)'!T185</f>
        <v>60.900000000000006</v>
      </c>
      <c r="U186" s="59">
        <f>'5.1.1 (incl tax)'!U185-'5.1.1 (excl tax)'!U185</f>
        <v>54.97</v>
      </c>
      <c r="V186" s="59">
        <f>'5.1.1 (incl tax)'!V185-'5.1.1 (excl tax)'!V185</f>
        <v>62.68</v>
      </c>
      <c r="W186" s="59">
        <f>'5.1.1 (incl tax)'!W185-'5.1.1 (excl tax)'!W185</f>
        <v>53.839999999999996</v>
      </c>
      <c r="X186" s="59">
        <f>'5.1.1 (incl tax)'!X185-'5.1.1 (excl tax)'!X185</f>
        <v>59.989999999999995</v>
      </c>
      <c r="Y186" s="59">
        <f>'5.1.1 (incl tax)'!Y185-'5.1.1 (excl tax)'!Y185</f>
        <v>56.35</v>
      </c>
      <c r="Z186" s="59">
        <f>'5.1.1 (incl tax)'!Z185-'5.1.1 (excl tax)'!Z185</f>
        <v>57.169999999999995</v>
      </c>
      <c r="AA186" s="59">
        <f>'5.1.1 (incl tax)'!AA185-'5.1.1 (excl tax)'!AA185</f>
        <v>60.099999999999994</v>
      </c>
      <c r="AB186" s="59">
        <f>'5.1.1 (incl tax)'!AB185-'5.1.1 (excl tax)'!AB185</f>
        <v>54.63</v>
      </c>
      <c r="AC186" s="59">
        <f>'5.1.1 (incl tax)'!AC185-'5.1.1 (excl tax)'!AC185</f>
        <v>51.3</v>
      </c>
      <c r="AD186" s="59">
        <f>'5.1.1 (incl tax)'!AD185-'5.1.1 (excl tax)'!AD185</f>
        <v>69.180000000000007</v>
      </c>
      <c r="AE186" s="59">
        <f>'5.1.1 (incl tax)'!AE185-'5.1.1 (excl tax)'!AE185</f>
        <v>69.37</v>
      </c>
      <c r="AF186" s="19">
        <f t="shared" si="4"/>
        <v>11</v>
      </c>
      <c r="AG186" s="19">
        <f t="shared" si="6"/>
        <v>24</v>
      </c>
    </row>
    <row r="187" spans="1:33" ht="13" x14ac:dyDescent="0.3">
      <c r="A187" s="62">
        <v>2013</v>
      </c>
      <c r="B187" s="60">
        <f t="shared" si="5"/>
        <v>41548</v>
      </c>
      <c r="C187" s="61" t="s">
        <v>47</v>
      </c>
      <c r="D187" s="59">
        <f>'5.1.1 (incl tax)'!D186-'5.1.1 (excl tax)'!D186</f>
        <v>61.24</v>
      </c>
      <c r="E187" s="59">
        <f>'5.1.1 (incl tax)'!E186-'5.1.1 (excl tax)'!E186</f>
        <v>74.67</v>
      </c>
      <c r="F187" s="59">
        <f>'5.1.1 (incl tax)'!F186-'5.1.1 (excl tax)'!F186</f>
        <v>78.259999999999991</v>
      </c>
      <c r="G187" s="59">
        <f>'5.1.1 (incl tax)'!G186-'5.1.1 (excl tax)'!G186</f>
        <v>79.62</v>
      </c>
      <c r="H187" s="59">
        <f>'5.1.1 (incl tax)'!H186-'5.1.1 (excl tax)'!H186</f>
        <v>72.579999999999984</v>
      </c>
      <c r="I187" s="59">
        <f>'5.1.1 (incl tax)'!I186-'5.1.1 (excl tax)'!I186</f>
        <v>76.77</v>
      </c>
      <c r="J187" s="59">
        <f>'5.1.1 (incl tax)'!J186-'5.1.1 (excl tax)'!J186</f>
        <v>84.199999999999989</v>
      </c>
      <c r="K187" s="59">
        <f>'5.1.1 (incl tax)'!K186-'5.1.1 (excl tax)'!K186</f>
        <v>76.97</v>
      </c>
      <c r="L187" s="59">
        <f>'5.1.1 (incl tax)'!L186-'5.1.1 (excl tax)'!L186</f>
        <v>88.22999999999999</v>
      </c>
      <c r="M187" s="59">
        <f>'5.1.1 (incl tax)'!M186-'5.1.1 (excl tax)'!M186</f>
        <v>53.600000000000009</v>
      </c>
      <c r="N187" s="59">
        <f>'5.1.1 (incl tax)'!N186-'5.1.1 (excl tax)'!N186</f>
        <v>89.09</v>
      </c>
      <c r="O187" s="59">
        <f>'5.1.1 (incl tax)'!O186-'5.1.1 (excl tax)'!O186</f>
        <v>73.910000000000011</v>
      </c>
      <c r="P187" s="59">
        <f>'5.1.1 (incl tax)'!P186-'5.1.1 (excl tax)'!P186</f>
        <v>60.1</v>
      </c>
      <c r="Q187" s="59">
        <f>'5.1.1 (incl tax)'!Q186-'5.1.1 (excl tax)'!Q186</f>
        <v>81.75</v>
      </c>
      <c r="R187" s="59">
        <f>'5.1.1 (incl tax)'!R186-'5.1.1 (excl tax)'!R186</f>
        <v>79.863431000000006</v>
      </c>
      <c r="S187" s="59">
        <f>'5.1.1 (incl tax)'!S186-'5.1.1 (excl tax)'!S186</f>
        <v>49.330000000000005</v>
      </c>
      <c r="T187" s="59">
        <f>'5.1.1 (incl tax)'!T186-'5.1.1 (excl tax)'!T186</f>
        <v>60.389999999999993</v>
      </c>
      <c r="U187" s="59">
        <f>'5.1.1 (incl tax)'!U186-'5.1.1 (excl tax)'!U186</f>
        <v>54.64</v>
      </c>
      <c r="V187" s="59">
        <f>'5.1.1 (incl tax)'!V186-'5.1.1 (excl tax)'!V186</f>
        <v>63.350000000000009</v>
      </c>
      <c r="W187" s="59">
        <f>'5.1.1 (incl tax)'!W186-'5.1.1 (excl tax)'!W186</f>
        <v>53.76</v>
      </c>
      <c r="X187" s="59">
        <f>'5.1.1 (incl tax)'!X186-'5.1.1 (excl tax)'!X186</f>
        <v>59.98</v>
      </c>
      <c r="Y187" s="59">
        <f>'5.1.1 (incl tax)'!Y186-'5.1.1 (excl tax)'!Y186</f>
        <v>56.059999999999995</v>
      </c>
      <c r="Z187" s="59">
        <f>'5.1.1 (incl tax)'!Z186-'5.1.1 (excl tax)'!Z186</f>
        <v>57.100000000000009</v>
      </c>
      <c r="AA187" s="59">
        <f>'5.1.1 (incl tax)'!AA186-'5.1.1 (excl tax)'!AA186</f>
        <v>60.02</v>
      </c>
      <c r="AB187" s="59">
        <f>'5.1.1 (incl tax)'!AB186-'5.1.1 (excl tax)'!AB186</f>
        <v>54.650000000000006</v>
      </c>
      <c r="AC187" s="59">
        <f>'5.1.1 (incl tax)'!AC186-'5.1.1 (excl tax)'!AC186</f>
        <v>51.120000000000005</v>
      </c>
      <c r="AD187" s="59">
        <f>'5.1.1 (incl tax)'!AD186-'5.1.1 (excl tax)'!AD186</f>
        <v>69.22</v>
      </c>
      <c r="AE187" s="59">
        <f>'5.1.1 (incl tax)'!AE186-'5.1.1 (excl tax)'!AE186</f>
        <v>69.03</v>
      </c>
      <c r="AF187" s="19">
        <f t="shared" si="4"/>
        <v>11</v>
      </c>
      <c r="AG187" s="19">
        <f t="shared" si="6"/>
        <v>24</v>
      </c>
    </row>
    <row r="188" spans="1:33" ht="13" x14ac:dyDescent="0.3">
      <c r="A188" s="62">
        <v>2013</v>
      </c>
      <c r="B188" s="60">
        <f t="shared" si="5"/>
        <v>41579</v>
      </c>
      <c r="C188" s="61" t="s">
        <v>28</v>
      </c>
      <c r="D188" s="59">
        <f>'5.1.1 (incl tax)'!D187-'5.1.1 (excl tax)'!D187</f>
        <v>60.179999999999993</v>
      </c>
      <c r="E188" s="59">
        <f>'5.1.1 (incl tax)'!E187-'5.1.1 (excl tax)'!E187</f>
        <v>74.22</v>
      </c>
      <c r="F188" s="59">
        <f>'5.1.1 (incl tax)'!F187-'5.1.1 (excl tax)'!F187</f>
        <v>77.13</v>
      </c>
      <c r="G188" s="59">
        <f>'5.1.1 (incl tax)'!G187-'5.1.1 (excl tax)'!G187</f>
        <v>78.009999999999991</v>
      </c>
      <c r="H188" s="59">
        <f>'5.1.1 (incl tax)'!H187-'5.1.1 (excl tax)'!H187</f>
        <v>71.649999999999991</v>
      </c>
      <c r="I188" s="59">
        <f>'5.1.1 (incl tax)'!I187-'5.1.1 (excl tax)'!I187</f>
        <v>75.849999999999994</v>
      </c>
      <c r="J188" s="59">
        <f>'5.1.1 (incl tax)'!J187-'5.1.1 (excl tax)'!J187</f>
        <v>82.93</v>
      </c>
      <c r="K188" s="59">
        <f>'5.1.1 (incl tax)'!K187-'5.1.1 (excl tax)'!K187</f>
        <v>75.95</v>
      </c>
      <c r="L188" s="59">
        <f>'5.1.1 (incl tax)'!L187-'5.1.1 (excl tax)'!L187</f>
        <v>86.84</v>
      </c>
      <c r="M188" s="59">
        <f>'5.1.1 (incl tax)'!M187-'5.1.1 (excl tax)'!M187</f>
        <v>52.93</v>
      </c>
      <c r="N188" s="59">
        <f>'5.1.1 (incl tax)'!N187-'5.1.1 (excl tax)'!N187</f>
        <v>87.70999999999998</v>
      </c>
      <c r="O188" s="59">
        <f>'5.1.1 (incl tax)'!O187-'5.1.1 (excl tax)'!O187</f>
        <v>73.010000000000005</v>
      </c>
      <c r="P188" s="59">
        <f>'5.1.1 (incl tax)'!P187-'5.1.1 (excl tax)'!P187</f>
        <v>59.190000000000005</v>
      </c>
      <c r="Q188" s="59">
        <f>'5.1.1 (incl tax)'!Q187-'5.1.1 (excl tax)'!Q187</f>
        <v>80.050000000000011</v>
      </c>
      <c r="R188" s="59">
        <f>'5.1.1 (incl tax)'!R187-'5.1.1 (excl tax)'!R187</f>
        <v>79.571694833333339</v>
      </c>
      <c r="S188" s="59">
        <f>'5.1.1 (incl tax)'!S187-'5.1.1 (excl tax)'!S187</f>
        <v>48.79999999999999</v>
      </c>
      <c r="T188" s="59">
        <f>'5.1.1 (incl tax)'!T187-'5.1.1 (excl tax)'!T187</f>
        <v>59</v>
      </c>
      <c r="U188" s="59">
        <f>'5.1.1 (incl tax)'!U187-'5.1.1 (excl tax)'!U187</f>
        <v>53.78</v>
      </c>
      <c r="V188" s="59">
        <f>'5.1.1 (incl tax)'!V187-'5.1.1 (excl tax)'!V187</f>
        <v>58.780000000000008</v>
      </c>
      <c r="W188" s="59">
        <f>'5.1.1 (incl tax)'!W187-'5.1.1 (excl tax)'!W187</f>
        <v>53.019999999999996</v>
      </c>
      <c r="X188" s="59">
        <f>'5.1.1 (incl tax)'!X187-'5.1.1 (excl tax)'!X187</f>
        <v>58.78</v>
      </c>
      <c r="Y188" s="59">
        <f>'5.1.1 (incl tax)'!Y187-'5.1.1 (excl tax)'!Y187</f>
        <v>55.2</v>
      </c>
      <c r="Z188" s="59">
        <f>'5.1.1 (incl tax)'!Z187-'5.1.1 (excl tax)'!Z187</f>
        <v>55.780000000000008</v>
      </c>
      <c r="AA188" s="59">
        <f>'5.1.1 (incl tax)'!AA187-'5.1.1 (excl tax)'!AA187</f>
        <v>59.35</v>
      </c>
      <c r="AB188" s="59">
        <f>'5.1.1 (incl tax)'!AB187-'5.1.1 (excl tax)'!AB187</f>
        <v>53.489999999999995</v>
      </c>
      <c r="AC188" s="59">
        <f>'5.1.1 (incl tax)'!AC187-'5.1.1 (excl tax)'!AC187</f>
        <v>50.47999999999999</v>
      </c>
      <c r="AD188" s="59">
        <f>'5.1.1 (incl tax)'!AD187-'5.1.1 (excl tax)'!AD187</f>
        <v>67.97</v>
      </c>
      <c r="AE188" s="59">
        <f>'5.1.1 (incl tax)'!AE187-'5.1.1 (excl tax)'!AE187</f>
        <v>67.78</v>
      </c>
      <c r="AF188" s="19">
        <f t="shared" si="4"/>
        <v>11</v>
      </c>
      <c r="AG188" s="19">
        <f t="shared" si="6"/>
        <v>24</v>
      </c>
    </row>
    <row r="189" spans="1:33" ht="13" x14ac:dyDescent="0.3">
      <c r="A189" s="62">
        <v>2013</v>
      </c>
      <c r="B189" s="60">
        <f t="shared" si="5"/>
        <v>41609</v>
      </c>
      <c r="C189" s="61" t="s">
        <v>17</v>
      </c>
      <c r="D189" s="59">
        <f>'5.1.1 (incl tax)'!D188-'5.1.1 (excl tax)'!D188</f>
        <v>60.65</v>
      </c>
      <c r="E189" s="59">
        <f>'5.1.1 (incl tax)'!E188-'5.1.1 (excl tax)'!E188</f>
        <v>73.88</v>
      </c>
      <c r="F189" s="59">
        <f>'5.1.1 (incl tax)'!F188-'5.1.1 (excl tax)'!F188</f>
        <v>77.13000000000001</v>
      </c>
      <c r="G189" s="59">
        <f>'5.1.1 (incl tax)'!G188-'5.1.1 (excl tax)'!G188</f>
        <v>78.61999999999999</v>
      </c>
      <c r="H189" s="59">
        <f>'5.1.1 (incl tax)'!H188-'5.1.1 (excl tax)'!H188</f>
        <v>72.360000000000014</v>
      </c>
      <c r="I189" s="59">
        <f>'5.1.1 (incl tax)'!I188-'5.1.1 (excl tax)'!I188</f>
        <v>76.06</v>
      </c>
      <c r="J189" s="59">
        <f>'5.1.1 (incl tax)'!J188-'5.1.1 (excl tax)'!J188</f>
        <v>83.679999999999993</v>
      </c>
      <c r="K189" s="59">
        <f>'5.1.1 (incl tax)'!K188-'5.1.1 (excl tax)'!K188</f>
        <v>75.88</v>
      </c>
      <c r="L189" s="59">
        <f>'5.1.1 (incl tax)'!L188-'5.1.1 (excl tax)'!L188</f>
        <v>87.760000000000019</v>
      </c>
      <c r="M189" s="59">
        <f>'5.1.1 (incl tax)'!M188-'5.1.1 (excl tax)'!M188</f>
        <v>53.150000000000006</v>
      </c>
      <c r="N189" s="59">
        <f>'5.1.1 (incl tax)'!N188-'5.1.1 (excl tax)'!N188</f>
        <v>88.360000000000014</v>
      </c>
      <c r="O189" s="59">
        <f>'5.1.1 (incl tax)'!O188-'5.1.1 (excl tax)'!O188</f>
        <v>73.709999999999994</v>
      </c>
      <c r="P189" s="59">
        <f>'5.1.1 (incl tax)'!P188-'5.1.1 (excl tax)'!P188</f>
        <v>59.63</v>
      </c>
      <c r="Q189" s="59">
        <f>'5.1.1 (incl tax)'!Q188-'5.1.1 (excl tax)'!Q188</f>
        <v>78.990000000000009</v>
      </c>
      <c r="R189" s="59">
        <f>'5.1.1 (incl tax)'!R188-'5.1.1 (excl tax)'!R188</f>
        <v>79.748449666666659</v>
      </c>
      <c r="S189" s="59">
        <f>'5.1.1 (incl tax)'!S188-'5.1.1 (excl tax)'!S188</f>
        <v>49.190000000000005</v>
      </c>
      <c r="T189" s="59">
        <f>'5.1.1 (incl tax)'!T188-'5.1.1 (excl tax)'!T188</f>
        <v>59.98</v>
      </c>
      <c r="U189" s="59">
        <f>'5.1.1 (incl tax)'!U188-'5.1.1 (excl tax)'!U188</f>
        <v>54.219999999999992</v>
      </c>
      <c r="V189" s="59">
        <f>'5.1.1 (incl tax)'!V188-'5.1.1 (excl tax)'!V188</f>
        <v>58.48</v>
      </c>
      <c r="W189" s="59">
        <f>'5.1.1 (incl tax)'!W188-'5.1.1 (excl tax)'!W188</f>
        <v>53.82</v>
      </c>
      <c r="X189" s="59">
        <f>'5.1.1 (incl tax)'!X188-'5.1.1 (excl tax)'!X188</f>
        <v>59.17</v>
      </c>
      <c r="Y189" s="59">
        <f>'5.1.1 (incl tax)'!Y188-'5.1.1 (excl tax)'!Y188</f>
        <v>55.63</v>
      </c>
      <c r="Z189" s="59">
        <f>'5.1.1 (incl tax)'!Z188-'5.1.1 (excl tax)'!Z188</f>
        <v>55.95</v>
      </c>
      <c r="AA189" s="59">
        <f>'5.1.1 (incl tax)'!AA188-'5.1.1 (excl tax)'!AA188</f>
        <v>59.7</v>
      </c>
      <c r="AB189" s="59">
        <f>'5.1.1 (incl tax)'!AB188-'5.1.1 (excl tax)'!AB188</f>
        <v>53.9</v>
      </c>
      <c r="AC189" s="59">
        <f>'5.1.1 (incl tax)'!AC188-'5.1.1 (excl tax)'!AC188</f>
        <v>50.7</v>
      </c>
      <c r="AD189" s="59">
        <f>'5.1.1 (incl tax)'!AD188-'5.1.1 (excl tax)'!AD188</f>
        <v>68.539999999999992</v>
      </c>
      <c r="AE189" s="59">
        <f>'5.1.1 (incl tax)'!AE188-'5.1.1 (excl tax)'!AE188</f>
        <v>68.639999999999986</v>
      </c>
      <c r="AF189" s="19">
        <f t="shared" si="4"/>
        <v>12</v>
      </c>
      <c r="AG189" s="19">
        <f t="shared" si="6"/>
        <v>25</v>
      </c>
    </row>
    <row r="190" spans="1:33" ht="13" x14ac:dyDescent="0.3">
      <c r="A190" s="62">
        <v>2014</v>
      </c>
      <c r="B190" s="60">
        <f t="shared" si="5"/>
        <v>41640</v>
      </c>
      <c r="C190" s="61" t="s">
        <v>36</v>
      </c>
      <c r="D190" s="59">
        <f>'5.1.1 (incl tax)'!D189-'5.1.1 (excl tax)'!D189</f>
        <v>59.64</v>
      </c>
      <c r="E190" s="59">
        <f>'5.1.1 (incl tax)'!E189-'5.1.1 (excl tax)'!E189</f>
        <v>72.860000000000014</v>
      </c>
      <c r="F190" s="59">
        <f>'5.1.1 (incl tax)'!F189-'5.1.1 (excl tax)'!F189</f>
        <v>77.350000000000009</v>
      </c>
      <c r="G190" s="59">
        <f>'5.1.1 (incl tax)'!G189-'5.1.1 (excl tax)'!G189</f>
        <v>77.930000000000007</v>
      </c>
      <c r="H190" s="59">
        <f>'5.1.1 (incl tax)'!H189-'5.1.1 (excl tax)'!H189</f>
        <v>71.740000000000009</v>
      </c>
      <c r="I190" s="59">
        <f>'5.1.1 (incl tax)'!I189-'5.1.1 (excl tax)'!I189</f>
        <v>74.7</v>
      </c>
      <c r="J190" s="59">
        <f>'5.1.1 (incl tax)'!J189-'5.1.1 (excl tax)'!J189</f>
        <v>82.5</v>
      </c>
      <c r="K190" s="59">
        <f>'5.1.1 (incl tax)'!K189-'5.1.1 (excl tax)'!K189</f>
        <v>74.44</v>
      </c>
      <c r="L190" s="59">
        <f>'5.1.1 (incl tax)'!L189-'5.1.1 (excl tax)'!L189</f>
        <v>86.410000000000011</v>
      </c>
      <c r="M190" s="59">
        <f>'5.1.1 (incl tax)'!M189-'5.1.1 (excl tax)'!M189</f>
        <v>52.559999999999995</v>
      </c>
      <c r="N190" s="59">
        <f>'5.1.1 (incl tax)'!N189-'5.1.1 (excl tax)'!N189</f>
        <v>88.22999999999999</v>
      </c>
      <c r="O190" s="59">
        <f>'5.1.1 (incl tax)'!O189-'5.1.1 (excl tax)'!O189</f>
        <v>72.739999999999995</v>
      </c>
      <c r="P190" s="59">
        <f>'5.1.1 (incl tax)'!P189-'5.1.1 (excl tax)'!P189</f>
        <v>58.82</v>
      </c>
      <c r="Q190" s="59">
        <f>'5.1.1 (incl tax)'!Q189-'5.1.1 (excl tax)'!Q189</f>
        <v>79.400000000000006</v>
      </c>
      <c r="R190" s="59">
        <f>'5.1.1 (incl tax)'!R189-'5.1.1 (excl tax)'!R189</f>
        <v>79.643967500000002</v>
      </c>
      <c r="S190" s="59">
        <f>'5.1.1 (incl tax)'!S189-'5.1.1 (excl tax)'!S189</f>
        <v>48.469999999999992</v>
      </c>
      <c r="T190" s="59">
        <f>'5.1.1 (incl tax)'!T189-'5.1.1 (excl tax)'!T189</f>
        <v>59.239999999999995</v>
      </c>
      <c r="U190" s="59">
        <f>'5.1.1 (incl tax)'!U189-'5.1.1 (excl tax)'!U189</f>
        <v>59.31</v>
      </c>
      <c r="V190" s="59">
        <f>'5.1.1 (incl tax)'!V189-'5.1.1 (excl tax)'!V189</f>
        <v>58.07</v>
      </c>
      <c r="W190" s="59">
        <f>'5.1.1 (incl tax)'!W189-'5.1.1 (excl tax)'!W189</f>
        <v>52.91</v>
      </c>
      <c r="X190" s="59">
        <f>'5.1.1 (incl tax)'!X189-'5.1.1 (excl tax)'!X189</f>
        <v>58.12</v>
      </c>
      <c r="Y190" s="59">
        <f>'5.1.1 (incl tax)'!Y189-'5.1.1 (excl tax)'!Y189</f>
        <v>54.74</v>
      </c>
      <c r="Z190" s="59">
        <f>'5.1.1 (incl tax)'!Z189-'5.1.1 (excl tax)'!Z189</f>
        <v>55.230000000000004</v>
      </c>
      <c r="AA190" s="59">
        <f>'5.1.1 (incl tax)'!AA189-'5.1.1 (excl tax)'!AA189</f>
        <v>60.63</v>
      </c>
      <c r="AB190" s="59">
        <f>'5.1.1 (incl tax)'!AB189-'5.1.1 (excl tax)'!AB189</f>
        <v>53.220000000000006</v>
      </c>
      <c r="AC190" s="59">
        <f>'5.1.1 (incl tax)'!AC189-'5.1.1 (excl tax)'!AC189</f>
        <v>50.980000000000004</v>
      </c>
      <c r="AD190" s="59">
        <f>'5.1.1 (incl tax)'!AD189-'5.1.1 (excl tax)'!AD189</f>
        <v>67.5</v>
      </c>
      <c r="AE190" s="59">
        <f>'5.1.1 (incl tax)'!AE189-'5.1.1 (excl tax)'!AE189</f>
        <v>67.72</v>
      </c>
      <c r="AF190" s="19">
        <f t="shared" si="4"/>
        <v>12</v>
      </c>
      <c r="AG190" s="19">
        <f t="shared" si="6"/>
        <v>25</v>
      </c>
    </row>
    <row r="191" spans="1:33" ht="13" x14ac:dyDescent="0.3">
      <c r="A191" s="62">
        <v>2014</v>
      </c>
      <c r="B191" s="60">
        <f t="shared" si="5"/>
        <v>41671</v>
      </c>
      <c r="C191" s="61" t="s">
        <v>15</v>
      </c>
      <c r="D191" s="59">
        <f>'5.1.1 (incl tax)'!D190-'5.1.1 (excl tax)'!D190</f>
        <v>58.850000000000009</v>
      </c>
      <c r="E191" s="59">
        <f>'5.1.1 (incl tax)'!E190-'5.1.1 (excl tax)'!E190</f>
        <v>72.03</v>
      </c>
      <c r="F191" s="59">
        <f>'5.1.1 (incl tax)'!F190-'5.1.1 (excl tax)'!F190</f>
        <v>76.350000000000009</v>
      </c>
      <c r="G191" s="59">
        <f>'5.1.1 (incl tax)'!G190-'5.1.1 (excl tax)'!G190</f>
        <v>76.53</v>
      </c>
      <c r="H191" s="59">
        <f>'5.1.1 (incl tax)'!H190-'5.1.1 (excl tax)'!H190</f>
        <v>70.81</v>
      </c>
      <c r="I191" s="59">
        <f>'5.1.1 (incl tax)'!I190-'5.1.1 (excl tax)'!I190</f>
        <v>73.800000000000011</v>
      </c>
      <c r="J191" s="59">
        <f>'5.1.1 (incl tax)'!J190-'5.1.1 (excl tax)'!J190</f>
        <v>81.25</v>
      </c>
      <c r="K191" s="59">
        <f>'5.1.1 (incl tax)'!K190-'5.1.1 (excl tax)'!K190</f>
        <v>73.240000000000009</v>
      </c>
      <c r="L191" s="59">
        <f>'5.1.1 (incl tax)'!L190-'5.1.1 (excl tax)'!L190</f>
        <v>84.960000000000008</v>
      </c>
      <c r="M191" s="59">
        <f>'5.1.1 (incl tax)'!M190-'5.1.1 (excl tax)'!M190</f>
        <v>51.75</v>
      </c>
      <c r="N191" s="59">
        <f>'5.1.1 (incl tax)'!N190-'5.1.1 (excl tax)'!N190</f>
        <v>86.97</v>
      </c>
      <c r="O191" s="59">
        <f>'5.1.1 (incl tax)'!O190-'5.1.1 (excl tax)'!O190</f>
        <v>71.570000000000007</v>
      </c>
      <c r="P191" s="59">
        <f>'5.1.1 (incl tax)'!P190-'5.1.1 (excl tax)'!P190</f>
        <v>57.929999999999993</v>
      </c>
      <c r="Q191" s="59">
        <f>'5.1.1 (incl tax)'!Q190-'5.1.1 (excl tax)'!Q190</f>
        <v>78.640000000000015</v>
      </c>
      <c r="R191" s="59">
        <f>'5.1.1 (incl tax)'!R190-'5.1.1 (excl tax)'!R190</f>
        <v>79.449439166666679</v>
      </c>
      <c r="S191" s="59">
        <f>'5.1.1 (incl tax)'!S190-'5.1.1 (excl tax)'!S190</f>
        <v>47.43</v>
      </c>
      <c r="T191" s="59">
        <f>'5.1.1 (incl tax)'!T190-'5.1.1 (excl tax)'!T190</f>
        <v>57.8</v>
      </c>
      <c r="U191" s="59">
        <f>'5.1.1 (incl tax)'!U190-'5.1.1 (excl tax)'!U190</f>
        <v>58.37</v>
      </c>
      <c r="V191" s="59">
        <f>'5.1.1 (incl tax)'!V190-'5.1.1 (excl tax)'!V190</f>
        <v>57.139999999999993</v>
      </c>
      <c r="W191" s="59">
        <f>'5.1.1 (incl tax)'!W190-'5.1.1 (excl tax)'!W190</f>
        <v>52.290000000000006</v>
      </c>
      <c r="X191" s="59">
        <f>'5.1.1 (incl tax)'!X190-'5.1.1 (excl tax)'!X190</f>
        <v>55.940000000000005</v>
      </c>
      <c r="Y191" s="59">
        <f>'5.1.1 (incl tax)'!Y190-'5.1.1 (excl tax)'!Y190</f>
        <v>54.179999999999993</v>
      </c>
      <c r="Z191" s="59">
        <f>'5.1.1 (incl tax)'!Z190-'5.1.1 (excl tax)'!Z190</f>
        <v>54.320000000000007</v>
      </c>
      <c r="AA191" s="59">
        <f>'5.1.1 (incl tax)'!AA190-'5.1.1 (excl tax)'!AA190</f>
        <v>59.69</v>
      </c>
      <c r="AB191" s="59">
        <f>'5.1.1 (incl tax)'!AB190-'5.1.1 (excl tax)'!AB190</f>
        <v>52.519999999999996</v>
      </c>
      <c r="AC191" s="59">
        <f>'5.1.1 (incl tax)'!AC190-'5.1.1 (excl tax)'!AC190</f>
        <v>50.930000000000007</v>
      </c>
      <c r="AD191" s="59">
        <f>'5.1.1 (incl tax)'!AD190-'5.1.1 (excl tax)'!AD190</f>
        <v>66.240000000000009</v>
      </c>
      <c r="AE191" s="59">
        <f>'5.1.1 (incl tax)'!AE190-'5.1.1 (excl tax)'!AE190</f>
        <v>66.52</v>
      </c>
      <c r="AF191" s="19">
        <f t="shared" si="4"/>
        <v>12</v>
      </c>
      <c r="AG191" s="19">
        <f t="shared" si="6"/>
        <v>25</v>
      </c>
    </row>
    <row r="192" spans="1:33" ht="13" x14ac:dyDescent="0.3">
      <c r="A192" s="62">
        <v>2014</v>
      </c>
      <c r="B192" s="60">
        <f t="shared" si="5"/>
        <v>41699</v>
      </c>
      <c r="C192" s="61" t="s">
        <v>33</v>
      </c>
      <c r="D192" s="59">
        <f>'5.1.1 (incl tax)'!D191-'5.1.1 (excl tax)'!D191</f>
        <v>60.009999999999991</v>
      </c>
      <c r="E192" s="59">
        <f>'5.1.1 (incl tax)'!E191-'5.1.1 (excl tax)'!E191</f>
        <v>73.589999999999989</v>
      </c>
      <c r="F192" s="59">
        <f>'5.1.1 (incl tax)'!F191-'5.1.1 (excl tax)'!F191</f>
        <v>77.759999999999991</v>
      </c>
      <c r="G192" s="59">
        <f>'5.1.1 (incl tax)'!G191-'5.1.1 (excl tax)'!G191</f>
        <v>78.27</v>
      </c>
      <c r="H192" s="59">
        <f>'5.1.1 (incl tax)'!H191-'5.1.1 (excl tax)'!H191</f>
        <v>72.3</v>
      </c>
      <c r="I192" s="59">
        <f>'5.1.1 (incl tax)'!I191-'5.1.1 (excl tax)'!I191</f>
        <v>75.06</v>
      </c>
      <c r="J192" s="59">
        <f>'5.1.1 (incl tax)'!J191-'5.1.1 (excl tax)'!J191</f>
        <v>83.179999999999993</v>
      </c>
      <c r="K192" s="59">
        <f>'5.1.1 (incl tax)'!K191-'5.1.1 (excl tax)'!K191</f>
        <v>74.64</v>
      </c>
      <c r="L192" s="59">
        <f>'5.1.1 (incl tax)'!L191-'5.1.1 (excl tax)'!L191</f>
        <v>86.99</v>
      </c>
      <c r="M192" s="59">
        <f>'5.1.1 (incl tax)'!M191-'5.1.1 (excl tax)'!M191</f>
        <v>52.779999999999994</v>
      </c>
      <c r="N192" s="59">
        <f>'5.1.1 (incl tax)'!N191-'5.1.1 (excl tax)'!N191</f>
        <v>88.61</v>
      </c>
      <c r="O192" s="59">
        <f>'5.1.1 (incl tax)'!O191-'5.1.1 (excl tax)'!O191</f>
        <v>73.14</v>
      </c>
      <c r="P192" s="59">
        <f>'5.1.1 (incl tax)'!P191-'5.1.1 (excl tax)'!P191</f>
        <v>59.13</v>
      </c>
      <c r="Q192" s="59">
        <f>'5.1.1 (incl tax)'!Q191-'5.1.1 (excl tax)'!Q191</f>
        <v>79.88000000000001</v>
      </c>
      <c r="R192" s="59">
        <f>'5.1.1 (incl tax)'!R191-'5.1.1 (excl tax)'!R191</f>
        <v>79.386170666666672</v>
      </c>
      <c r="S192" s="59">
        <f>'5.1.1 (incl tax)'!S191-'5.1.1 (excl tax)'!S191</f>
        <v>48.28</v>
      </c>
      <c r="T192" s="59">
        <f>'5.1.1 (incl tax)'!T191-'5.1.1 (excl tax)'!T191</f>
        <v>59.44</v>
      </c>
      <c r="U192" s="59">
        <f>'5.1.1 (incl tax)'!U191-'5.1.1 (excl tax)'!U191</f>
        <v>59.910000000000004</v>
      </c>
      <c r="V192" s="59">
        <f>'5.1.1 (incl tax)'!V191-'5.1.1 (excl tax)'!V191</f>
        <v>58.34</v>
      </c>
      <c r="W192" s="59">
        <f>'5.1.1 (incl tax)'!W191-'5.1.1 (excl tax)'!W191</f>
        <v>53.169999999999995</v>
      </c>
      <c r="X192" s="59">
        <f>'5.1.1 (incl tax)'!X191-'5.1.1 (excl tax)'!X191</f>
        <v>56.53</v>
      </c>
      <c r="Y192" s="59">
        <f>'5.1.1 (incl tax)'!Y191-'5.1.1 (excl tax)'!Y191</f>
        <v>55.490000000000009</v>
      </c>
      <c r="Z192" s="59">
        <f>'5.1.1 (incl tax)'!Z191-'5.1.1 (excl tax)'!Z191</f>
        <v>55.740000000000009</v>
      </c>
      <c r="AA192" s="59">
        <f>'5.1.1 (incl tax)'!AA191-'5.1.1 (excl tax)'!AA191</f>
        <v>60.999999999999993</v>
      </c>
      <c r="AB192" s="59">
        <f>'5.1.1 (incl tax)'!AB191-'5.1.1 (excl tax)'!AB191</f>
        <v>52.86999999999999</v>
      </c>
      <c r="AC192" s="59">
        <f>'5.1.1 (incl tax)'!AC191-'5.1.1 (excl tax)'!AC191</f>
        <v>51.810000000000009</v>
      </c>
      <c r="AD192" s="59">
        <f>'5.1.1 (incl tax)'!AD191-'5.1.1 (excl tax)'!AD191</f>
        <v>67.669999999999987</v>
      </c>
      <c r="AE192" s="59">
        <f>'5.1.1 (incl tax)'!AE191-'5.1.1 (excl tax)'!AE191</f>
        <v>68.33</v>
      </c>
      <c r="AF192" s="19">
        <f t="shared" si="4"/>
        <v>11</v>
      </c>
      <c r="AG192" s="19">
        <f t="shared" si="6"/>
        <v>24</v>
      </c>
    </row>
    <row r="193" spans="1:33" ht="13" x14ac:dyDescent="0.3">
      <c r="A193" s="62">
        <v>2014</v>
      </c>
      <c r="B193" s="60">
        <f t="shared" si="5"/>
        <v>41730</v>
      </c>
      <c r="C193" s="61" t="s">
        <v>16</v>
      </c>
      <c r="D193" s="59">
        <f>'5.1.1 (incl tax)'!D192-'5.1.1 (excl tax)'!D192</f>
        <v>59.559999999999995</v>
      </c>
      <c r="E193" s="59">
        <f>'5.1.1 (incl tax)'!E192-'5.1.1 (excl tax)'!E192</f>
        <v>72.849999999999994</v>
      </c>
      <c r="F193" s="59">
        <f>'5.1.1 (incl tax)'!F192-'5.1.1 (excl tax)'!F192</f>
        <v>77.66</v>
      </c>
      <c r="G193" s="59">
        <f>'5.1.1 (incl tax)'!G192-'5.1.1 (excl tax)'!G192</f>
        <v>77.44</v>
      </c>
      <c r="H193" s="59">
        <f>'5.1.1 (incl tax)'!H192-'5.1.1 (excl tax)'!H192</f>
        <v>71.600000000000009</v>
      </c>
      <c r="I193" s="59">
        <f>'5.1.1 (incl tax)'!I192-'5.1.1 (excl tax)'!I192</f>
        <v>74.919999999999987</v>
      </c>
      <c r="J193" s="59">
        <f>'5.1.1 (incl tax)'!J192-'5.1.1 (excl tax)'!J192</f>
        <v>82.350000000000009</v>
      </c>
      <c r="K193" s="59">
        <f>'5.1.1 (incl tax)'!K192-'5.1.1 (excl tax)'!K192</f>
        <v>74</v>
      </c>
      <c r="L193" s="59">
        <f>'5.1.1 (incl tax)'!L192-'5.1.1 (excl tax)'!L192</f>
        <v>86.22</v>
      </c>
      <c r="M193" s="59">
        <f>'5.1.1 (incl tax)'!M192-'5.1.1 (excl tax)'!M192</f>
        <v>52.510000000000005</v>
      </c>
      <c r="N193" s="59">
        <f>'5.1.1 (incl tax)'!N192-'5.1.1 (excl tax)'!N192</f>
        <v>88.18</v>
      </c>
      <c r="O193" s="59">
        <f>'5.1.1 (incl tax)'!O192-'5.1.1 (excl tax)'!O192</f>
        <v>72.600000000000009</v>
      </c>
      <c r="P193" s="59">
        <f>'5.1.1 (incl tax)'!P192-'5.1.1 (excl tax)'!P192</f>
        <v>58.730000000000004</v>
      </c>
      <c r="Q193" s="59">
        <f>'5.1.1 (incl tax)'!Q192-'5.1.1 (excl tax)'!Q192</f>
        <v>77.949999999999989</v>
      </c>
      <c r="R193" s="59">
        <f>'5.1.1 (incl tax)'!R192-'5.1.1 (excl tax)'!R192</f>
        <v>79.415676000000005</v>
      </c>
      <c r="S193" s="59">
        <f>'5.1.1 (incl tax)'!S192-'5.1.1 (excl tax)'!S192</f>
        <v>47.81</v>
      </c>
      <c r="T193" s="59">
        <f>'5.1.1 (incl tax)'!T192-'5.1.1 (excl tax)'!T192</f>
        <v>59.209999999999994</v>
      </c>
      <c r="U193" s="59">
        <f>'5.1.1 (incl tax)'!U192-'5.1.1 (excl tax)'!U192</f>
        <v>59.23</v>
      </c>
      <c r="V193" s="59">
        <f>'5.1.1 (incl tax)'!V192-'5.1.1 (excl tax)'!V192</f>
        <v>57.41</v>
      </c>
      <c r="W193" s="59">
        <f>'5.1.1 (incl tax)'!W192-'5.1.1 (excl tax)'!W192</f>
        <v>52.940000000000005</v>
      </c>
      <c r="X193" s="59">
        <f>'5.1.1 (incl tax)'!X192-'5.1.1 (excl tax)'!X192</f>
        <v>56.820000000000007</v>
      </c>
      <c r="Y193" s="59">
        <f>'5.1.1 (incl tax)'!Y192-'5.1.1 (excl tax)'!Y192</f>
        <v>54.79</v>
      </c>
      <c r="Z193" s="59">
        <f>'5.1.1 (incl tax)'!Z192-'5.1.1 (excl tax)'!Z192</f>
        <v>55.13000000000001</v>
      </c>
      <c r="AA193" s="59">
        <f>'5.1.1 (incl tax)'!AA192-'5.1.1 (excl tax)'!AA192</f>
        <v>60.57</v>
      </c>
      <c r="AB193" s="59">
        <f>'5.1.1 (incl tax)'!AB192-'5.1.1 (excl tax)'!AB192</f>
        <v>52.59</v>
      </c>
      <c r="AC193" s="59">
        <f>'5.1.1 (incl tax)'!AC192-'5.1.1 (excl tax)'!AC192</f>
        <v>59.969999999999992</v>
      </c>
      <c r="AD193" s="59">
        <f>'5.1.1 (incl tax)'!AD192-'5.1.1 (excl tax)'!AD192</f>
        <v>66.960000000000008</v>
      </c>
      <c r="AE193" s="59">
        <f>'5.1.1 (incl tax)'!AE192-'5.1.1 (excl tax)'!AE192</f>
        <v>67.419999999999987</v>
      </c>
      <c r="AF193" s="19">
        <f t="shared" si="4"/>
        <v>12</v>
      </c>
      <c r="AG193" s="19">
        <f t="shared" si="6"/>
        <v>25</v>
      </c>
    </row>
    <row r="194" spans="1:33" ht="13" x14ac:dyDescent="0.3">
      <c r="A194" s="62">
        <v>2014</v>
      </c>
      <c r="B194" s="60">
        <f t="shared" si="5"/>
        <v>41760</v>
      </c>
      <c r="C194" s="61" t="s">
        <v>14</v>
      </c>
      <c r="D194" s="59">
        <f>'5.1.1 (incl tax)'!D193-'5.1.1 (excl tax)'!D193</f>
        <v>58.63</v>
      </c>
      <c r="E194" s="59">
        <f>'5.1.1 (incl tax)'!E193-'5.1.1 (excl tax)'!E193</f>
        <v>72.250000000000014</v>
      </c>
      <c r="F194" s="59">
        <f>'5.1.1 (incl tax)'!F193-'5.1.1 (excl tax)'!F193</f>
        <v>76.099999999999994</v>
      </c>
      <c r="G194" s="59">
        <f>'5.1.1 (incl tax)'!G193-'5.1.1 (excl tax)'!G193</f>
        <v>76.400000000000006</v>
      </c>
      <c r="H194" s="59">
        <f>'5.1.1 (incl tax)'!H193-'5.1.1 (excl tax)'!H193</f>
        <v>70.61</v>
      </c>
      <c r="I194" s="59">
        <f>'5.1.1 (incl tax)'!I193-'5.1.1 (excl tax)'!I193</f>
        <v>73.88000000000001</v>
      </c>
      <c r="J194" s="59">
        <f>'5.1.1 (incl tax)'!J193-'5.1.1 (excl tax)'!J193</f>
        <v>81.259999999999991</v>
      </c>
      <c r="K194" s="59">
        <f>'5.1.1 (incl tax)'!K193-'5.1.1 (excl tax)'!K193</f>
        <v>72.84</v>
      </c>
      <c r="L194" s="59">
        <f>'5.1.1 (incl tax)'!L193-'5.1.1 (excl tax)'!L193</f>
        <v>85.1</v>
      </c>
      <c r="M194" s="59">
        <f>'5.1.1 (incl tax)'!M193-'5.1.1 (excl tax)'!M193</f>
        <v>51.63000000000001</v>
      </c>
      <c r="N194" s="59">
        <f>'5.1.1 (incl tax)'!N193-'5.1.1 (excl tax)'!N193</f>
        <v>86.93</v>
      </c>
      <c r="O194" s="59">
        <f>'5.1.1 (incl tax)'!O193-'5.1.1 (excl tax)'!O193</f>
        <v>71.599999999999994</v>
      </c>
      <c r="P194" s="59">
        <f>'5.1.1 (incl tax)'!P193-'5.1.1 (excl tax)'!P193</f>
        <v>57.960000000000008</v>
      </c>
      <c r="Q194" s="59">
        <f>'5.1.1 (incl tax)'!Q193-'5.1.1 (excl tax)'!Q193</f>
        <v>76.88</v>
      </c>
      <c r="R194" s="59">
        <f>'5.1.1 (incl tax)'!R193-'5.1.1 (excl tax)'!R193</f>
        <v>79.503188833333326</v>
      </c>
      <c r="S194" s="59">
        <f>'5.1.1 (incl tax)'!S193-'5.1.1 (excl tax)'!S193</f>
        <v>47.1</v>
      </c>
      <c r="T194" s="59">
        <f>'5.1.1 (incl tax)'!T193-'5.1.1 (excl tax)'!T193</f>
        <v>62.650000000000006</v>
      </c>
      <c r="U194" s="59">
        <f>'5.1.1 (incl tax)'!U193-'5.1.1 (excl tax)'!U193</f>
        <v>58.56</v>
      </c>
      <c r="V194" s="59">
        <f>'5.1.1 (incl tax)'!V193-'5.1.1 (excl tax)'!V193</f>
        <v>56.84</v>
      </c>
      <c r="W194" s="59">
        <f>'5.1.1 (incl tax)'!W193-'5.1.1 (excl tax)'!W193</f>
        <v>52.040000000000006</v>
      </c>
      <c r="X194" s="59">
        <f>'5.1.1 (incl tax)'!X193-'5.1.1 (excl tax)'!X193</f>
        <v>56.650000000000006</v>
      </c>
      <c r="Y194" s="59">
        <f>'5.1.1 (incl tax)'!Y193-'5.1.1 (excl tax)'!Y193</f>
        <v>54.099999999999994</v>
      </c>
      <c r="Z194" s="59">
        <f>'5.1.1 (incl tax)'!Z193-'5.1.1 (excl tax)'!Z193</f>
        <v>54.19</v>
      </c>
      <c r="AA194" s="59">
        <f>'5.1.1 (incl tax)'!AA193-'5.1.1 (excl tax)'!AA193</f>
        <v>59.429999999999993</v>
      </c>
      <c r="AB194" s="59">
        <f>'5.1.1 (incl tax)'!AB193-'5.1.1 (excl tax)'!AB193</f>
        <v>52.06</v>
      </c>
      <c r="AC194" s="59">
        <f>'5.1.1 (incl tax)'!AC193-'5.1.1 (excl tax)'!AC193</f>
        <v>59.250000000000007</v>
      </c>
      <c r="AD194" s="59">
        <f>'5.1.1 (incl tax)'!AD193-'5.1.1 (excl tax)'!AD193</f>
        <v>66.56</v>
      </c>
      <c r="AE194" s="59">
        <f>'5.1.1 (incl tax)'!AE193-'5.1.1 (excl tax)'!AE193</f>
        <v>67.87</v>
      </c>
      <c r="AF194" s="19">
        <f t="shared" si="4"/>
        <v>12</v>
      </c>
      <c r="AG194" s="19">
        <f t="shared" si="6"/>
        <v>25</v>
      </c>
    </row>
    <row r="195" spans="1:33" ht="13" x14ac:dyDescent="0.3">
      <c r="A195" s="62">
        <v>2014</v>
      </c>
      <c r="B195" s="60">
        <f t="shared" si="5"/>
        <v>41791</v>
      </c>
      <c r="C195" s="61" t="s">
        <v>17</v>
      </c>
      <c r="D195" s="59">
        <f>'5.1.1 (incl tax)'!D194-'5.1.1 (excl tax)'!D194</f>
        <v>57.72</v>
      </c>
      <c r="E195" s="59">
        <f>'5.1.1 (incl tax)'!E194-'5.1.1 (excl tax)'!E194</f>
        <v>71.08</v>
      </c>
      <c r="F195" s="59">
        <f>'5.1.1 (incl tax)'!F194-'5.1.1 (excl tax)'!F194</f>
        <v>75.539999999999992</v>
      </c>
      <c r="G195" s="59">
        <f>'5.1.1 (incl tax)'!G194-'5.1.1 (excl tax)'!G194</f>
        <v>74.94</v>
      </c>
      <c r="H195" s="59">
        <f>'5.1.1 (incl tax)'!H194-'5.1.1 (excl tax)'!H194</f>
        <v>69.14</v>
      </c>
      <c r="I195" s="59">
        <f>'5.1.1 (incl tax)'!I194-'5.1.1 (excl tax)'!I194</f>
        <v>72.53</v>
      </c>
      <c r="J195" s="59">
        <f>'5.1.1 (incl tax)'!J194-'5.1.1 (excl tax)'!J194</f>
        <v>79.579999999999984</v>
      </c>
      <c r="K195" s="59">
        <f>'5.1.1 (incl tax)'!K194-'5.1.1 (excl tax)'!K194</f>
        <v>71.45</v>
      </c>
      <c r="L195" s="59">
        <f>'5.1.1 (incl tax)'!L194-'5.1.1 (excl tax)'!L194</f>
        <v>83.310000000000016</v>
      </c>
      <c r="M195" s="59">
        <f>'5.1.1 (incl tax)'!M194-'5.1.1 (excl tax)'!M194</f>
        <v>50.84</v>
      </c>
      <c r="N195" s="59">
        <f>'5.1.1 (incl tax)'!N194-'5.1.1 (excl tax)'!N194</f>
        <v>85.480000000000018</v>
      </c>
      <c r="O195" s="59">
        <f>'5.1.1 (incl tax)'!O194-'5.1.1 (excl tax)'!O194</f>
        <v>70.16</v>
      </c>
      <c r="P195" s="59">
        <f>'5.1.1 (incl tax)'!P194-'5.1.1 (excl tax)'!P194</f>
        <v>56.85</v>
      </c>
      <c r="Q195" s="59">
        <f>'5.1.1 (incl tax)'!Q194-'5.1.1 (excl tax)'!Q194</f>
        <v>76.04000000000002</v>
      </c>
      <c r="R195" s="59">
        <f>'5.1.1 (incl tax)'!R194-'5.1.1 (excl tax)'!R194</f>
        <v>79.566464999999994</v>
      </c>
      <c r="S195" s="59">
        <f>'5.1.1 (incl tax)'!S194-'5.1.1 (excl tax)'!S194</f>
        <v>45.949999999999996</v>
      </c>
      <c r="T195" s="59">
        <f>'5.1.1 (incl tax)'!T194-'5.1.1 (excl tax)'!T194</f>
        <v>61.33</v>
      </c>
      <c r="U195" s="59">
        <f>'5.1.1 (incl tax)'!U194-'5.1.1 (excl tax)'!U194</f>
        <v>57.3</v>
      </c>
      <c r="V195" s="59">
        <f>'5.1.1 (incl tax)'!V194-'5.1.1 (excl tax)'!V194</f>
        <v>55.610000000000007</v>
      </c>
      <c r="W195" s="59">
        <f>'5.1.1 (incl tax)'!W194-'5.1.1 (excl tax)'!W194</f>
        <v>51.23</v>
      </c>
      <c r="X195" s="59">
        <f>'5.1.1 (incl tax)'!X194-'5.1.1 (excl tax)'!X194</f>
        <v>54.910000000000004</v>
      </c>
      <c r="Y195" s="59">
        <f>'5.1.1 (incl tax)'!Y194-'5.1.1 (excl tax)'!Y194</f>
        <v>53.04</v>
      </c>
      <c r="Z195" s="59">
        <f>'5.1.1 (incl tax)'!Z194-'5.1.1 (excl tax)'!Z194</f>
        <v>53.25</v>
      </c>
      <c r="AA195" s="59">
        <f>'5.1.1 (incl tax)'!AA194-'5.1.1 (excl tax)'!AA194</f>
        <v>58.14</v>
      </c>
      <c r="AB195" s="59">
        <f>'5.1.1 (incl tax)'!AB194-'5.1.1 (excl tax)'!AB194</f>
        <v>51.460000000000008</v>
      </c>
      <c r="AC195" s="59">
        <f>'5.1.1 (incl tax)'!AC194-'5.1.1 (excl tax)'!AC194</f>
        <v>58.739999999999995</v>
      </c>
      <c r="AD195" s="59">
        <f>'5.1.1 (incl tax)'!AD194-'5.1.1 (excl tax)'!AD194</f>
        <v>65.180000000000007</v>
      </c>
      <c r="AE195" s="59">
        <f>'5.1.1 (incl tax)'!AE194-'5.1.1 (excl tax)'!AE194</f>
        <v>66.5</v>
      </c>
      <c r="AF195" s="19">
        <f t="shared" si="4"/>
        <v>12</v>
      </c>
      <c r="AG195" s="19">
        <f t="shared" si="6"/>
        <v>25</v>
      </c>
    </row>
    <row r="196" spans="1:33" ht="13" x14ac:dyDescent="0.3">
      <c r="A196" s="62">
        <v>2014</v>
      </c>
      <c r="B196" s="60">
        <f t="shared" si="5"/>
        <v>41821</v>
      </c>
      <c r="C196" s="61" t="s">
        <v>16</v>
      </c>
      <c r="D196" s="59">
        <f>'5.1.1 (incl tax)'!D195-'5.1.1 (excl tax)'!D195</f>
        <v>57.719999999999992</v>
      </c>
      <c r="E196" s="59">
        <f>'5.1.1 (incl tax)'!E195-'5.1.1 (excl tax)'!E195</f>
        <v>71.050000000000011</v>
      </c>
      <c r="F196" s="59">
        <f>'5.1.1 (incl tax)'!F195-'5.1.1 (excl tax)'!F195</f>
        <v>75.16</v>
      </c>
      <c r="G196" s="59">
        <f>'5.1.1 (incl tax)'!G195-'5.1.1 (excl tax)'!G195</f>
        <v>75.2</v>
      </c>
      <c r="H196" s="59">
        <f>'5.1.1 (incl tax)'!H195-'5.1.1 (excl tax)'!H195</f>
        <v>69.349999999999994</v>
      </c>
      <c r="I196" s="59">
        <f>'5.1.1 (incl tax)'!I195-'5.1.1 (excl tax)'!I195</f>
        <v>72.52</v>
      </c>
      <c r="J196" s="59">
        <f>'5.1.1 (incl tax)'!J195-'5.1.1 (excl tax)'!J195</f>
        <v>79.970000000000013</v>
      </c>
      <c r="K196" s="59">
        <f>'5.1.1 (incl tax)'!K195-'5.1.1 (excl tax)'!K195</f>
        <v>71.8</v>
      </c>
      <c r="L196" s="59">
        <f>'5.1.1 (incl tax)'!L195-'5.1.1 (excl tax)'!L195</f>
        <v>83.550000000000011</v>
      </c>
      <c r="M196" s="59">
        <f>'5.1.1 (incl tax)'!M195-'5.1.1 (excl tax)'!M195</f>
        <v>50.96</v>
      </c>
      <c r="N196" s="59">
        <f>'5.1.1 (incl tax)'!N195-'5.1.1 (excl tax)'!N195</f>
        <v>85.480000000000018</v>
      </c>
      <c r="O196" s="59">
        <f>'5.1.1 (incl tax)'!O195-'5.1.1 (excl tax)'!O195</f>
        <v>70.41</v>
      </c>
      <c r="P196" s="59">
        <f>'5.1.1 (incl tax)'!P195-'5.1.1 (excl tax)'!P195</f>
        <v>57.010000000000005</v>
      </c>
      <c r="Q196" s="59">
        <f>'5.1.1 (incl tax)'!Q195-'5.1.1 (excl tax)'!Q195</f>
        <v>74.269999999999982</v>
      </c>
      <c r="R196" s="59">
        <f>'5.1.1 (incl tax)'!R195-'5.1.1 (excl tax)'!R195</f>
        <v>79.803385553753557</v>
      </c>
      <c r="S196" s="59">
        <f>'5.1.1 (incl tax)'!S195-'5.1.1 (excl tax)'!S195</f>
        <v>46.17</v>
      </c>
      <c r="T196" s="59">
        <f>'5.1.1 (incl tax)'!T195-'5.1.1 (excl tax)'!T195</f>
        <v>61.359999999999992</v>
      </c>
      <c r="U196" s="59">
        <f>'5.1.1 (incl tax)'!U195-'5.1.1 (excl tax)'!U195</f>
        <v>57.46</v>
      </c>
      <c r="V196" s="59">
        <f>'5.1.1 (incl tax)'!V195-'5.1.1 (excl tax)'!V195</f>
        <v>55.919999999999995</v>
      </c>
      <c r="W196" s="59">
        <f>'5.1.1 (incl tax)'!W195-'5.1.1 (excl tax)'!W195</f>
        <v>51.220000000000006</v>
      </c>
      <c r="X196" s="59">
        <f>'5.1.1 (incl tax)'!X195-'5.1.1 (excl tax)'!X195</f>
        <v>55.110000000000007</v>
      </c>
      <c r="Y196" s="59">
        <f>'5.1.1 (incl tax)'!Y195-'5.1.1 (excl tax)'!Y195</f>
        <v>53.15</v>
      </c>
      <c r="Z196" s="59">
        <f>'5.1.1 (incl tax)'!Z195-'5.1.1 (excl tax)'!Z195</f>
        <v>53.25</v>
      </c>
      <c r="AA196" s="59">
        <f>'5.1.1 (incl tax)'!AA195-'5.1.1 (excl tax)'!AA195</f>
        <v>58.069999999999993</v>
      </c>
      <c r="AB196" s="59">
        <f>'5.1.1 (incl tax)'!AB195-'5.1.1 (excl tax)'!AB195</f>
        <v>51.82</v>
      </c>
      <c r="AC196" s="59">
        <f>'5.1.1 (incl tax)'!AC195-'5.1.1 (excl tax)'!AC195</f>
        <v>58.59</v>
      </c>
      <c r="AD196" s="59">
        <f>'5.1.1 (incl tax)'!AD195-'5.1.1 (excl tax)'!AD195</f>
        <v>65.509999999999991</v>
      </c>
      <c r="AE196" s="59">
        <f>'5.1.1 (incl tax)'!AE195-'5.1.1 (excl tax)'!AE195</f>
        <v>65.039999999999992</v>
      </c>
      <c r="AF196" s="19">
        <f t="shared" si="4"/>
        <v>12</v>
      </c>
      <c r="AG196" s="19">
        <f t="shared" si="6"/>
        <v>25</v>
      </c>
    </row>
    <row r="197" spans="1:33" ht="13" x14ac:dyDescent="0.3">
      <c r="A197" s="62">
        <v>2014</v>
      </c>
      <c r="B197" s="60">
        <f t="shared" si="5"/>
        <v>41852</v>
      </c>
      <c r="C197" s="61" t="s">
        <v>28</v>
      </c>
      <c r="D197" s="59">
        <f>'5.1.1 (incl tax)'!D196-'5.1.1 (excl tax)'!D196</f>
        <v>57.35</v>
      </c>
      <c r="E197" s="59">
        <f>'5.1.1 (incl tax)'!E196-'5.1.1 (excl tax)'!E196</f>
        <v>70.73</v>
      </c>
      <c r="F197" s="59">
        <f>'5.1.1 (incl tax)'!F196-'5.1.1 (excl tax)'!F196</f>
        <v>74.740000000000009</v>
      </c>
      <c r="G197" s="59">
        <f>'5.1.1 (incl tax)'!G196-'5.1.1 (excl tax)'!G196</f>
        <v>75.349999999999994</v>
      </c>
      <c r="H197" s="59">
        <f>'5.1.1 (incl tax)'!H196-'5.1.1 (excl tax)'!H196</f>
        <v>69.069999999999993</v>
      </c>
      <c r="I197" s="59">
        <f>'5.1.1 (incl tax)'!I196-'5.1.1 (excl tax)'!I196</f>
        <v>72.37</v>
      </c>
      <c r="J197" s="59">
        <f>'5.1.1 (incl tax)'!J196-'5.1.1 (excl tax)'!J196</f>
        <v>79.88000000000001</v>
      </c>
      <c r="K197" s="59">
        <f>'5.1.1 (incl tax)'!K196-'5.1.1 (excl tax)'!K196</f>
        <v>72.12</v>
      </c>
      <c r="L197" s="59">
        <f>'5.1.1 (incl tax)'!L196-'5.1.1 (excl tax)'!L196</f>
        <v>83.710000000000008</v>
      </c>
      <c r="M197" s="59">
        <f>'5.1.1 (incl tax)'!M196-'5.1.1 (excl tax)'!M196</f>
        <v>50.57</v>
      </c>
      <c r="N197" s="59">
        <f>'5.1.1 (incl tax)'!N196-'5.1.1 (excl tax)'!N196</f>
        <v>85.15</v>
      </c>
      <c r="O197" s="59">
        <f>'5.1.1 (incl tax)'!O196-'5.1.1 (excl tax)'!O196</f>
        <v>69.899999999999991</v>
      </c>
      <c r="P197" s="59">
        <f>'5.1.1 (incl tax)'!P196-'5.1.1 (excl tax)'!P196</f>
        <v>56.860000000000007</v>
      </c>
      <c r="Q197" s="59">
        <f>'5.1.1 (incl tax)'!Q196-'5.1.1 (excl tax)'!Q196</f>
        <v>74.430000000000007</v>
      </c>
      <c r="R197" s="59">
        <f>'5.1.1 (incl tax)'!R196-'5.1.1 (excl tax)'!R196</f>
        <v>79.49499769899667</v>
      </c>
      <c r="S197" s="59">
        <f>'5.1.1 (incl tax)'!S196-'5.1.1 (excl tax)'!S196</f>
        <v>46.44</v>
      </c>
      <c r="T197" s="59">
        <f>'5.1.1 (incl tax)'!T196-'5.1.1 (excl tax)'!T196</f>
        <v>60.98</v>
      </c>
      <c r="U197" s="59">
        <f>'5.1.1 (incl tax)'!U196-'5.1.1 (excl tax)'!U196</f>
        <v>57.530000000000008</v>
      </c>
      <c r="V197" s="59">
        <f>'5.1.1 (incl tax)'!V196-'5.1.1 (excl tax)'!V196</f>
        <v>55.17</v>
      </c>
      <c r="W197" s="59">
        <f>'5.1.1 (incl tax)'!W196-'5.1.1 (excl tax)'!W196</f>
        <v>50.830000000000005</v>
      </c>
      <c r="X197" s="59">
        <f>'5.1.1 (incl tax)'!X196-'5.1.1 (excl tax)'!X196</f>
        <v>53.99</v>
      </c>
      <c r="Y197" s="59">
        <f>'5.1.1 (incl tax)'!Y196-'5.1.1 (excl tax)'!Y196</f>
        <v>51.839999999999996</v>
      </c>
      <c r="Z197" s="59">
        <f>'5.1.1 (incl tax)'!Z196-'5.1.1 (excl tax)'!Z196</f>
        <v>53.3</v>
      </c>
      <c r="AA197" s="59">
        <f>'5.1.1 (incl tax)'!AA196-'5.1.1 (excl tax)'!AA196</f>
        <v>58.34</v>
      </c>
      <c r="AB197" s="59">
        <f>'5.1.1 (incl tax)'!AB196-'5.1.1 (excl tax)'!AB196</f>
        <v>51.11</v>
      </c>
      <c r="AC197" s="59">
        <f>'5.1.1 (incl tax)'!AC196-'5.1.1 (excl tax)'!AC196</f>
        <v>58.239999999999995</v>
      </c>
      <c r="AD197" s="59">
        <f>'5.1.1 (incl tax)'!AD196-'5.1.1 (excl tax)'!AD196</f>
        <v>65.34</v>
      </c>
      <c r="AE197" s="59">
        <f>'5.1.1 (incl tax)'!AE196-'5.1.1 (excl tax)'!AE196</f>
        <v>64.899999999999991</v>
      </c>
      <c r="AF197" s="19">
        <f t="shared" si="4"/>
        <v>12</v>
      </c>
      <c r="AG197" s="19">
        <f t="shared" si="6"/>
        <v>25</v>
      </c>
    </row>
    <row r="198" spans="1:33" ht="13" x14ac:dyDescent="0.3">
      <c r="A198" s="62">
        <v>2014</v>
      </c>
      <c r="B198" s="60">
        <f t="shared" si="5"/>
        <v>41883</v>
      </c>
      <c r="C198" s="61" t="s">
        <v>37</v>
      </c>
      <c r="D198" s="59">
        <f>'5.1.1 (incl tax)'!D197-'5.1.1 (excl tax)'!D197</f>
        <v>57.580000000000005</v>
      </c>
      <c r="E198" s="59">
        <f>'5.1.1 (incl tax)'!E197-'5.1.1 (excl tax)'!E197</f>
        <v>71.080000000000013</v>
      </c>
      <c r="F198" s="59">
        <f>'5.1.1 (incl tax)'!F197-'5.1.1 (excl tax)'!F197</f>
        <v>74.41</v>
      </c>
      <c r="G198" s="59">
        <f>'5.1.1 (incl tax)'!G197-'5.1.1 (excl tax)'!G197</f>
        <v>74.5</v>
      </c>
      <c r="H198" s="59">
        <f>'5.1.1 (incl tax)'!H197-'5.1.1 (excl tax)'!H197</f>
        <v>68.63</v>
      </c>
      <c r="I198" s="59">
        <f>'5.1.1 (incl tax)'!I197-'5.1.1 (excl tax)'!I197</f>
        <v>71.97</v>
      </c>
      <c r="J198" s="59">
        <f>'5.1.1 (incl tax)'!J197-'5.1.1 (excl tax)'!J197</f>
        <v>79.139999999999986</v>
      </c>
      <c r="K198" s="59">
        <f>'5.1.1 (incl tax)'!K197-'5.1.1 (excl tax)'!K197</f>
        <v>71.699999999999989</v>
      </c>
      <c r="L198" s="59">
        <f>'5.1.1 (incl tax)'!L197-'5.1.1 (excl tax)'!L197</f>
        <v>82.969999999999985</v>
      </c>
      <c r="M198" s="59">
        <f>'5.1.1 (incl tax)'!M197-'5.1.1 (excl tax)'!M197</f>
        <v>50.57</v>
      </c>
      <c r="N198" s="59">
        <f>'5.1.1 (incl tax)'!N197-'5.1.1 (excl tax)'!N197</f>
        <v>84.929999999999978</v>
      </c>
      <c r="O198" s="59">
        <f>'5.1.1 (incl tax)'!O197-'5.1.1 (excl tax)'!O197</f>
        <v>69.62</v>
      </c>
      <c r="P198" s="59">
        <f>'5.1.1 (incl tax)'!P197-'5.1.1 (excl tax)'!P197</f>
        <v>56.500000000000007</v>
      </c>
      <c r="Q198" s="59">
        <f>'5.1.1 (incl tax)'!Q197-'5.1.1 (excl tax)'!Q197</f>
        <v>73.56</v>
      </c>
      <c r="R198" s="59">
        <f>'5.1.1 (incl tax)'!R197-'5.1.1 (excl tax)'!R197</f>
        <v>79.368939919078883</v>
      </c>
      <c r="S198" s="59">
        <f>'5.1.1 (incl tax)'!S197-'5.1.1 (excl tax)'!S197</f>
        <v>46.140000000000008</v>
      </c>
      <c r="T198" s="59">
        <f>'5.1.1 (incl tax)'!T197-'5.1.1 (excl tax)'!T197</f>
        <v>60.63</v>
      </c>
      <c r="U198" s="59">
        <f>'5.1.1 (incl tax)'!U197-'5.1.1 (excl tax)'!U197</f>
        <v>56.96</v>
      </c>
      <c r="V198" s="59">
        <f>'5.1.1 (incl tax)'!V197-'5.1.1 (excl tax)'!V197</f>
        <v>55.46</v>
      </c>
      <c r="W198" s="59">
        <f>'5.1.1 (incl tax)'!W197-'5.1.1 (excl tax)'!W197</f>
        <v>50.56</v>
      </c>
      <c r="X198" s="59">
        <f>'5.1.1 (incl tax)'!X197-'5.1.1 (excl tax)'!X197</f>
        <v>53.859999999999992</v>
      </c>
      <c r="Y198" s="59">
        <f>'5.1.1 (incl tax)'!Y197-'5.1.1 (excl tax)'!Y197</f>
        <v>51.43</v>
      </c>
      <c r="Z198" s="59">
        <f>'5.1.1 (incl tax)'!Z197-'5.1.1 (excl tax)'!Z197</f>
        <v>52.989999999999995</v>
      </c>
      <c r="AA198" s="59">
        <f>'5.1.1 (incl tax)'!AA197-'5.1.1 (excl tax)'!AA197</f>
        <v>57.949999999999996</v>
      </c>
      <c r="AB198" s="59">
        <f>'5.1.1 (incl tax)'!AB197-'5.1.1 (excl tax)'!AB197</f>
        <v>50.390000000000008</v>
      </c>
      <c r="AC198" s="59">
        <f>'5.1.1 (incl tax)'!AC197-'5.1.1 (excl tax)'!AC197</f>
        <v>58.100000000000009</v>
      </c>
      <c r="AD198" s="59">
        <f>'5.1.1 (incl tax)'!AD197-'5.1.1 (excl tax)'!AD197</f>
        <v>64.75</v>
      </c>
      <c r="AE198" s="59">
        <f>'5.1.1 (incl tax)'!AE197-'5.1.1 (excl tax)'!AE197</f>
        <v>64.22999999999999</v>
      </c>
      <c r="AF198" s="19">
        <f t="shared" si="4"/>
        <v>13</v>
      </c>
      <c r="AG198" s="19">
        <f t="shared" si="6"/>
        <v>26</v>
      </c>
    </row>
    <row r="199" spans="1:33" ht="13" x14ac:dyDescent="0.3">
      <c r="A199" s="62">
        <v>2014</v>
      </c>
      <c r="B199" s="60">
        <f t="shared" si="5"/>
        <v>41913</v>
      </c>
      <c r="C199" s="61" t="s">
        <v>27</v>
      </c>
      <c r="D199" s="59">
        <f>'5.1.1 (incl tax)'!D198-'5.1.1 (excl tax)'!D198</f>
        <v>56.91</v>
      </c>
      <c r="E199" s="59">
        <f>'5.1.1 (incl tax)'!E198-'5.1.1 (excl tax)'!E198</f>
        <v>69.69</v>
      </c>
      <c r="F199" s="59">
        <f>'5.1.1 (incl tax)'!F198-'5.1.1 (excl tax)'!F198</f>
        <v>73.170000000000016</v>
      </c>
      <c r="G199" s="59">
        <f>'5.1.1 (incl tax)'!G198-'5.1.1 (excl tax)'!G198</f>
        <v>73.58</v>
      </c>
      <c r="H199" s="59">
        <f>'5.1.1 (incl tax)'!H198-'5.1.1 (excl tax)'!H198</f>
        <v>67.88</v>
      </c>
      <c r="I199" s="59">
        <f>'5.1.1 (incl tax)'!I198-'5.1.1 (excl tax)'!I198</f>
        <v>71.02</v>
      </c>
      <c r="J199" s="59">
        <f>'5.1.1 (incl tax)'!J198-'5.1.1 (excl tax)'!J198</f>
        <v>78.27000000000001</v>
      </c>
      <c r="K199" s="59">
        <f>'5.1.1 (incl tax)'!K198-'5.1.1 (excl tax)'!K198</f>
        <v>70.56</v>
      </c>
      <c r="L199" s="59">
        <f>'5.1.1 (incl tax)'!L198-'5.1.1 (excl tax)'!L198</f>
        <v>81.99</v>
      </c>
      <c r="M199" s="59">
        <f>'5.1.1 (incl tax)'!M198-'5.1.1 (excl tax)'!M198</f>
        <v>49.939999999999991</v>
      </c>
      <c r="N199" s="59">
        <f>'5.1.1 (incl tax)'!N198-'5.1.1 (excl tax)'!N198</f>
        <v>83.77000000000001</v>
      </c>
      <c r="O199" s="59">
        <f>'5.1.1 (incl tax)'!O198-'5.1.1 (excl tax)'!O198</f>
        <v>68.709999999999994</v>
      </c>
      <c r="P199" s="59">
        <f>'5.1.1 (incl tax)'!P198-'5.1.1 (excl tax)'!P198</f>
        <v>55.69</v>
      </c>
      <c r="Q199" s="59">
        <f>'5.1.1 (incl tax)'!Q198-'5.1.1 (excl tax)'!Q198</f>
        <v>73.460000000000008</v>
      </c>
      <c r="R199" s="59">
        <f>'5.1.1 (incl tax)'!R198-'5.1.1 (excl tax)'!R198</f>
        <v>79.076291105895194</v>
      </c>
      <c r="S199" s="59">
        <f>'5.1.1 (incl tax)'!S198-'5.1.1 (excl tax)'!S198</f>
        <v>45.400000000000006</v>
      </c>
      <c r="T199" s="59">
        <f>'5.1.1 (incl tax)'!T198-'5.1.1 (excl tax)'!T198</f>
        <v>59.71</v>
      </c>
      <c r="U199" s="59">
        <f>'5.1.1 (incl tax)'!U198-'5.1.1 (excl tax)'!U198</f>
        <v>56.309999999999995</v>
      </c>
      <c r="V199" s="59">
        <f>'5.1.1 (incl tax)'!V198-'5.1.1 (excl tax)'!V198</f>
        <v>54.999999999999993</v>
      </c>
      <c r="W199" s="59">
        <f>'5.1.1 (incl tax)'!W198-'5.1.1 (excl tax)'!W198</f>
        <v>50.07</v>
      </c>
      <c r="X199" s="59">
        <f>'5.1.1 (incl tax)'!X198-'5.1.1 (excl tax)'!X198</f>
        <v>54.519999999999996</v>
      </c>
      <c r="Y199" s="59">
        <f>'5.1.1 (incl tax)'!Y198-'5.1.1 (excl tax)'!Y198</f>
        <v>50.84</v>
      </c>
      <c r="Z199" s="59">
        <f>'5.1.1 (incl tax)'!Z198-'5.1.1 (excl tax)'!Z198</f>
        <v>52.289999999999992</v>
      </c>
      <c r="AA199" s="59">
        <f>'5.1.1 (incl tax)'!AA198-'5.1.1 (excl tax)'!AA198</f>
        <v>57.449999999999996</v>
      </c>
      <c r="AB199" s="59">
        <f>'5.1.1 (incl tax)'!AB198-'5.1.1 (excl tax)'!AB198</f>
        <v>49.94</v>
      </c>
      <c r="AC199" s="59">
        <f>'5.1.1 (incl tax)'!AC198-'5.1.1 (excl tax)'!AC198</f>
        <v>57.36</v>
      </c>
      <c r="AD199" s="59">
        <f>'5.1.1 (incl tax)'!AD198-'5.1.1 (excl tax)'!AD198</f>
        <v>64.360000000000014</v>
      </c>
      <c r="AE199" s="59">
        <f>'5.1.1 (incl tax)'!AE198-'5.1.1 (excl tax)'!AE198</f>
        <v>64.539999999999992</v>
      </c>
      <c r="AF199" s="19">
        <f t="shared" si="4"/>
        <v>13</v>
      </c>
      <c r="AG199" s="19">
        <f t="shared" si="6"/>
        <v>26</v>
      </c>
    </row>
    <row r="200" spans="1:33" ht="13" x14ac:dyDescent="0.3">
      <c r="A200" s="62">
        <v>2014</v>
      </c>
      <c r="B200" s="60">
        <f t="shared" si="5"/>
        <v>41944</v>
      </c>
      <c r="C200" s="61" t="s">
        <v>15</v>
      </c>
      <c r="D200" s="59">
        <f>'5.1.1 (incl tax)'!D199-'5.1.1 (excl tax)'!D199</f>
        <v>56.889999999999993</v>
      </c>
      <c r="E200" s="59">
        <f>'5.1.1 (incl tax)'!E199-'5.1.1 (excl tax)'!E199</f>
        <v>69.11</v>
      </c>
      <c r="F200" s="59">
        <f>'5.1.1 (incl tax)'!F199-'5.1.1 (excl tax)'!F199</f>
        <v>73.240000000000009</v>
      </c>
      <c r="G200" s="59">
        <f>'5.1.1 (incl tax)'!G199-'5.1.1 (excl tax)'!G199</f>
        <v>73.31</v>
      </c>
      <c r="H200" s="59">
        <f>'5.1.1 (incl tax)'!H199-'5.1.1 (excl tax)'!H199</f>
        <v>68.02</v>
      </c>
      <c r="I200" s="59">
        <f>'5.1.1 (incl tax)'!I199-'5.1.1 (excl tax)'!I199</f>
        <v>71.14</v>
      </c>
      <c r="J200" s="59">
        <f>'5.1.1 (incl tax)'!J199-'5.1.1 (excl tax)'!J199</f>
        <v>78.14</v>
      </c>
      <c r="K200" s="59">
        <f>'5.1.1 (incl tax)'!K199-'5.1.1 (excl tax)'!K199</f>
        <v>70.5</v>
      </c>
      <c r="L200" s="59">
        <f>'5.1.1 (incl tax)'!L199-'5.1.1 (excl tax)'!L199</f>
        <v>82.13</v>
      </c>
      <c r="M200" s="59">
        <f>'5.1.1 (incl tax)'!M199-'5.1.1 (excl tax)'!M199</f>
        <v>49.77</v>
      </c>
      <c r="N200" s="59">
        <f>'5.1.1 (incl tax)'!N199-'5.1.1 (excl tax)'!N199</f>
        <v>83.97999999999999</v>
      </c>
      <c r="O200" s="59">
        <f>'5.1.1 (incl tax)'!O199-'5.1.1 (excl tax)'!O199</f>
        <v>68.56</v>
      </c>
      <c r="P200" s="59">
        <f>'5.1.1 (incl tax)'!P199-'5.1.1 (excl tax)'!P199</f>
        <v>55.569999999999993</v>
      </c>
      <c r="Q200" s="59">
        <f>'5.1.1 (incl tax)'!Q199-'5.1.1 (excl tax)'!Q199</f>
        <v>72.09</v>
      </c>
      <c r="R200" s="59">
        <f>'5.1.1 (incl tax)'!R199-'5.1.1 (excl tax)'!R199</f>
        <v>78.362844752236185</v>
      </c>
      <c r="S200" s="59">
        <f>'5.1.1 (incl tax)'!S199-'5.1.1 (excl tax)'!S199</f>
        <v>44.870000000000005</v>
      </c>
      <c r="T200" s="59">
        <f>'5.1.1 (incl tax)'!T199-'5.1.1 (excl tax)'!T199</f>
        <v>59.209999999999994</v>
      </c>
      <c r="U200" s="59">
        <f>'5.1.1 (incl tax)'!U199-'5.1.1 (excl tax)'!U199</f>
        <v>56.150000000000006</v>
      </c>
      <c r="V200" s="59">
        <f>'5.1.1 (incl tax)'!V199-'5.1.1 (excl tax)'!V199</f>
        <v>55.04</v>
      </c>
      <c r="W200" s="59">
        <f>'5.1.1 (incl tax)'!W199-'5.1.1 (excl tax)'!W199</f>
        <v>49.9</v>
      </c>
      <c r="X200" s="59">
        <f>'5.1.1 (incl tax)'!X199-'5.1.1 (excl tax)'!X199</f>
        <v>53.750000000000007</v>
      </c>
      <c r="Y200" s="59">
        <f>'5.1.1 (incl tax)'!Y199-'5.1.1 (excl tax)'!Y199</f>
        <v>50.620000000000005</v>
      </c>
      <c r="Z200" s="59">
        <f>'5.1.1 (incl tax)'!Z199-'5.1.1 (excl tax)'!Z199</f>
        <v>52.269999999999996</v>
      </c>
      <c r="AA200" s="59">
        <f>'5.1.1 (incl tax)'!AA199-'5.1.1 (excl tax)'!AA199</f>
        <v>58.240000000000009</v>
      </c>
      <c r="AB200" s="59">
        <f>'5.1.1 (incl tax)'!AB199-'5.1.1 (excl tax)'!AB199</f>
        <v>49.349999999999994</v>
      </c>
      <c r="AC200" s="59">
        <f>'5.1.1 (incl tax)'!AC199-'5.1.1 (excl tax)'!AC199</f>
        <v>56.84</v>
      </c>
      <c r="AD200" s="59">
        <f>'5.1.1 (incl tax)'!AD199-'5.1.1 (excl tax)'!AD199</f>
        <v>64.319999999999993</v>
      </c>
      <c r="AE200" s="59">
        <f>'5.1.1 (incl tax)'!AE199-'5.1.1 (excl tax)'!AE199</f>
        <v>68.489999999999995</v>
      </c>
      <c r="AF200" s="19">
        <f t="shared" si="4"/>
        <v>13</v>
      </c>
      <c r="AG200" s="19">
        <f t="shared" si="6"/>
        <v>26</v>
      </c>
    </row>
    <row r="201" spans="1:33" ht="13" x14ac:dyDescent="0.3">
      <c r="A201" s="62">
        <v>2014</v>
      </c>
      <c r="B201" s="60">
        <f t="shared" si="5"/>
        <v>41974</v>
      </c>
      <c r="C201" s="61" t="s">
        <v>29</v>
      </c>
      <c r="D201" s="59">
        <f>'5.1.1 (incl tax)'!D200-'5.1.1 (excl tax)'!D200</f>
        <v>54.91</v>
      </c>
      <c r="E201" s="59">
        <f>'5.1.1 (incl tax)'!E200-'5.1.1 (excl tax)'!E200</f>
        <v>67.75</v>
      </c>
      <c r="F201" s="59">
        <f>'5.1.1 (incl tax)'!F200-'5.1.1 (excl tax)'!F200</f>
        <v>70.67</v>
      </c>
      <c r="G201" s="59">
        <f>'5.1.1 (incl tax)'!G200-'5.1.1 (excl tax)'!G200</f>
        <v>71.75</v>
      </c>
      <c r="H201" s="59">
        <f>'5.1.1 (incl tax)'!H200-'5.1.1 (excl tax)'!H200</f>
        <v>66.38</v>
      </c>
      <c r="I201" s="59">
        <f>'5.1.1 (incl tax)'!I200-'5.1.1 (excl tax)'!I200</f>
        <v>69.16</v>
      </c>
      <c r="J201" s="59">
        <f>'5.1.1 (incl tax)'!J200-'5.1.1 (excl tax)'!J200</f>
        <v>76.099999999999994</v>
      </c>
      <c r="K201" s="59">
        <f>'5.1.1 (incl tax)'!K200-'5.1.1 (excl tax)'!K200</f>
        <v>68.97999999999999</v>
      </c>
      <c r="L201" s="59">
        <f>'5.1.1 (incl tax)'!L200-'5.1.1 (excl tax)'!L200</f>
        <v>80.41</v>
      </c>
      <c r="M201" s="59">
        <f>'5.1.1 (incl tax)'!M200-'5.1.1 (excl tax)'!M200</f>
        <v>48.21</v>
      </c>
      <c r="N201" s="59">
        <f>'5.1.1 (incl tax)'!N200-'5.1.1 (excl tax)'!N200</f>
        <v>82.33</v>
      </c>
      <c r="O201" s="59">
        <f>'5.1.1 (incl tax)'!O200-'5.1.1 (excl tax)'!O200</f>
        <v>66.319999999999993</v>
      </c>
      <c r="P201" s="59">
        <f>'5.1.1 (incl tax)'!P200-'5.1.1 (excl tax)'!P200</f>
        <v>53.69</v>
      </c>
      <c r="Q201" s="59">
        <f>'5.1.1 (incl tax)'!Q200-'5.1.1 (excl tax)'!Q200</f>
        <v>68.669999999999987</v>
      </c>
      <c r="R201" s="59">
        <f>'5.1.1 (incl tax)'!R200-'5.1.1 (excl tax)'!R200</f>
        <v>77.320339678928079</v>
      </c>
      <c r="S201" s="59">
        <f>'5.1.1 (incl tax)'!S200-'5.1.1 (excl tax)'!S200</f>
        <v>44.24</v>
      </c>
      <c r="T201" s="59">
        <f>'5.1.1 (incl tax)'!T200-'5.1.1 (excl tax)'!T200</f>
        <v>57.589999999999996</v>
      </c>
      <c r="U201" s="59">
        <f>'5.1.1 (incl tax)'!U200-'5.1.1 (excl tax)'!U200</f>
        <v>54.84</v>
      </c>
      <c r="V201" s="59">
        <f>'5.1.1 (incl tax)'!V200-'5.1.1 (excl tax)'!V200</f>
        <v>53.95</v>
      </c>
      <c r="W201" s="59">
        <f>'5.1.1 (incl tax)'!W200-'5.1.1 (excl tax)'!W200</f>
        <v>48.050000000000004</v>
      </c>
      <c r="X201" s="59">
        <f>'5.1.1 (incl tax)'!X200-'5.1.1 (excl tax)'!X200</f>
        <v>51.169999999999995</v>
      </c>
      <c r="Y201" s="59">
        <f>'5.1.1 (incl tax)'!Y200-'5.1.1 (excl tax)'!Y200</f>
        <v>49.239999999999995</v>
      </c>
      <c r="Z201" s="59">
        <f>'5.1.1 (incl tax)'!Z200-'5.1.1 (excl tax)'!Z200</f>
        <v>50.959999999999994</v>
      </c>
      <c r="AA201" s="59">
        <f>'5.1.1 (incl tax)'!AA200-'5.1.1 (excl tax)'!AA200</f>
        <v>57.86</v>
      </c>
      <c r="AB201" s="59">
        <f>'5.1.1 (incl tax)'!AB200-'5.1.1 (excl tax)'!AB200</f>
        <v>48.650000000000006</v>
      </c>
      <c r="AC201" s="59">
        <f>'5.1.1 (incl tax)'!AC200-'5.1.1 (excl tax)'!AC200</f>
        <v>54.21</v>
      </c>
      <c r="AD201" s="59">
        <f>'5.1.1 (incl tax)'!AD200-'5.1.1 (excl tax)'!AD200</f>
        <v>63.17</v>
      </c>
      <c r="AE201" s="59">
        <f>'5.1.1 (incl tax)'!AE200-'5.1.1 (excl tax)'!AE200</f>
        <v>67.12</v>
      </c>
      <c r="AF201" s="19">
        <f t="shared" si="4"/>
        <v>13</v>
      </c>
      <c r="AG201" s="19">
        <f t="shared" si="6"/>
        <v>26</v>
      </c>
    </row>
    <row r="202" spans="1:33" ht="13" x14ac:dyDescent="0.3">
      <c r="A202" s="62">
        <v>2015</v>
      </c>
      <c r="B202" s="60">
        <f t="shared" si="5"/>
        <v>42005</v>
      </c>
      <c r="C202" s="61" t="s">
        <v>14</v>
      </c>
      <c r="D202" s="59">
        <f>'5.1.1 (incl tax)'!D201-'5.1.1 (excl tax)'!D201</f>
        <v>53.08</v>
      </c>
      <c r="E202" s="59">
        <f>'5.1.1 (incl tax)'!E201-'5.1.1 (excl tax)'!E201</f>
        <v>65.41</v>
      </c>
      <c r="F202" s="59">
        <f>'5.1.1 (incl tax)'!F201-'5.1.1 (excl tax)'!F201</f>
        <v>69.41</v>
      </c>
      <c r="G202" s="59">
        <f>'5.1.1 (incl tax)'!G201-'5.1.1 (excl tax)'!G201</f>
        <v>69.22</v>
      </c>
      <c r="H202" s="59">
        <f>'5.1.1 (incl tax)'!H201-'5.1.1 (excl tax)'!H201</f>
        <v>65.78</v>
      </c>
      <c r="I202" s="59">
        <f>'5.1.1 (incl tax)'!I201-'5.1.1 (excl tax)'!I201</f>
        <v>67.11</v>
      </c>
      <c r="J202" s="59">
        <f>'5.1.1 (incl tax)'!J201-'5.1.1 (excl tax)'!J201</f>
        <v>73.289999999999992</v>
      </c>
      <c r="K202" s="59">
        <f>'5.1.1 (incl tax)'!K201-'5.1.1 (excl tax)'!K201</f>
        <v>66.28</v>
      </c>
      <c r="L202" s="59">
        <f>'5.1.1 (incl tax)'!L201-'5.1.1 (excl tax)'!L201</f>
        <v>77.44</v>
      </c>
      <c r="M202" s="59">
        <f>'5.1.1 (incl tax)'!M201-'5.1.1 (excl tax)'!M201</f>
        <v>48.22</v>
      </c>
      <c r="N202" s="59">
        <f>'5.1.1 (incl tax)'!N201-'5.1.1 (excl tax)'!N201</f>
        <v>80.31</v>
      </c>
      <c r="O202" s="59">
        <f>'5.1.1 (incl tax)'!O201-'5.1.1 (excl tax)'!O201</f>
        <v>67.22999999999999</v>
      </c>
      <c r="P202" s="59">
        <f>'5.1.1 (incl tax)'!P201-'5.1.1 (excl tax)'!P201</f>
        <v>51.300000000000004</v>
      </c>
      <c r="Q202" s="59">
        <f>'5.1.1 (incl tax)'!Q201-'5.1.1 (excl tax)'!Q201</f>
        <v>65.86</v>
      </c>
      <c r="R202" s="59">
        <f>'5.1.1 (incl tax)'!R201-'5.1.1 (excl tax)'!R201</f>
        <v>76.024181722602094</v>
      </c>
      <c r="S202" s="59">
        <f>'5.1.1 (incl tax)'!S201-'5.1.1 (excl tax)'!S201</f>
        <v>42.039999999999992</v>
      </c>
      <c r="T202" s="59">
        <f>'5.1.1 (incl tax)'!T201-'5.1.1 (excl tax)'!T201</f>
        <v>54.93</v>
      </c>
      <c r="U202" s="59">
        <f>'5.1.1 (incl tax)'!U201-'5.1.1 (excl tax)'!U201</f>
        <v>52.35</v>
      </c>
      <c r="V202" s="59">
        <f>'5.1.1 (incl tax)'!V201-'5.1.1 (excl tax)'!V201</f>
        <v>50.37</v>
      </c>
      <c r="W202" s="59">
        <f>'5.1.1 (incl tax)'!W201-'5.1.1 (excl tax)'!W201</f>
        <v>45.89</v>
      </c>
      <c r="X202" s="59">
        <f>'5.1.1 (incl tax)'!X201-'5.1.1 (excl tax)'!X201</f>
        <v>47.24</v>
      </c>
      <c r="Y202" s="59">
        <f>'5.1.1 (incl tax)'!Y201-'5.1.1 (excl tax)'!Y201</f>
        <v>47.18</v>
      </c>
      <c r="Z202" s="59">
        <f>'5.1.1 (incl tax)'!Z201-'5.1.1 (excl tax)'!Z201</f>
        <v>48.769999999999996</v>
      </c>
      <c r="AA202" s="59">
        <f>'5.1.1 (incl tax)'!AA201-'5.1.1 (excl tax)'!AA201</f>
        <v>56.559999999999995</v>
      </c>
      <c r="AB202" s="59">
        <f>'5.1.1 (incl tax)'!AB201-'5.1.1 (excl tax)'!AB201</f>
        <v>45.59</v>
      </c>
      <c r="AC202" s="59">
        <f>'5.1.1 (incl tax)'!AC201-'5.1.1 (excl tax)'!AC201</f>
        <v>52.040000000000006</v>
      </c>
      <c r="AD202" s="59">
        <f>'5.1.1 (incl tax)'!AD201-'5.1.1 (excl tax)'!AD201</f>
        <v>61.41</v>
      </c>
      <c r="AE202" s="59">
        <f>'5.1.1 (incl tax)'!AE201-'5.1.1 (excl tax)'!AE201</f>
        <v>65.41</v>
      </c>
      <c r="AF202" s="19">
        <f t="shared" ref="AF202:AF265" si="7">RANK(R202,D202:R202,1)</f>
        <v>13</v>
      </c>
      <c r="AG202" s="19">
        <f t="shared" si="6"/>
        <v>26</v>
      </c>
    </row>
    <row r="203" spans="1:33" ht="13" x14ac:dyDescent="0.3">
      <c r="A203" s="62">
        <v>2015</v>
      </c>
      <c r="B203" s="60">
        <f t="shared" ref="B203:B266" si="8">DATE(YEAR(B202),MONTH(B202)+1,1)</f>
        <v>42036</v>
      </c>
      <c r="C203" s="61" t="s">
        <v>46</v>
      </c>
      <c r="D203" s="59">
        <f>'5.1.1 (incl tax)'!D202-'5.1.1 (excl tax)'!D202</f>
        <v>51.100000000000009</v>
      </c>
      <c r="E203" s="59">
        <f>'5.1.1 (incl tax)'!E202-'5.1.1 (excl tax)'!E202</f>
        <v>62.650000000000006</v>
      </c>
      <c r="F203" s="59">
        <f>'5.1.1 (incl tax)'!F202-'5.1.1 (excl tax)'!F202</f>
        <v>67.390000000000015</v>
      </c>
      <c r="G203" s="59">
        <f>'5.1.1 (incl tax)'!G202-'5.1.1 (excl tax)'!G202</f>
        <v>66.290000000000006</v>
      </c>
      <c r="H203" s="59">
        <f>'5.1.1 (incl tax)'!H202-'5.1.1 (excl tax)'!H202</f>
        <v>63.36</v>
      </c>
      <c r="I203" s="59">
        <f>'5.1.1 (incl tax)'!I202-'5.1.1 (excl tax)'!I202</f>
        <v>64.7</v>
      </c>
      <c r="J203" s="59">
        <f>'5.1.1 (incl tax)'!J202-'5.1.1 (excl tax)'!J202</f>
        <v>70.539999999999992</v>
      </c>
      <c r="K203" s="59">
        <f>'5.1.1 (incl tax)'!K202-'5.1.1 (excl tax)'!K202</f>
        <v>63.13</v>
      </c>
      <c r="L203" s="59">
        <f>'5.1.1 (incl tax)'!L202-'5.1.1 (excl tax)'!L202</f>
        <v>74.31</v>
      </c>
      <c r="M203" s="59">
        <f>'5.1.1 (incl tax)'!M202-'5.1.1 (excl tax)'!M202</f>
        <v>46.63</v>
      </c>
      <c r="N203" s="59">
        <f>'5.1.1 (incl tax)'!N202-'5.1.1 (excl tax)'!N202</f>
        <v>77.25</v>
      </c>
      <c r="O203" s="59">
        <f>'5.1.1 (incl tax)'!O202-'5.1.1 (excl tax)'!O202</f>
        <v>65.28</v>
      </c>
      <c r="P203" s="59">
        <f>'5.1.1 (incl tax)'!P202-'5.1.1 (excl tax)'!P202</f>
        <v>49.86</v>
      </c>
      <c r="Q203" s="59">
        <f>'5.1.1 (incl tax)'!Q202-'5.1.1 (excl tax)'!Q202</f>
        <v>63.849999999999994</v>
      </c>
      <c r="R203" s="59">
        <f>'5.1.1 (incl tax)'!R202-'5.1.1 (excl tax)'!R202</f>
        <v>75.815875937462948</v>
      </c>
      <c r="S203" s="59">
        <f>'5.1.1 (incl tax)'!S202-'5.1.1 (excl tax)'!S202</f>
        <v>39.61</v>
      </c>
      <c r="T203" s="59">
        <f>'5.1.1 (incl tax)'!T202-'5.1.1 (excl tax)'!T202</f>
        <v>52.99</v>
      </c>
      <c r="U203" s="59">
        <f>'5.1.1 (incl tax)'!U202-'5.1.1 (excl tax)'!U202</f>
        <v>50.160000000000004</v>
      </c>
      <c r="V203" s="59">
        <f>'5.1.1 (incl tax)'!V202-'5.1.1 (excl tax)'!V202</f>
        <v>48.44</v>
      </c>
      <c r="W203" s="59">
        <f>'5.1.1 (incl tax)'!W202-'5.1.1 (excl tax)'!W202</f>
        <v>44.54</v>
      </c>
      <c r="X203" s="59">
        <f>'5.1.1 (incl tax)'!X202-'5.1.1 (excl tax)'!X202</f>
        <v>47.31</v>
      </c>
      <c r="Y203" s="59">
        <f>'5.1.1 (incl tax)'!Y202-'5.1.1 (excl tax)'!Y202</f>
        <v>45.1</v>
      </c>
      <c r="Z203" s="59">
        <f>'5.1.1 (incl tax)'!Z202-'5.1.1 (excl tax)'!Z202</f>
        <v>46</v>
      </c>
      <c r="AA203" s="59">
        <f>'5.1.1 (incl tax)'!AA202-'5.1.1 (excl tax)'!AA202</f>
        <v>54.169999999999995</v>
      </c>
      <c r="AB203" s="59">
        <f>'5.1.1 (incl tax)'!AB202-'5.1.1 (excl tax)'!AB202</f>
        <v>44.219999999999992</v>
      </c>
      <c r="AC203" s="59">
        <f>'5.1.1 (incl tax)'!AC202-'5.1.1 (excl tax)'!AC202</f>
        <v>50.810000000000009</v>
      </c>
      <c r="AD203" s="59">
        <f>'5.1.1 (incl tax)'!AD202-'5.1.1 (excl tax)'!AD202</f>
        <v>57.059999999999995</v>
      </c>
      <c r="AE203" s="59">
        <f>'5.1.1 (incl tax)'!AE202-'5.1.1 (excl tax)'!AE202</f>
        <v>62.17</v>
      </c>
      <c r="AF203" s="19">
        <f t="shared" si="7"/>
        <v>14</v>
      </c>
      <c r="AG203" s="19">
        <f t="shared" si="6"/>
        <v>27</v>
      </c>
    </row>
    <row r="204" spans="1:33" ht="13" x14ac:dyDescent="0.3">
      <c r="A204" s="62">
        <v>2015</v>
      </c>
      <c r="B204" s="60">
        <f t="shared" si="8"/>
        <v>42064</v>
      </c>
      <c r="C204" s="61" t="s">
        <v>17</v>
      </c>
      <c r="D204" s="59">
        <f>'5.1.1 (incl tax)'!D203-'5.1.1 (excl tax)'!D203</f>
        <v>49.68</v>
      </c>
      <c r="E204" s="59">
        <f>'5.1.1 (incl tax)'!E203-'5.1.1 (excl tax)'!E203</f>
        <v>61.170000000000009</v>
      </c>
      <c r="F204" s="59">
        <f>'5.1.1 (incl tax)'!F203-'5.1.1 (excl tax)'!F203</f>
        <v>65.52</v>
      </c>
      <c r="G204" s="59">
        <f>'5.1.1 (incl tax)'!G203-'5.1.1 (excl tax)'!G203</f>
        <v>64.66</v>
      </c>
      <c r="H204" s="59">
        <f>'5.1.1 (incl tax)'!H203-'5.1.1 (excl tax)'!H203</f>
        <v>61.540000000000006</v>
      </c>
      <c r="I204" s="59">
        <f>'5.1.1 (incl tax)'!I203-'5.1.1 (excl tax)'!I203</f>
        <v>62.809999999999995</v>
      </c>
      <c r="J204" s="59">
        <f>'5.1.1 (incl tax)'!J203-'5.1.1 (excl tax)'!J203</f>
        <v>68.740000000000009</v>
      </c>
      <c r="K204" s="59">
        <f>'5.1.1 (incl tax)'!K203-'5.1.1 (excl tax)'!K203</f>
        <v>61.459999999999994</v>
      </c>
      <c r="L204" s="59">
        <f>'5.1.1 (incl tax)'!L203-'5.1.1 (excl tax)'!L203</f>
        <v>72.199999999999989</v>
      </c>
      <c r="M204" s="59">
        <f>'5.1.1 (incl tax)'!M203-'5.1.1 (excl tax)'!M203</f>
        <v>45.359999999999992</v>
      </c>
      <c r="N204" s="59">
        <f>'5.1.1 (incl tax)'!N203-'5.1.1 (excl tax)'!N203</f>
        <v>74.930000000000007</v>
      </c>
      <c r="O204" s="59">
        <f>'5.1.1 (incl tax)'!O203-'5.1.1 (excl tax)'!O203</f>
        <v>63.350000000000009</v>
      </c>
      <c r="P204" s="59">
        <f>'5.1.1 (incl tax)'!P203-'5.1.1 (excl tax)'!P203</f>
        <v>48.65</v>
      </c>
      <c r="Q204" s="59">
        <f>'5.1.1 (incl tax)'!Q203-'5.1.1 (excl tax)'!Q203</f>
        <v>64.78</v>
      </c>
      <c r="R204" s="59">
        <f>'5.1.1 (incl tax)'!R203-'5.1.1 (excl tax)'!R203</f>
        <v>76.457008802095046</v>
      </c>
      <c r="S204" s="59">
        <f>'5.1.1 (incl tax)'!S203-'5.1.1 (excl tax)'!S203</f>
        <v>39.089999999999996</v>
      </c>
      <c r="T204" s="59">
        <f>'5.1.1 (incl tax)'!T203-'5.1.1 (excl tax)'!T203</f>
        <v>52.33</v>
      </c>
      <c r="U204" s="59">
        <f>'5.1.1 (incl tax)'!U203-'5.1.1 (excl tax)'!U203</f>
        <v>49.069999999999993</v>
      </c>
      <c r="V204" s="59">
        <f>'5.1.1 (incl tax)'!V203-'5.1.1 (excl tax)'!V203</f>
        <v>47.75</v>
      </c>
      <c r="W204" s="59">
        <f>'5.1.1 (incl tax)'!W203-'5.1.1 (excl tax)'!W203</f>
        <v>43.64</v>
      </c>
      <c r="X204" s="59">
        <f>'5.1.1 (incl tax)'!X203-'5.1.1 (excl tax)'!X203</f>
        <v>46.860000000000007</v>
      </c>
      <c r="Y204" s="59">
        <f>'5.1.1 (incl tax)'!Y203-'5.1.1 (excl tax)'!Y203</f>
        <v>44.44</v>
      </c>
      <c r="Z204" s="59">
        <f>'5.1.1 (incl tax)'!Z203-'5.1.1 (excl tax)'!Z203</f>
        <v>45.550000000000004</v>
      </c>
      <c r="AA204" s="59">
        <f>'5.1.1 (incl tax)'!AA203-'5.1.1 (excl tax)'!AA203</f>
        <v>51.72</v>
      </c>
      <c r="AB204" s="59">
        <f>'5.1.1 (incl tax)'!AB203-'5.1.1 (excl tax)'!AB203</f>
        <v>43.879999999999995</v>
      </c>
      <c r="AC204" s="59">
        <f>'5.1.1 (incl tax)'!AC203-'5.1.1 (excl tax)'!AC203</f>
        <v>49.83</v>
      </c>
      <c r="AD204" s="59">
        <f>'5.1.1 (incl tax)'!AD203-'5.1.1 (excl tax)'!AD203</f>
        <v>55.569999999999993</v>
      </c>
      <c r="AE204" s="59">
        <f>'5.1.1 (incl tax)'!AE203-'5.1.1 (excl tax)'!AE203</f>
        <v>57.589999999999996</v>
      </c>
      <c r="AF204" s="19">
        <f t="shared" si="7"/>
        <v>15</v>
      </c>
      <c r="AG204" s="19">
        <f t="shared" si="6"/>
        <v>28</v>
      </c>
    </row>
    <row r="205" spans="1:33" ht="13" x14ac:dyDescent="0.3">
      <c r="A205" s="62">
        <v>2015</v>
      </c>
      <c r="B205" s="60">
        <f t="shared" si="8"/>
        <v>42095</v>
      </c>
      <c r="C205" s="61" t="s">
        <v>27</v>
      </c>
      <c r="D205" s="59">
        <f>'5.1.1 (incl tax)'!D204-'5.1.1 (excl tax)'!D204</f>
        <v>50.3</v>
      </c>
      <c r="E205" s="59">
        <f>'5.1.1 (incl tax)'!E204-'5.1.1 (excl tax)'!E204</f>
        <v>62.11</v>
      </c>
      <c r="F205" s="59">
        <f>'5.1.1 (incl tax)'!F204-'5.1.1 (excl tax)'!F204</f>
        <v>66.199999999999989</v>
      </c>
      <c r="G205" s="59">
        <f>'5.1.1 (incl tax)'!G204-'5.1.1 (excl tax)'!G204</f>
        <v>65.92</v>
      </c>
      <c r="H205" s="59">
        <f>'5.1.1 (incl tax)'!H204-'5.1.1 (excl tax)'!H204</f>
        <v>62.24</v>
      </c>
      <c r="I205" s="59">
        <f>'5.1.1 (incl tax)'!I204-'5.1.1 (excl tax)'!I204</f>
        <v>63.780000000000008</v>
      </c>
      <c r="J205" s="59">
        <f>'5.1.1 (incl tax)'!J204-'5.1.1 (excl tax)'!J204</f>
        <v>69.48</v>
      </c>
      <c r="K205" s="59">
        <f>'5.1.1 (incl tax)'!K204-'5.1.1 (excl tax)'!K204</f>
        <v>62.72</v>
      </c>
      <c r="L205" s="59">
        <f>'5.1.1 (incl tax)'!L204-'5.1.1 (excl tax)'!L204</f>
        <v>73.039999999999992</v>
      </c>
      <c r="M205" s="59">
        <f>'5.1.1 (incl tax)'!M204-'5.1.1 (excl tax)'!M204</f>
        <v>46.150000000000006</v>
      </c>
      <c r="N205" s="59">
        <f>'5.1.1 (incl tax)'!N204-'5.1.1 (excl tax)'!N204</f>
        <v>75.819999999999993</v>
      </c>
      <c r="O205" s="59">
        <f>'5.1.1 (incl tax)'!O204-'5.1.1 (excl tax)'!O204</f>
        <v>64.509999999999991</v>
      </c>
      <c r="P205" s="59">
        <f>'5.1.1 (incl tax)'!P204-'5.1.1 (excl tax)'!P204</f>
        <v>49.100000000000009</v>
      </c>
      <c r="Q205" s="59">
        <f>'5.1.1 (incl tax)'!Q204-'5.1.1 (excl tax)'!Q204</f>
        <v>64.990000000000009</v>
      </c>
      <c r="R205" s="59">
        <f>'5.1.1 (incl tax)'!R204-'5.1.1 (excl tax)'!R204</f>
        <v>76.70791220360293</v>
      </c>
      <c r="S205" s="59">
        <f>'5.1.1 (incl tax)'!S204-'5.1.1 (excl tax)'!S204</f>
        <v>39.649999999999991</v>
      </c>
      <c r="T205" s="59">
        <f>'5.1.1 (incl tax)'!T204-'5.1.1 (excl tax)'!T204</f>
        <v>53.24</v>
      </c>
      <c r="U205" s="59">
        <f>'5.1.1 (incl tax)'!U204-'5.1.1 (excl tax)'!U204</f>
        <v>49.66</v>
      </c>
      <c r="V205" s="59">
        <f>'5.1.1 (incl tax)'!V204-'5.1.1 (excl tax)'!V204</f>
        <v>48.33</v>
      </c>
      <c r="W205" s="59">
        <f>'5.1.1 (incl tax)'!W204-'5.1.1 (excl tax)'!W204</f>
        <v>44.309999999999995</v>
      </c>
      <c r="X205" s="59">
        <f>'5.1.1 (incl tax)'!X204-'5.1.1 (excl tax)'!X204</f>
        <v>48.419999999999995</v>
      </c>
      <c r="Y205" s="59">
        <f>'5.1.1 (incl tax)'!Y204-'5.1.1 (excl tax)'!Y204</f>
        <v>44.970000000000006</v>
      </c>
      <c r="Z205" s="59">
        <f>'5.1.1 (incl tax)'!Z204-'5.1.1 (excl tax)'!Z204</f>
        <v>45.78</v>
      </c>
      <c r="AA205" s="59">
        <f>'5.1.1 (incl tax)'!AA204-'5.1.1 (excl tax)'!AA204</f>
        <v>52.330000000000005</v>
      </c>
      <c r="AB205" s="59">
        <f>'5.1.1 (incl tax)'!AB204-'5.1.1 (excl tax)'!AB204</f>
        <v>45.629999999999995</v>
      </c>
      <c r="AC205" s="59">
        <f>'5.1.1 (incl tax)'!AC204-'5.1.1 (excl tax)'!AC204</f>
        <v>50.37</v>
      </c>
      <c r="AD205" s="59">
        <f>'5.1.1 (incl tax)'!AD204-'5.1.1 (excl tax)'!AD204</f>
        <v>56.87</v>
      </c>
      <c r="AE205" s="59">
        <f>'5.1.1 (incl tax)'!AE204-'5.1.1 (excl tax)'!AE204</f>
        <v>57.510000000000005</v>
      </c>
      <c r="AF205" s="19">
        <f t="shared" si="7"/>
        <v>15</v>
      </c>
      <c r="AG205" s="19">
        <f t="shared" si="6"/>
        <v>28</v>
      </c>
    </row>
    <row r="206" spans="1:33" ht="13" x14ac:dyDescent="0.3">
      <c r="A206" s="62">
        <v>2015</v>
      </c>
      <c r="B206" s="60">
        <f t="shared" si="8"/>
        <v>42125</v>
      </c>
      <c r="C206" s="61" t="s">
        <v>28</v>
      </c>
      <c r="D206" s="59">
        <f>'5.1.1 (incl tax)'!D205-'5.1.1 (excl tax)'!D205</f>
        <v>51.07</v>
      </c>
      <c r="E206" s="59">
        <f>'5.1.1 (incl tax)'!E205-'5.1.1 (excl tax)'!E205</f>
        <v>62.760000000000005</v>
      </c>
      <c r="F206" s="59">
        <f>'5.1.1 (incl tax)'!F205-'5.1.1 (excl tax)'!F205</f>
        <v>67.549999999999983</v>
      </c>
      <c r="G206" s="59">
        <f>'5.1.1 (incl tax)'!G205-'5.1.1 (excl tax)'!G205</f>
        <v>69.199999999999989</v>
      </c>
      <c r="H206" s="59">
        <f>'5.1.1 (incl tax)'!H205-'5.1.1 (excl tax)'!H205</f>
        <v>63.21</v>
      </c>
      <c r="I206" s="59">
        <f>'5.1.1 (incl tax)'!I205-'5.1.1 (excl tax)'!I205</f>
        <v>64.84</v>
      </c>
      <c r="J206" s="59">
        <f>'5.1.1 (incl tax)'!J205-'5.1.1 (excl tax)'!J205</f>
        <v>70.77000000000001</v>
      </c>
      <c r="K206" s="59">
        <f>'5.1.1 (incl tax)'!K205-'5.1.1 (excl tax)'!K205</f>
        <v>63.88</v>
      </c>
      <c r="L206" s="59">
        <f>'5.1.1 (incl tax)'!L205-'5.1.1 (excl tax)'!L205</f>
        <v>74.139999999999986</v>
      </c>
      <c r="M206" s="59">
        <f>'5.1.1 (incl tax)'!M205-'5.1.1 (excl tax)'!M205</f>
        <v>46.72</v>
      </c>
      <c r="N206" s="59">
        <f>'5.1.1 (incl tax)'!N205-'5.1.1 (excl tax)'!N205</f>
        <v>76.97999999999999</v>
      </c>
      <c r="O206" s="59">
        <f>'5.1.1 (incl tax)'!O205-'5.1.1 (excl tax)'!O205</f>
        <v>65.319999999999993</v>
      </c>
      <c r="P206" s="59">
        <f>'5.1.1 (incl tax)'!P205-'5.1.1 (excl tax)'!P205</f>
        <v>50.1</v>
      </c>
      <c r="Q206" s="59">
        <f>'5.1.1 (incl tax)'!Q205-'5.1.1 (excl tax)'!Q205</f>
        <v>65.47</v>
      </c>
      <c r="R206" s="59">
        <f>'5.1.1 (incl tax)'!R205-'5.1.1 (excl tax)'!R205</f>
        <v>77.241592984606967</v>
      </c>
      <c r="S206" s="59">
        <f>'5.1.1 (incl tax)'!S205-'5.1.1 (excl tax)'!S205</f>
        <v>40.49</v>
      </c>
      <c r="T206" s="59">
        <f>'5.1.1 (incl tax)'!T205-'5.1.1 (excl tax)'!T205</f>
        <v>57.04</v>
      </c>
      <c r="U206" s="59">
        <f>'5.1.1 (incl tax)'!U205-'5.1.1 (excl tax)'!U205</f>
        <v>50.76</v>
      </c>
      <c r="V206" s="59">
        <f>'5.1.1 (incl tax)'!V205-'5.1.1 (excl tax)'!V205</f>
        <v>49.14</v>
      </c>
      <c r="W206" s="59">
        <f>'5.1.1 (incl tax)'!W205-'5.1.1 (excl tax)'!W205</f>
        <v>45.040000000000006</v>
      </c>
      <c r="X206" s="59">
        <f>'5.1.1 (incl tax)'!X205-'5.1.1 (excl tax)'!X205</f>
        <v>47.74</v>
      </c>
      <c r="Y206" s="59">
        <f>'5.1.1 (incl tax)'!Y205-'5.1.1 (excl tax)'!Y205</f>
        <v>45.93</v>
      </c>
      <c r="Z206" s="59">
        <f>'5.1.1 (incl tax)'!Z205-'5.1.1 (excl tax)'!Z205</f>
        <v>47.93</v>
      </c>
      <c r="AA206" s="59">
        <f>'5.1.1 (incl tax)'!AA205-'5.1.1 (excl tax)'!AA205</f>
        <v>52.740000000000009</v>
      </c>
      <c r="AB206" s="59">
        <f>'5.1.1 (incl tax)'!AB205-'5.1.1 (excl tax)'!AB205</f>
        <v>45.92</v>
      </c>
      <c r="AC206" s="59">
        <f>'5.1.1 (incl tax)'!AC205-'5.1.1 (excl tax)'!AC205</f>
        <v>51.439999999999991</v>
      </c>
      <c r="AD206" s="59">
        <f>'5.1.1 (incl tax)'!AD205-'5.1.1 (excl tax)'!AD205</f>
        <v>57.919999999999995</v>
      </c>
      <c r="AE206" s="59">
        <f>'5.1.1 (incl tax)'!AE205-'5.1.1 (excl tax)'!AE205</f>
        <v>58.64</v>
      </c>
      <c r="AF206" s="19">
        <f t="shared" si="7"/>
        <v>15</v>
      </c>
      <c r="AG206" s="19">
        <f t="shared" si="6"/>
        <v>28</v>
      </c>
    </row>
    <row r="207" spans="1:33" ht="13" x14ac:dyDescent="0.3">
      <c r="A207" s="62">
        <v>2015</v>
      </c>
      <c r="B207" s="60">
        <f t="shared" si="8"/>
        <v>42156</v>
      </c>
      <c r="C207" s="61" t="s">
        <v>29</v>
      </c>
      <c r="D207" s="59">
        <f>'5.1.1 (incl tax)'!D206-'5.1.1 (excl tax)'!D206</f>
        <v>51.319999999999993</v>
      </c>
      <c r="E207" s="59">
        <f>'5.1.1 (incl tax)'!E206-'5.1.1 (excl tax)'!E206</f>
        <v>63.150000000000006</v>
      </c>
      <c r="F207" s="59">
        <f>'5.1.1 (incl tax)'!F206-'5.1.1 (excl tax)'!F206</f>
        <v>67.69</v>
      </c>
      <c r="G207" s="59">
        <f>'5.1.1 (incl tax)'!G206-'5.1.1 (excl tax)'!G206</f>
        <v>69.12</v>
      </c>
      <c r="H207" s="59">
        <f>'5.1.1 (incl tax)'!H206-'5.1.1 (excl tax)'!H206</f>
        <v>62.99</v>
      </c>
      <c r="I207" s="59">
        <f>'5.1.1 (incl tax)'!I206-'5.1.1 (excl tax)'!I206</f>
        <v>64.66</v>
      </c>
      <c r="J207" s="59">
        <f>'5.1.1 (incl tax)'!J206-'5.1.1 (excl tax)'!J206</f>
        <v>70.56</v>
      </c>
      <c r="K207" s="59">
        <f>'5.1.1 (incl tax)'!K206-'5.1.1 (excl tax)'!K206</f>
        <v>63.559999999999995</v>
      </c>
      <c r="L207" s="59">
        <f>'5.1.1 (incl tax)'!L206-'5.1.1 (excl tax)'!L206</f>
        <v>73.86</v>
      </c>
      <c r="M207" s="59">
        <f>'5.1.1 (incl tax)'!M206-'5.1.1 (excl tax)'!M206</f>
        <v>46.730000000000004</v>
      </c>
      <c r="N207" s="59">
        <f>'5.1.1 (incl tax)'!N206-'5.1.1 (excl tax)'!N206</f>
        <v>76.88</v>
      </c>
      <c r="O207" s="59">
        <f>'5.1.1 (incl tax)'!O206-'5.1.1 (excl tax)'!O206</f>
        <v>65.47</v>
      </c>
      <c r="P207" s="59">
        <f>'5.1.1 (incl tax)'!P206-'5.1.1 (excl tax)'!P206</f>
        <v>50.1</v>
      </c>
      <c r="Q207" s="59">
        <f>'5.1.1 (incl tax)'!Q206-'5.1.1 (excl tax)'!Q206</f>
        <v>66.180000000000007</v>
      </c>
      <c r="R207" s="59">
        <f>'5.1.1 (incl tax)'!R206-'5.1.1 (excl tax)'!R206</f>
        <v>77.349383756637508</v>
      </c>
      <c r="S207" s="59">
        <f>'5.1.1 (incl tax)'!S206-'5.1.1 (excl tax)'!S206</f>
        <v>40.369999999999997</v>
      </c>
      <c r="T207" s="59">
        <f>'5.1.1 (incl tax)'!T206-'5.1.1 (excl tax)'!T206</f>
        <v>56.71</v>
      </c>
      <c r="U207" s="59">
        <f>'5.1.1 (incl tax)'!U206-'5.1.1 (excl tax)'!U206</f>
        <v>50.510000000000005</v>
      </c>
      <c r="V207" s="59">
        <f>'5.1.1 (incl tax)'!V206-'5.1.1 (excl tax)'!V206</f>
        <v>49.2</v>
      </c>
      <c r="W207" s="59">
        <f>'5.1.1 (incl tax)'!W206-'5.1.1 (excl tax)'!W206</f>
        <v>44.91</v>
      </c>
      <c r="X207" s="59">
        <f>'5.1.1 (incl tax)'!X206-'5.1.1 (excl tax)'!X206</f>
        <v>47.04</v>
      </c>
      <c r="Y207" s="59">
        <f>'5.1.1 (incl tax)'!Y206-'5.1.1 (excl tax)'!Y206</f>
        <v>45.95</v>
      </c>
      <c r="Z207" s="59">
        <f>'5.1.1 (incl tax)'!Z206-'5.1.1 (excl tax)'!Z206</f>
        <v>47.580000000000005</v>
      </c>
      <c r="AA207" s="59">
        <f>'5.1.1 (incl tax)'!AA206-'5.1.1 (excl tax)'!AA206</f>
        <v>52.47</v>
      </c>
      <c r="AB207" s="59">
        <f>'5.1.1 (incl tax)'!AB206-'5.1.1 (excl tax)'!AB206</f>
        <v>45.000000000000007</v>
      </c>
      <c r="AC207" s="59">
        <f>'5.1.1 (incl tax)'!AC206-'5.1.1 (excl tax)'!AC206</f>
        <v>50.86999999999999</v>
      </c>
      <c r="AD207" s="59">
        <f>'5.1.1 (incl tax)'!AD206-'5.1.1 (excl tax)'!AD206</f>
        <v>57.769999999999996</v>
      </c>
      <c r="AE207" s="59">
        <f>'5.1.1 (incl tax)'!AE206-'5.1.1 (excl tax)'!AE206</f>
        <v>57.59</v>
      </c>
      <c r="AF207" s="19">
        <f t="shared" si="7"/>
        <v>15</v>
      </c>
      <c r="AG207" s="19">
        <f t="shared" si="6"/>
        <v>28</v>
      </c>
    </row>
    <row r="208" spans="1:33" ht="13" x14ac:dyDescent="0.3">
      <c r="A208" s="62">
        <v>2015</v>
      </c>
      <c r="B208" s="60">
        <f t="shared" si="8"/>
        <v>42186</v>
      </c>
      <c r="C208" s="61" t="s">
        <v>27</v>
      </c>
      <c r="D208" s="59">
        <f>'5.1.1 (incl tax)'!D207-'5.1.1 (excl tax)'!D207</f>
        <v>50.579999999999991</v>
      </c>
      <c r="E208" s="59">
        <f>'5.1.1 (incl tax)'!E207-'5.1.1 (excl tax)'!E207</f>
        <v>61.819999999999993</v>
      </c>
      <c r="F208" s="59">
        <f>'5.1.1 (incl tax)'!F207-'5.1.1 (excl tax)'!F207</f>
        <v>66.930000000000007</v>
      </c>
      <c r="G208" s="59">
        <f>'5.1.1 (incl tax)'!G207-'5.1.1 (excl tax)'!G207</f>
        <v>68.02</v>
      </c>
      <c r="H208" s="59">
        <f>'5.1.1 (incl tax)'!H207-'5.1.1 (excl tax)'!H207</f>
        <v>61.98</v>
      </c>
      <c r="I208" s="59">
        <f>'5.1.1 (incl tax)'!I207-'5.1.1 (excl tax)'!I207</f>
        <v>63.83</v>
      </c>
      <c r="J208" s="59">
        <f>'5.1.1 (incl tax)'!J207-'5.1.1 (excl tax)'!J207</f>
        <v>69.59</v>
      </c>
      <c r="K208" s="59">
        <f>'5.1.1 (incl tax)'!K207-'5.1.1 (excl tax)'!K207</f>
        <v>62.379999999999995</v>
      </c>
      <c r="L208" s="59">
        <f>'5.1.1 (incl tax)'!L207-'5.1.1 (excl tax)'!L207</f>
        <v>72.72</v>
      </c>
      <c r="M208" s="59">
        <f>'5.1.1 (incl tax)'!M207-'5.1.1 (excl tax)'!M207</f>
        <v>46.330000000000005</v>
      </c>
      <c r="N208" s="59">
        <f>'5.1.1 (incl tax)'!N207-'5.1.1 (excl tax)'!N207</f>
        <v>75.86999999999999</v>
      </c>
      <c r="O208" s="59">
        <f>'5.1.1 (incl tax)'!O207-'5.1.1 (excl tax)'!O207</f>
        <v>64.63</v>
      </c>
      <c r="P208" s="59">
        <f>'5.1.1 (incl tax)'!P207-'5.1.1 (excl tax)'!P207</f>
        <v>49.300000000000004</v>
      </c>
      <c r="Q208" s="59">
        <f>'5.1.1 (incl tax)'!Q207-'5.1.1 (excl tax)'!Q207</f>
        <v>64.070000000000007</v>
      </c>
      <c r="R208" s="59">
        <f>'5.1.1 (incl tax)'!R207-'5.1.1 (excl tax)'!R207</f>
        <v>77.350549778206641</v>
      </c>
      <c r="S208" s="59">
        <f>'5.1.1 (incl tax)'!S207-'5.1.1 (excl tax)'!S207</f>
        <v>39.94</v>
      </c>
      <c r="T208" s="59">
        <f>'5.1.1 (incl tax)'!T207-'5.1.1 (excl tax)'!T207</f>
        <v>55.73</v>
      </c>
      <c r="U208" s="59">
        <f>'5.1.1 (incl tax)'!U207-'5.1.1 (excl tax)'!U207</f>
        <v>49.949999999999996</v>
      </c>
      <c r="V208" s="59">
        <f>'5.1.1 (incl tax)'!V207-'5.1.1 (excl tax)'!V207</f>
        <v>48.800000000000004</v>
      </c>
      <c r="W208" s="59">
        <f>'5.1.1 (incl tax)'!W207-'5.1.1 (excl tax)'!W207</f>
        <v>44.02</v>
      </c>
      <c r="X208" s="59">
        <f>'5.1.1 (incl tax)'!X207-'5.1.1 (excl tax)'!X207</f>
        <v>47.029999999999994</v>
      </c>
      <c r="Y208" s="59">
        <f>'5.1.1 (incl tax)'!Y207-'5.1.1 (excl tax)'!Y207</f>
        <v>45.199999999999996</v>
      </c>
      <c r="Z208" s="59">
        <f>'5.1.1 (incl tax)'!Z207-'5.1.1 (excl tax)'!Z207</f>
        <v>46.36999999999999</v>
      </c>
      <c r="AA208" s="59">
        <f>'5.1.1 (incl tax)'!AA207-'5.1.1 (excl tax)'!AA207</f>
        <v>51.599999999999994</v>
      </c>
      <c r="AB208" s="59">
        <f>'5.1.1 (incl tax)'!AB207-'5.1.1 (excl tax)'!AB207</f>
        <v>44.930000000000007</v>
      </c>
      <c r="AC208" s="59">
        <f>'5.1.1 (incl tax)'!AC207-'5.1.1 (excl tax)'!AC207</f>
        <v>50.68</v>
      </c>
      <c r="AD208" s="59">
        <f>'5.1.1 (incl tax)'!AD207-'5.1.1 (excl tax)'!AD207</f>
        <v>57.129999999999995</v>
      </c>
      <c r="AE208" s="59">
        <f>'5.1.1 (incl tax)'!AE207-'5.1.1 (excl tax)'!AE207</f>
        <v>55.98</v>
      </c>
      <c r="AF208" s="19">
        <f t="shared" si="7"/>
        <v>15</v>
      </c>
      <c r="AG208" s="19">
        <f t="shared" si="6"/>
        <v>28</v>
      </c>
    </row>
    <row r="209" spans="1:33" ht="13" x14ac:dyDescent="0.3">
      <c r="A209" s="62">
        <v>2015</v>
      </c>
      <c r="B209" s="60">
        <f t="shared" si="8"/>
        <v>42217</v>
      </c>
      <c r="C209" s="61" t="s">
        <v>15</v>
      </c>
      <c r="D209" s="59">
        <f>'5.1.1 (incl tax)'!D208-'5.1.1 (excl tax)'!D208</f>
        <v>49.62</v>
      </c>
      <c r="E209" s="59">
        <f>'5.1.1 (incl tax)'!E208-'5.1.1 (excl tax)'!E208</f>
        <v>60.769999999999996</v>
      </c>
      <c r="F209" s="59">
        <f>'5.1.1 (incl tax)'!F208-'5.1.1 (excl tax)'!F208</f>
        <v>65.13</v>
      </c>
      <c r="G209" s="59">
        <f>'5.1.1 (incl tax)'!G208-'5.1.1 (excl tax)'!G208</f>
        <v>67.419999999999987</v>
      </c>
      <c r="H209" s="59">
        <f>'5.1.1 (incl tax)'!H208-'5.1.1 (excl tax)'!H208</f>
        <v>61.190000000000005</v>
      </c>
      <c r="I209" s="59">
        <f>'5.1.1 (incl tax)'!I208-'5.1.1 (excl tax)'!I208</f>
        <v>62.77</v>
      </c>
      <c r="J209" s="59">
        <f>'5.1.1 (incl tax)'!J208-'5.1.1 (excl tax)'!J208</f>
        <v>68.47999999999999</v>
      </c>
      <c r="K209" s="59">
        <f>'5.1.1 (incl tax)'!K208-'5.1.1 (excl tax)'!K208</f>
        <v>62.029999999999994</v>
      </c>
      <c r="L209" s="59">
        <f>'5.1.1 (incl tax)'!L208-'5.1.1 (excl tax)'!L208</f>
        <v>71.78</v>
      </c>
      <c r="M209" s="59">
        <f>'5.1.1 (incl tax)'!M208-'5.1.1 (excl tax)'!M208</f>
        <v>45.17</v>
      </c>
      <c r="N209" s="59">
        <f>'5.1.1 (incl tax)'!N208-'5.1.1 (excl tax)'!N208</f>
        <v>74.640000000000015</v>
      </c>
      <c r="O209" s="59">
        <f>'5.1.1 (incl tax)'!O208-'5.1.1 (excl tax)'!O208</f>
        <v>63.480000000000004</v>
      </c>
      <c r="P209" s="59">
        <f>'5.1.1 (incl tax)'!P208-'5.1.1 (excl tax)'!P208</f>
        <v>48.249999999999993</v>
      </c>
      <c r="Q209" s="59">
        <f>'5.1.1 (incl tax)'!Q208-'5.1.1 (excl tax)'!Q208</f>
        <v>62.460000000000008</v>
      </c>
      <c r="R209" s="59">
        <f>'5.1.1 (incl tax)'!R208-'5.1.1 (excl tax)'!R208</f>
        <v>77.030396931569783</v>
      </c>
      <c r="S209" s="59">
        <f>'5.1.1 (incl tax)'!S208-'5.1.1 (excl tax)'!S208</f>
        <v>39.709999999999994</v>
      </c>
      <c r="T209" s="59">
        <f>'5.1.1 (incl tax)'!T208-'5.1.1 (excl tax)'!T208</f>
        <v>54.550000000000004</v>
      </c>
      <c r="U209" s="59">
        <f>'5.1.1 (incl tax)'!U208-'5.1.1 (excl tax)'!U208</f>
        <v>49.330000000000005</v>
      </c>
      <c r="V209" s="59">
        <f>'5.1.1 (incl tax)'!V208-'5.1.1 (excl tax)'!V208</f>
        <v>48.75</v>
      </c>
      <c r="W209" s="59">
        <f>'5.1.1 (incl tax)'!W208-'5.1.1 (excl tax)'!W208</f>
        <v>43.56</v>
      </c>
      <c r="X209" s="59">
        <f>'5.1.1 (incl tax)'!X208-'5.1.1 (excl tax)'!X208</f>
        <v>45.71</v>
      </c>
      <c r="Y209" s="59">
        <f>'5.1.1 (incl tax)'!Y208-'5.1.1 (excl tax)'!Y208</f>
        <v>44.3</v>
      </c>
      <c r="Z209" s="59">
        <f>'5.1.1 (incl tax)'!Z208-'5.1.1 (excl tax)'!Z208</f>
        <v>45.65</v>
      </c>
      <c r="AA209" s="59">
        <f>'5.1.1 (incl tax)'!AA208-'5.1.1 (excl tax)'!AA208</f>
        <v>51.54</v>
      </c>
      <c r="AB209" s="59">
        <f>'5.1.1 (incl tax)'!AB208-'5.1.1 (excl tax)'!AB208</f>
        <v>44.019999999999996</v>
      </c>
      <c r="AC209" s="59">
        <f>'5.1.1 (incl tax)'!AC208-'5.1.1 (excl tax)'!AC208</f>
        <v>49.320000000000007</v>
      </c>
      <c r="AD209" s="59">
        <f>'5.1.1 (incl tax)'!AD208-'5.1.1 (excl tax)'!AD208</f>
        <v>56.61</v>
      </c>
      <c r="AE209" s="59">
        <f>'5.1.1 (incl tax)'!AE208-'5.1.1 (excl tax)'!AE208</f>
        <v>56.86999999999999</v>
      </c>
      <c r="AF209" s="19">
        <f t="shared" si="7"/>
        <v>15</v>
      </c>
      <c r="AG209" s="19">
        <f t="shared" si="6"/>
        <v>28</v>
      </c>
    </row>
    <row r="210" spans="1:33" ht="13" x14ac:dyDescent="0.3">
      <c r="A210" s="62">
        <v>2015</v>
      </c>
      <c r="B210" s="60">
        <f t="shared" si="8"/>
        <v>42248</v>
      </c>
      <c r="C210" s="61" t="s">
        <v>16</v>
      </c>
      <c r="D210" s="59">
        <f>'5.1.1 (incl tax)'!D209-'5.1.1 (excl tax)'!D209</f>
        <v>50.52</v>
      </c>
      <c r="E210" s="59">
        <f>'5.1.1 (incl tax)'!E209-'5.1.1 (excl tax)'!E209</f>
        <v>62.26</v>
      </c>
      <c r="F210" s="59">
        <f>'5.1.1 (incl tax)'!F209-'5.1.1 (excl tax)'!F209</f>
        <v>66.52000000000001</v>
      </c>
      <c r="G210" s="59">
        <f>'5.1.1 (incl tax)'!G209-'5.1.1 (excl tax)'!G209</f>
        <v>68.570000000000007</v>
      </c>
      <c r="H210" s="59">
        <f>'5.1.1 (incl tax)'!H209-'5.1.1 (excl tax)'!H209</f>
        <v>62.26</v>
      </c>
      <c r="I210" s="59">
        <f>'5.1.1 (incl tax)'!I209-'5.1.1 (excl tax)'!I209</f>
        <v>63.990000000000009</v>
      </c>
      <c r="J210" s="59">
        <f>'5.1.1 (incl tax)'!J209-'5.1.1 (excl tax)'!J209</f>
        <v>69.7</v>
      </c>
      <c r="K210" s="59">
        <f>'5.1.1 (incl tax)'!K209-'5.1.1 (excl tax)'!K209</f>
        <v>63.34</v>
      </c>
      <c r="L210" s="59">
        <f>'5.1.1 (incl tax)'!L209-'5.1.1 (excl tax)'!L209</f>
        <v>73.289999999999992</v>
      </c>
      <c r="M210" s="59">
        <f>'5.1.1 (incl tax)'!M209-'5.1.1 (excl tax)'!M209</f>
        <v>46.040000000000006</v>
      </c>
      <c r="N210" s="59">
        <f>'5.1.1 (incl tax)'!N209-'5.1.1 (excl tax)'!N209</f>
        <v>76.100000000000009</v>
      </c>
      <c r="O210" s="59">
        <f>'5.1.1 (incl tax)'!O209-'5.1.1 (excl tax)'!O209</f>
        <v>64.570000000000007</v>
      </c>
      <c r="P210" s="59">
        <f>'5.1.1 (incl tax)'!P209-'5.1.1 (excl tax)'!P209</f>
        <v>49.069999999999993</v>
      </c>
      <c r="Q210" s="59">
        <f>'5.1.1 (incl tax)'!Q209-'5.1.1 (excl tax)'!Q209</f>
        <v>64.67</v>
      </c>
      <c r="R210" s="59">
        <f>'5.1.1 (incl tax)'!R209-'5.1.1 (excl tax)'!R209</f>
        <v>76.532194241084952</v>
      </c>
      <c r="S210" s="59">
        <f>'5.1.1 (incl tax)'!S209-'5.1.1 (excl tax)'!S209</f>
        <v>40.049999999999997</v>
      </c>
      <c r="T210" s="59">
        <f>'5.1.1 (incl tax)'!T209-'5.1.1 (excl tax)'!T209</f>
        <v>55.66</v>
      </c>
      <c r="U210" s="59">
        <f>'5.1.1 (incl tax)'!U209-'5.1.1 (excl tax)'!U209</f>
        <v>50.09</v>
      </c>
      <c r="V210" s="59">
        <f>'5.1.1 (incl tax)'!V209-'5.1.1 (excl tax)'!V209</f>
        <v>49.579999999999991</v>
      </c>
      <c r="W210" s="59">
        <f>'5.1.1 (incl tax)'!W209-'5.1.1 (excl tax)'!W209</f>
        <v>44.18</v>
      </c>
      <c r="X210" s="59">
        <f>'5.1.1 (incl tax)'!X209-'5.1.1 (excl tax)'!X209</f>
        <v>45.87</v>
      </c>
      <c r="Y210" s="59">
        <f>'5.1.1 (incl tax)'!Y209-'5.1.1 (excl tax)'!Y209</f>
        <v>44.83</v>
      </c>
      <c r="Z210" s="59">
        <f>'5.1.1 (incl tax)'!Z209-'5.1.1 (excl tax)'!Z209</f>
        <v>46.47</v>
      </c>
      <c r="AA210" s="59">
        <f>'5.1.1 (incl tax)'!AA209-'5.1.1 (excl tax)'!AA209</f>
        <v>53.2</v>
      </c>
      <c r="AB210" s="59">
        <f>'5.1.1 (incl tax)'!AB209-'5.1.1 (excl tax)'!AB209</f>
        <v>44.080000000000005</v>
      </c>
      <c r="AC210" s="59">
        <f>'5.1.1 (incl tax)'!AC209-'5.1.1 (excl tax)'!AC209</f>
        <v>50.38</v>
      </c>
      <c r="AD210" s="59">
        <f>'5.1.1 (incl tax)'!AD209-'5.1.1 (excl tax)'!AD209</f>
        <v>57.230000000000004</v>
      </c>
      <c r="AE210" s="59">
        <f>'5.1.1 (incl tax)'!AE209-'5.1.1 (excl tax)'!AE209</f>
        <v>57.389999999999993</v>
      </c>
      <c r="AF210" s="19">
        <f t="shared" si="7"/>
        <v>15</v>
      </c>
      <c r="AG210" s="19">
        <f t="shared" si="6"/>
        <v>28</v>
      </c>
    </row>
    <row r="211" spans="1:33" ht="13" x14ac:dyDescent="0.3">
      <c r="A211" s="62">
        <v>2015</v>
      </c>
      <c r="B211" s="60">
        <f t="shared" si="8"/>
        <v>42278</v>
      </c>
      <c r="C211" s="61" t="s">
        <v>14</v>
      </c>
      <c r="D211" s="59">
        <f>'5.1.1 (incl tax)'!D210-'5.1.1 (excl tax)'!D210</f>
        <v>50.669999999999995</v>
      </c>
      <c r="E211" s="59">
        <f>'5.1.1 (incl tax)'!E210-'5.1.1 (excl tax)'!E210</f>
        <v>62.010000000000005</v>
      </c>
      <c r="F211" s="59">
        <f>'5.1.1 (incl tax)'!F210-'5.1.1 (excl tax)'!F210</f>
        <v>66.790000000000006</v>
      </c>
      <c r="G211" s="59">
        <f>'5.1.1 (incl tax)'!G210-'5.1.1 (excl tax)'!G210</f>
        <v>68.539999999999992</v>
      </c>
      <c r="H211" s="59">
        <f>'5.1.1 (incl tax)'!H210-'5.1.1 (excl tax)'!H210</f>
        <v>62.65</v>
      </c>
      <c r="I211" s="59">
        <f>'5.1.1 (incl tax)'!I210-'5.1.1 (excl tax)'!I210</f>
        <v>64.22999999999999</v>
      </c>
      <c r="J211" s="59">
        <f>'5.1.1 (incl tax)'!J210-'5.1.1 (excl tax)'!J210</f>
        <v>70</v>
      </c>
      <c r="K211" s="59">
        <f>'5.1.1 (incl tax)'!K210-'5.1.1 (excl tax)'!K210</f>
        <v>63.37</v>
      </c>
      <c r="L211" s="59">
        <f>'5.1.1 (incl tax)'!L210-'5.1.1 (excl tax)'!L210</f>
        <v>73.669999999999987</v>
      </c>
      <c r="M211" s="59">
        <f>'5.1.1 (incl tax)'!M210-'5.1.1 (excl tax)'!M210</f>
        <v>46.36</v>
      </c>
      <c r="N211" s="59">
        <f>'5.1.1 (incl tax)'!N210-'5.1.1 (excl tax)'!N210</f>
        <v>76.509999999999991</v>
      </c>
      <c r="O211" s="59">
        <f>'5.1.1 (incl tax)'!O210-'5.1.1 (excl tax)'!O210</f>
        <v>64.860000000000014</v>
      </c>
      <c r="P211" s="59">
        <f>'5.1.1 (incl tax)'!P210-'5.1.1 (excl tax)'!P210</f>
        <v>49.300000000000004</v>
      </c>
      <c r="Q211" s="59">
        <f>'5.1.1 (incl tax)'!Q210-'5.1.1 (excl tax)'!Q210</f>
        <v>65.08</v>
      </c>
      <c r="R211" s="59">
        <f>'5.1.1 (incl tax)'!R210-'5.1.1 (excl tax)'!R210</f>
        <v>76.099359731555367</v>
      </c>
      <c r="S211" s="59">
        <f>'5.1.1 (incl tax)'!S210-'5.1.1 (excl tax)'!S210</f>
        <v>40.059999999999995</v>
      </c>
      <c r="T211" s="59">
        <f>'5.1.1 (incl tax)'!T210-'5.1.1 (excl tax)'!T210</f>
        <v>55.21</v>
      </c>
      <c r="U211" s="59">
        <f>'5.1.1 (incl tax)'!U210-'5.1.1 (excl tax)'!U210</f>
        <v>50.149999999999991</v>
      </c>
      <c r="V211" s="59">
        <f>'5.1.1 (incl tax)'!V210-'5.1.1 (excl tax)'!V210</f>
        <v>49.59</v>
      </c>
      <c r="W211" s="59">
        <f>'5.1.1 (incl tax)'!W210-'5.1.1 (excl tax)'!W210</f>
        <v>44.239999999999995</v>
      </c>
      <c r="X211" s="59">
        <f>'5.1.1 (incl tax)'!X210-'5.1.1 (excl tax)'!X210</f>
        <v>46.14</v>
      </c>
      <c r="Y211" s="59">
        <f>'5.1.1 (incl tax)'!Y210-'5.1.1 (excl tax)'!Y210</f>
        <v>44.850000000000009</v>
      </c>
      <c r="Z211" s="59">
        <f>'5.1.1 (incl tax)'!Z210-'5.1.1 (excl tax)'!Z210</f>
        <v>46.830000000000005</v>
      </c>
      <c r="AA211" s="59">
        <f>'5.1.1 (incl tax)'!AA210-'5.1.1 (excl tax)'!AA210</f>
        <v>53.68</v>
      </c>
      <c r="AB211" s="59">
        <f>'5.1.1 (incl tax)'!AB210-'5.1.1 (excl tax)'!AB210</f>
        <v>43.830000000000005</v>
      </c>
      <c r="AC211" s="59">
        <f>'5.1.1 (incl tax)'!AC210-'5.1.1 (excl tax)'!AC210</f>
        <v>50.54</v>
      </c>
      <c r="AD211" s="59">
        <f>'5.1.1 (incl tax)'!AD210-'5.1.1 (excl tax)'!AD210</f>
        <v>57.4</v>
      </c>
      <c r="AE211" s="59">
        <f>'5.1.1 (incl tax)'!AE210-'5.1.1 (excl tax)'!AE210</f>
        <v>57.709999999999994</v>
      </c>
      <c r="AF211" s="19">
        <f t="shared" si="7"/>
        <v>14</v>
      </c>
      <c r="AG211" s="19">
        <f t="shared" si="6"/>
        <v>27</v>
      </c>
    </row>
    <row r="212" spans="1:33" ht="13" x14ac:dyDescent="0.3">
      <c r="A212" s="62">
        <v>2015</v>
      </c>
      <c r="B212" s="60">
        <f t="shared" si="8"/>
        <v>42309</v>
      </c>
      <c r="C212" s="61" t="s">
        <v>17</v>
      </c>
      <c r="D212" s="59">
        <f>'5.1.1 (incl tax)'!D211-'5.1.1 (excl tax)'!D211</f>
        <v>48.370000000000005</v>
      </c>
      <c r="E212" s="59">
        <f>'5.1.1 (incl tax)'!E211-'5.1.1 (excl tax)'!E211</f>
        <v>59.74</v>
      </c>
      <c r="F212" s="59">
        <f>'5.1.1 (incl tax)'!F211-'5.1.1 (excl tax)'!F211</f>
        <v>63.589999999999996</v>
      </c>
      <c r="G212" s="59">
        <f>'5.1.1 (incl tax)'!G211-'5.1.1 (excl tax)'!G211</f>
        <v>65.569999999999993</v>
      </c>
      <c r="H212" s="59">
        <f>'5.1.1 (incl tax)'!H211-'5.1.1 (excl tax)'!H211</f>
        <v>59.8</v>
      </c>
      <c r="I212" s="59">
        <f>'5.1.1 (incl tax)'!I211-'5.1.1 (excl tax)'!I211</f>
        <v>61.169999999999995</v>
      </c>
      <c r="J212" s="59">
        <f>'5.1.1 (incl tax)'!J211-'5.1.1 (excl tax)'!J211</f>
        <v>66.56</v>
      </c>
      <c r="K212" s="59">
        <f>'5.1.1 (incl tax)'!K211-'5.1.1 (excl tax)'!K211</f>
        <v>60.030000000000008</v>
      </c>
      <c r="L212" s="59">
        <f>'5.1.1 (incl tax)'!L211-'5.1.1 (excl tax)'!L211</f>
        <v>70</v>
      </c>
      <c r="M212" s="59">
        <f>'5.1.1 (incl tax)'!M211-'5.1.1 (excl tax)'!M211</f>
        <v>44.510000000000005</v>
      </c>
      <c r="N212" s="59">
        <f>'5.1.1 (incl tax)'!N211-'5.1.1 (excl tax)'!N211</f>
        <v>73.41</v>
      </c>
      <c r="O212" s="59">
        <f>'5.1.1 (incl tax)'!O211-'5.1.1 (excl tax)'!O211</f>
        <v>61.86</v>
      </c>
      <c r="P212" s="59">
        <f>'5.1.1 (incl tax)'!P211-'5.1.1 (excl tax)'!P211</f>
        <v>46.930000000000007</v>
      </c>
      <c r="Q212" s="59">
        <f>'5.1.1 (incl tax)'!Q211-'5.1.1 (excl tax)'!Q211</f>
        <v>61.6</v>
      </c>
      <c r="R212" s="59">
        <f>'5.1.1 (incl tax)'!R211-'5.1.1 (excl tax)'!R211</f>
        <v>75.82316472372905</v>
      </c>
      <c r="S212" s="59">
        <f>'5.1.1 (incl tax)'!S211-'5.1.1 (excl tax)'!S211</f>
        <v>37.95000000000001</v>
      </c>
      <c r="T212" s="59">
        <f>'5.1.1 (incl tax)'!T211-'5.1.1 (excl tax)'!T211</f>
        <v>52.819999999999993</v>
      </c>
      <c r="U212" s="59">
        <f>'5.1.1 (incl tax)'!U211-'5.1.1 (excl tax)'!U211</f>
        <v>47.539999999999992</v>
      </c>
      <c r="V212" s="59">
        <f>'5.1.1 (incl tax)'!V211-'5.1.1 (excl tax)'!V211</f>
        <v>46.879999999999995</v>
      </c>
      <c r="W212" s="59">
        <f>'5.1.1 (incl tax)'!W211-'5.1.1 (excl tax)'!W211</f>
        <v>42.870000000000005</v>
      </c>
      <c r="X212" s="59">
        <f>'5.1.1 (incl tax)'!X211-'5.1.1 (excl tax)'!X211</f>
        <v>44.089999999999996</v>
      </c>
      <c r="Y212" s="59">
        <f>'5.1.1 (incl tax)'!Y211-'5.1.1 (excl tax)'!Y211</f>
        <v>42.66</v>
      </c>
      <c r="Z212" s="59">
        <f>'5.1.1 (incl tax)'!Z211-'5.1.1 (excl tax)'!Z211</f>
        <v>43.760000000000005</v>
      </c>
      <c r="AA212" s="59">
        <f>'5.1.1 (incl tax)'!AA211-'5.1.1 (excl tax)'!AA211</f>
        <v>51.19</v>
      </c>
      <c r="AB212" s="59">
        <f>'5.1.1 (incl tax)'!AB211-'5.1.1 (excl tax)'!AB211</f>
        <v>41.61</v>
      </c>
      <c r="AC212" s="59">
        <f>'5.1.1 (incl tax)'!AC211-'5.1.1 (excl tax)'!AC211</f>
        <v>47.91</v>
      </c>
      <c r="AD212" s="59">
        <f>'5.1.1 (incl tax)'!AD211-'5.1.1 (excl tax)'!AD211</f>
        <v>54.809999999999995</v>
      </c>
      <c r="AE212" s="59">
        <f>'5.1.1 (incl tax)'!AE211-'5.1.1 (excl tax)'!AE211</f>
        <v>55.03</v>
      </c>
      <c r="AF212" s="19">
        <f t="shared" si="7"/>
        <v>15</v>
      </c>
      <c r="AG212" s="19">
        <f t="shared" si="6"/>
        <v>28</v>
      </c>
    </row>
    <row r="213" spans="1:33" ht="13" x14ac:dyDescent="0.3">
      <c r="A213" s="62">
        <v>2015</v>
      </c>
      <c r="B213" s="60">
        <f t="shared" si="8"/>
        <v>42339</v>
      </c>
      <c r="C213" s="61" t="s">
        <v>16</v>
      </c>
      <c r="D213" s="59">
        <f>'5.1.1 (incl tax)'!D212-'5.1.1 (excl tax)'!D212</f>
        <v>49.25</v>
      </c>
      <c r="E213" s="59">
        <f>'5.1.1 (incl tax)'!E212-'5.1.1 (excl tax)'!E212</f>
        <v>58.260000000000005</v>
      </c>
      <c r="F213" s="59">
        <f>'5.1.1 (incl tax)'!F212-'5.1.1 (excl tax)'!F212</f>
        <v>64.650000000000006</v>
      </c>
      <c r="G213" s="59">
        <f>'5.1.1 (incl tax)'!G212-'5.1.1 (excl tax)'!G212</f>
        <v>66.91</v>
      </c>
      <c r="H213" s="59">
        <f>'5.1.1 (incl tax)'!H212-'5.1.1 (excl tax)'!H212</f>
        <v>61.129999999999995</v>
      </c>
      <c r="I213" s="59">
        <f>'5.1.1 (incl tax)'!I212-'5.1.1 (excl tax)'!I212</f>
        <v>62.58</v>
      </c>
      <c r="J213" s="59">
        <f>'5.1.1 (incl tax)'!J212-'5.1.1 (excl tax)'!J212</f>
        <v>68.27</v>
      </c>
      <c r="K213" s="59">
        <f>'5.1.1 (incl tax)'!K212-'5.1.1 (excl tax)'!K212</f>
        <v>61.760000000000005</v>
      </c>
      <c r="L213" s="59">
        <f>'5.1.1 (incl tax)'!L212-'5.1.1 (excl tax)'!L212</f>
        <v>71.88</v>
      </c>
      <c r="M213" s="59">
        <f>'5.1.1 (incl tax)'!M212-'5.1.1 (excl tax)'!M212</f>
        <v>45.099999999999994</v>
      </c>
      <c r="N213" s="59">
        <f>'5.1.1 (incl tax)'!N212-'5.1.1 (excl tax)'!N212</f>
        <v>74.63</v>
      </c>
      <c r="O213" s="59">
        <f>'5.1.1 (incl tax)'!O212-'5.1.1 (excl tax)'!O212</f>
        <v>63.08</v>
      </c>
      <c r="P213" s="59">
        <f>'5.1.1 (incl tax)'!P212-'5.1.1 (excl tax)'!P212</f>
        <v>47.89</v>
      </c>
      <c r="Q213" s="59">
        <f>'5.1.1 (incl tax)'!Q212-'5.1.1 (excl tax)'!Q212</f>
        <v>62.730000000000004</v>
      </c>
      <c r="R213" s="59">
        <f>'5.1.1 (incl tax)'!R212-'5.1.1 (excl tax)'!R212</f>
        <v>75.229899488214642</v>
      </c>
      <c r="S213" s="59">
        <f>'5.1.1 (incl tax)'!S212-'5.1.1 (excl tax)'!S212</f>
        <v>38.979999999999997</v>
      </c>
      <c r="T213" s="59">
        <f>'5.1.1 (incl tax)'!T212-'5.1.1 (excl tax)'!T212</f>
        <v>54.110000000000007</v>
      </c>
      <c r="U213" s="59">
        <f>'5.1.1 (incl tax)'!U212-'5.1.1 (excl tax)'!U212</f>
        <v>49.09</v>
      </c>
      <c r="V213" s="59">
        <f>'5.1.1 (incl tax)'!V212-'5.1.1 (excl tax)'!V212</f>
        <v>48.03</v>
      </c>
      <c r="W213" s="59">
        <f>'5.1.1 (incl tax)'!W212-'5.1.1 (excl tax)'!W212</f>
        <v>42.78</v>
      </c>
      <c r="X213" s="59">
        <f>'5.1.1 (incl tax)'!X212-'5.1.1 (excl tax)'!X212</f>
        <v>43.910000000000004</v>
      </c>
      <c r="Y213" s="59">
        <f>'5.1.1 (incl tax)'!Y212-'5.1.1 (excl tax)'!Y212</f>
        <v>43.88</v>
      </c>
      <c r="Z213" s="59">
        <f>'5.1.1 (incl tax)'!Z212-'5.1.1 (excl tax)'!Z212</f>
        <v>44.78</v>
      </c>
      <c r="AA213" s="59">
        <f>'5.1.1 (incl tax)'!AA212-'5.1.1 (excl tax)'!AA212</f>
        <v>52.660000000000004</v>
      </c>
      <c r="AB213" s="59">
        <f>'5.1.1 (incl tax)'!AB212-'5.1.1 (excl tax)'!AB212</f>
        <v>41.129999999999995</v>
      </c>
      <c r="AC213" s="59">
        <f>'5.1.1 (incl tax)'!AC212-'5.1.1 (excl tax)'!AC212</f>
        <v>48.25</v>
      </c>
      <c r="AD213" s="59">
        <f>'5.1.1 (incl tax)'!AD212-'5.1.1 (excl tax)'!AD212</f>
        <v>56.11</v>
      </c>
      <c r="AE213" s="59">
        <f>'5.1.1 (incl tax)'!AE212-'5.1.1 (excl tax)'!AE212</f>
        <v>56.649999999999991</v>
      </c>
      <c r="AF213" s="19">
        <f t="shared" si="7"/>
        <v>15</v>
      </c>
      <c r="AG213" s="19">
        <f t="shared" si="6"/>
        <v>28</v>
      </c>
    </row>
    <row r="214" spans="1:33" ht="13" x14ac:dyDescent="0.3">
      <c r="A214" s="62">
        <v>2016</v>
      </c>
      <c r="B214" s="60">
        <f t="shared" si="8"/>
        <v>42370</v>
      </c>
      <c r="C214" s="61" t="s">
        <v>28</v>
      </c>
      <c r="D214" s="59">
        <f>'5.1.1 (incl tax)'!D213-'5.1.1 (excl tax)'!D213</f>
        <v>51.139999999999993</v>
      </c>
      <c r="E214" s="59">
        <f>'5.1.1 (incl tax)'!E213-'5.1.1 (excl tax)'!E213</f>
        <v>62.980000000000004</v>
      </c>
      <c r="F214" s="59">
        <f>'5.1.1 (incl tax)'!F213-'5.1.1 (excl tax)'!F213</f>
        <v>67.64</v>
      </c>
      <c r="G214" s="59">
        <f>'5.1.1 (incl tax)'!G213-'5.1.1 (excl tax)'!G213</f>
        <v>69.91</v>
      </c>
      <c r="H214" s="59">
        <f>'5.1.1 (incl tax)'!H213-'5.1.1 (excl tax)'!H213</f>
        <v>65.550000000000011</v>
      </c>
      <c r="I214" s="59">
        <f>'5.1.1 (incl tax)'!I213-'5.1.1 (excl tax)'!I213</f>
        <v>65</v>
      </c>
      <c r="J214" s="59">
        <f>'5.1.1 (incl tax)'!J213-'5.1.1 (excl tax)'!J213</f>
        <v>71.109999999999985</v>
      </c>
      <c r="K214" s="59">
        <f>'5.1.1 (incl tax)'!K213-'5.1.1 (excl tax)'!K213</f>
        <v>64.16</v>
      </c>
      <c r="L214" s="59">
        <f>'5.1.1 (incl tax)'!L213-'5.1.1 (excl tax)'!L213</f>
        <v>74.930000000000007</v>
      </c>
      <c r="M214" s="59">
        <f>'5.1.1 (incl tax)'!M213-'5.1.1 (excl tax)'!M213</f>
        <v>46.919999999999995</v>
      </c>
      <c r="N214" s="59">
        <f>'5.1.1 (incl tax)'!N213-'5.1.1 (excl tax)'!N213</f>
        <v>78.22</v>
      </c>
      <c r="O214" s="59">
        <f>'5.1.1 (incl tax)'!O213-'5.1.1 (excl tax)'!O213</f>
        <v>66.13</v>
      </c>
      <c r="P214" s="59">
        <f>'5.1.1 (incl tax)'!P213-'5.1.1 (excl tax)'!P213</f>
        <v>49.920000000000009</v>
      </c>
      <c r="Q214" s="59">
        <f>'5.1.1 (incl tax)'!Q213-'5.1.1 (excl tax)'!Q213</f>
        <v>71.81</v>
      </c>
      <c r="R214" s="59">
        <f>'5.1.1 (incl tax)'!R213-'5.1.1 (excl tax)'!R213</f>
        <v>74.907064411048154</v>
      </c>
      <c r="S214" s="59">
        <f>'5.1.1 (incl tax)'!S213-'5.1.1 (excl tax)'!S213</f>
        <v>40.950000000000003</v>
      </c>
      <c r="T214" s="59">
        <f>'5.1.1 (incl tax)'!T213-'5.1.1 (excl tax)'!T213</f>
        <v>55.97999999999999</v>
      </c>
      <c r="U214" s="59">
        <f>'5.1.1 (incl tax)'!U213-'5.1.1 (excl tax)'!U213</f>
        <v>50.99</v>
      </c>
      <c r="V214" s="59">
        <f>'5.1.1 (incl tax)'!V213-'5.1.1 (excl tax)'!V213</f>
        <v>49.88</v>
      </c>
      <c r="W214" s="59">
        <f>'5.1.1 (incl tax)'!W213-'5.1.1 (excl tax)'!W213</f>
        <v>44.850000000000009</v>
      </c>
      <c r="X214" s="59">
        <f>'5.1.1 (incl tax)'!X213-'5.1.1 (excl tax)'!X213</f>
        <v>45.820000000000007</v>
      </c>
      <c r="Y214" s="59">
        <f>'5.1.1 (incl tax)'!Y213-'5.1.1 (excl tax)'!Y213</f>
        <v>47.99</v>
      </c>
      <c r="Z214" s="59">
        <f>'5.1.1 (incl tax)'!Z213-'5.1.1 (excl tax)'!Z213</f>
        <v>46.68</v>
      </c>
      <c r="AA214" s="59">
        <f>'5.1.1 (incl tax)'!AA213-'5.1.1 (excl tax)'!AA213</f>
        <v>57.260000000000005</v>
      </c>
      <c r="AB214" s="59">
        <f>'5.1.1 (incl tax)'!AB213-'5.1.1 (excl tax)'!AB213</f>
        <v>41.529999999999994</v>
      </c>
      <c r="AC214" s="59">
        <f>'5.1.1 (incl tax)'!AC213-'5.1.1 (excl tax)'!AC213</f>
        <v>47.790000000000006</v>
      </c>
      <c r="AD214" s="59">
        <f>'5.1.1 (incl tax)'!AD213-'5.1.1 (excl tax)'!AD213</f>
        <v>58.179999999999993</v>
      </c>
      <c r="AE214" s="59">
        <f>'5.1.1 (incl tax)'!AE213-'5.1.1 (excl tax)'!AE213</f>
        <v>58.97</v>
      </c>
      <c r="AF214" s="19">
        <f t="shared" si="7"/>
        <v>13</v>
      </c>
      <c r="AG214" s="19">
        <f t="shared" si="6"/>
        <v>26</v>
      </c>
    </row>
    <row r="215" spans="1:33" ht="13" x14ac:dyDescent="0.3">
      <c r="A215" s="62">
        <v>2016</v>
      </c>
      <c r="B215" s="60">
        <f t="shared" si="8"/>
        <v>42401</v>
      </c>
      <c r="C215" s="61" t="s">
        <v>29</v>
      </c>
      <c r="D215" s="59">
        <f>'5.1.1 (incl tax)'!D214-'5.1.1 (excl tax)'!D214</f>
        <v>51.42</v>
      </c>
      <c r="E215" s="59">
        <f>'5.1.1 (incl tax)'!E214-'5.1.1 (excl tax)'!E214</f>
        <v>63.319999999999993</v>
      </c>
      <c r="F215" s="59">
        <f>'5.1.1 (incl tax)'!F214-'5.1.1 (excl tax)'!F214</f>
        <v>68.070000000000007</v>
      </c>
      <c r="G215" s="59">
        <f>'5.1.1 (incl tax)'!G214-'5.1.1 (excl tax)'!G214</f>
        <v>70.27000000000001</v>
      </c>
      <c r="H215" s="59">
        <f>'5.1.1 (incl tax)'!H214-'5.1.1 (excl tax)'!H214</f>
        <v>65.95</v>
      </c>
      <c r="I215" s="59">
        <f>'5.1.1 (incl tax)'!I214-'5.1.1 (excl tax)'!I214</f>
        <v>64.949999999999989</v>
      </c>
      <c r="J215" s="59">
        <f>'5.1.1 (incl tax)'!J214-'5.1.1 (excl tax)'!J214</f>
        <v>71.39</v>
      </c>
      <c r="K215" s="59">
        <f>'5.1.1 (incl tax)'!K214-'5.1.1 (excl tax)'!K214</f>
        <v>64.52</v>
      </c>
      <c r="L215" s="59">
        <f>'5.1.1 (incl tax)'!L214-'5.1.1 (excl tax)'!L214</f>
        <v>75.349999999999994</v>
      </c>
      <c r="M215" s="59">
        <f>'5.1.1 (incl tax)'!M214-'5.1.1 (excl tax)'!M214</f>
        <v>46.9</v>
      </c>
      <c r="N215" s="59">
        <f>'5.1.1 (incl tax)'!N214-'5.1.1 (excl tax)'!N214</f>
        <v>78.66</v>
      </c>
      <c r="O215" s="59">
        <f>'5.1.1 (incl tax)'!O214-'5.1.1 (excl tax)'!O214</f>
        <v>71.44</v>
      </c>
      <c r="P215" s="59">
        <f>'5.1.1 (incl tax)'!P214-'5.1.1 (excl tax)'!P214</f>
        <v>49.989999999999995</v>
      </c>
      <c r="Q215" s="59">
        <f>'5.1.1 (incl tax)'!Q214-'5.1.1 (excl tax)'!Q214</f>
        <v>71.160000000000011</v>
      </c>
      <c r="R215" s="59">
        <f>'5.1.1 (incl tax)'!R214-'5.1.1 (excl tax)'!R214</f>
        <v>74.850422928636902</v>
      </c>
      <c r="S215" s="59">
        <f>'5.1.1 (incl tax)'!S214-'5.1.1 (excl tax)'!S214</f>
        <v>40.589999999999996</v>
      </c>
      <c r="T215" s="59">
        <f>'5.1.1 (incl tax)'!T214-'5.1.1 (excl tax)'!T214</f>
        <v>56.31</v>
      </c>
      <c r="U215" s="59">
        <f>'5.1.1 (incl tax)'!U214-'5.1.1 (excl tax)'!U214</f>
        <v>51.49</v>
      </c>
      <c r="V215" s="59">
        <f>'5.1.1 (incl tax)'!V214-'5.1.1 (excl tax)'!V214</f>
        <v>49.96</v>
      </c>
      <c r="W215" s="59">
        <f>'5.1.1 (incl tax)'!W214-'5.1.1 (excl tax)'!W214</f>
        <v>45.349999999999994</v>
      </c>
      <c r="X215" s="59">
        <f>'5.1.1 (incl tax)'!X214-'5.1.1 (excl tax)'!X214</f>
        <v>46.45</v>
      </c>
      <c r="Y215" s="59">
        <f>'5.1.1 (incl tax)'!Y214-'5.1.1 (excl tax)'!Y214</f>
        <v>47.91</v>
      </c>
      <c r="Z215" s="59">
        <f>'5.1.1 (incl tax)'!Z214-'5.1.1 (excl tax)'!Z214</f>
        <v>47.15</v>
      </c>
      <c r="AA215" s="59">
        <f>'5.1.1 (incl tax)'!AA214-'5.1.1 (excl tax)'!AA214</f>
        <v>57.95</v>
      </c>
      <c r="AB215" s="59">
        <f>'5.1.1 (incl tax)'!AB214-'5.1.1 (excl tax)'!AB214</f>
        <v>42.279999999999994</v>
      </c>
      <c r="AC215" s="59">
        <f>'5.1.1 (incl tax)'!AC214-'5.1.1 (excl tax)'!AC214</f>
        <v>48.540000000000006</v>
      </c>
      <c r="AD215" s="59">
        <f>'5.1.1 (incl tax)'!AD214-'5.1.1 (excl tax)'!AD214</f>
        <v>58.55</v>
      </c>
      <c r="AE215" s="59">
        <f>'5.1.1 (incl tax)'!AE214-'5.1.1 (excl tax)'!AE214</f>
        <v>59.730000000000004</v>
      </c>
      <c r="AF215" s="19">
        <f t="shared" si="7"/>
        <v>13</v>
      </c>
      <c r="AG215" s="19">
        <f t="shared" si="6"/>
        <v>26</v>
      </c>
    </row>
    <row r="216" spans="1:33" ht="13" x14ac:dyDescent="0.3">
      <c r="A216" s="62">
        <v>2016</v>
      </c>
      <c r="B216" s="60">
        <f t="shared" si="8"/>
        <v>42430</v>
      </c>
      <c r="C216" s="61" t="s">
        <v>16</v>
      </c>
      <c r="D216" s="59">
        <f>'5.1.1 (incl tax)'!D215-'5.1.1 (excl tax)'!D215</f>
        <v>51.84</v>
      </c>
      <c r="E216" s="59">
        <f>'5.1.1 (incl tax)'!E215-'5.1.1 (excl tax)'!E215</f>
        <v>64.010000000000005</v>
      </c>
      <c r="F216" s="59">
        <f>'5.1.1 (incl tax)'!F215-'5.1.1 (excl tax)'!F215</f>
        <v>69.22</v>
      </c>
      <c r="G216" s="59">
        <f>'5.1.1 (incl tax)'!G215-'5.1.1 (excl tax)'!G215</f>
        <v>70.31</v>
      </c>
      <c r="H216" s="59">
        <f>'5.1.1 (incl tax)'!H215-'5.1.1 (excl tax)'!H215</f>
        <v>66.39</v>
      </c>
      <c r="I216" s="59">
        <f>'5.1.1 (incl tax)'!I215-'5.1.1 (excl tax)'!I215</f>
        <v>66.039999999999992</v>
      </c>
      <c r="J216" s="59">
        <f>'5.1.1 (incl tax)'!J215-'5.1.1 (excl tax)'!J215</f>
        <v>71.400000000000006</v>
      </c>
      <c r="K216" s="59">
        <f>'5.1.1 (incl tax)'!K215-'5.1.1 (excl tax)'!K215</f>
        <v>64.42</v>
      </c>
      <c r="L216" s="59">
        <f>'5.1.1 (incl tax)'!L215-'5.1.1 (excl tax)'!L215</f>
        <v>75.83</v>
      </c>
      <c r="M216" s="59">
        <f>'5.1.1 (incl tax)'!M215-'5.1.1 (excl tax)'!M215</f>
        <v>47.459999999999994</v>
      </c>
      <c r="N216" s="59">
        <f>'5.1.1 (incl tax)'!N215-'5.1.1 (excl tax)'!N215</f>
        <v>79.260000000000005</v>
      </c>
      <c r="O216" s="59">
        <f>'5.1.1 (incl tax)'!O215-'5.1.1 (excl tax)'!O215</f>
        <v>72.25</v>
      </c>
      <c r="P216" s="59">
        <f>'5.1.1 (incl tax)'!P215-'5.1.1 (excl tax)'!P215</f>
        <v>50.61</v>
      </c>
      <c r="Q216" s="59">
        <f>'5.1.1 (incl tax)'!Q215-'5.1.1 (excl tax)'!Q215</f>
        <v>73.81</v>
      </c>
      <c r="R216" s="59">
        <f>'5.1.1 (incl tax)'!R215-'5.1.1 (excl tax)'!R215</f>
        <v>74.904476473990556</v>
      </c>
      <c r="S216" s="59">
        <f>'5.1.1 (incl tax)'!S215-'5.1.1 (excl tax)'!S215</f>
        <v>39.799999999999997</v>
      </c>
      <c r="T216" s="59">
        <f>'5.1.1 (incl tax)'!T215-'5.1.1 (excl tax)'!T215</f>
        <v>56.870000000000005</v>
      </c>
      <c r="U216" s="59">
        <f>'5.1.1 (incl tax)'!U215-'5.1.1 (excl tax)'!U215</f>
        <v>51.27</v>
      </c>
      <c r="V216" s="59">
        <f>'5.1.1 (incl tax)'!V215-'5.1.1 (excl tax)'!V215</f>
        <v>49.910000000000011</v>
      </c>
      <c r="W216" s="59">
        <f>'5.1.1 (incl tax)'!W215-'5.1.1 (excl tax)'!W215</f>
        <v>45.91</v>
      </c>
      <c r="X216" s="59">
        <f>'5.1.1 (incl tax)'!X215-'5.1.1 (excl tax)'!X215</f>
        <v>47.010000000000005</v>
      </c>
      <c r="Y216" s="59">
        <f>'5.1.1 (incl tax)'!Y215-'5.1.1 (excl tax)'!Y215</f>
        <v>47.86</v>
      </c>
      <c r="Z216" s="59">
        <f>'5.1.1 (incl tax)'!Z215-'5.1.1 (excl tax)'!Z215</f>
        <v>47.269999999999996</v>
      </c>
      <c r="AA216" s="59">
        <f>'5.1.1 (incl tax)'!AA215-'5.1.1 (excl tax)'!AA215</f>
        <v>58.120000000000005</v>
      </c>
      <c r="AB216" s="59">
        <f>'5.1.1 (incl tax)'!AB215-'5.1.1 (excl tax)'!AB215</f>
        <v>43.889999999999993</v>
      </c>
      <c r="AC216" s="59">
        <f>'5.1.1 (incl tax)'!AC215-'5.1.1 (excl tax)'!AC215</f>
        <v>48.83</v>
      </c>
      <c r="AD216" s="59">
        <f>'5.1.1 (incl tax)'!AD215-'5.1.1 (excl tax)'!AD215</f>
        <v>58.67</v>
      </c>
      <c r="AE216" s="59">
        <f>'5.1.1 (incl tax)'!AE215-'5.1.1 (excl tax)'!AE215</f>
        <v>59.3</v>
      </c>
      <c r="AF216" s="19">
        <f t="shared" si="7"/>
        <v>13</v>
      </c>
      <c r="AG216" s="19">
        <f t="shared" ref="AG216:AG247" si="9">RANK(R216,D216:AE216,1)</f>
        <v>26</v>
      </c>
    </row>
    <row r="217" spans="1:33" ht="13" x14ac:dyDescent="0.3">
      <c r="A217" s="62">
        <v>2016</v>
      </c>
      <c r="B217" s="60">
        <f t="shared" si="8"/>
        <v>42461</v>
      </c>
      <c r="C217" s="61" t="s">
        <v>28</v>
      </c>
      <c r="D217" s="59">
        <f>'5.1.1 (incl tax)'!D216-'5.1.1 (excl tax)'!D216</f>
        <v>53.980000000000004</v>
      </c>
      <c r="E217" s="59">
        <f>'5.1.1 (incl tax)'!E216-'5.1.1 (excl tax)'!E216</f>
        <v>66.92</v>
      </c>
      <c r="F217" s="59">
        <f>'5.1.1 (incl tax)'!F216-'5.1.1 (excl tax)'!F216</f>
        <v>72.319999999999993</v>
      </c>
      <c r="G217" s="59">
        <f>'5.1.1 (incl tax)'!G216-'5.1.1 (excl tax)'!G216</f>
        <v>72.95</v>
      </c>
      <c r="H217" s="59">
        <f>'5.1.1 (incl tax)'!H216-'5.1.1 (excl tax)'!H216</f>
        <v>69.009999999999991</v>
      </c>
      <c r="I217" s="59">
        <f>'5.1.1 (incl tax)'!I216-'5.1.1 (excl tax)'!I216</f>
        <v>68.81</v>
      </c>
      <c r="J217" s="59">
        <f>'5.1.1 (incl tax)'!J216-'5.1.1 (excl tax)'!J216</f>
        <v>74.66</v>
      </c>
      <c r="K217" s="59">
        <f>'5.1.1 (incl tax)'!K216-'5.1.1 (excl tax)'!K216</f>
        <v>67.41</v>
      </c>
      <c r="L217" s="59">
        <f>'5.1.1 (incl tax)'!L216-'5.1.1 (excl tax)'!L216</f>
        <v>78.63</v>
      </c>
      <c r="M217" s="59">
        <f>'5.1.1 (incl tax)'!M216-'5.1.1 (excl tax)'!M216</f>
        <v>49.510000000000005</v>
      </c>
      <c r="N217" s="59">
        <f>'5.1.1 (incl tax)'!N216-'5.1.1 (excl tax)'!N216</f>
        <v>82.59</v>
      </c>
      <c r="O217" s="59">
        <f>'5.1.1 (incl tax)'!O216-'5.1.1 (excl tax)'!O216</f>
        <v>75.44</v>
      </c>
      <c r="P217" s="59">
        <f>'5.1.1 (incl tax)'!P216-'5.1.1 (excl tax)'!P216</f>
        <v>52.75</v>
      </c>
      <c r="Q217" s="59">
        <f>'5.1.1 (incl tax)'!Q216-'5.1.1 (excl tax)'!Q216</f>
        <v>77.47</v>
      </c>
      <c r="R217" s="59">
        <f>'5.1.1 (incl tax)'!R216-'5.1.1 (excl tax)'!R216</f>
        <v>75.690474268028169</v>
      </c>
      <c r="S217" s="59">
        <f>'5.1.1 (incl tax)'!S216-'5.1.1 (excl tax)'!S216</f>
        <v>41.169999999999995</v>
      </c>
      <c r="T217" s="59">
        <f>'5.1.1 (incl tax)'!T216-'5.1.1 (excl tax)'!T216</f>
        <v>59.61999999999999</v>
      </c>
      <c r="U217" s="59">
        <f>'5.1.1 (incl tax)'!U216-'5.1.1 (excl tax)'!U216</f>
        <v>53.44</v>
      </c>
      <c r="V217" s="59">
        <f>'5.1.1 (incl tax)'!V216-'5.1.1 (excl tax)'!V216</f>
        <v>52.120000000000005</v>
      </c>
      <c r="W217" s="59">
        <f>'5.1.1 (incl tax)'!W216-'5.1.1 (excl tax)'!W216</f>
        <v>47.68</v>
      </c>
      <c r="X217" s="59">
        <f>'5.1.1 (incl tax)'!X216-'5.1.1 (excl tax)'!X216</f>
        <v>49.269999999999996</v>
      </c>
      <c r="Y217" s="59">
        <f>'5.1.1 (incl tax)'!Y216-'5.1.1 (excl tax)'!Y216</f>
        <v>50.219999999999992</v>
      </c>
      <c r="Z217" s="59">
        <f>'5.1.1 (incl tax)'!Z216-'5.1.1 (excl tax)'!Z216</f>
        <v>49.079999999999991</v>
      </c>
      <c r="AA217" s="59">
        <f>'5.1.1 (incl tax)'!AA216-'5.1.1 (excl tax)'!AA216</f>
        <v>59.410000000000004</v>
      </c>
      <c r="AB217" s="59">
        <f>'5.1.1 (incl tax)'!AB216-'5.1.1 (excl tax)'!AB216</f>
        <v>45.66</v>
      </c>
      <c r="AC217" s="59">
        <f>'5.1.1 (incl tax)'!AC216-'5.1.1 (excl tax)'!AC216</f>
        <v>50.67</v>
      </c>
      <c r="AD217" s="59">
        <f>'5.1.1 (incl tax)'!AD216-'5.1.1 (excl tax)'!AD216</f>
        <v>61.38</v>
      </c>
      <c r="AE217" s="59">
        <f>'5.1.1 (incl tax)'!AE216-'5.1.1 (excl tax)'!AE216</f>
        <v>61.889999999999993</v>
      </c>
      <c r="AF217" s="19">
        <f t="shared" si="7"/>
        <v>12</v>
      </c>
      <c r="AG217" s="19">
        <f t="shared" si="9"/>
        <v>25</v>
      </c>
    </row>
    <row r="218" spans="1:33" ht="13" x14ac:dyDescent="0.3">
      <c r="A218" s="62">
        <v>2016</v>
      </c>
      <c r="B218" s="60">
        <f t="shared" si="8"/>
        <v>42491</v>
      </c>
      <c r="C218" s="61" t="s">
        <v>17</v>
      </c>
      <c r="D218" s="59">
        <f>'5.1.1 (incl tax)'!D217-'5.1.1 (excl tax)'!D217</f>
        <v>53.69</v>
      </c>
      <c r="E218" s="59">
        <f>'5.1.1 (incl tax)'!E217-'5.1.1 (excl tax)'!E217</f>
        <v>66.47</v>
      </c>
      <c r="F218" s="59">
        <f>'5.1.1 (incl tax)'!F217-'5.1.1 (excl tax)'!F217</f>
        <v>71.63</v>
      </c>
      <c r="G218" s="59">
        <f>'5.1.1 (incl tax)'!G217-'5.1.1 (excl tax)'!G217</f>
        <v>72.650000000000006</v>
      </c>
      <c r="H218" s="59">
        <f>'5.1.1 (incl tax)'!H217-'5.1.1 (excl tax)'!H217</f>
        <v>68.22</v>
      </c>
      <c r="I218" s="59">
        <f>'5.1.1 (incl tax)'!I217-'5.1.1 (excl tax)'!I217</f>
        <v>68.360000000000014</v>
      </c>
      <c r="J218" s="59">
        <f>'5.1.1 (incl tax)'!J217-'5.1.1 (excl tax)'!J217</f>
        <v>73.960000000000008</v>
      </c>
      <c r="K218" s="59">
        <f>'5.1.1 (incl tax)'!K217-'5.1.1 (excl tax)'!K217</f>
        <v>67.03</v>
      </c>
      <c r="L218" s="59">
        <f>'5.1.1 (incl tax)'!L217-'5.1.1 (excl tax)'!L217</f>
        <v>77.94</v>
      </c>
      <c r="M218" s="59">
        <f>'5.1.1 (incl tax)'!M217-'5.1.1 (excl tax)'!M217</f>
        <v>48.89</v>
      </c>
      <c r="N218" s="59">
        <f>'5.1.1 (incl tax)'!N217-'5.1.1 (excl tax)'!N217</f>
        <v>81.62</v>
      </c>
      <c r="O218" s="59">
        <f>'5.1.1 (incl tax)'!O217-'5.1.1 (excl tax)'!O217</f>
        <v>73.209999999999994</v>
      </c>
      <c r="P218" s="59">
        <f>'5.1.1 (incl tax)'!P217-'5.1.1 (excl tax)'!P217</f>
        <v>52.220000000000006</v>
      </c>
      <c r="Q218" s="59">
        <f>'5.1.1 (incl tax)'!Q217-'5.1.1 (excl tax)'!Q217</f>
        <v>75.81</v>
      </c>
      <c r="R218" s="59">
        <f>'5.1.1 (incl tax)'!R217-'5.1.1 (excl tax)'!R217</f>
        <v>76.022352065671797</v>
      </c>
      <c r="S218" s="59">
        <f>'5.1.1 (incl tax)'!S217-'5.1.1 (excl tax)'!S217</f>
        <v>41.019999999999996</v>
      </c>
      <c r="T218" s="59">
        <f>'5.1.1 (incl tax)'!T217-'5.1.1 (excl tax)'!T217</f>
        <v>59.239999999999995</v>
      </c>
      <c r="U218" s="59">
        <f>'5.1.1 (incl tax)'!U217-'5.1.1 (excl tax)'!U217</f>
        <v>52.99</v>
      </c>
      <c r="V218" s="59">
        <f>'5.1.1 (incl tax)'!V217-'5.1.1 (excl tax)'!V217</f>
        <v>51.819999999999993</v>
      </c>
      <c r="W218" s="59">
        <f>'5.1.1 (incl tax)'!W217-'5.1.1 (excl tax)'!W217</f>
        <v>47.6</v>
      </c>
      <c r="X218" s="59">
        <f>'5.1.1 (incl tax)'!X217-'5.1.1 (excl tax)'!X217</f>
        <v>48.040000000000006</v>
      </c>
      <c r="Y218" s="59">
        <f>'5.1.1 (incl tax)'!Y217-'5.1.1 (excl tax)'!Y217</f>
        <v>49.870000000000005</v>
      </c>
      <c r="Z218" s="59">
        <f>'5.1.1 (incl tax)'!Z217-'5.1.1 (excl tax)'!Z217</f>
        <v>48.84</v>
      </c>
      <c r="AA218" s="59">
        <f>'5.1.1 (incl tax)'!AA217-'5.1.1 (excl tax)'!AA217</f>
        <v>58.67</v>
      </c>
      <c r="AB218" s="59">
        <f>'5.1.1 (incl tax)'!AB217-'5.1.1 (excl tax)'!AB217</f>
        <v>45.089999999999996</v>
      </c>
      <c r="AC218" s="59">
        <f>'5.1.1 (incl tax)'!AC217-'5.1.1 (excl tax)'!AC217</f>
        <v>50.000000000000007</v>
      </c>
      <c r="AD218" s="59">
        <f>'5.1.1 (incl tax)'!AD217-'5.1.1 (excl tax)'!AD217</f>
        <v>60.930000000000007</v>
      </c>
      <c r="AE218" s="59">
        <f>'5.1.1 (incl tax)'!AE217-'5.1.1 (excl tax)'!AE217</f>
        <v>61.529999999999994</v>
      </c>
      <c r="AF218" s="19">
        <f t="shared" si="7"/>
        <v>13</v>
      </c>
      <c r="AG218" s="19">
        <f t="shared" si="9"/>
        <v>26</v>
      </c>
    </row>
    <row r="219" spans="1:33" ht="13" x14ac:dyDescent="0.3">
      <c r="A219" s="62">
        <v>2016</v>
      </c>
      <c r="B219" s="60">
        <f t="shared" si="8"/>
        <v>42522</v>
      </c>
      <c r="C219" s="61" t="s">
        <v>29</v>
      </c>
      <c r="D219" s="59">
        <f>'5.1.1 (incl tax)'!D218-'5.1.1 (excl tax)'!D218</f>
        <v>54.499999999999993</v>
      </c>
      <c r="E219" s="59">
        <f>'5.1.1 (incl tax)'!E218-'5.1.1 (excl tax)'!E218</f>
        <v>67.42</v>
      </c>
      <c r="F219" s="59">
        <f>'5.1.1 (incl tax)'!F218-'5.1.1 (excl tax)'!F218</f>
        <v>72.44</v>
      </c>
      <c r="G219" s="59">
        <f>'5.1.1 (incl tax)'!G218-'5.1.1 (excl tax)'!G218</f>
        <v>74.03</v>
      </c>
      <c r="H219" s="59">
        <f>'5.1.1 (incl tax)'!H218-'5.1.1 (excl tax)'!H218</f>
        <v>69.460000000000008</v>
      </c>
      <c r="I219" s="59">
        <f>'5.1.1 (incl tax)'!I218-'5.1.1 (excl tax)'!I218</f>
        <v>69.2</v>
      </c>
      <c r="J219" s="59">
        <f>'5.1.1 (incl tax)'!J218-'5.1.1 (excl tax)'!J218</f>
        <v>75.350000000000009</v>
      </c>
      <c r="K219" s="59">
        <f>'5.1.1 (incl tax)'!K218-'5.1.1 (excl tax)'!K218</f>
        <v>67.929999999999993</v>
      </c>
      <c r="L219" s="59">
        <f>'5.1.1 (incl tax)'!L218-'5.1.1 (excl tax)'!L218</f>
        <v>79.140000000000015</v>
      </c>
      <c r="M219" s="59">
        <f>'5.1.1 (incl tax)'!M218-'5.1.1 (excl tax)'!M218</f>
        <v>49.72</v>
      </c>
      <c r="N219" s="59">
        <f>'5.1.1 (incl tax)'!N218-'5.1.1 (excl tax)'!N218</f>
        <v>82.81</v>
      </c>
      <c r="O219" s="59">
        <f>'5.1.1 (incl tax)'!O218-'5.1.1 (excl tax)'!O218</f>
        <v>74.44</v>
      </c>
      <c r="P219" s="59">
        <f>'5.1.1 (incl tax)'!P218-'5.1.1 (excl tax)'!P218</f>
        <v>53.09</v>
      </c>
      <c r="Q219" s="59">
        <f>'5.1.1 (incl tax)'!Q218-'5.1.1 (excl tax)'!Q218</f>
        <v>76.94</v>
      </c>
      <c r="R219" s="59">
        <f>'5.1.1 (incl tax)'!R218-'5.1.1 (excl tax)'!R218</f>
        <v>76.443902335410328</v>
      </c>
      <c r="S219" s="59">
        <f>'5.1.1 (incl tax)'!S218-'5.1.1 (excl tax)'!S218</f>
        <v>41.67</v>
      </c>
      <c r="T219" s="59">
        <f>'5.1.1 (incl tax)'!T218-'5.1.1 (excl tax)'!T218</f>
        <v>60.2</v>
      </c>
      <c r="U219" s="59">
        <f>'5.1.1 (incl tax)'!U218-'5.1.1 (excl tax)'!U218</f>
        <v>53.910000000000004</v>
      </c>
      <c r="V219" s="59">
        <f>'5.1.1 (incl tax)'!V218-'5.1.1 (excl tax)'!V218</f>
        <v>52.920000000000009</v>
      </c>
      <c r="W219" s="59">
        <f>'5.1.1 (incl tax)'!W218-'5.1.1 (excl tax)'!W218</f>
        <v>48.160000000000004</v>
      </c>
      <c r="X219" s="59">
        <f>'5.1.1 (incl tax)'!X218-'5.1.1 (excl tax)'!X218</f>
        <v>49.57</v>
      </c>
      <c r="Y219" s="59">
        <f>'5.1.1 (incl tax)'!Y218-'5.1.1 (excl tax)'!Y218</f>
        <v>50.55</v>
      </c>
      <c r="Z219" s="59">
        <f>'5.1.1 (incl tax)'!Z218-'5.1.1 (excl tax)'!Z218</f>
        <v>49.720000000000006</v>
      </c>
      <c r="AA219" s="59">
        <f>'5.1.1 (incl tax)'!AA218-'5.1.1 (excl tax)'!AA218</f>
        <v>59.21</v>
      </c>
      <c r="AB219" s="59">
        <f>'5.1.1 (incl tax)'!AB218-'5.1.1 (excl tax)'!AB218</f>
        <v>45.58</v>
      </c>
      <c r="AC219" s="59">
        <f>'5.1.1 (incl tax)'!AC218-'5.1.1 (excl tax)'!AC218</f>
        <v>50.56</v>
      </c>
      <c r="AD219" s="59">
        <f>'5.1.1 (incl tax)'!AD218-'5.1.1 (excl tax)'!AD218</f>
        <v>62.15</v>
      </c>
      <c r="AE219" s="59">
        <f>'5.1.1 (incl tax)'!AE218-'5.1.1 (excl tax)'!AE218</f>
        <v>62.57</v>
      </c>
      <c r="AF219" s="19">
        <f t="shared" si="7"/>
        <v>12</v>
      </c>
      <c r="AG219" s="19">
        <f t="shared" si="9"/>
        <v>25</v>
      </c>
    </row>
    <row r="220" spans="1:33" ht="13" x14ac:dyDescent="0.3">
      <c r="A220" s="62">
        <v>2016</v>
      </c>
      <c r="B220" s="60">
        <f t="shared" si="8"/>
        <v>42552</v>
      </c>
      <c r="C220" s="61" t="s">
        <v>28</v>
      </c>
      <c r="D220" s="59">
        <f>'5.1.1 (incl tax)'!D219-'5.1.1 (excl tax)'!D219</f>
        <v>56.66</v>
      </c>
      <c r="E220" s="59">
        <f>'5.1.1 (incl tax)'!E219-'5.1.1 (excl tax)'!E219</f>
        <v>70.36</v>
      </c>
      <c r="F220" s="59">
        <f>'5.1.1 (incl tax)'!F219-'5.1.1 (excl tax)'!F219</f>
        <v>74.63</v>
      </c>
      <c r="G220" s="59">
        <f>'5.1.1 (incl tax)'!G219-'5.1.1 (excl tax)'!G219</f>
        <v>77</v>
      </c>
      <c r="H220" s="59">
        <f>'5.1.1 (incl tax)'!H219-'5.1.1 (excl tax)'!H219</f>
        <v>72.03</v>
      </c>
      <c r="I220" s="59">
        <f>'5.1.1 (incl tax)'!I219-'5.1.1 (excl tax)'!I219</f>
        <v>72.14</v>
      </c>
      <c r="J220" s="59">
        <f>'5.1.1 (incl tax)'!J219-'5.1.1 (excl tax)'!J219</f>
        <v>79.52</v>
      </c>
      <c r="K220" s="59">
        <f>'5.1.1 (incl tax)'!K219-'5.1.1 (excl tax)'!K219</f>
        <v>70.919999999999987</v>
      </c>
      <c r="L220" s="59">
        <f>'5.1.1 (incl tax)'!L219-'5.1.1 (excl tax)'!L219</f>
        <v>82.509999999999991</v>
      </c>
      <c r="M220" s="59">
        <f>'5.1.1 (incl tax)'!M219-'5.1.1 (excl tax)'!M219</f>
        <v>51.529999999999994</v>
      </c>
      <c r="N220" s="59">
        <f>'5.1.1 (incl tax)'!N219-'5.1.1 (excl tax)'!N219</f>
        <v>86.1</v>
      </c>
      <c r="O220" s="59">
        <f>'5.1.1 (incl tax)'!O219-'5.1.1 (excl tax)'!O219</f>
        <v>77.37</v>
      </c>
      <c r="P220" s="59">
        <f>'5.1.1 (incl tax)'!P219-'5.1.1 (excl tax)'!P219</f>
        <v>55.150000000000006</v>
      </c>
      <c r="Q220" s="59">
        <f>'5.1.1 (incl tax)'!Q219-'5.1.1 (excl tax)'!Q219</f>
        <v>78.56</v>
      </c>
      <c r="R220" s="59">
        <f>'5.1.1 (incl tax)'!R219-'5.1.1 (excl tax)'!R219</f>
        <v>76.560484227271601</v>
      </c>
      <c r="S220" s="59">
        <f>'5.1.1 (incl tax)'!S219-'5.1.1 (excl tax)'!S219</f>
        <v>44.13000000000001</v>
      </c>
      <c r="T220" s="59">
        <f>'5.1.1 (incl tax)'!T219-'5.1.1 (excl tax)'!T219</f>
        <v>62.57</v>
      </c>
      <c r="U220" s="59">
        <f>'5.1.1 (incl tax)'!U219-'5.1.1 (excl tax)'!U219</f>
        <v>56.33</v>
      </c>
      <c r="V220" s="59">
        <f>'5.1.1 (incl tax)'!V219-'5.1.1 (excl tax)'!V219</f>
        <v>55.359999999999992</v>
      </c>
      <c r="W220" s="59">
        <f>'5.1.1 (incl tax)'!W219-'5.1.1 (excl tax)'!W219</f>
        <v>50.359999999999992</v>
      </c>
      <c r="X220" s="59">
        <f>'5.1.1 (incl tax)'!X219-'5.1.1 (excl tax)'!X219</f>
        <v>50.81</v>
      </c>
      <c r="Y220" s="59">
        <f>'5.1.1 (incl tax)'!Y219-'5.1.1 (excl tax)'!Y219</f>
        <v>52.930000000000007</v>
      </c>
      <c r="Z220" s="59">
        <f>'5.1.1 (incl tax)'!Z219-'5.1.1 (excl tax)'!Z219</f>
        <v>51.769999999999996</v>
      </c>
      <c r="AA220" s="59">
        <f>'5.1.1 (incl tax)'!AA219-'5.1.1 (excl tax)'!AA219</f>
        <v>62.089999999999996</v>
      </c>
      <c r="AB220" s="59">
        <f>'5.1.1 (incl tax)'!AB219-'5.1.1 (excl tax)'!AB219</f>
        <v>47.470000000000006</v>
      </c>
      <c r="AC220" s="59">
        <f>'5.1.1 (incl tax)'!AC219-'5.1.1 (excl tax)'!AC219</f>
        <v>52.980000000000004</v>
      </c>
      <c r="AD220" s="59">
        <f>'5.1.1 (incl tax)'!AD219-'5.1.1 (excl tax)'!AD219</f>
        <v>64.349999999999994</v>
      </c>
      <c r="AE220" s="59">
        <f>'5.1.1 (incl tax)'!AE219-'5.1.1 (excl tax)'!AE219</f>
        <v>65.38</v>
      </c>
      <c r="AF220" s="19">
        <f t="shared" si="7"/>
        <v>9</v>
      </c>
      <c r="AG220" s="19">
        <f t="shared" si="9"/>
        <v>22</v>
      </c>
    </row>
    <row r="221" spans="1:33" ht="13" x14ac:dyDescent="0.3">
      <c r="A221" s="62">
        <v>2016</v>
      </c>
      <c r="B221" s="60">
        <f t="shared" si="8"/>
        <v>42583</v>
      </c>
      <c r="C221" s="61" t="s">
        <v>29</v>
      </c>
      <c r="D221" s="59">
        <f>'5.1.1 (incl tax)'!D220-'5.1.1 (excl tax)'!D220</f>
        <v>58.540000000000006</v>
      </c>
      <c r="E221" s="59">
        <f>'5.1.1 (incl tax)'!E220-'5.1.1 (excl tax)'!E220</f>
        <v>71.830000000000013</v>
      </c>
      <c r="F221" s="59">
        <f>'5.1.1 (incl tax)'!F220-'5.1.1 (excl tax)'!F220</f>
        <v>77.38</v>
      </c>
      <c r="G221" s="59">
        <f>'5.1.1 (incl tax)'!G220-'5.1.1 (excl tax)'!G220</f>
        <v>79.38000000000001</v>
      </c>
      <c r="H221" s="59">
        <f>'5.1.1 (incl tax)'!H220-'5.1.1 (excl tax)'!H220</f>
        <v>74.539999999999992</v>
      </c>
      <c r="I221" s="59">
        <f>'5.1.1 (incl tax)'!I220-'5.1.1 (excl tax)'!I220</f>
        <v>74.7</v>
      </c>
      <c r="J221" s="59">
        <f>'5.1.1 (incl tax)'!J220-'5.1.1 (excl tax)'!J220</f>
        <v>82.09</v>
      </c>
      <c r="K221" s="59">
        <f>'5.1.1 (incl tax)'!K220-'5.1.1 (excl tax)'!K220</f>
        <v>73.41</v>
      </c>
      <c r="L221" s="59">
        <f>'5.1.1 (incl tax)'!L220-'5.1.1 (excl tax)'!L220</f>
        <v>85.44</v>
      </c>
      <c r="M221" s="59">
        <f>'5.1.1 (incl tax)'!M220-'5.1.1 (excl tax)'!M220</f>
        <v>53.639999999999993</v>
      </c>
      <c r="N221" s="59">
        <f>'5.1.1 (incl tax)'!N220-'5.1.1 (excl tax)'!N220</f>
        <v>89.36999999999999</v>
      </c>
      <c r="O221" s="59">
        <f>'5.1.1 (incl tax)'!O220-'5.1.1 (excl tax)'!O220</f>
        <v>80.13</v>
      </c>
      <c r="P221" s="59">
        <f>'5.1.1 (incl tax)'!P220-'5.1.1 (excl tax)'!P220</f>
        <v>57.06</v>
      </c>
      <c r="Q221" s="59">
        <f>'5.1.1 (incl tax)'!Q220-'5.1.1 (excl tax)'!Q220</f>
        <v>81.59</v>
      </c>
      <c r="R221" s="59">
        <f>'5.1.1 (incl tax)'!R220-'5.1.1 (excl tax)'!R220</f>
        <v>76.124934003641798</v>
      </c>
      <c r="S221" s="59">
        <f>'5.1.1 (incl tax)'!S220-'5.1.1 (excl tax)'!S220</f>
        <v>45.83</v>
      </c>
      <c r="T221" s="59">
        <f>'5.1.1 (incl tax)'!T220-'5.1.1 (excl tax)'!T220</f>
        <v>64.72</v>
      </c>
      <c r="U221" s="59">
        <f>'5.1.1 (incl tax)'!U220-'5.1.1 (excl tax)'!U220</f>
        <v>57.97</v>
      </c>
      <c r="V221" s="59">
        <f>'5.1.1 (incl tax)'!V220-'5.1.1 (excl tax)'!V220</f>
        <v>57.18</v>
      </c>
      <c r="W221" s="59">
        <f>'5.1.1 (incl tax)'!W220-'5.1.1 (excl tax)'!W220</f>
        <v>51.879999999999995</v>
      </c>
      <c r="X221" s="59">
        <f>'5.1.1 (incl tax)'!X220-'5.1.1 (excl tax)'!X220</f>
        <v>53.440000000000005</v>
      </c>
      <c r="Y221" s="59">
        <f>'5.1.1 (incl tax)'!Y220-'5.1.1 (excl tax)'!Y220</f>
        <v>54.22999999999999</v>
      </c>
      <c r="Z221" s="59">
        <f>'5.1.1 (incl tax)'!Z220-'5.1.1 (excl tax)'!Z220</f>
        <v>53.18</v>
      </c>
      <c r="AA221" s="59">
        <f>'5.1.1 (incl tax)'!AA220-'5.1.1 (excl tax)'!AA220</f>
        <v>64.550000000000011</v>
      </c>
      <c r="AB221" s="59">
        <f>'5.1.1 (incl tax)'!AB220-'5.1.1 (excl tax)'!AB220</f>
        <v>50.199999999999996</v>
      </c>
      <c r="AC221" s="59">
        <f>'5.1.1 (incl tax)'!AC220-'5.1.1 (excl tax)'!AC220</f>
        <v>55</v>
      </c>
      <c r="AD221" s="59">
        <f>'5.1.1 (incl tax)'!AD220-'5.1.1 (excl tax)'!AD220</f>
        <v>66.62</v>
      </c>
      <c r="AE221" s="59">
        <f>'5.1.1 (incl tax)'!AE220-'5.1.1 (excl tax)'!AE220</f>
        <v>67.210000000000008</v>
      </c>
      <c r="AF221" s="19">
        <f t="shared" si="7"/>
        <v>8</v>
      </c>
      <c r="AG221" s="19">
        <f t="shared" si="9"/>
        <v>21</v>
      </c>
    </row>
    <row r="222" spans="1:33" ht="13" x14ac:dyDescent="0.3">
      <c r="A222" s="62">
        <v>2016</v>
      </c>
      <c r="B222" s="60">
        <f t="shared" si="8"/>
        <v>42614</v>
      </c>
      <c r="C222" s="61" t="s">
        <v>14</v>
      </c>
      <c r="D222" s="59">
        <f>'5.1.1 (incl tax)'!D221-'5.1.1 (excl tax)'!D221</f>
        <v>57.43</v>
      </c>
      <c r="E222" s="59">
        <f>'5.1.1 (incl tax)'!E221-'5.1.1 (excl tax)'!E221</f>
        <v>69.94</v>
      </c>
      <c r="F222" s="59">
        <f>'5.1.1 (incl tax)'!F221-'5.1.1 (excl tax)'!F221</f>
        <v>76.03</v>
      </c>
      <c r="G222" s="59">
        <f>'5.1.1 (incl tax)'!G221-'5.1.1 (excl tax)'!G221</f>
        <v>77.580000000000013</v>
      </c>
      <c r="H222" s="59">
        <f>'5.1.1 (incl tax)'!H221-'5.1.1 (excl tax)'!H221</f>
        <v>72.88000000000001</v>
      </c>
      <c r="I222" s="59">
        <f>'5.1.1 (incl tax)'!I221-'5.1.1 (excl tax)'!I221</f>
        <v>73.27</v>
      </c>
      <c r="J222" s="59">
        <f>'5.1.1 (incl tax)'!J221-'5.1.1 (excl tax)'!J221</f>
        <v>80.430000000000007</v>
      </c>
      <c r="K222" s="59">
        <f>'5.1.1 (incl tax)'!K221-'5.1.1 (excl tax)'!K221</f>
        <v>71.540000000000006</v>
      </c>
      <c r="L222" s="59">
        <f>'5.1.1 (incl tax)'!L221-'5.1.1 (excl tax)'!L221</f>
        <v>83.65</v>
      </c>
      <c r="M222" s="59">
        <f>'5.1.1 (incl tax)'!M221-'5.1.1 (excl tax)'!M221</f>
        <v>52.59</v>
      </c>
      <c r="N222" s="59">
        <f>'5.1.1 (incl tax)'!N221-'5.1.1 (excl tax)'!N221</f>
        <v>87.72999999999999</v>
      </c>
      <c r="O222" s="59">
        <f>'5.1.1 (incl tax)'!O221-'5.1.1 (excl tax)'!O221</f>
        <v>78.330000000000013</v>
      </c>
      <c r="P222" s="59">
        <f>'5.1.1 (incl tax)'!P221-'5.1.1 (excl tax)'!P221</f>
        <v>55.949999999999996</v>
      </c>
      <c r="Q222" s="59">
        <f>'5.1.1 (incl tax)'!Q221-'5.1.1 (excl tax)'!Q221</f>
        <v>79.259999999999991</v>
      </c>
      <c r="R222" s="59">
        <f>'5.1.1 (incl tax)'!R221-'5.1.1 (excl tax)'!R221</f>
        <v>76.485183279951741</v>
      </c>
      <c r="S222" s="59">
        <f>'5.1.1 (incl tax)'!S221-'5.1.1 (excl tax)'!S221</f>
        <v>45.03</v>
      </c>
      <c r="T222" s="59">
        <f>'5.1.1 (incl tax)'!T221-'5.1.1 (excl tax)'!T221</f>
        <v>63.73</v>
      </c>
      <c r="U222" s="59">
        <f>'5.1.1 (incl tax)'!U221-'5.1.1 (excl tax)'!U221</f>
        <v>56.870000000000005</v>
      </c>
      <c r="V222" s="59">
        <f>'5.1.1 (incl tax)'!V221-'5.1.1 (excl tax)'!V221</f>
        <v>55.89</v>
      </c>
      <c r="W222" s="59">
        <f>'5.1.1 (incl tax)'!W221-'5.1.1 (excl tax)'!W221</f>
        <v>50.69</v>
      </c>
      <c r="X222" s="59">
        <f>'5.1.1 (incl tax)'!X221-'5.1.1 (excl tax)'!X221</f>
        <v>52.300000000000004</v>
      </c>
      <c r="Y222" s="59">
        <f>'5.1.1 (incl tax)'!Y221-'5.1.1 (excl tax)'!Y221</f>
        <v>53.060000000000009</v>
      </c>
      <c r="Z222" s="59">
        <f>'5.1.1 (incl tax)'!Z221-'5.1.1 (excl tax)'!Z221</f>
        <v>52.36</v>
      </c>
      <c r="AA222" s="59">
        <f>'5.1.1 (incl tax)'!AA221-'5.1.1 (excl tax)'!AA221</f>
        <v>62.9</v>
      </c>
      <c r="AB222" s="59">
        <f>'5.1.1 (incl tax)'!AB221-'5.1.1 (excl tax)'!AB221</f>
        <v>48.63</v>
      </c>
      <c r="AC222" s="59">
        <f>'5.1.1 (incl tax)'!AC221-'5.1.1 (excl tax)'!AC221</f>
        <v>54.11</v>
      </c>
      <c r="AD222" s="59">
        <f>'5.1.1 (incl tax)'!AD221-'5.1.1 (excl tax)'!AD221</f>
        <v>65.429999999999993</v>
      </c>
      <c r="AE222" s="59">
        <f>'5.1.1 (incl tax)'!AE221-'5.1.1 (excl tax)'!AE221</f>
        <v>66.099999999999994</v>
      </c>
      <c r="AF222" s="19">
        <f t="shared" si="7"/>
        <v>9</v>
      </c>
      <c r="AG222" s="19">
        <f t="shared" si="9"/>
        <v>22</v>
      </c>
    </row>
    <row r="223" spans="1:33" ht="13" x14ac:dyDescent="0.3">
      <c r="A223" s="62">
        <v>2016</v>
      </c>
      <c r="B223" s="60">
        <f t="shared" si="8"/>
        <v>42644</v>
      </c>
      <c r="C223" s="61" t="s">
        <v>15</v>
      </c>
      <c r="D223" s="59">
        <f>'5.1.1 (incl tax)'!D222-'5.1.1 (excl tax)'!D222</f>
        <v>62.089999999999996</v>
      </c>
      <c r="E223" s="59">
        <f>'5.1.1 (incl tax)'!E222-'5.1.1 (excl tax)'!E222</f>
        <v>76.25</v>
      </c>
      <c r="F223" s="59">
        <f>'5.1.1 (incl tax)'!F222-'5.1.1 (excl tax)'!F222</f>
        <v>81.960000000000008</v>
      </c>
      <c r="G223" s="59">
        <f>'5.1.1 (incl tax)'!G222-'5.1.1 (excl tax)'!G222</f>
        <v>84</v>
      </c>
      <c r="H223" s="59">
        <f>'5.1.1 (incl tax)'!H222-'5.1.1 (excl tax)'!H222</f>
        <v>78.739999999999995</v>
      </c>
      <c r="I223" s="59">
        <f>'5.1.1 (incl tax)'!I222-'5.1.1 (excl tax)'!I222</f>
        <v>78.44</v>
      </c>
      <c r="J223" s="59">
        <f>'5.1.1 (incl tax)'!J222-'5.1.1 (excl tax)'!J222</f>
        <v>86.69</v>
      </c>
      <c r="K223" s="59">
        <f>'5.1.1 (incl tax)'!K222-'5.1.1 (excl tax)'!K222</f>
        <v>76.97</v>
      </c>
      <c r="L223" s="59">
        <f>'5.1.1 (incl tax)'!L222-'5.1.1 (excl tax)'!L222</f>
        <v>90.110000000000014</v>
      </c>
      <c r="M223" s="59">
        <f>'5.1.1 (incl tax)'!M222-'5.1.1 (excl tax)'!M222</f>
        <v>56.850000000000009</v>
      </c>
      <c r="N223" s="59">
        <f>'5.1.1 (incl tax)'!N222-'5.1.1 (excl tax)'!N222</f>
        <v>94.320000000000007</v>
      </c>
      <c r="O223" s="59">
        <f>'5.1.1 (incl tax)'!O222-'5.1.1 (excl tax)'!O222</f>
        <v>84.48</v>
      </c>
      <c r="P223" s="59">
        <f>'5.1.1 (incl tax)'!P222-'5.1.1 (excl tax)'!P222</f>
        <v>60.43</v>
      </c>
      <c r="Q223" s="59">
        <f>'5.1.1 (incl tax)'!Q222-'5.1.1 (excl tax)'!Q222</f>
        <v>84.169999999999987</v>
      </c>
      <c r="R223" s="59">
        <f>'5.1.1 (incl tax)'!R222-'5.1.1 (excl tax)'!R222</f>
        <v>76.875853990387427</v>
      </c>
      <c r="S223" s="59">
        <f>'5.1.1 (incl tax)'!S222-'5.1.1 (excl tax)'!S222</f>
        <v>47.849999999999994</v>
      </c>
      <c r="T223" s="59">
        <f>'5.1.1 (incl tax)'!T222-'5.1.1 (excl tax)'!T222</f>
        <v>68.819999999999993</v>
      </c>
      <c r="U223" s="59">
        <f>'5.1.1 (incl tax)'!U222-'5.1.1 (excl tax)'!U222</f>
        <v>61.16</v>
      </c>
      <c r="V223" s="59">
        <f>'5.1.1 (incl tax)'!V222-'5.1.1 (excl tax)'!V222</f>
        <v>60.09</v>
      </c>
      <c r="W223" s="59">
        <f>'5.1.1 (incl tax)'!W222-'5.1.1 (excl tax)'!W222</f>
        <v>54.36</v>
      </c>
      <c r="X223" s="59">
        <f>'5.1.1 (incl tax)'!X222-'5.1.1 (excl tax)'!X222</f>
        <v>59.029999999999994</v>
      </c>
      <c r="Y223" s="59">
        <f>'5.1.1 (incl tax)'!Y222-'5.1.1 (excl tax)'!Y222</f>
        <v>57.449999999999996</v>
      </c>
      <c r="Z223" s="59">
        <f>'5.1.1 (incl tax)'!Z222-'5.1.1 (excl tax)'!Z222</f>
        <v>56.45</v>
      </c>
      <c r="AA223" s="59">
        <f>'5.1.1 (incl tax)'!AA222-'5.1.1 (excl tax)'!AA222</f>
        <v>67.240000000000009</v>
      </c>
      <c r="AB223" s="59">
        <f>'5.1.1 (incl tax)'!AB222-'5.1.1 (excl tax)'!AB222</f>
        <v>52.73</v>
      </c>
      <c r="AC223" s="59">
        <f>'5.1.1 (incl tax)'!AC222-'5.1.1 (excl tax)'!AC222</f>
        <v>57.76</v>
      </c>
      <c r="AD223" s="59">
        <f>'5.1.1 (incl tax)'!AD222-'5.1.1 (excl tax)'!AD222</f>
        <v>70.25</v>
      </c>
      <c r="AE223" s="59">
        <f>'5.1.1 (incl tax)'!AE222-'5.1.1 (excl tax)'!AE222</f>
        <v>71.010000000000005</v>
      </c>
      <c r="AF223" s="19">
        <f t="shared" si="7"/>
        <v>5</v>
      </c>
      <c r="AG223" s="19">
        <f t="shared" si="9"/>
        <v>18</v>
      </c>
    </row>
    <row r="224" spans="1:33" ht="13" x14ac:dyDescent="0.3">
      <c r="A224" s="62">
        <v>2016</v>
      </c>
      <c r="B224" s="60">
        <f t="shared" si="8"/>
        <v>42675</v>
      </c>
      <c r="C224" s="61" t="s">
        <v>16</v>
      </c>
      <c r="D224" s="59">
        <f>'5.1.1 (incl tax)'!D223-'5.1.1 (excl tax)'!D223</f>
        <v>58.43</v>
      </c>
      <c r="E224" s="59">
        <f>'5.1.1 (incl tax)'!E223-'5.1.1 (excl tax)'!E223</f>
        <v>71.34</v>
      </c>
      <c r="F224" s="59">
        <f>'5.1.1 (incl tax)'!F223-'5.1.1 (excl tax)'!F223</f>
        <v>76.930000000000007</v>
      </c>
      <c r="G224" s="59">
        <f>'5.1.1 (incl tax)'!G223-'5.1.1 (excl tax)'!G223</f>
        <v>79.259999999999991</v>
      </c>
      <c r="H224" s="59">
        <f>'5.1.1 (incl tax)'!H223-'5.1.1 (excl tax)'!H223</f>
        <v>74.52</v>
      </c>
      <c r="I224" s="59">
        <f>'5.1.1 (incl tax)'!I223-'5.1.1 (excl tax)'!I223</f>
        <v>74.359999999999985</v>
      </c>
      <c r="J224" s="59">
        <f>'5.1.1 (incl tax)'!J223-'5.1.1 (excl tax)'!J223</f>
        <v>82.15</v>
      </c>
      <c r="K224" s="59">
        <f>'5.1.1 (incl tax)'!K223-'5.1.1 (excl tax)'!K223</f>
        <v>73.14</v>
      </c>
      <c r="L224" s="59">
        <f>'5.1.1 (incl tax)'!L223-'5.1.1 (excl tax)'!L223</f>
        <v>85.48</v>
      </c>
      <c r="M224" s="59">
        <f>'5.1.1 (incl tax)'!M223-'5.1.1 (excl tax)'!M223</f>
        <v>53.55</v>
      </c>
      <c r="N224" s="59">
        <f>'5.1.1 (incl tax)'!N223-'5.1.1 (excl tax)'!N223</f>
        <v>89.18</v>
      </c>
      <c r="O224" s="59">
        <f>'5.1.1 (incl tax)'!O223-'5.1.1 (excl tax)'!O223</f>
        <v>79.86999999999999</v>
      </c>
      <c r="P224" s="59">
        <f>'5.1.1 (incl tax)'!P223-'5.1.1 (excl tax)'!P223</f>
        <v>57.05</v>
      </c>
      <c r="Q224" s="59">
        <f>'5.1.1 (incl tax)'!Q223-'5.1.1 (excl tax)'!Q223</f>
        <v>78.390000000000015</v>
      </c>
      <c r="R224" s="59">
        <f>'5.1.1 (incl tax)'!R223-'5.1.1 (excl tax)'!R223</f>
        <v>77.264069376986654</v>
      </c>
      <c r="S224" s="59">
        <f>'5.1.1 (incl tax)'!S223-'5.1.1 (excl tax)'!S223</f>
        <v>45.65</v>
      </c>
      <c r="T224" s="59">
        <f>'5.1.1 (incl tax)'!T223-'5.1.1 (excl tax)'!T223</f>
        <v>64.900000000000006</v>
      </c>
      <c r="U224" s="59">
        <f>'5.1.1 (incl tax)'!U223-'5.1.1 (excl tax)'!U223</f>
        <v>58.2</v>
      </c>
      <c r="V224" s="59">
        <f>'5.1.1 (incl tax)'!V223-'5.1.1 (excl tax)'!V223</f>
        <v>57.089999999999996</v>
      </c>
      <c r="W224" s="59">
        <f>'5.1.1 (incl tax)'!W223-'5.1.1 (excl tax)'!W223</f>
        <v>52.4</v>
      </c>
      <c r="X224" s="59">
        <f>'5.1.1 (incl tax)'!X223-'5.1.1 (excl tax)'!X223</f>
        <v>54.919999999999995</v>
      </c>
      <c r="Y224" s="59">
        <f>'5.1.1 (incl tax)'!Y223-'5.1.1 (excl tax)'!Y223</f>
        <v>54.579999999999991</v>
      </c>
      <c r="Z224" s="59">
        <f>'5.1.1 (incl tax)'!Z223-'5.1.1 (excl tax)'!Z223</f>
        <v>53.580000000000005</v>
      </c>
      <c r="AA224" s="59">
        <f>'5.1.1 (incl tax)'!AA223-'5.1.1 (excl tax)'!AA223</f>
        <v>63.900000000000006</v>
      </c>
      <c r="AB224" s="59">
        <f>'5.1.1 (incl tax)'!AB223-'5.1.1 (excl tax)'!AB223</f>
        <v>48.86</v>
      </c>
      <c r="AC224" s="59">
        <f>'5.1.1 (incl tax)'!AC223-'5.1.1 (excl tax)'!AC223</f>
        <v>54.44</v>
      </c>
      <c r="AD224" s="59">
        <f>'5.1.1 (incl tax)'!AD223-'5.1.1 (excl tax)'!AD223</f>
        <v>66.569999999999993</v>
      </c>
      <c r="AE224" s="59">
        <f>'5.1.1 (incl tax)'!AE223-'5.1.1 (excl tax)'!AE223</f>
        <v>67.64</v>
      </c>
      <c r="AF224" s="19">
        <f t="shared" si="7"/>
        <v>9</v>
      </c>
      <c r="AG224" s="19">
        <f t="shared" si="9"/>
        <v>22</v>
      </c>
    </row>
    <row r="225" spans="1:33" ht="13" x14ac:dyDescent="0.3">
      <c r="A225" s="62">
        <v>2016</v>
      </c>
      <c r="B225" s="60">
        <f t="shared" si="8"/>
        <v>42705</v>
      </c>
      <c r="C225" s="61" t="s">
        <v>14</v>
      </c>
      <c r="D225" s="59">
        <f>'5.1.1 (incl tax)'!D224-'5.1.1 (excl tax)'!D224</f>
        <v>57.609999999999992</v>
      </c>
      <c r="E225" s="59">
        <f>'5.1.1 (incl tax)'!E224-'5.1.1 (excl tax)'!E224</f>
        <v>70.3</v>
      </c>
      <c r="F225" s="59">
        <f>'5.1.1 (incl tax)'!F224-'5.1.1 (excl tax)'!F224</f>
        <v>76.02000000000001</v>
      </c>
      <c r="G225" s="59">
        <f>'5.1.1 (incl tax)'!G224-'5.1.1 (excl tax)'!G224</f>
        <v>77.91</v>
      </c>
      <c r="H225" s="59">
        <f>'5.1.1 (incl tax)'!H224-'5.1.1 (excl tax)'!H224</f>
        <v>73.25</v>
      </c>
      <c r="I225" s="59">
        <f>'5.1.1 (incl tax)'!I224-'5.1.1 (excl tax)'!I224</f>
        <v>73.19</v>
      </c>
      <c r="J225" s="59">
        <f>'5.1.1 (incl tax)'!J224-'5.1.1 (excl tax)'!J224</f>
        <v>80.66</v>
      </c>
      <c r="K225" s="59">
        <f>'5.1.1 (incl tax)'!K224-'5.1.1 (excl tax)'!K224</f>
        <v>71.680000000000007</v>
      </c>
      <c r="L225" s="59">
        <f>'5.1.1 (incl tax)'!L224-'5.1.1 (excl tax)'!L224</f>
        <v>83.79</v>
      </c>
      <c r="M225" s="59">
        <f>'5.1.1 (incl tax)'!M224-'5.1.1 (excl tax)'!M224</f>
        <v>52.86999999999999</v>
      </c>
      <c r="N225" s="59">
        <f>'5.1.1 (incl tax)'!N224-'5.1.1 (excl tax)'!N224</f>
        <v>87.740000000000009</v>
      </c>
      <c r="O225" s="59">
        <f>'5.1.1 (incl tax)'!O224-'5.1.1 (excl tax)'!O224</f>
        <v>78.59</v>
      </c>
      <c r="P225" s="59">
        <f>'5.1.1 (incl tax)'!P224-'5.1.1 (excl tax)'!P224</f>
        <v>56.27000000000001</v>
      </c>
      <c r="Q225" s="59">
        <f>'5.1.1 (incl tax)'!Q224-'5.1.1 (excl tax)'!Q224</f>
        <v>77.97999999999999</v>
      </c>
      <c r="R225" s="59">
        <f>'5.1.1 (incl tax)'!R224-'5.1.1 (excl tax)'!R224</f>
        <v>76.96206327030005</v>
      </c>
      <c r="S225" s="59">
        <f>'5.1.1 (incl tax)'!S224-'5.1.1 (excl tax)'!S224</f>
        <v>44.660000000000004</v>
      </c>
      <c r="T225" s="59">
        <f>'5.1.1 (incl tax)'!T224-'5.1.1 (excl tax)'!T224</f>
        <v>63.72</v>
      </c>
      <c r="U225" s="59">
        <f>'5.1.1 (incl tax)'!U224-'5.1.1 (excl tax)'!U224</f>
        <v>56.769999999999996</v>
      </c>
      <c r="V225" s="59">
        <f>'5.1.1 (incl tax)'!V224-'5.1.1 (excl tax)'!V224</f>
        <v>55.940000000000005</v>
      </c>
      <c r="W225" s="59">
        <f>'5.1.1 (incl tax)'!W224-'5.1.1 (excl tax)'!W224</f>
        <v>50.5</v>
      </c>
      <c r="X225" s="59">
        <f>'5.1.1 (incl tax)'!X224-'5.1.1 (excl tax)'!X224</f>
        <v>54.069999999999993</v>
      </c>
      <c r="Y225" s="59">
        <f>'5.1.1 (incl tax)'!Y224-'5.1.1 (excl tax)'!Y224</f>
        <v>53.37</v>
      </c>
      <c r="Z225" s="59">
        <f>'5.1.1 (incl tax)'!Z224-'5.1.1 (excl tax)'!Z224</f>
        <v>52.370000000000005</v>
      </c>
      <c r="AA225" s="59">
        <f>'5.1.1 (incl tax)'!AA224-'5.1.1 (excl tax)'!AA224</f>
        <v>62.339999999999996</v>
      </c>
      <c r="AB225" s="59">
        <f>'5.1.1 (incl tax)'!AB224-'5.1.1 (excl tax)'!AB224</f>
        <v>48.019999999999996</v>
      </c>
      <c r="AC225" s="59">
        <f>'5.1.1 (incl tax)'!AC224-'5.1.1 (excl tax)'!AC224</f>
        <v>53.699999999999996</v>
      </c>
      <c r="AD225" s="59">
        <f>'5.1.1 (incl tax)'!AD224-'5.1.1 (excl tax)'!AD224</f>
        <v>65.44</v>
      </c>
      <c r="AE225" s="59">
        <f>'5.1.1 (incl tax)'!AE224-'5.1.1 (excl tax)'!AE224</f>
        <v>65.73</v>
      </c>
      <c r="AF225" s="19">
        <f t="shared" si="7"/>
        <v>9</v>
      </c>
      <c r="AG225" s="19">
        <f t="shared" si="9"/>
        <v>22</v>
      </c>
    </row>
    <row r="226" spans="1:33" ht="13" x14ac:dyDescent="0.3">
      <c r="A226" s="62">
        <v>2017</v>
      </c>
      <c r="B226" s="60">
        <f t="shared" si="8"/>
        <v>42736</v>
      </c>
      <c r="C226" s="61" t="s">
        <v>17</v>
      </c>
      <c r="D226" s="59">
        <f>'5.1.1 (incl tax)'!D225-'5.1.1 (excl tax)'!D225</f>
        <v>60.77</v>
      </c>
      <c r="E226" s="59">
        <f>'5.1.1 (incl tax)'!E225-'5.1.1 (excl tax)'!E225</f>
        <v>75.540000000000006</v>
      </c>
      <c r="F226" s="59">
        <f>'5.1.1 (incl tax)'!F225-'5.1.1 (excl tax)'!F225</f>
        <v>80.81</v>
      </c>
      <c r="G226" s="59">
        <f>'5.1.1 (incl tax)'!G225-'5.1.1 (excl tax)'!G225</f>
        <v>82.63</v>
      </c>
      <c r="H226" s="59">
        <f>'5.1.1 (incl tax)'!H225-'5.1.1 (excl tax)'!H225</f>
        <v>78.540000000000006</v>
      </c>
      <c r="I226" s="59">
        <f>'5.1.1 (incl tax)'!I225-'5.1.1 (excl tax)'!I225</f>
        <v>77.070000000000007</v>
      </c>
      <c r="J226" s="59">
        <f>'5.1.1 (incl tax)'!J225-'5.1.1 (excl tax)'!J225</f>
        <v>88.740000000000009</v>
      </c>
      <c r="K226" s="59">
        <f>'5.1.1 (incl tax)'!K225-'5.1.1 (excl tax)'!K225</f>
        <v>75.84</v>
      </c>
      <c r="L226" s="59">
        <f>'5.1.1 (incl tax)'!L225-'5.1.1 (excl tax)'!L225</f>
        <v>88.46</v>
      </c>
      <c r="M226" s="59">
        <f>'5.1.1 (incl tax)'!M225-'5.1.1 (excl tax)'!M225</f>
        <v>55.720000000000006</v>
      </c>
      <c r="N226" s="59">
        <f>'5.1.1 (incl tax)'!N225-'5.1.1 (excl tax)'!N225</f>
        <v>92.359999999999985</v>
      </c>
      <c r="O226" s="59">
        <f>'5.1.1 (incl tax)'!O225-'5.1.1 (excl tax)'!O225</f>
        <v>81.56</v>
      </c>
      <c r="P226" s="59">
        <f>'5.1.1 (incl tax)'!P225-'5.1.1 (excl tax)'!P225</f>
        <v>59.44</v>
      </c>
      <c r="Q226" s="59">
        <f>'5.1.1 (incl tax)'!Q225-'5.1.1 (excl tax)'!Q225</f>
        <v>84.9</v>
      </c>
      <c r="R226" s="59">
        <f>'5.1.1 (incl tax)'!R225-'5.1.1 (excl tax)'!R225</f>
        <v>77.732496996738561</v>
      </c>
      <c r="S226" s="59">
        <f>'5.1.1 (incl tax)'!S225-'5.1.1 (excl tax)'!S225</f>
        <v>47.09</v>
      </c>
      <c r="T226" s="59">
        <f>'5.1.1 (incl tax)'!T225-'5.1.1 (excl tax)'!T225</f>
        <v>67.78</v>
      </c>
      <c r="U226" s="59">
        <f>'5.1.1 (incl tax)'!U225-'5.1.1 (excl tax)'!U225</f>
        <v>60.359999999999992</v>
      </c>
      <c r="V226" s="59">
        <f>'5.1.1 (incl tax)'!V225-'5.1.1 (excl tax)'!V225</f>
        <v>59.199999999999996</v>
      </c>
      <c r="W226" s="59">
        <f>'5.1.1 (incl tax)'!W225-'5.1.1 (excl tax)'!W225</f>
        <v>54.249999999999993</v>
      </c>
      <c r="X226" s="59">
        <f>'5.1.1 (incl tax)'!X225-'5.1.1 (excl tax)'!X225</f>
        <v>58.419999999999995</v>
      </c>
      <c r="Y226" s="59">
        <f>'5.1.1 (incl tax)'!Y225-'5.1.1 (excl tax)'!Y225</f>
        <v>56.809999999999995</v>
      </c>
      <c r="Z226" s="59">
        <f>'5.1.1 (incl tax)'!Z225-'5.1.1 (excl tax)'!Z225</f>
        <v>55.710000000000008</v>
      </c>
      <c r="AA226" s="59">
        <f>'5.1.1 (incl tax)'!AA225-'5.1.1 (excl tax)'!AA225</f>
        <v>65.789999999999992</v>
      </c>
      <c r="AB226" s="59">
        <f>'5.1.1 (incl tax)'!AB225-'5.1.1 (excl tax)'!AB225</f>
        <v>51.35</v>
      </c>
      <c r="AC226" s="59">
        <f>'5.1.1 (incl tax)'!AC225-'5.1.1 (excl tax)'!AC225</f>
        <v>47.010000000000005</v>
      </c>
      <c r="AD226" s="59">
        <f>'5.1.1 (incl tax)'!AD225-'5.1.1 (excl tax)'!AD225</f>
        <v>70.14</v>
      </c>
      <c r="AE226" s="59">
        <f>'5.1.1 (incl tax)'!AE225-'5.1.1 (excl tax)'!AE225</f>
        <v>71.22</v>
      </c>
      <c r="AF226" s="19">
        <f t="shared" si="7"/>
        <v>7</v>
      </c>
      <c r="AG226" s="19">
        <f t="shared" si="9"/>
        <v>20</v>
      </c>
    </row>
    <row r="227" spans="1:33" ht="13" x14ac:dyDescent="0.3">
      <c r="A227" s="62">
        <v>2017</v>
      </c>
      <c r="B227" s="60">
        <f t="shared" si="8"/>
        <v>42767</v>
      </c>
      <c r="C227" s="61" t="s">
        <v>27</v>
      </c>
      <c r="D227" s="59">
        <f>'5.1.1 (incl tax)'!D226-'5.1.1 (excl tax)'!D226</f>
        <v>58.79</v>
      </c>
      <c r="E227" s="59">
        <f>'5.1.1 (incl tax)'!E226-'5.1.1 (excl tax)'!E226</f>
        <v>72.88</v>
      </c>
      <c r="F227" s="59">
        <f>'5.1.1 (incl tax)'!F226-'5.1.1 (excl tax)'!F226</f>
        <v>78.219999999999985</v>
      </c>
      <c r="G227" s="59">
        <f>'5.1.1 (incl tax)'!G226-'5.1.1 (excl tax)'!G226</f>
        <v>80.12</v>
      </c>
      <c r="H227" s="59">
        <f>'5.1.1 (incl tax)'!H226-'5.1.1 (excl tax)'!H226</f>
        <v>75.98</v>
      </c>
      <c r="I227" s="59">
        <f>'5.1.1 (incl tax)'!I226-'5.1.1 (excl tax)'!I226</f>
        <v>74.66</v>
      </c>
      <c r="J227" s="59">
        <f>'5.1.1 (incl tax)'!J226-'5.1.1 (excl tax)'!J226</f>
        <v>85.75</v>
      </c>
      <c r="K227" s="59">
        <f>'5.1.1 (incl tax)'!K226-'5.1.1 (excl tax)'!K226</f>
        <v>73.48</v>
      </c>
      <c r="L227" s="59">
        <f>'5.1.1 (incl tax)'!L226-'5.1.1 (excl tax)'!L226</f>
        <v>85.549999999999983</v>
      </c>
      <c r="M227" s="59">
        <f>'5.1.1 (incl tax)'!M226-'5.1.1 (excl tax)'!M226</f>
        <v>53.91</v>
      </c>
      <c r="N227" s="59">
        <f>'5.1.1 (incl tax)'!N226-'5.1.1 (excl tax)'!N226</f>
        <v>89.580000000000013</v>
      </c>
      <c r="O227" s="59">
        <f>'5.1.1 (incl tax)'!O226-'5.1.1 (excl tax)'!O226</f>
        <v>79.039999999999992</v>
      </c>
      <c r="P227" s="59">
        <f>'5.1.1 (incl tax)'!P226-'5.1.1 (excl tax)'!P226</f>
        <v>57.550000000000004</v>
      </c>
      <c r="Q227" s="59">
        <f>'5.1.1 (incl tax)'!Q226-'5.1.1 (excl tax)'!Q226</f>
        <v>82.210000000000008</v>
      </c>
      <c r="R227" s="59">
        <f>'5.1.1 (incl tax)'!R226-'5.1.1 (excl tax)'!R226</f>
        <v>77.927082275779824</v>
      </c>
      <c r="S227" s="59">
        <f>'5.1.1 (incl tax)'!S226-'5.1.1 (excl tax)'!S226</f>
        <v>45.589999999999996</v>
      </c>
      <c r="T227" s="59">
        <f>'5.1.1 (incl tax)'!T226-'5.1.1 (excl tax)'!T226</f>
        <v>66.070000000000007</v>
      </c>
      <c r="U227" s="59">
        <f>'5.1.1 (incl tax)'!U226-'5.1.1 (excl tax)'!U226</f>
        <v>58.410000000000004</v>
      </c>
      <c r="V227" s="59">
        <f>'5.1.1 (incl tax)'!V226-'5.1.1 (excl tax)'!V226</f>
        <v>57.269999999999996</v>
      </c>
      <c r="W227" s="59">
        <f>'5.1.1 (incl tax)'!W226-'5.1.1 (excl tax)'!W226</f>
        <v>53.489999999999995</v>
      </c>
      <c r="X227" s="59">
        <f>'5.1.1 (incl tax)'!X226-'5.1.1 (excl tax)'!X226</f>
        <v>56.469999999999992</v>
      </c>
      <c r="Y227" s="59">
        <f>'5.1.1 (incl tax)'!Y226-'5.1.1 (excl tax)'!Y226</f>
        <v>54.919999999999995</v>
      </c>
      <c r="Z227" s="59">
        <f>'5.1.1 (incl tax)'!Z226-'5.1.1 (excl tax)'!Z226</f>
        <v>53.95</v>
      </c>
      <c r="AA227" s="59">
        <f>'5.1.1 (incl tax)'!AA226-'5.1.1 (excl tax)'!AA226</f>
        <v>63.599999999999994</v>
      </c>
      <c r="AB227" s="59">
        <f>'5.1.1 (incl tax)'!AB226-'5.1.1 (excl tax)'!AB226</f>
        <v>50.379999999999995</v>
      </c>
      <c r="AC227" s="59">
        <f>'5.1.1 (incl tax)'!AC226-'5.1.1 (excl tax)'!AC226</f>
        <v>45.71</v>
      </c>
      <c r="AD227" s="59">
        <f>'5.1.1 (incl tax)'!AD226-'5.1.1 (excl tax)'!AD226</f>
        <v>67.87</v>
      </c>
      <c r="AE227" s="59">
        <f>'5.1.1 (incl tax)'!AE226-'5.1.1 (excl tax)'!AE226</f>
        <v>68.77</v>
      </c>
      <c r="AF227" s="19">
        <f t="shared" si="7"/>
        <v>8</v>
      </c>
      <c r="AG227" s="19">
        <f t="shared" si="9"/>
        <v>21</v>
      </c>
    </row>
    <row r="228" spans="1:33" ht="13" x14ac:dyDescent="0.3">
      <c r="A228" s="62">
        <v>2017</v>
      </c>
      <c r="B228" s="60">
        <f t="shared" si="8"/>
        <v>42795</v>
      </c>
      <c r="C228" s="61" t="s">
        <v>27</v>
      </c>
      <c r="D228" s="59">
        <f>'5.1.1 (incl tax)'!D227-'5.1.1 (excl tax)'!D227</f>
        <v>60.260000000000005</v>
      </c>
      <c r="E228" s="59">
        <f>'5.1.1 (incl tax)'!E227-'5.1.1 (excl tax)'!E227</f>
        <v>75.349999999999994</v>
      </c>
      <c r="F228" s="59">
        <f>'5.1.1 (incl tax)'!F227-'5.1.1 (excl tax)'!F227</f>
        <v>80.210000000000008</v>
      </c>
      <c r="G228" s="59">
        <f>'5.1.1 (incl tax)'!G227-'5.1.1 (excl tax)'!G227</f>
        <v>82.04000000000002</v>
      </c>
      <c r="H228" s="59">
        <f>'5.1.1 (incl tax)'!H227-'5.1.1 (excl tax)'!H227</f>
        <v>77.920000000000016</v>
      </c>
      <c r="I228" s="59">
        <f>'5.1.1 (incl tax)'!I227-'5.1.1 (excl tax)'!I227</f>
        <v>76.349999999999994</v>
      </c>
      <c r="J228" s="59">
        <f>'5.1.1 (incl tax)'!J227-'5.1.1 (excl tax)'!J227</f>
        <v>88.02</v>
      </c>
      <c r="K228" s="59">
        <f>'5.1.1 (incl tax)'!K227-'5.1.1 (excl tax)'!K227</f>
        <v>75.849999999999994</v>
      </c>
      <c r="L228" s="59">
        <f>'5.1.1 (incl tax)'!L227-'5.1.1 (excl tax)'!L227</f>
        <v>87.93</v>
      </c>
      <c r="M228" s="59">
        <f>'5.1.1 (incl tax)'!M227-'5.1.1 (excl tax)'!M227</f>
        <v>55.13</v>
      </c>
      <c r="N228" s="59">
        <f>'5.1.1 (incl tax)'!N227-'5.1.1 (excl tax)'!N227</f>
        <v>91.72</v>
      </c>
      <c r="O228" s="59">
        <f>'5.1.1 (incl tax)'!O227-'5.1.1 (excl tax)'!O227</f>
        <v>81.03</v>
      </c>
      <c r="P228" s="59">
        <f>'5.1.1 (incl tax)'!P227-'5.1.1 (excl tax)'!P227</f>
        <v>58.990000000000009</v>
      </c>
      <c r="Q228" s="59">
        <f>'5.1.1 (incl tax)'!Q227-'5.1.1 (excl tax)'!Q227</f>
        <v>82.96</v>
      </c>
      <c r="R228" s="59">
        <f>'5.1.1 (incl tax)'!R227-'5.1.1 (excl tax)'!R227</f>
        <v>77.848333333333329</v>
      </c>
      <c r="S228" s="59">
        <f>'5.1.1 (incl tax)'!S227-'5.1.1 (excl tax)'!S227</f>
        <v>46.86</v>
      </c>
      <c r="T228" s="59">
        <f>'5.1.1 (incl tax)'!T227-'5.1.1 (excl tax)'!T227</f>
        <v>67.789999999999992</v>
      </c>
      <c r="U228" s="59">
        <f>'5.1.1 (incl tax)'!U227-'5.1.1 (excl tax)'!U227</f>
        <v>60.080000000000005</v>
      </c>
      <c r="V228" s="59">
        <f>'5.1.1 (incl tax)'!V227-'5.1.1 (excl tax)'!V227</f>
        <v>58.850000000000009</v>
      </c>
      <c r="W228" s="59">
        <f>'5.1.1 (incl tax)'!W227-'5.1.1 (excl tax)'!W227</f>
        <v>54.589999999999996</v>
      </c>
      <c r="X228" s="59">
        <f>'5.1.1 (incl tax)'!X227-'5.1.1 (excl tax)'!X227</f>
        <v>56.94</v>
      </c>
      <c r="Y228" s="59">
        <f>'5.1.1 (incl tax)'!Y227-'5.1.1 (excl tax)'!Y227</f>
        <v>56.580000000000005</v>
      </c>
      <c r="Z228" s="59">
        <f>'5.1.1 (incl tax)'!Z227-'5.1.1 (excl tax)'!Z227</f>
        <v>55.279999999999994</v>
      </c>
      <c r="AA228" s="59">
        <f>'5.1.1 (incl tax)'!AA227-'5.1.1 (excl tax)'!AA227</f>
        <v>65.38</v>
      </c>
      <c r="AB228" s="59">
        <f>'5.1.1 (incl tax)'!AB227-'5.1.1 (excl tax)'!AB227</f>
        <v>51.269999999999996</v>
      </c>
      <c r="AC228" s="59">
        <f>'5.1.1 (incl tax)'!AC227-'5.1.1 (excl tax)'!AC227</f>
        <v>46.080000000000005</v>
      </c>
      <c r="AD228" s="59">
        <f>'5.1.1 (incl tax)'!AD227-'5.1.1 (excl tax)'!AD227</f>
        <v>69.64</v>
      </c>
      <c r="AE228" s="59">
        <f>'5.1.1 (incl tax)'!AE227-'5.1.1 (excl tax)'!AE227</f>
        <v>70.78</v>
      </c>
      <c r="AF228" s="19">
        <f t="shared" si="7"/>
        <v>7</v>
      </c>
      <c r="AG228" s="19">
        <f t="shared" si="9"/>
        <v>20</v>
      </c>
    </row>
    <row r="229" spans="1:33" ht="13" x14ac:dyDescent="0.3">
      <c r="A229" s="62">
        <v>2017</v>
      </c>
      <c r="B229" s="60">
        <f t="shared" si="8"/>
        <v>42826</v>
      </c>
      <c r="C229" s="61" t="s">
        <v>56</v>
      </c>
      <c r="D229" s="59">
        <f>'5.1.1 (incl tax)'!D228-'5.1.1 (excl tax)'!D228</f>
        <v>59.08</v>
      </c>
      <c r="E229" s="59">
        <f>'5.1.1 (incl tax)'!E228-'5.1.1 (excl tax)'!E228</f>
        <v>71.710000000000008</v>
      </c>
      <c r="F229" s="59">
        <f>'5.1.1 (incl tax)'!F228-'5.1.1 (excl tax)'!F228</f>
        <v>78.88</v>
      </c>
      <c r="G229" s="59">
        <f>'5.1.1 (incl tax)'!G228-'5.1.1 (excl tax)'!G228</f>
        <v>80.150000000000006</v>
      </c>
      <c r="H229" s="59">
        <f>'5.1.1 (incl tax)'!H228-'5.1.1 (excl tax)'!H228</f>
        <v>76.11</v>
      </c>
      <c r="I229" s="59">
        <f>'5.1.1 (incl tax)'!I228-'5.1.1 (excl tax)'!I228</f>
        <v>74.97</v>
      </c>
      <c r="J229" s="59">
        <f>'5.1.1 (incl tax)'!J228-'5.1.1 (excl tax)'!J228</f>
        <v>85.83</v>
      </c>
      <c r="K229" s="59">
        <f>'5.1.1 (incl tax)'!K228-'5.1.1 (excl tax)'!K228</f>
        <v>74.02000000000001</v>
      </c>
      <c r="L229" s="59">
        <f>'5.1.1 (incl tax)'!L228-'5.1.1 (excl tax)'!L228</f>
        <v>85.82</v>
      </c>
      <c r="M229" s="59">
        <f>'5.1.1 (incl tax)'!M228-'5.1.1 (excl tax)'!M228</f>
        <v>54.1</v>
      </c>
      <c r="N229" s="59">
        <f>'5.1.1 (incl tax)'!N228-'5.1.1 (excl tax)'!N228</f>
        <v>89.99</v>
      </c>
      <c r="O229" s="59">
        <f>'5.1.1 (incl tax)'!O228-'5.1.1 (excl tax)'!O228</f>
        <v>79.199999999999989</v>
      </c>
      <c r="P229" s="59">
        <f>'5.1.1 (incl tax)'!P228-'5.1.1 (excl tax)'!P228</f>
        <v>57.69</v>
      </c>
      <c r="Q229" s="59">
        <f>'5.1.1 (incl tax)'!Q228-'5.1.1 (excl tax)'!Q228</f>
        <v>81.489999999999995</v>
      </c>
      <c r="R229" s="59">
        <f>'5.1.1 (incl tax)'!R228-'5.1.1 (excl tax)'!R228</f>
        <v>77.500269882596555</v>
      </c>
      <c r="S229" s="59">
        <f>'5.1.1 (incl tax)'!S228-'5.1.1 (excl tax)'!S228</f>
        <v>45.71</v>
      </c>
      <c r="T229" s="59">
        <f>'5.1.1 (incl tax)'!T228-'5.1.1 (excl tax)'!T228</f>
        <v>66.010000000000005</v>
      </c>
      <c r="U229" s="59">
        <f>'5.1.1 (incl tax)'!U228-'5.1.1 (excl tax)'!U228</f>
        <v>58.199999999999996</v>
      </c>
      <c r="V229" s="59">
        <f>'5.1.1 (incl tax)'!V228-'5.1.1 (excl tax)'!V228</f>
        <v>58.510000000000005</v>
      </c>
      <c r="W229" s="59">
        <f>'5.1.1 (incl tax)'!W228-'5.1.1 (excl tax)'!W228</f>
        <v>52.86</v>
      </c>
      <c r="X229" s="59">
        <f>'5.1.1 (incl tax)'!X228-'5.1.1 (excl tax)'!X228</f>
        <v>54.360000000000007</v>
      </c>
      <c r="Y229" s="59">
        <f>'5.1.1 (incl tax)'!Y228-'5.1.1 (excl tax)'!Y228</f>
        <v>54.97</v>
      </c>
      <c r="Z229" s="59">
        <f>'5.1.1 (incl tax)'!Z228-'5.1.1 (excl tax)'!Z228</f>
        <v>54.19</v>
      </c>
      <c r="AA229" s="59">
        <f>'5.1.1 (incl tax)'!AA228-'5.1.1 (excl tax)'!AA228</f>
        <v>63.930000000000007</v>
      </c>
      <c r="AB229" s="59">
        <f>'5.1.1 (incl tax)'!AB228-'5.1.1 (excl tax)'!AB228</f>
        <v>51.3</v>
      </c>
      <c r="AC229" s="59">
        <f>'5.1.1 (incl tax)'!AC228-'5.1.1 (excl tax)'!AC228</f>
        <v>45.85</v>
      </c>
      <c r="AD229" s="59">
        <f>'5.1.1 (incl tax)'!AD228-'5.1.1 (excl tax)'!AD228</f>
        <v>67.72</v>
      </c>
      <c r="AE229" s="59">
        <f>'5.1.1 (incl tax)'!AE228-'5.1.1 (excl tax)'!AE228</f>
        <v>68.490000000000009</v>
      </c>
      <c r="AF229" s="19">
        <f t="shared" si="7"/>
        <v>8</v>
      </c>
      <c r="AG229" s="19">
        <f t="shared" si="9"/>
        <v>21</v>
      </c>
    </row>
    <row r="230" spans="1:33" ht="13" x14ac:dyDescent="0.3">
      <c r="A230" s="62">
        <v>2017</v>
      </c>
      <c r="B230" s="60">
        <f t="shared" si="8"/>
        <v>42856</v>
      </c>
      <c r="C230" s="61" t="s">
        <v>29</v>
      </c>
      <c r="D230" s="59">
        <f>'5.1.1 (incl tax)'!D229-'5.1.1 (excl tax)'!D229</f>
        <v>58.490000000000009</v>
      </c>
      <c r="E230" s="59">
        <f>'5.1.1 (incl tax)'!E229-'5.1.1 (excl tax)'!E229</f>
        <v>71.19</v>
      </c>
      <c r="F230" s="59">
        <f>'5.1.1 (incl tax)'!F229-'5.1.1 (excl tax)'!F229</f>
        <v>77.44</v>
      </c>
      <c r="G230" s="59">
        <f>'5.1.1 (incl tax)'!G229-'5.1.1 (excl tax)'!G229</f>
        <v>79.63</v>
      </c>
      <c r="H230" s="59">
        <f>'5.1.1 (incl tax)'!H229-'5.1.1 (excl tax)'!H229</f>
        <v>75.349999999999994</v>
      </c>
      <c r="I230" s="59">
        <f>'5.1.1 (incl tax)'!I229-'5.1.1 (excl tax)'!I229</f>
        <v>74.240000000000009</v>
      </c>
      <c r="J230" s="59">
        <f>'5.1.1 (incl tax)'!J229-'5.1.1 (excl tax)'!J229</f>
        <v>85.070000000000007</v>
      </c>
      <c r="K230" s="59">
        <f>'5.1.1 (incl tax)'!K229-'5.1.1 (excl tax)'!K229</f>
        <v>73.36</v>
      </c>
      <c r="L230" s="59">
        <f>'5.1.1 (incl tax)'!L229-'5.1.1 (excl tax)'!L229</f>
        <v>85.289999999999992</v>
      </c>
      <c r="M230" s="59">
        <f>'5.1.1 (incl tax)'!M229-'5.1.1 (excl tax)'!M229</f>
        <v>53.21</v>
      </c>
      <c r="N230" s="59">
        <f>'5.1.1 (incl tax)'!N229-'5.1.1 (excl tax)'!N229</f>
        <v>88.93</v>
      </c>
      <c r="O230" s="59">
        <f>'5.1.1 (incl tax)'!O229-'5.1.1 (excl tax)'!O229</f>
        <v>78.139999999999986</v>
      </c>
      <c r="P230" s="59">
        <f>'5.1.1 (incl tax)'!P229-'5.1.1 (excl tax)'!P229</f>
        <v>56.970000000000006</v>
      </c>
      <c r="Q230" s="59">
        <f>'5.1.1 (incl tax)'!Q229-'5.1.1 (excl tax)'!Q229</f>
        <v>80.050000000000011</v>
      </c>
      <c r="R230" s="59">
        <f>'5.1.1 (incl tax)'!R229-'5.1.1 (excl tax)'!R229</f>
        <v>77.203532735612924</v>
      </c>
      <c r="S230" s="59">
        <f>'5.1.1 (incl tax)'!S229-'5.1.1 (excl tax)'!S229</f>
        <v>45.6</v>
      </c>
      <c r="T230" s="59">
        <f>'5.1.1 (incl tax)'!T229-'5.1.1 (excl tax)'!T229</f>
        <v>65.37</v>
      </c>
      <c r="U230" s="59">
        <f>'5.1.1 (incl tax)'!U229-'5.1.1 (excl tax)'!U229</f>
        <v>58.14</v>
      </c>
      <c r="V230" s="59">
        <f>'5.1.1 (incl tax)'!V229-'5.1.1 (excl tax)'!V229</f>
        <v>58.16</v>
      </c>
      <c r="W230" s="59">
        <f>'5.1.1 (incl tax)'!W229-'5.1.1 (excl tax)'!W229</f>
        <v>52.61</v>
      </c>
      <c r="X230" s="59">
        <f>'5.1.1 (incl tax)'!X229-'5.1.1 (excl tax)'!X229</f>
        <v>53.68</v>
      </c>
      <c r="Y230" s="59">
        <f>'5.1.1 (incl tax)'!Y229-'5.1.1 (excl tax)'!Y229</f>
        <v>54.53</v>
      </c>
      <c r="Z230" s="59">
        <f>'5.1.1 (incl tax)'!Z229-'5.1.1 (excl tax)'!Z229</f>
        <v>53.440000000000005</v>
      </c>
      <c r="AA230" s="59">
        <f>'5.1.1 (incl tax)'!AA229-'5.1.1 (excl tax)'!AA229</f>
        <v>63.63</v>
      </c>
      <c r="AB230" s="59">
        <f>'5.1.1 (incl tax)'!AB229-'5.1.1 (excl tax)'!AB229</f>
        <v>50.93</v>
      </c>
      <c r="AC230" s="59">
        <f>'5.1.1 (incl tax)'!AC229-'5.1.1 (excl tax)'!AC229</f>
        <v>44.85</v>
      </c>
      <c r="AD230" s="59">
        <f>'5.1.1 (incl tax)'!AD229-'5.1.1 (excl tax)'!AD229</f>
        <v>67.37</v>
      </c>
      <c r="AE230" s="59">
        <f>'5.1.1 (incl tax)'!AE229-'5.1.1 (excl tax)'!AE229</f>
        <v>68.580000000000013</v>
      </c>
      <c r="AF230" s="19">
        <f t="shared" si="7"/>
        <v>8</v>
      </c>
      <c r="AG230" s="19">
        <f t="shared" si="9"/>
        <v>21</v>
      </c>
    </row>
    <row r="231" spans="1:33" ht="13" x14ac:dyDescent="0.3">
      <c r="A231" s="62">
        <v>2017</v>
      </c>
      <c r="B231" s="60">
        <f t="shared" si="8"/>
        <v>42887</v>
      </c>
      <c r="C231" s="61" t="s">
        <v>14</v>
      </c>
      <c r="D231" s="59">
        <f>'5.1.1 (incl tax)'!D230-'5.1.1 (excl tax)'!D230</f>
        <v>60.760000000000005</v>
      </c>
      <c r="E231" s="59">
        <f>'5.1.1 (incl tax)'!E230-'5.1.1 (excl tax)'!E230</f>
        <v>73.929999999999993</v>
      </c>
      <c r="F231" s="59">
        <f>'5.1.1 (incl tax)'!F230-'5.1.1 (excl tax)'!F230</f>
        <v>80.72999999999999</v>
      </c>
      <c r="G231" s="59">
        <f>'5.1.1 (incl tax)'!G230-'5.1.1 (excl tax)'!G230</f>
        <v>82.93</v>
      </c>
      <c r="H231" s="59">
        <f>'5.1.1 (incl tax)'!H230-'5.1.1 (excl tax)'!H230</f>
        <v>78.41</v>
      </c>
      <c r="I231" s="59">
        <f>'5.1.1 (incl tax)'!I230-'5.1.1 (excl tax)'!I230</f>
        <v>77.209999999999994</v>
      </c>
      <c r="J231" s="59">
        <f>'5.1.1 (incl tax)'!J230-'5.1.1 (excl tax)'!J230</f>
        <v>88.47</v>
      </c>
      <c r="K231" s="59">
        <f>'5.1.1 (incl tax)'!K230-'5.1.1 (excl tax)'!K230</f>
        <v>75.98</v>
      </c>
      <c r="L231" s="59">
        <f>'5.1.1 (incl tax)'!L230-'5.1.1 (excl tax)'!L230</f>
        <v>88.63</v>
      </c>
      <c r="M231" s="59">
        <f>'5.1.1 (incl tax)'!M230-'5.1.1 (excl tax)'!M230</f>
        <v>55.550000000000004</v>
      </c>
      <c r="N231" s="59">
        <f>'5.1.1 (incl tax)'!N230-'5.1.1 (excl tax)'!N230</f>
        <v>92.53</v>
      </c>
      <c r="O231" s="59">
        <f>'5.1.1 (incl tax)'!O230-'5.1.1 (excl tax)'!O230</f>
        <v>81.47999999999999</v>
      </c>
      <c r="P231" s="59">
        <f>'5.1.1 (incl tax)'!P230-'5.1.1 (excl tax)'!P230</f>
        <v>59.210000000000008</v>
      </c>
      <c r="Q231" s="59">
        <f>'5.1.1 (incl tax)'!Q230-'5.1.1 (excl tax)'!Q230</f>
        <v>82.15</v>
      </c>
      <c r="R231" s="59">
        <f>'5.1.1 (incl tax)'!R230-'5.1.1 (excl tax)'!R230</f>
        <v>77.208070575299558</v>
      </c>
      <c r="S231" s="59">
        <f>'5.1.1 (incl tax)'!S230-'5.1.1 (excl tax)'!S230</f>
        <v>47.28</v>
      </c>
      <c r="T231" s="59">
        <f>'5.1.1 (incl tax)'!T230-'5.1.1 (excl tax)'!T230</f>
        <v>68.290000000000006</v>
      </c>
      <c r="U231" s="59">
        <f>'5.1.1 (incl tax)'!U230-'5.1.1 (excl tax)'!U230</f>
        <v>60.33</v>
      </c>
      <c r="V231" s="59">
        <f>'5.1.1 (incl tax)'!V230-'5.1.1 (excl tax)'!V230</f>
        <v>61.06</v>
      </c>
      <c r="W231" s="59">
        <f>'5.1.1 (incl tax)'!W230-'5.1.1 (excl tax)'!W230</f>
        <v>54.48</v>
      </c>
      <c r="X231" s="59">
        <f>'5.1.1 (incl tax)'!X230-'5.1.1 (excl tax)'!X230</f>
        <v>56.279999999999994</v>
      </c>
      <c r="Y231" s="59">
        <f>'5.1.1 (incl tax)'!Y230-'5.1.1 (excl tax)'!Y230</f>
        <v>56.660000000000004</v>
      </c>
      <c r="Z231" s="59">
        <f>'5.1.1 (incl tax)'!Z230-'5.1.1 (excl tax)'!Z230</f>
        <v>55.629999999999995</v>
      </c>
      <c r="AA231" s="59">
        <f>'5.1.1 (incl tax)'!AA230-'5.1.1 (excl tax)'!AA230</f>
        <v>66.33</v>
      </c>
      <c r="AB231" s="59">
        <f>'5.1.1 (incl tax)'!AB230-'5.1.1 (excl tax)'!AB230</f>
        <v>52.73</v>
      </c>
      <c r="AC231" s="59">
        <f>'5.1.1 (incl tax)'!AC230-'5.1.1 (excl tax)'!AC230</f>
        <v>46.499999999999993</v>
      </c>
      <c r="AD231" s="59">
        <f>'5.1.1 (incl tax)'!AD230-'5.1.1 (excl tax)'!AD230</f>
        <v>69.849999999999994</v>
      </c>
      <c r="AE231" s="59">
        <f>'5.1.1 (incl tax)'!AE230-'5.1.1 (excl tax)'!AE230</f>
        <v>70.98</v>
      </c>
      <c r="AF231" s="19">
        <f t="shared" si="7"/>
        <v>6</v>
      </c>
      <c r="AG231" s="19">
        <f t="shared" si="9"/>
        <v>19</v>
      </c>
    </row>
    <row r="232" spans="1:33" ht="13" x14ac:dyDescent="0.3">
      <c r="A232" s="62">
        <v>2017</v>
      </c>
      <c r="B232" s="60">
        <f t="shared" si="8"/>
        <v>42917</v>
      </c>
      <c r="C232" s="61" t="s">
        <v>15</v>
      </c>
      <c r="D232" s="59">
        <f>'5.1.1 (incl tax)'!D231-'5.1.1 (excl tax)'!D231</f>
        <v>60.03</v>
      </c>
      <c r="E232" s="59">
        <f>'5.1.1 (incl tax)'!E231-'5.1.1 (excl tax)'!E231</f>
        <v>72.819999999999993</v>
      </c>
      <c r="F232" s="59">
        <f>'5.1.1 (incl tax)'!F231-'5.1.1 (excl tax)'!F231</f>
        <v>80.009999999999991</v>
      </c>
      <c r="G232" s="59">
        <f>'5.1.1 (incl tax)'!G231-'5.1.1 (excl tax)'!G231</f>
        <v>81.93</v>
      </c>
      <c r="H232" s="59">
        <f>'5.1.1 (incl tax)'!H231-'5.1.1 (excl tax)'!H231</f>
        <v>77.210000000000008</v>
      </c>
      <c r="I232" s="59">
        <f>'5.1.1 (incl tax)'!I231-'5.1.1 (excl tax)'!I231</f>
        <v>76.34</v>
      </c>
      <c r="J232" s="59">
        <f>'5.1.1 (incl tax)'!J231-'5.1.1 (excl tax)'!J231</f>
        <v>87.080000000000013</v>
      </c>
      <c r="K232" s="59">
        <f>'5.1.1 (incl tax)'!K231-'5.1.1 (excl tax)'!K231</f>
        <v>75.139999999999986</v>
      </c>
      <c r="L232" s="59">
        <f>'5.1.1 (incl tax)'!L231-'5.1.1 (excl tax)'!L231</f>
        <v>87.460000000000008</v>
      </c>
      <c r="M232" s="59">
        <f>'5.1.1 (incl tax)'!M231-'5.1.1 (excl tax)'!M231</f>
        <v>54.81</v>
      </c>
      <c r="N232" s="59">
        <f>'5.1.1 (incl tax)'!N231-'5.1.1 (excl tax)'!N231</f>
        <v>91.4</v>
      </c>
      <c r="O232" s="59">
        <f>'5.1.1 (incl tax)'!O231-'5.1.1 (excl tax)'!O231</f>
        <v>80.490000000000009</v>
      </c>
      <c r="P232" s="59">
        <f>'5.1.1 (incl tax)'!P231-'5.1.1 (excl tax)'!P231</f>
        <v>58.34</v>
      </c>
      <c r="Q232" s="59">
        <f>'5.1.1 (incl tax)'!Q231-'5.1.1 (excl tax)'!Q231</f>
        <v>83.05</v>
      </c>
      <c r="R232" s="59">
        <f>'5.1.1 (incl tax)'!R231-'5.1.1 (excl tax)'!R231</f>
        <v>76.934089819671144</v>
      </c>
      <c r="S232" s="59">
        <f>'5.1.1 (incl tax)'!S231-'5.1.1 (excl tax)'!S231</f>
        <v>46.480000000000004</v>
      </c>
      <c r="T232" s="59">
        <f>'5.1.1 (incl tax)'!T231-'5.1.1 (excl tax)'!T231</f>
        <v>67.290000000000006</v>
      </c>
      <c r="U232" s="59">
        <f>'5.1.1 (incl tax)'!U231-'5.1.1 (excl tax)'!U231</f>
        <v>59.220000000000006</v>
      </c>
      <c r="V232" s="59">
        <f>'5.1.1 (incl tax)'!V231-'5.1.1 (excl tax)'!V231</f>
        <v>60.339999999999996</v>
      </c>
      <c r="W232" s="59">
        <f>'5.1.1 (incl tax)'!W231-'5.1.1 (excl tax)'!W231</f>
        <v>54</v>
      </c>
      <c r="X232" s="59">
        <f>'5.1.1 (incl tax)'!X231-'5.1.1 (excl tax)'!X231</f>
        <v>55.670000000000009</v>
      </c>
      <c r="Y232" s="59">
        <f>'5.1.1 (incl tax)'!Y231-'5.1.1 (excl tax)'!Y231</f>
        <v>55.8</v>
      </c>
      <c r="Z232" s="59">
        <f>'5.1.1 (incl tax)'!Z231-'5.1.1 (excl tax)'!Z231</f>
        <v>54.949999999999996</v>
      </c>
      <c r="AA232" s="59">
        <f>'5.1.1 (incl tax)'!AA231-'5.1.1 (excl tax)'!AA231</f>
        <v>65.75</v>
      </c>
      <c r="AB232" s="59">
        <f>'5.1.1 (incl tax)'!AB231-'5.1.1 (excl tax)'!AB231</f>
        <v>51.81</v>
      </c>
      <c r="AC232" s="59">
        <f>'5.1.1 (incl tax)'!AC231-'5.1.1 (excl tax)'!AC231</f>
        <v>45.850000000000009</v>
      </c>
      <c r="AD232" s="59">
        <f>'5.1.1 (incl tax)'!AD231-'5.1.1 (excl tax)'!AD231</f>
        <v>69.08</v>
      </c>
      <c r="AE232" s="59">
        <f>'5.1.1 (incl tax)'!AE231-'5.1.1 (excl tax)'!AE231</f>
        <v>69.97</v>
      </c>
      <c r="AF232" s="19">
        <f t="shared" si="7"/>
        <v>7</v>
      </c>
      <c r="AG232" s="19">
        <f t="shared" si="9"/>
        <v>20</v>
      </c>
    </row>
    <row r="233" spans="1:33" ht="13" x14ac:dyDescent="0.3">
      <c r="A233" s="62">
        <v>2017</v>
      </c>
      <c r="B233" s="60">
        <f t="shared" si="8"/>
        <v>42948</v>
      </c>
      <c r="C233" s="61" t="s">
        <v>16</v>
      </c>
      <c r="D233" s="59">
        <f>'5.1.1 (incl tax)'!D232-'5.1.1 (excl tax)'!D232</f>
        <v>62.339999999999996</v>
      </c>
      <c r="E233" s="59">
        <f>'5.1.1 (incl tax)'!E232-'5.1.1 (excl tax)'!E232</f>
        <v>76.42</v>
      </c>
      <c r="F233" s="59">
        <f>'5.1.1 (incl tax)'!F232-'5.1.1 (excl tax)'!F232</f>
        <v>82.66</v>
      </c>
      <c r="G233" s="59">
        <f>'5.1.1 (incl tax)'!G232-'5.1.1 (excl tax)'!G232</f>
        <v>84.57</v>
      </c>
      <c r="H233" s="59">
        <f>'5.1.1 (incl tax)'!H232-'5.1.1 (excl tax)'!H232</f>
        <v>80.25</v>
      </c>
      <c r="I233" s="59">
        <f>'5.1.1 (incl tax)'!I232-'5.1.1 (excl tax)'!I232</f>
        <v>79.210000000000008</v>
      </c>
      <c r="J233" s="59">
        <f>'5.1.1 (incl tax)'!J232-'5.1.1 (excl tax)'!J232</f>
        <v>90.429999999999978</v>
      </c>
      <c r="K233" s="59">
        <f>'5.1.1 (incl tax)'!K232-'5.1.1 (excl tax)'!K232</f>
        <v>77.859999999999985</v>
      </c>
      <c r="L233" s="59">
        <f>'5.1.1 (incl tax)'!L232-'5.1.1 (excl tax)'!L232</f>
        <v>90.81</v>
      </c>
      <c r="M233" s="59">
        <f>'5.1.1 (incl tax)'!M232-'5.1.1 (excl tax)'!M232</f>
        <v>57.059999999999995</v>
      </c>
      <c r="N233" s="59">
        <f>'5.1.1 (incl tax)'!N232-'5.1.1 (excl tax)'!N232</f>
        <v>95.15</v>
      </c>
      <c r="O233" s="59">
        <f>'5.1.1 (incl tax)'!O232-'5.1.1 (excl tax)'!O232</f>
        <v>83.69</v>
      </c>
      <c r="P233" s="59">
        <f>'5.1.1 (incl tax)'!P232-'5.1.1 (excl tax)'!P232</f>
        <v>60.759999999999991</v>
      </c>
      <c r="Q233" s="59">
        <f>'5.1.1 (incl tax)'!Q232-'5.1.1 (excl tax)'!Q232</f>
        <v>86.410000000000011</v>
      </c>
      <c r="R233" s="59">
        <f>'5.1.1 (incl tax)'!R232-'5.1.1 (excl tax)'!R232</f>
        <v>77.223443883474971</v>
      </c>
      <c r="S233" s="59">
        <f>'5.1.1 (incl tax)'!S232-'5.1.1 (excl tax)'!S232</f>
        <v>48.199999999999996</v>
      </c>
      <c r="T233" s="59">
        <f>'5.1.1 (incl tax)'!T232-'5.1.1 (excl tax)'!T232</f>
        <v>70.31</v>
      </c>
      <c r="U233" s="59">
        <f>'5.1.1 (incl tax)'!U232-'5.1.1 (excl tax)'!U232</f>
        <v>61.7</v>
      </c>
      <c r="V233" s="59">
        <f>'5.1.1 (incl tax)'!V232-'5.1.1 (excl tax)'!V232</f>
        <v>62.499999999999993</v>
      </c>
      <c r="W233" s="59">
        <f>'5.1.1 (incl tax)'!W232-'5.1.1 (excl tax)'!W232</f>
        <v>55.749999999999993</v>
      </c>
      <c r="X233" s="59">
        <f>'5.1.1 (incl tax)'!X232-'5.1.1 (excl tax)'!X232</f>
        <v>58.33</v>
      </c>
      <c r="Y233" s="59">
        <f>'5.1.1 (incl tax)'!Y232-'5.1.1 (excl tax)'!Y232</f>
        <v>57.79</v>
      </c>
      <c r="Z233" s="59">
        <f>'5.1.1 (incl tax)'!Z232-'5.1.1 (excl tax)'!Z232</f>
        <v>57.199999999999996</v>
      </c>
      <c r="AA233" s="59">
        <f>'5.1.1 (incl tax)'!AA232-'5.1.1 (excl tax)'!AA232</f>
        <v>68.12</v>
      </c>
      <c r="AB233" s="59">
        <f>'5.1.1 (incl tax)'!AB232-'5.1.1 (excl tax)'!AB232</f>
        <v>53.160000000000004</v>
      </c>
      <c r="AC233" s="59">
        <f>'5.1.1 (incl tax)'!AC232-'5.1.1 (excl tax)'!AC232</f>
        <v>47.63</v>
      </c>
      <c r="AD233" s="59">
        <f>'5.1.1 (incl tax)'!AD232-'5.1.1 (excl tax)'!AD232</f>
        <v>72.02</v>
      </c>
      <c r="AE233" s="59">
        <f>'5.1.1 (incl tax)'!AE232-'5.1.1 (excl tax)'!AE232</f>
        <v>72.81</v>
      </c>
      <c r="AF233" s="19">
        <f t="shared" si="7"/>
        <v>5</v>
      </c>
      <c r="AG233" s="19">
        <f t="shared" si="9"/>
        <v>18</v>
      </c>
    </row>
    <row r="234" spans="1:33" ht="13" x14ac:dyDescent="0.3">
      <c r="A234" s="62">
        <v>2017</v>
      </c>
      <c r="B234" s="60">
        <f t="shared" si="8"/>
        <v>42979</v>
      </c>
      <c r="C234" s="61" t="s">
        <v>28</v>
      </c>
      <c r="D234" s="59">
        <f>'5.1.1 (incl tax)'!D233-'5.1.1 (excl tax)'!D233</f>
        <v>60.949999999999996</v>
      </c>
      <c r="E234" s="59">
        <f>'5.1.1 (incl tax)'!E233-'5.1.1 (excl tax)'!E233</f>
        <v>73.430000000000007</v>
      </c>
      <c r="F234" s="59">
        <f>'5.1.1 (incl tax)'!F233-'5.1.1 (excl tax)'!F233</f>
        <v>81.33</v>
      </c>
      <c r="G234" s="59">
        <f>'5.1.1 (incl tax)'!G233-'5.1.1 (excl tax)'!G233</f>
        <v>82.74</v>
      </c>
      <c r="H234" s="59">
        <f>'5.1.1 (incl tax)'!H233-'5.1.1 (excl tax)'!H233</f>
        <v>78.41</v>
      </c>
      <c r="I234" s="59">
        <f>'5.1.1 (incl tax)'!I233-'5.1.1 (excl tax)'!I233</f>
        <v>77.22</v>
      </c>
      <c r="J234" s="59">
        <f>'5.1.1 (incl tax)'!J233-'5.1.1 (excl tax)'!J233</f>
        <v>88.43</v>
      </c>
      <c r="K234" s="59">
        <f>'5.1.1 (incl tax)'!K233-'5.1.1 (excl tax)'!K233</f>
        <v>76.06</v>
      </c>
      <c r="L234" s="59">
        <f>'5.1.1 (incl tax)'!L233-'5.1.1 (excl tax)'!L233</f>
        <v>88.550000000000011</v>
      </c>
      <c r="M234" s="59">
        <f>'5.1.1 (incl tax)'!M233-'5.1.1 (excl tax)'!M233</f>
        <v>55.650000000000006</v>
      </c>
      <c r="N234" s="59">
        <f>'5.1.1 (incl tax)'!N233-'5.1.1 (excl tax)'!N233</f>
        <v>92.78</v>
      </c>
      <c r="O234" s="59">
        <f>'5.1.1 (incl tax)'!O233-'5.1.1 (excl tax)'!O233</f>
        <v>81.63</v>
      </c>
      <c r="P234" s="59">
        <f>'5.1.1 (incl tax)'!P233-'5.1.1 (excl tax)'!P233</f>
        <v>59.32</v>
      </c>
      <c r="Q234" s="59">
        <f>'5.1.1 (incl tax)'!Q233-'5.1.1 (excl tax)'!Q233</f>
        <v>83.47999999999999</v>
      </c>
      <c r="R234" s="59">
        <f>'5.1.1 (incl tax)'!R233-'5.1.1 (excl tax)'!R233</f>
        <v>77.77230210085888</v>
      </c>
      <c r="S234" s="59">
        <f>'5.1.1 (incl tax)'!S233-'5.1.1 (excl tax)'!S233</f>
        <v>47.099999999999994</v>
      </c>
      <c r="T234" s="59">
        <f>'5.1.1 (incl tax)'!T233-'5.1.1 (excl tax)'!T233</f>
        <v>67.8</v>
      </c>
      <c r="U234" s="59">
        <f>'5.1.1 (incl tax)'!U233-'5.1.1 (excl tax)'!U233</f>
        <v>60.220000000000006</v>
      </c>
      <c r="V234" s="59">
        <f>'5.1.1 (incl tax)'!V233-'5.1.1 (excl tax)'!V233</f>
        <v>61.050000000000004</v>
      </c>
      <c r="W234" s="59">
        <f>'5.1.1 (incl tax)'!W233-'5.1.1 (excl tax)'!W233</f>
        <v>55.1</v>
      </c>
      <c r="X234" s="59">
        <f>'5.1.1 (incl tax)'!X233-'5.1.1 (excl tax)'!X233</f>
        <v>56.139999999999993</v>
      </c>
      <c r="Y234" s="59">
        <f>'5.1.1 (incl tax)'!Y233-'5.1.1 (excl tax)'!Y233</f>
        <v>56.71</v>
      </c>
      <c r="Z234" s="59">
        <f>'5.1.1 (incl tax)'!Z233-'5.1.1 (excl tax)'!Z233</f>
        <v>55.410000000000004</v>
      </c>
      <c r="AA234" s="59">
        <f>'5.1.1 (incl tax)'!AA233-'5.1.1 (excl tax)'!AA233</f>
        <v>66.12</v>
      </c>
      <c r="AB234" s="59">
        <f>'5.1.1 (incl tax)'!AB233-'5.1.1 (excl tax)'!AB233</f>
        <v>52.089999999999996</v>
      </c>
      <c r="AC234" s="59">
        <f>'5.1.1 (incl tax)'!AC233-'5.1.1 (excl tax)'!AC233</f>
        <v>46.029999999999994</v>
      </c>
      <c r="AD234" s="59">
        <f>'5.1.1 (incl tax)'!AD233-'5.1.1 (excl tax)'!AD233</f>
        <v>70.47</v>
      </c>
      <c r="AE234" s="59">
        <f>'5.1.1 (incl tax)'!AE233-'5.1.1 (excl tax)'!AE233</f>
        <v>71.05</v>
      </c>
      <c r="AF234" s="19">
        <f t="shared" si="7"/>
        <v>7</v>
      </c>
      <c r="AG234" s="19">
        <f t="shared" si="9"/>
        <v>20</v>
      </c>
    </row>
    <row r="235" spans="1:33" ht="13" x14ac:dyDescent="0.3">
      <c r="A235" s="62">
        <v>2017</v>
      </c>
      <c r="B235" s="60">
        <f t="shared" si="8"/>
        <v>43009</v>
      </c>
      <c r="C235" s="61" t="s">
        <v>17</v>
      </c>
      <c r="D235" s="59">
        <f>'5.1.1 (incl tax)'!D234-'5.1.1 (excl tax)'!D234</f>
        <v>61.14</v>
      </c>
      <c r="E235" s="59">
        <f>'5.1.1 (incl tax)'!E234-'5.1.1 (excl tax)'!E234</f>
        <v>73.91</v>
      </c>
      <c r="F235" s="59">
        <f>'5.1.1 (incl tax)'!F234-'5.1.1 (excl tax)'!F234</f>
        <v>81.36</v>
      </c>
      <c r="G235" s="59">
        <f>'5.1.1 (incl tax)'!G234-'5.1.1 (excl tax)'!G234</f>
        <v>82.9</v>
      </c>
      <c r="H235" s="59">
        <f>'5.1.1 (incl tax)'!H234-'5.1.1 (excl tax)'!H234</f>
        <v>78.63</v>
      </c>
      <c r="I235" s="59">
        <f>'5.1.1 (incl tax)'!I234-'5.1.1 (excl tax)'!I234</f>
        <v>77.389999999999986</v>
      </c>
      <c r="J235" s="59">
        <f>'5.1.1 (incl tax)'!J234-'5.1.1 (excl tax)'!J234</f>
        <v>88.86999999999999</v>
      </c>
      <c r="K235" s="59">
        <f>'5.1.1 (incl tax)'!K234-'5.1.1 (excl tax)'!K234</f>
        <v>76.5</v>
      </c>
      <c r="L235" s="59">
        <f>'5.1.1 (incl tax)'!L234-'5.1.1 (excl tax)'!L234</f>
        <v>89.04000000000002</v>
      </c>
      <c r="M235" s="59">
        <f>'5.1.1 (incl tax)'!M234-'5.1.1 (excl tax)'!M234</f>
        <v>55.710000000000008</v>
      </c>
      <c r="N235" s="59">
        <f>'5.1.1 (incl tax)'!N234-'5.1.1 (excl tax)'!N234</f>
        <v>92.74</v>
      </c>
      <c r="O235" s="59">
        <f>'5.1.1 (incl tax)'!O234-'5.1.1 (excl tax)'!O234</f>
        <v>81.819999999999993</v>
      </c>
      <c r="P235" s="59">
        <f>'5.1.1 (incl tax)'!P234-'5.1.1 (excl tax)'!P234</f>
        <v>59.49</v>
      </c>
      <c r="Q235" s="59">
        <f>'5.1.1 (incl tax)'!Q234-'5.1.1 (excl tax)'!Q234</f>
        <v>82.990000000000009</v>
      </c>
      <c r="R235" s="59">
        <f>'5.1.1 (incl tax)'!R234-'5.1.1 (excl tax)'!R234</f>
        <v>77.47</v>
      </c>
      <c r="S235" s="59">
        <f>'5.1.1 (incl tax)'!S234-'5.1.1 (excl tax)'!S234</f>
        <v>47.3</v>
      </c>
      <c r="T235" s="59">
        <f>'5.1.1 (incl tax)'!T234-'5.1.1 (excl tax)'!T234</f>
        <v>67.75</v>
      </c>
      <c r="U235" s="59">
        <f>'5.1.1 (incl tax)'!U234-'5.1.1 (excl tax)'!U234</f>
        <v>60.37</v>
      </c>
      <c r="V235" s="59">
        <f>'5.1.1 (incl tax)'!V234-'5.1.1 (excl tax)'!V234</f>
        <v>62.15</v>
      </c>
      <c r="W235" s="59">
        <f>'5.1.1 (incl tax)'!W234-'5.1.1 (excl tax)'!W234</f>
        <v>55.099999999999994</v>
      </c>
      <c r="X235" s="59">
        <f>'5.1.1 (incl tax)'!X234-'5.1.1 (excl tax)'!X234</f>
        <v>56.52</v>
      </c>
      <c r="Y235" s="59">
        <f>'5.1.1 (incl tax)'!Y234-'5.1.1 (excl tax)'!Y234</f>
        <v>57.259999999999991</v>
      </c>
      <c r="Z235" s="59">
        <f>'5.1.1 (incl tax)'!Z234-'5.1.1 (excl tax)'!Z234</f>
        <v>55.83</v>
      </c>
      <c r="AA235" s="59">
        <f>'5.1.1 (incl tax)'!AA234-'5.1.1 (excl tax)'!AA234</f>
        <v>66.5</v>
      </c>
      <c r="AB235" s="59">
        <f>'5.1.1 (incl tax)'!AB234-'5.1.1 (excl tax)'!AB234</f>
        <v>52.790000000000006</v>
      </c>
      <c r="AC235" s="59">
        <f>'5.1.1 (incl tax)'!AC234-'5.1.1 (excl tax)'!AC234</f>
        <v>53.830000000000005</v>
      </c>
      <c r="AD235" s="59">
        <f>'5.1.1 (incl tax)'!AD234-'5.1.1 (excl tax)'!AD234</f>
        <v>70.16</v>
      </c>
      <c r="AE235" s="59">
        <f>'5.1.1 (incl tax)'!AE234-'5.1.1 (excl tax)'!AE234</f>
        <v>71.449999999999989</v>
      </c>
      <c r="AF235" s="19">
        <f t="shared" si="7"/>
        <v>7</v>
      </c>
      <c r="AG235" s="19">
        <f t="shared" si="9"/>
        <v>20</v>
      </c>
    </row>
    <row r="236" spans="1:33" ht="13" x14ac:dyDescent="0.3">
      <c r="A236" s="62">
        <v>2017</v>
      </c>
      <c r="B236" s="60">
        <f t="shared" si="8"/>
        <v>43040</v>
      </c>
      <c r="C236" s="61" t="s">
        <v>27</v>
      </c>
      <c r="D236" s="59">
        <f>'5.1.1 (incl tax)'!D235-'5.1.1 (excl tax)'!D235</f>
        <v>61.96</v>
      </c>
      <c r="E236" s="59">
        <f>'5.1.1 (incl tax)'!E235-'5.1.1 (excl tax)'!E235</f>
        <v>75.260000000000005</v>
      </c>
      <c r="F236" s="59">
        <f>'5.1.1 (incl tax)'!F235-'5.1.1 (excl tax)'!F235</f>
        <v>81.8</v>
      </c>
      <c r="G236" s="59">
        <f>'5.1.1 (incl tax)'!G235-'5.1.1 (excl tax)'!G235</f>
        <v>83.52000000000001</v>
      </c>
      <c r="H236" s="59">
        <f>'5.1.1 (incl tax)'!H235-'5.1.1 (excl tax)'!H235</f>
        <v>79.63</v>
      </c>
      <c r="I236" s="59">
        <f>'5.1.1 (incl tax)'!I235-'5.1.1 (excl tax)'!I235</f>
        <v>77.430000000000007</v>
      </c>
      <c r="J236" s="59">
        <f>'5.1.1 (incl tax)'!J235-'5.1.1 (excl tax)'!J235</f>
        <v>89.679999999999993</v>
      </c>
      <c r="K236" s="59">
        <f>'5.1.1 (incl tax)'!K235-'5.1.1 (excl tax)'!K235</f>
        <v>77.06</v>
      </c>
      <c r="L236" s="59">
        <f>'5.1.1 (incl tax)'!L235-'5.1.1 (excl tax)'!L235</f>
        <v>89.63000000000001</v>
      </c>
      <c r="M236" s="59">
        <f>'5.1.1 (incl tax)'!M235-'5.1.1 (excl tax)'!M235</f>
        <v>56.849999999999994</v>
      </c>
      <c r="N236" s="59">
        <f>'5.1.1 (incl tax)'!N235-'5.1.1 (excl tax)'!N235</f>
        <v>94.240000000000009</v>
      </c>
      <c r="O236" s="59">
        <f>'5.1.1 (incl tax)'!O235-'5.1.1 (excl tax)'!O235</f>
        <v>83.149999999999991</v>
      </c>
      <c r="P236" s="59">
        <f>'5.1.1 (incl tax)'!P235-'5.1.1 (excl tax)'!P235</f>
        <v>60.209999999999994</v>
      </c>
      <c r="Q236" s="59">
        <f>'5.1.1 (incl tax)'!Q235-'5.1.1 (excl tax)'!Q235</f>
        <v>83.170000000000016</v>
      </c>
      <c r="R236" s="59">
        <f>'5.1.1 (incl tax)'!R235-'5.1.1 (excl tax)'!R235</f>
        <v>77.80414344196565</v>
      </c>
      <c r="S236" s="59">
        <f>'5.1.1 (incl tax)'!S235-'5.1.1 (excl tax)'!S235</f>
        <v>47.599999999999994</v>
      </c>
      <c r="T236" s="59">
        <f>'5.1.1 (incl tax)'!T235-'5.1.1 (excl tax)'!T235</f>
        <v>68.179999999999993</v>
      </c>
      <c r="U236" s="59">
        <f>'5.1.1 (incl tax)'!U235-'5.1.1 (excl tax)'!U235</f>
        <v>60.72</v>
      </c>
      <c r="V236" s="59">
        <f>'5.1.1 (incl tax)'!V235-'5.1.1 (excl tax)'!V235</f>
        <v>63.14</v>
      </c>
      <c r="W236" s="59">
        <f>'5.1.1 (incl tax)'!W235-'5.1.1 (excl tax)'!W235</f>
        <v>55.8</v>
      </c>
      <c r="X236" s="59">
        <f>'5.1.1 (incl tax)'!X235-'5.1.1 (excl tax)'!X235</f>
        <v>56.76</v>
      </c>
      <c r="Y236" s="59">
        <f>'5.1.1 (incl tax)'!Y235-'5.1.1 (excl tax)'!Y235</f>
        <v>57.63</v>
      </c>
      <c r="Z236" s="59">
        <f>'5.1.1 (incl tax)'!Z235-'5.1.1 (excl tax)'!Z235</f>
        <v>56.51</v>
      </c>
      <c r="AA236" s="59">
        <f>'5.1.1 (incl tax)'!AA235-'5.1.1 (excl tax)'!AA235</f>
        <v>66.69</v>
      </c>
      <c r="AB236" s="59">
        <f>'5.1.1 (incl tax)'!AB235-'5.1.1 (excl tax)'!AB235</f>
        <v>53.739999999999995</v>
      </c>
      <c r="AC236" s="59">
        <f>'5.1.1 (incl tax)'!AC235-'5.1.1 (excl tax)'!AC235</f>
        <v>53.83</v>
      </c>
      <c r="AD236" s="59">
        <f>'5.1.1 (incl tax)'!AD235-'5.1.1 (excl tax)'!AD235</f>
        <v>71.34</v>
      </c>
      <c r="AE236" s="59">
        <f>'5.1.1 (incl tax)'!AE235-'5.1.1 (excl tax)'!AE235</f>
        <v>71.679999999999993</v>
      </c>
      <c r="AF236" s="19">
        <f t="shared" si="7"/>
        <v>7</v>
      </c>
      <c r="AG236" s="19">
        <f t="shared" si="9"/>
        <v>20</v>
      </c>
    </row>
    <row r="237" spans="1:33" ht="13" x14ac:dyDescent="0.3">
      <c r="A237" s="62">
        <v>2017</v>
      </c>
      <c r="B237" s="60">
        <f t="shared" si="8"/>
        <v>43070</v>
      </c>
      <c r="C237" s="61" t="s">
        <v>28</v>
      </c>
      <c r="D237" s="59">
        <f>'5.1.1 (incl tax)'!D236-'5.1.1 (excl tax)'!D236</f>
        <v>61.069999999999993</v>
      </c>
      <c r="E237" s="59">
        <f>'5.1.1 (incl tax)'!E236-'5.1.1 (excl tax)'!E236</f>
        <v>73.760000000000005</v>
      </c>
      <c r="F237" s="59">
        <f>'5.1.1 (incl tax)'!F236-'5.1.1 (excl tax)'!F236</f>
        <v>81.5</v>
      </c>
      <c r="G237" s="59">
        <f>'5.1.1 (incl tax)'!G236-'5.1.1 (excl tax)'!G236</f>
        <v>82.08</v>
      </c>
      <c r="H237" s="59">
        <f>'5.1.1 (incl tax)'!H236-'5.1.1 (excl tax)'!H236</f>
        <v>78.789999999999992</v>
      </c>
      <c r="I237" s="59">
        <f>'5.1.1 (incl tax)'!I236-'5.1.1 (excl tax)'!I236</f>
        <v>76.81</v>
      </c>
      <c r="J237" s="59">
        <f>'5.1.1 (incl tax)'!J236-'5.1.1 (excl tax)'!J236</f>
        <v>88.88</v>
      </c>
      <c r="K237" s="59">
        <f>'5.1.1 (incl tax)'!K236-'5.1.1 (excl tax)'!K236</f>
        <v>76.680000000000007</v>
      </c>
      <c r="L237" s="59">
        <f>'5.1.1 (incl tax)'!L236-'5.1.1 (excl tax)'!L236</f>
        <v>88.889999999999986</v>
      </c>
      <c r="M237" s="59">
        <f>'5.1.1 (incl tax)'!M236-'5.1.1 (excl tax)'!M236</f>
        <v>55.89</v>
      </c>
      <c r="N237" s="59">
        <f>'5.1.1 (incl tax)'!N236-'5.1.1 (excl tax)'!N236</f>
        <v>92.77000000000001</v>
      </c>
      <c r="O237" s="59">
        <f>'5.1.1 (incl tax)'!O236-'5.1.1 (excl tax)'!O236</f>
        <v>81.91</v>
      </c>
      <c r="P237" s="59">
        <f>'5.1.1 (incl tax)'!P236-'5.1.1 (excl tax)'!P236</f>
        <v>59.610000000000007</v>
      </c>
      <c r="Q237" s="59">
        <f>'5.1.1 (incl tax)'!Q236-'5.1.1 (excl tax)'!Q236</f>
        <v>80.319999999999993</v>
      </c>
      <c r="R237" s="59">
        <f>'5.1.1 (incl tax)'!R236-'5.1.1 (excl tax)'!R236</f>
        <v>77.949999999999989</v>
      </c>
      <c r="S237" s="59">
        <f>'5.1.1 (incl tax)'!S236-'5.1.1 (excl tax)'!S236</f>
        <v>47.36</v>
      </c>
      <c r="T237" s="59">
        <f>'5.1.1 (incl tax)'!T236-'5.1.1 (excl tax)'!T236</f>
        <v>67.56</v>
      </c>
      <c r="U237" s="59">
        <f>'5.1.1 (incl tax)'!U236-'5.1.1 (excl tax)'!U236</f>
        <v>60.370000000000005</v>
      </c>
      <c r="V237" s="59">
        <f>'5.1.1 (incl tax)'!V236-'5.1.1 (excl tax)'!V236</f>
        <v>62.22</v>
      </c>
      <c r="W237" s="59">
        <f>'5.1.1 (incl tax)'!W236-'5.1.1 (excl tax)'!W236</f>
        <v>55.47</v>
      </c>
      <c r="X237" s="59">
        <f>'5.1.1 (incl tax)'!X236-'5.1.1 (excl tax)'!X236</f>
        <v>55.57</v>
      </c>
      <c r="Y237" s="59">
        <f>'5.1.1 (incl tax)'!Y236-'5.1.1 (excl tax)'!Y236</f>
        <v>57.280000000000008</v>
      </c>
      <c r="Z237" s="59">
        <f>'5.1.1 (incl tax)'!Z236-'5.1.1 (excl tax)'!Z236</f>
        <v>55.850000000000009</v>
      </c>
      <c r="AA237" s="59">
        <f>'5.1.1 (incl tax)'!AA236-'5.1.1 (excl tax)'!AA236</f>
        <v>66.08</v>
      </c>
      <c r="AB237" s="59">
        <f>'5.1.1 (incl tax)'!AB236-'5.1.1 (excl tax)'!AB236</f>
        <v>53.290000000000006</v>
      </c>
      <c r="AC237" s="59">
        <f>'5.1.1 (incl tax)'!AC236-'5.1.1 (excl tax)'!AC236</f>
        <v>53.449999999999996</v>
      </c>
      <c r="AD237" s="59">
        <f>'5.1.1 (incl tax)'!AD236-'5.1.1 (excl tax)'!AD236</f>
        <v>70.34</v>
      </c>
      <c r="AE237" s="59">
        <f>'5.1.1 (incl tax)'!AE236-'5.1.1 (excl tax)'!AE236</f>
        <v>71.33</v>
      </c>
      <c r="AF237" s="19">
        <f t="shared" si="7"/>
        <v>7</v>
      </c>
      <c r="AG237" s="19">
        <f t="shared" si="9"/>
        <v>20</v>
      </c>
    </row>
    <row r="238" spans="1:33" ht="13" x14ac:dyDescent="0.3">
      <c r="A238" s="62">
        <v>2018</v>
      </c>
      <c r="B238" s="60">
        <f t="shared" si="8"/>
        <v>43101</v>
      </c>
      <c r="C238" s="61" t="s">
        <v>29</v>
      </c>
      <c r="D238" s="59">
        <f>'5.1.1 (incl tax)'!D237-'5.1.1 (excl tax)'!D237</f>
        <v>61.839999999999996</v>
      </c>
      <c r="E238" s="59">
        <f>'5.1.1 (incl tax)'!E237-'5.1.1 (excl tax)'!E237</f>
        <v>75.86</v>
      </c>
      <c r="F238" s="59">
        <f>'5.1.1 (incl tax)'!F237-'5.1.1 (excl tax)'!F237</f>
        <v>82.509999999999991</v>
      </c>
      <c r="G238" s="59">
        <f>'5.1.1 (incl tax)'!G237-'5.1.1 (excl tax)'!G237</f>
        <v>85.42</v>
      </c>
      <c r="H238" s="59">
        <f>'5.1.1 (incl tax)'!H237-'5.1.1 (excl tax)'!H237</f>
        <v>83.46</v>
      </c>
      <c r="I238" s="59">
        <f>'5.1.1 (incl tax)'!I237-'5.1.1 (excl tax)'!I237</f>
        <v>77.5</v>
      </c>
      <c r="J238" s="59">
        <f>'5.1.1 (incl tax)'!J237-'5.1.1 (excl tax)'!J237</f>
        <v>89.929999999999993</v>
      </c>
      <c r="K238" s="59">
        <f>'5.1.1 (incl tax)'!K237-'5.1.1 (excl tax)'!K237</f>
        <v>77.41</v>
      </c>
      <c r="L238" s="59">
        <f>'5.1.1 (incl tax)'!L237-'5.1.1 (excl tax)'!L237</f>
        <v>90.02000000000001</v>
      </c>
      <c r="M238" s="59">
        <f>'5.1.1 (incl tax)'!M237-'5.1.1 (excl tax)'!M237</f>
        <v>56.629999999999995</v>
      </c>
      <c r="N238" s="59">
        <f>'5.1.1 (incl tax)'!N237-'5.1.1 (excl tax)'!N237</f>
        <v>94.75</v>
      </c>
      <c r="O238" s="59">
        <f>'5.1.1 (incl tax)'!O237-'5.1.1 (excl tax)'!O237</f>
        <v>84.240000000000009</v>
      </c>
      <c r="P238" s="59">
        <f>'5.1.1 (incl tax)'!P237-'5.1.1 (excl tax)'!P237</f>
        <v>60.46</v>
      </c>
      <c r="Q238" s="59">
        <f>'5.1.1 (incl tax)'!Q237-'5.1.1 (excl tax)'!Q237</f>
        <v>84.750000000000014</v>
      </c>
      <c r="R238" s="59">
        <f>'5.1.1 (incl tax)'!R237-'5.1.1 (excl tax)'!R237</f>
        <v>78.139999999999986</v>
      </c>
      <c r="S238" s="59">
        <f>'5.1.1 (incl tax)'!S237-'5.1.1 (excl tax)'!S237</f>
        <v>47.81</v>
      </c>
      <c r="T238" s="59">
        <f>'5.1.1 (incl tax)'!T237-'5.1.1 (excl tax)'!T237</f>
        <v>69.539999999999992</v>
      </c>
      <c r="U238" s="59">
        <f>'5.1.1 (incl tax)'!U237-'5.1.1 (excl tax)'!U237</f>
        <v>61.129999999999995</v>
      </c>
      <c r="V238" s="59">
        <f>'5.1.1 (incl tax)'!V237-'5.1.1 (excl tax)'!V237</f>
        <v>63.28</v>
      </c>
      <c r="W238" s="59">
        <f>'5.1.1 (incl tax)'!W237-'5.1.1 (excl tax)'!W237</f>
        <v>69.61</v>
      </c>
      <c r="X238" s="59">
        <f>'5.1.1 (incl tax)'!X237-'5.1.1 (excl tax)'!X237</f>
        <v>57.63</v>
      </c>
      <c r="Y238" s="59">
        <f>'5.1.1 (incl tax)'!Y237-'5.1.1 (excl tax)'!Y237</f>
        <v>64.899999999999991</v>
      </c>
      <c r="Z238" s="59">
        <f>'5.1.1 (incl tax)'!Z237-'5.1.1 (excl tax)'!Z237</f>
        <v>56.71</v>
      </c>
      <c r="AA238" s="59">
        <f>'5.1.1 (incl tax)'!AA237-'5.1.1 (excl tax)'!AA237</f>
        <v>66.72</v>
      </c>
      <c r="AB238" s="59">
        <f>'5.1.1 (incl tax)'!AB237-'5.1.1 (excl tax)'!AB237</f>
        <v>54.610000000000007</v>
      </c>
      <c r="AC238" s="59">
        <f>'5.1.1 (incl tax)'!AC237-'5.1.1 (excl tax)'!AC237</f>
        <v>54.39</v>
      </c>
      <c r="AD238" s="59">
        <f>'5.1.1 (incl tax)'!AD237-'5.1.1 (excl tax)'!AD237</f>
        <v>71.22</v>
      </c>
      <c r="AE238" s="59">
        <f>'5.1.1 (incl tax)'!AE237-'5.1.1 (excl tax)'!AE237</f>
        <v>72.22</v>
      </c>
      <c r="AF238" s="19">
        <f t="shared" si="7"/>
        <v>7</v>
      </c>
      <c r="AG238" s="19">
        <f t="shared" si="9"/>
        <v>20</v>
      </c>
    </row>
    <row r="239" spans="1:33" ht="13" x14ac:dyDescent="0.3">
      <c r="A239" s="62">
        <v>2018</v>
      </c>
      <c r="B239" s="60">
        <f t="shared" si="8"/>
        <v>43132</v>
      </c>
      <c r="C239" s="61" t="s">
        <v>14</v>
      </c>
      <c r="D239" s="59">
        <f>'5.1.1 (incl tax)'!D238-'5.1.1 (excl tax)'!D238</f>
        <v>61.4</v>
      </c>
      <c r="E239" s="59">
        <f>'5.1.1 (incl tax)'!E238-'5.1.1 (excl tax)'!E238</f>
        <v>75.419999999999987</v>
      </c>
      <c r="F239" s="59">
        <f>'5.1.1 (incl tax)'!F238-'5.1.1 (excl tax)'!F238</f>
        <v>81.899999999999991</v>
      </c>
      <c r="G239" s="59">
        <f>'5.1.1 (incl tax)'!G238-'5.1.1 (excl tax)'!G238</f>
        <v>84.67</v>
      </c>
      <c r="H239" s="59">
        <f>'5.1.1 (incl tax)'!H238-'5.1.1 (excl tax)'!H238</f>
        <v>83.07</v>
      </c>
      <c r="I239" s="59">
        <f>'5.1.1 (incl tax)'!I238-'5.1.1 (excl tax)'!I238</f>
        <v>77.150000000000006</v>
      </c>
      <c r="J239" s="59">
        <f>'5.1.1 (incl tax)'!J238-'5.1.1 (excl tax)'!J238</f>
        <v>89.56</v>
      </c>
      <c r="K239" s="59">
        <f>'5.1.1 (incl tax)'!K238-'5.1.1 (excl tax)'!K238</f>
        <v>76.859999999999985</v>
      </c>
      <c r="L239" s="59">
        <f>'5.1.1 (incl tax)'!L238-'5.1.1 (excl tax)'!L238</f>
        <v>89.610000000000014</v>
      </c>
      <c r="M239" s="59">
        <f>'5.1.1 (incl tax)'!M238-'5.1.1 (excl tax)'!M238</f>
        <v>56.03</v>
      </c>
      <c r="N239" s="59">
        <f>'5.1.1 (incl tax)'!N238-'5.1.1 (excl tax)'!N238</f>
        <v>93.85</v>
      </c>
      <c r="O239" s="59">
        <f>'5.1.1 (incl tax)'!O238-'5.1.1 (excl tax)'!O238</f>
        <v>83.34</v>
      </c>
      <c r="P239" s="59">
        <f>'5.1.1 (incl tax)'!P238-'5.1.1 (excl tax)'!P238</f>
        <v>60.06</v>
      </c>
      <c r="Q239" s="59">
        <f>'5.1.1 (incl tax)'!Q238-'5.1.1 (excl tax)'!Q238</f>
        <v>83.169999999999987</v>
      </c>
      <c r="R239" s="59">
        <f>'5.1.1 (incl tax)'!R238-'5.1.1 (excl tax)'!R238</f>
        <v>78.190290146385834</v>
      </c>
      <c r="S239" s="59">
        <f>'5.1.1 (incl tax)'!S238-'5.1.1 (excl tax)'!S238</f>
        <v>47.8</v>
      </c>
      <c r="T239" s="59">
        <f>'5.1.1 (incl tax)'!T238-'5.1.1 (excl tax)'!T238</f>
        <v>69.109999999999985</v>
      </c>
      <c r="U239" s="59">
        <f>'5.1.1 (incl tax)'!U238-'5.1.1 (excl tax)'!U238</f>
        <v>60.9</v>
      </c>
      <c r="V239" s="59">
        <f>'5.1.1 (incl tax)'!V238-'5.1.1 (excl tax)'!V238</f>
        <v>63.500000000000007</v>
      </c>
      <c r="W239" s="59">
        <f>'5.1.1 (incl tax)'!W238-'5.1.1 (excl tax)'!W238</f>
        <v>69.169999999999987</v>
      </c>
      <c r="X239" s="59">
        <f>'5.1.1 (incl tax)'!X238-'5.1.1 (excl tax)'!X238</f>
        <v>56.879999999999995</v>
      </c>
      <c r="Y239" s="59">
        <f>'5.1.1 (incl tax)'!Y238-'5.1.1 (excl tax)'!Y238</f>
        <v>64.670000000000016</v>
      </c>
      <c r="Z239" s="59">
        <f>'5.1.1 (incl tax)'!Z238-'5.1.1 (excl tax)'!Z238</f>
        <v>56.51</v>
      </c>
      <c r="AA239" s="59">
        <f>'5.1.1 (incl tax)'!AA238-'5.1.1 (excl tax)'!AA238</f>
        <v>66.38</v>
      </c>
      <c r="AB239" s="59">
        <f>'5.1.1 (incl tax)'!AB238-'5.1.1 (excl tax)'!AB238</f>
        <v>53.919999999999995</v>
      </c>
      <c r="AC239" s="59">
        <f>'5.1.1 (incl tax)'!AC238-'5.1.1 (excl tax)'!AC238</f>
        <v>53.650000000000006</v>
      </c>
      <c r="AD239" s="59">
        <f>'5.1.1 (incl tax)'!AD238-'5.1.1 (excl tax)'!AD238</f>
        <v>70.960000000000008</v>
      </c>
      <c r="AE239" s="59">
        <f>'5.1.1 (incl tax)'!AE238-'5.1.1 (excl tax)'!AE238</f>
        <v>72.13</v>
      </c>
      <c r="AF239" s="19">
        <f t="shared" si="7"/>
        <v>7</v>
      </c>
      <c r="AG239" s="19">
        <f t="shared" si="9"/>
        <v>20</v>
      </c>
    </row>
    <row r="240" spans="1:33" ht="13" x14ac:dyDescent="0.3">
      <c r="A240" s="62">
        <v>2018</v>
      </c>
      <c r="B240" s="60">
        <f t="shared" si="8"/>
        <v>43160</v>
      </c>
      <c r="C240" s="61" t="s">
        <v>14</v>
      </c>
      <c r="D240" s="59">
        <f>'5.1.1 (incl tax)'!D239-'5.1.1 (excl tax)'!D239</f>
        <v>60.86</v>
      </c>
      <c r="E240" s="59">
        <f>'5.1.1 (incl tax)'!E239-'5.1.1 (excl tax)'!E239</f>
        <v>74.12</v>
      </c>
      <c r="F240" s="59">
        <f>'5.1.1 (incl tax)'!F239-'5.1.1 (excl tax)'!F239</f>
        <v>81.209999999999994</v>
      </c>
      <c r="G240" s="59">
        <f>'5.1.1 (incl tax)'!G239-'5.1.1 (excl tax)'!G239</f>
        <v>84.42</v>
      </c>
      <c r="H240" s="59">
        <f>'5.1.1 (incl tax)'!H239-'5.1.1 (excl tax)'!H239</f>
        <v>82.71</v>
      </c>
      <c r="I240" s="59">
        <f>'5.1.1 (incl tax)'!I239-'5.1.1 (excl tax)'!I239</f>
        <v>76.740000000000009</v>
      </c>
      <c r="J240" s="59">
        <f>'5.1.1 (incl tax)'!J239-'5.1.1 (excl tax)'!J239</f>
        <v>89.1</v>
      </c>
      <c r="K240" s="59">
        <f>'5.1.1 (incl tax)'!K239-'5.1.1 (excl tax)'!K239</f>
        <v>76.52000000000001</v>
      </c>
      <c r="L240" s="59">
        <f>'5.1.1 (incl tax)'!L239-'5.1.1 (excl tax)'!L239</f>
        <v>89.24</v>
      </c>
      <c r="M240" s="59">
        <f>'5.1.1 (incl tax)'!M239-'5.1.1 (excl tax)'!M239</f>
        <v>55.64</v>
      </c>
      <c r="N240" s="59">
        <f>'5.1.1 (incl tax)'!N239-'5.1.1 (excl tax)'!N239</f>
        <v>93.25</v>
      </c>
      <c r="O240" s="59">
        <f>'5.1.1 (incl tax)'!O239-'5.1.1 (excl tax)'!O239</f>
        <v>82.580000000000013</v>
      </c>
      <c r="P240" s="59">
        <f>'5.1.1 (incl tax)'!P239-'5.1.1 (excl tax)'!P239</f>
        <v>59.65</v>
      </c>
      <c r="Q240" s="59">
        <f>'5.1.1 (incl tax)'!Q239-'5.1.1 (excl tax)'!Q239</f>
        <v>81.13</v>
      </c>
      <c r="R240" s="59">
        <f>'5.1.1 (incl tax)'!R239-'5.1.1 (excl tax)'!R239</f>
        <v>77.801556776375079</v>
      </c>
      <c r="S240" s="59">
        <f>'5.1.1 (incl tax)'!S239-'5.1.1 (excl tax)'!S239</f>
        <v>47.52</v>
      </c>
      <c r="T240" s="59">
        <f>'5.1.1 (incl tax)'!T239-'5.1.1 (excl tax)'!T239</f>
        <v>68.66</v>
      </c>
      <c r="U240" s="59">
        <f>'5.1.1 (incl tax)'!U239-'5.1.1 (excl tax)'!U239</f>
        <v>60.62</v>
      </c>
      <c r="V240" s="59">
        <f>'5.1.1 (incl tax)'!V239-'5.1.1 (excl tax)'!V239</f>
        <v>63.059999999999995</v>
      </c>
      <c r="W240" s="59">
        <f>'5.1.1 (incl tax)'!W239-'5.1.1 (excl tax)'!W239</f>
        <v>68.91</v>
      </c>
      <c r="X240" s="59">
        <f>'5.1.1 (incl tax)'!X239-'5.1.1 (excl tax)'!X239</f>
        <v>56.53</v>
      </c>
      <c r="Y240" s="59">
        <f>'5.1.1 (incl tax)'!Y239-'5.1.1 (excl tax)'!Y239</f>
        <v>64.89</v>
      </c>
      <c r="Z240" s="59">
        <f>'5.1.1 (incl tax)'!Z239-'5.1.1 (excl tax)'!Z239</f>
        <v>56.199999999999996</v>
      </c>
      <c r="AA240" s="59">
        <f>'5.1.1 (incl tax)'!AA239-'5.1.1 (excl tax)'!AA239</f>
        <v>66.37</v>
      </c>
      <c r="AB240" s="59">
        <f>'5.1.1 (incl tax)'!AB239-'5.1.1 (excl tax)'!AB239</f>
        <v>53.31</v>
      </c>
      <c r="AC240" s="59">
        <f>'5.1.1 (incl tax)'!AC239-'5.1.1 (excl tax)'!AC239</f>
        <v>53.29</v>
      </c>
      <c r="AD240" s="59">
        <f>'5.1.1 (incl tax)'!AD239-'5.1.1 (excl tax)'!AD239</f>
        <v>70.550000000000011</v>
      </c>
      <c r="AE240" s="59">
        <f>'5.1.1 (incl tax)'!AE239-'5.1.1 (excl tax)'!AE239</f>
        <v>71.390000000000015</v>
      </c>
      <c r="AF240" s="19">
        <f t="shared" si="7"/>
        <v>7</v>
      </c>
      <c r="AG240" s="19">
        <f t="shared" si="9"/>
        <v>20</v>
      </c>
    </row>
    <row r="241" spans="1:33" ht="13" x14ac:dyDescent="0.3">
      <c r="A241" s="62">
        <v>2018</v>
      </c>
      <c r="B241" s="60">
        <f t="shared" si="8"/>
        <v>43191</v>
      </c>
      <c r="C241" s="61" t="s">
        <v>17</v>
      </c>
      <c r="D241" s="59">
        <f>'5.1.1 (incl tax)'!D240-'5.1.1 (excl tax)'!D240</f>
        <v>60.2</v>
      </c>
      <c r="E241" s="59">
        <f>'5.1.1 (incl tax)'!E240-'5.1.1 (excl tax)'!E240</f>
        <v>74.09</v>
      </c>
      <c r="F241" s="59">
        <f>'5.1.1 (incl tax)'!F240-'5.1.1 (excl tax)'!F240</f>
        <v>80.679999999999993</v>
      </c>
      <c r="G241" s="59">
        <f>'5.1.1 (incl tax)'!G240-'5.1.1 (excl tax)'!G240</f>
        <v>82.9</v>
      </c>
      <c r="H241" s="59">
        <f>'5.1.1 (incl tax)'!H240-'5.1.1 (excl tax)'!H240</f>
        <v>81.169999999999987</v>
      </c>
      <c r="I241" s="59">
        <f>'5.1.1 (incl tax)'!I240-'5.1.1 (excl tax)'!I240</f>
        <v>75.680000000000007</v>
      </c>
      <c r="J241" s="59">
        <f>'5.1.1 (incl tax)'!J240-'5.1.1 (excl tax)'!J240</f>
        <v>87.56</v>
      </c>
      <c r="K241" s="59">
        <f>'5.1.1 (incl tax)'!K240-'5.1.1 (excl tax)'!K240</f>
        <v>75</v>
      </c>
      <c r="L241" s="59">
        <f>'5.1.1 (incl tax)'!L240-'5.1.1 (excl tax)'!L240</f>
        <v>87.35</v>
      </c>
      <c r="M241" s="59">
        <f>'5.1.1 (incl tax)'!M240-'5.1.1 (excl tax)'!M240</f>
        <v>54.959999999999994</v>
      </c>
      <c r="N241" s="59">
        <f>'5.1.1 (incl tax)'!N240-'5.1.1 (excl tax)'!N240</f>
        <v>92.25</v>
      </c>
      <c r="O241" s="59">
        <f>'5.1.1 (incl tax)'!O240-'5.1.1 (excl tax)'!O240</f>
        <v>81.47999999999999</v>
      </c>
      <c r="P241" s="59">
        <f>'5.1.1 (incl tax)'!P240-'5.1.1 (excl tax)'!P240</f>
        <v>58.81</v>
      </c>
      <c r="Q241" s="59">
        <f>'5.1.1 (incl tax)'!Q240-'5.1.1 (excl tax)'!Q240</f>
        <v>78.5</v>
      </c>
      <c r="R241" s="59">
        <f>'5.1.1 (incl tax)'!R240-'5.1.1 (excl tax)'!R240</f>
        <v>78.045670534963833</v>
      </c>
      <c r="S241" s="59">
        <f>'5.1.1 (incl tax)'!S240-'5.1.1 (excl tax)'!S240</f>
        <v>46.48</v>
      </c>
      <c r="T241" s="59">
        <f>'5.1.1 (incl tax)'!T240-'5.1.1 (excl tax)'!T240</f>
        <v>67.800000000000011</v>
      </c>
      <c r="U241" s="59">
        <f>'5.1.1 (incl tax)'!U240-'5.1.1 (excl tax)'!U240</f>
        <v>59.410000000000004</v>
      </c>
      <c r="V241" s="59">
        <f>'5.1.1 (incl tax)'!V240-'5.1.1 (excl tax)'!V240</f>
        <v>62.199999999999996</v>
      </c>
      <c r="W241" s="59">
        <f>'5.1.1 (incl tax)'!W240-'5.1.1 (excl tax)'!W240</f>
        <v>67.87</v>
      </c>
      <c r="X241" s="59">
        <f>'5.1.1 (incl tax)'!X240-'5.1.1 (excl tax)'!X240</f>
        <v>55.980000000000004</v>
      </c>
      <c r="Y241" s="59">
        <f>'5.1.1 (incl tax)'!Y240-'5.1.1 (excl tax)'!Y240</f>
        <v>63.29</v>
      </c>
      <c r="Z241" s="59">
        <f>'5.1.1 (incl tax)'!Z240-'5.1.1 (excl tax)'!Z240</f>
        <v>55.04</v>
      </c>
      <c r="AA241" s="59">
        <f>'5.1.1 (incl tax)'!AA240-'5.1.1 (excl tax)'!AA240</f>
        <v>64.78</v>
      </c>
      <c r="AB241" s="59">
        <f>'5.1.1 (incl tax)'!AB240-'5.1.1 (excl tax)'!AB240</f>
        <v>53.36</v>
      </c>
      <c r="AC241" s="59">
        <f>'5.1.1 (incl tax)'!AC240-'5.1.1 (excl tax)'!AC240</f>
        <v>52.78</v>
      </c>
      <c r="AD241" s="59">
        <f>'5.1.1 (incl tax)'!AD240-'5.1.1 (excl tax)'!AD240</f>
        <v>69.449999999999989</v>
      </c>
      <c r="AE241" s="59">
        <f>'5.1.1 (incl tax)'!AE240-'5.1.1 (excl tax)'!AE240</f>
        <v>70.19</v>
      </c>
      <c r="AF241" s="19">
        <f t="shared" si="7"/>
        <v>7</v>
      </c>
      <c r="AG241" s="19">
        <f t="shared" si="9"/>
        <v>20</v>
      </c>
    </row>
    <row r="242" spans="1:33" ht="13" x14ac:dyDescent="0.3">
      <c r="A242" s="62">
        <v>2018</v>
      </c>
      <c r="B242" s="60">
        <f t="shared" si="8"/>
        <v>43221</v>
      </c>
      <c r="C242" s="61" t="s">
        <v>16</v>
      </c>
      <c r="D242" s="59">
        <f>'5.1.1 (incl tax)'!D241-'5.1.1 (excl tax)'!D241</f>
        <v>62.169999999999995</v>
      </c>
      <c r="E242" s="59">
        <f>'5.1.1 (incl tax)'!E241-'5.1.1 (excl tax)'!E241</f>
        <v>75.75</v>
      </c>
      <c r="F242" s="59">
        <f>'5.1.1 (incl tax)'!F241-'5.1.1 (excl tax)'!F241</f>
        <v>83.720000000000013</v>
      </c>
      <c r="G242" s="59">
        <f>'5.1.1 (incl tax)'!G241-'5.1.1 (excl tax)'!G241</f>
        <v>85.279999999999987</v>
      </c>
      <c r="H242" s="59">
        <f>'5.1.1 (incl tax)'!H241-'5.1.1 (excl tax)'!H241</f>
        <v>83.359999999999985</v>
      </c>
      <c r="I242" s="59">
        <f>'5.1.1 (incl tax)'!I241-'5.1.1 (excl tax)'!I241</f>
        <v>78.050000000000011</v>
      </c>
      <c r="J242" s="59">
        <f>'5.1.1 (incl tax)'!J241-'5.1.1 (excl tax)'!J241</f>
        <v>90.170000000000016</v>
      </c>
      <c r="K242" s="59">
        <f>'5.1.1 (incl tax)'!K241-'5.1.1 (excl tax)'!K241</f>
        <v>77.2</v>
      </c>
      <c r="L242" s="59">
        <f>'5.1.1 (incl tax)'!L241-'5.1.1 (excl tax)'!L241</f>
        <v>89.830000000000013</v>
      </c>
      <c r="M242" s="59">
        <f>'5.1.1 (incl tax)'!M241-'5.1.1 (excl tax)'!M241</f>
        <v>56.910000000000004</v>
      </c>
      <c r="N242" s="59">
        <f>'5.1.1 (incl tax)'!N241-'5.1.1 (excl tax)'!N241</f>
        <v>94.889999999999986</v>
      </c>
      <c r="O242" s="59">
        <f>'5.1.1 (incl tax)'!O241-'5.1.1 (excl tax)'!O241</f>
        <v>83.97999999999999</v>
      </c>
      <c r="P242" s="59">
        <f>'5.1.1 (incl tax)'!P241-'5.1.1 (excl tax)'!P241</f>
        <v>60.65</v>
      </c>
      <c r="Q242" s="59">
        <f>'5.1.1 (incl tax)'!Q241-'5.1.1 (excl tax)'!Q241</f>
        <v>81.920000000000016</v>
      </c>
      <c r="R242" s="59">
        <f>'5.1.1 (incl tax)'!R241-'5.1.1 (excl tax)'!R241</f>
        <v>78.728254327007519</v>
      </c>
      <c r="S242" s="59">
        <f>'5.1.1 (incl tax)'!S241-'5.1.1 (excl tax)'!S241</f>
        <v>48.040000000000006</v>
      </c>
      <c r="T242" s="59">
        <f>'5.1.1 (incl tax)'!T241-'5.1.1 (excl tax)'!T241</f>
        <v>70.31</v>
      </c>
      <c r="U242" s="59">
        <f>'5.1.1 (incl tax)'!U241-'5.1.1 (excl tax)'!U241</f>
        <v>61.260000000000005</v>
      </c>
      <c r="V242" s="59">
        <f>'5.1.1 (incl tax)'!V241-'5.1.1 (excl tax)'!V241</f>
        <v>63.48</v>
      </c>
      <c r="W242" s="59">
        <f>'5.1.1 (incl tax)'!W241-'5.1.1 (excl tax)'!W241</f>
        <v>69.680000000000007</v>
      </c>
      <c r="X242" s="59">
        <f>'5.1.1 (incl tax)'!X241-'5.1.1 (excl tax)'!X241</f>
        <v>57.060000000000009</v>
      </c>
      <c r="Y242" s="59">
        <f>'5.1.1 (incl tax)'!Y241-'5.1.1 (excl tax)'!Y241</f>
        <v>61.98</v>
      </c>
      <c r="Z242" s="59">
        <f>'5.1.1 (incl tax)'!Z241-'5.1.1 (excl tax)'!Z241</f>
        <v>57.28</v>
      </c>
      <c r="AA242" s="59">
        <f>'5.1.1 (incl tax)'!AA241-'5.1.1 (excl tax)'!AA241</f>
        <v>66.110000000000014</v>
      </c>
      <c r="AB242" s="59">
        <f>'5.1.1 (incl tax)'!AB241-'5.1.1 (excl tax)'!AB241</f>
        <v>54.19</v>
      </c>
      <c r="AC242" s="59">
        <f>'5.1.1 (incl tax)'!AC241-'5.1.1 (excl tax)'!AC241</f>
        <v>54.660000000000004</v>
      </c>
      <c r="AD242" s="59">
        <f>'5.1.1 (incl tax)'!AD241-'5.1.1 (excl tax)'!AD241</f>
        <v>71.33</v>
      </c>
      <c r="AE242" s="59">
        <f>'5.1.1 (incl tax)'!AE241-'5.1.1 (excl tax)'!AE241</f>
        <v>72.14</v>
      </c>
      <c r="AF242" s="19">
        <f t="shared" si="7"/>
        <v>7</v>
      </c>
      <c r="AG242" s="19">
        <f t="shared" si="9"/>
        <v>20</v>
      </c>
    </row>
    <row r="243" spans="1:33" ht="13" x14ac:dyDescent="0.3">
      <c r="A243" s="62">
        <v>2018</v>
      </c>
      <c r="B243" s="60">
        <f t="shared" si="8"/>
        <v>43252</v>
      </c>
      <c r="C243" s="61" t="s">
        <v>28</v>
      </c>
      <c r="D243" s="59">
        <f>'5.1.1 (incl tax)'!D242-'5.1.1 (excl tax)'!D242</f>
        <v>62.150000000000006</v>
      </c>
      <c r="E243" s="59">
        <f>'5.1.1 (incl tax)'!E242-'5.1.1 (excl tax)'!E242</f>
        <v>75.83</v>
      </c>
      <c r="F243" s="59">
        <f>'5.1.1 (incl tax)'!F242-'5.1.1 (excl tax)'!F242</f>
        <v>82.929999999999978</v>
      </c>
      <c r="G243" s="59">
        <f>'5.1.1 (incl tax)'!G242-'5.1.1 (excl tax)'!G242</f>
        <v>85.66</v>
      </c>
      <c r="H243" s="59">
        <f>'5.1.1 (incl tax)'!H242-'5.1.1 (excl tax)'!H242</f>
        <v>83.210000000000008</v>
      </c>
      <c r="I243" s="59">
        <f>'5.1.1 (incl tax)'!I242-'5.1.1 (excl tax)'!I242</f>
        <v>77.72</v>
      </c>
      <c r="J243" s="59">
        <f>'5.1.1 (incl tax)'!J242-'5.1.1 (excl tax)'!J242</f>
        <v>90.300000000000011</v>
      </c>
      <c r="K243" s="59">
        <f>'5.1.1 (incl tax)'!K242-'5.1.1 (excl tax)'!K242</f>
        <v>77.02000000000001</v>
      </c>
      <c r="L243" s="59">
        <f>'5.1.1 (incl tax)'!L242-'5.1.1 (excl tax)'!L242</f>
        <v>89.86</v>
      </c>
      <c r="M243" s="59">
        <f>'5.1.1 (incl tax)'!M242-'5.1.1 (excl tax)'!M242</f>
        <v>56.64</v>
      </c>
      <c r="N243" s="59">
        <f>'5.1.1 (incl tax)'!N242-'5.1.1 (excl tax)'!N242</f>
        <v>94.15</v>
      </c>
      <c r="O243" s="59">
        <f>'5.1.1 (incl tax)'!O242-'5.1.1 (excl tax)'!O242</f>
        <v>83.63</v>
      </c>
      <c r="P243" s="59">
        <f>'5.1.1 (incl tax)'!P242-'5.1.1 (excl tax)'!P242</f>
        <v>60.64</v>
      </c>
      <c r="Q243" s="59">
        <f>'5.1.1 (incl tax)'!Q242-'5.1.1 (excl tax)'!Q242</f>
        <v>81.569999999999993</v>
      </c>
      <c r="R243" s="59">
        <f>'5.1.1 (incl tax)'!R242-'5.1.1 (excl tax)'!R242</f>
        <v>79.274163156651539</v>
      </c>
      <c r="S243" s="59">
        <f>'5.1.1 (incl tax)'!S242-'5.1.1 (excl tax)'!S242</f>
        <v>48.44</v>
      </c>
      <c r="T243" s="59">
        <f>'5.1.1 (incl tax)'!T242-'5.1.1 (excl tax)'!T242</f>
        <v>70.460000000000008</v>
      </c>
      <c r="U243" s="59">
        <f>'5.1.1 (incl tax)'!U242-'5.1.1 (excl tax)'!U242</f>
        <v>61.51</v>
      </c>
      <c r="V243" s="59">
        <f>'5.1.1 (incl tax)'!V242-'5.1.1 (excl tax)'!V242</f>
        <v>63.300000000000004</v>
      </c>
      <c r="W243" s="59">
        <f>'5.1.1 (incl tax)'!W242-'5.1.1 (excl tax)'!W242</f>
        <v>69.069999999999993</v>
      </c>
      <c r="X243" s="59">
        <f>'5.1.1 (incl tax)'!X242-'5.1.1 (excl tax)'!X242</f>
        <v>56.03</v>
      </c>
      <c r="Y243" s="59">
        <f>'5.1.1 (incl tax)'!Y242-'5.1.1 (excl tax)'!Y242</f>
        <v>62.529999999999994</v>
      </c>
      <c r="Z243" s="59">
        <f>'5.1.1 (incl tax)'!Z242-'5.1.1 (excl tax)'!Z242</f>
        <v>57.11999999999999</v>
      </c>
      <c r="AA243" s="59">
        <f>'5.1.1 (incl tax)'!AA242-'5.1.1 (excl tax)'!AA242</f>
        <v>65.67</v>
      </c>
      <c r="AB243" s="59">
        <f>'5.1.1 (incl tax)'!AB242-'5.1.1 (excl tax)'!AB242</f>
        <v>53.45</v>
      </c>
      <c r="AC243" s="59">
        <f>'5.1.1 (incl tax)'!AC242-'5.1.1 (excl tax)'!AC242</f>
        <v>54.22</v>
      </c>
      <c r="AD243" s="59">
        <f>'5.1.1 (incl tax)'!AD242-'5.1.1 (excl tax)'!AD242</f>
        <v>71.25</v>
      </c>
      <c r="AE243" s="59">
        <f>'5.1.1 (incl tax)'!AE242-'5.1.1 (excl tax)'!AE242</f>
        <v>69.490000000000009</v>
      </c>
      <c r="AF243" s="19">
        <f t="shared" si="7"/>
        <v>7</v>
      </c>
      <c r="AG243" s="19">
        <f t="shared" si="9"/>
        <v>20</v>
      </c>
    </row>
    <row r="244" spans="1:33" ht="13" x14ac:dyDescent="0.3">
      <c r="A244" s="62">
        <v>2018</v>
      </c>
      <c r="B244" s="60">
        <f t="shared" si="8"/>
        <v>43282</v>
      </c>
      <c r="C244" s="61" t="s">
        <v>17</v>
      </c>
      <c r="D244" s="59">
        <f>'5.1.1 (incl tax)'!D243-'5.1.1 (excl tax)'!D243</f>
        <v>62.48</v>
      </c>
      <c r="E244" s="59">
        <f>'5.1.1 (incl tax)'!E243-'5.1.1 (excl tax)'!E243</f>
        <v>76.38</v>
      </c>
      <c r="F244" s="59">
        <f>'5.1.1 (incl tax)'!F243-'5.1.1 (excl tax)'!F243</f>
        <v>83.700000000000017</v>
      </c>
      <c r="G244" s="59">
        <f>'5.1.1 (incl tax)'!G243-'5.1.1 (excl tax)'!G243</f>
        <v>85.669999999999987</v>
      </c>
      <c r="H244" s="59">
        <f>'5.1.1 (incl tax)'!H243-'5.1.1 (excl tax)'!H243</f>
        <v>83.72</v>
      </c>
      <c r="I244" s="59">
        <f>'5.1.1 (incl tax)'!I243-'5.1.1 (excl tax)'!I243</f>
        <v>78.28</v>
      </c>
      <c r="J244" s="59">
        <f>'5.1.1 (incl tax)'!J243-'5.1.1 (excl tax)'!J243</f>
        <v>90.97</v>
      </c>
      <c r="K244" s="59">
        <f>'5.1.1 (incl tax)'!K243-'5.1.1 (excl tax)'!K243</f>
        <v>78.050000000000011</v>
      </c>
      <c r="L244" s="59">
        <f>'5.1.1 (incl tax)'!L243-'5.1.1 (excl tax)'!L243</f>
        <v>90.28</v>
      </c>
      <c r="M244" s="59">
        <f>'5.1.1 (incl tax)'!M243-'5.1.1 (excl tax)'!M243</f>
        <v>56.96</v>
      </c>
      <c r="N244" s="59">
        <f>'5.1.1 (incl tax)'!N243-'5.1.1 (excl tax)'!N243</f>
        <v>94.81</v>
      </c>
      <c r="O244" s="59">
        <f>'5.1.1 (incl tax)'!O243-'5.1.1 (excl tax)'!O243</f>
        <v>84.28</v>
      </c>
      <c r="P244" s="59">
        <f>'5.1.1 (incl tax)'!P243-'5.1.1 (excl tax)'!P243</f>
        <v>61.030000000000008</v>
      </c>
      <c r="Q244" s="59">
        <f>'5.1.1 (incl tax)'!Q243-'5.1.1 (excl tax)'!Q243</f>
        <v>81.72999999999999</v>
      </c>
      <c r="R244" s="59">
        <f>'5.1.1 (incl tax)'!R243-'5.1.1 (excl tax)'!R243</f>
        <v>79.219639157758706</v>
      </c>
      <c r="S244" s="59">
        <f>'5.1.1 (incl tax)'!S243-'5.1.1 (excl tax)'!S243</f>
        <v>48.730000000000004</v>
      </c>
      <c r="T244" s="59">
        <f>'5.1.1 (incl tax)'!T243-'5.1.1 (excl tax)'!T243</f>
        <v>70.930000000000007</v>
      </c>
      <c r="U244" s="59">
        <f>'5.1.1 (incl tax)'!U243-'5.1.1 (excl tax)'!U243</f>
        <v>61.859999999999992</v>
      </c>
      <c r="V244" s="59">
        <f>'5.1.1 (incl tax)'!V243-'5.1.1 (excl tax)'!V243</f>
        <v>63.4</v>
      </c>
      <c r="W244" s="59">
        <f>'5.1.1 (incl tax)'!W243-'5.1.1 (excl tax)'!W243</f>
        <v>69.39</v>
      </c>
      <c r="X244" s="59">
        <f>'5.1.1 (incl tax)'!X243-'5.1.1 (excl tax)'!X243</f>
        <v>57.1</v>
      </c>
      <c r="Y244" s="59">
        <f>'5.1.1 (incl tax)'!Y243-'5.1.1 (excl tax)'!Y243</f>
        <v>62.859999999999992</v>
      </c>
      <c r="Z244" s="59">
        <f>'5.1.1 (incl tax)'!Z243-'5.1.1 (excl tax)'!Z243</f>
        <v>57.589999999999996</v>
      </c>
      <c r="AA244" s="59">
        <f>'5.1.1 (incl tax)'!AA243-'5.1.1 (excl tax)'!AA243</f>
        <v>66.13</v>
      </c>
      <c r="AB244" s="59">
        <f>'5.1.1 (incl tax)'!AB243-'5.1.1 (excl tax)'!AB243</f>
        <v>53.94</v>
      </c>
      <c r="AC244" s="59">
        <f>'5.1.1 (incl tax)'!AC243-'5.1.1 (excl tax)'!AC243</f>
        <v>54.789999999999992</v>
      </c>
      <c r="AD244" s="59">
        <f>'5.1.1 (incl tax)'!AD243-'5.1.1 (excl tax)'!AD243</f>
        <v>71.760000000000005</v>
      </c>
      <c r="AE244" s="59">
        <f>'5.1.1 (incl tax)'!AE243-'5.1.1 (excl tax)'!AE243</f>
        <v>69.67</v>
      </c>
      <c r="AF244" s="19">
        <f t="shared" si="7"/>
        <v>7</v>
      </c>
      <c r="AG244" s="19">
        <f t="shared" si="9"/>
        <v>20</v>
      </c>
    </row>
    <row r="245" spans="1:33" ht="13" x14ac:dyDescent="0.3">
      <c r="A245" s="62">
        <v>2018</v>
      </c>
      <c r="B245" s="60">
        <f t="shared" si="8"/>
        <v>43313</v>
      </c>
      <c r="C245" s="61" t="s">
        <v>27</v>
      </c>
      <c r="D245" s="59">
        <f>'5.1.1 (incl tax)'!D244-'5.1.1 (excl tax)'!D244</f>
        <v>63.330000000000005</v>
      </c>
      <c r="E245" s="59">
        <f>'5.1.1 (incl tax)'!E244-'5.1.1 (excl tax)'!E244</f>
        <v>75.920000000000016</v>
      </c>
      <c r="F245" s="59">
        <f>'5.1.1 (incl tax)'!F244-'5.1.1 (excl tax)'!F244</f>
        <v>84.910000000000011</v>
      </c>
      <c r="G245" s="59">
        <f>'5.1.1 (incl tax)'!G244-'5.1.1 (excl tax)'!G244</f>
        <v>87.06</v>
      </c>
      <c r="H245" s="59">
        <f>'5.1.1 (incl tax)'!H244-'5.1.1 (excl tax)'!H244</f>
        <v>84.789999999999992</v>
      </c>
      <c r="I245" s="59">
        <f>'5.1.1 (incl tax)'!I244-'5.1.1 (excl tax)'!I244</f>
        <v>79.56</v>
      </c>
      <c r="J245" s="59">
        <f>'5.1.1 (incl tax)'!J244-'5.1.1 (excl tax)'!J244</f>
        <v>92.050000000000011</v>
      </c>
      <c r="K245" s="59">
        <f>'5.1.1 (incl tax)'!K244-'5.1.1 (excl tax)'!K244</f>
        <v>78.660000000000011</v>
      </c>
      <c r="L245" s="59">
        <f>'5.1.1 (incl tax)'!L244-'5.1.1 (excl tax)'!L244</f>
        <v>91.320000000000022</v>
      </c>
      <c r="M245" s="59">
        <f>'5.1.1 (incl tax)'!M244-'5.1.1 (excl tax)'!M244</f>
        <v>57.86</v>
      </c>
      <c r="N245" s="59">
        <f>'5.1.1 (incl tax)'!N244-'5.1.1 (excl tax)'!N244</f>
        <v>96.28</v>
      </c>
      <c r="O245" s="59">
        <f>'5.1.1 (incl tax)'!O244-'5.1.1 (excl tax)'!O244</f>
        <v>85.549999999999983</v>
      </c>
      <c r="P245" s="59">
        <f>'5.1.1 (incl tax)'!P244-'5.1.1 (excl tax)'!P244</f>
        <v>61.78</v>
      </c>
      <c r="Q245" s="59">
        <f>'5.1.1 (incl tax)'!Q244-'5.1.1 (excl tax)'!Q244</f>
        <v>82.56</v>
      </c>
      <c r="R245" s="59">
        <f>'5.1.1 (incl tax)'!R244-'5.1.1 (excl tax)'!R244</f>
        <v>79.386012594076959</v>
      </c>
      <c r="S245" s="59">
        <f>'5.1.1 (incl tax)'!S244-'5.1.1 (excl tax)'!S244</f>
        <v>49.38</v>
      </c>
      <c r="T245" s="59">
        <f>'5.1.1 (incl tax)'!T244-'5.1.1 (excl tax)'!T244</f>
        <v>71.449999999999989</v>
      </c>
      <c r="U245" s="59">
        <f>'5.1.1 (incl tax)'!U244-'5.1.1 (excl tax)'!U244</f>
        <v>62.55</v>
      </c>
      <c r="V245" s="59">
        <f>'5.1.1 (incl tax)'!V244-'5.1.1 (excl tax)'!V244</f>
        <v>64.680000000000007</v>
      </c>
      <c r="W245" s="59">
        <f>'5.1.1 (incl tax)'!W244-'5.1.1 (excl tax)'!W244</f>
        <v>70.66</v>
      </c>
      <c r="X245" s="59">
        <f>'5.1.1 (incl tax)'!X244-'5.1.1 (excl tax)'!X244</f>
        <v>57.34</v>
      </c>
      <c r="Y245" s="59">
        <f>'5.1.1 (incl tax)'!Y244-'5.1.1 (excl tax)'!Y244</f>
        <v>63.500000000000007</v>
      </c>
      <c r="Z245" s="59">
        <f>'5.1.1 (incl tax)'!Z244-'5.1.1 (excl tax)'!Z244</f>
        <v>58.06</v>
      </c>
      <c r="AA245" s="59">
        <f>'5.1.1 (incl tax)'!AA244-'5.1.1 (excl tax)'!AA244</f>
        <v>67.609999999999985</v>
      </c>
      <c r="AB245" s="59">
        <f>'5.1.1 (incl tax)'!AB244-'5.1.1 (excl tax)'!AB244</f>
        <v>54.52</v>
      </c>
      <c r="AC245" s="59">
        <f>'5.1.1 (incl tax)'!AC244-'5.1.1 (excl tax)'!AC244</f>
        <v>55.410000000000004</v>
      </c>
      <c r="AD245" s="59">
        <f>'5.1.1 (incl tax)'!AD244-'5.1.1 (excl tax)'!AD244</f>
        <v>72.890000000000015</v>
      </c>
      <c r="AE245" s="59">
        <f>'5.1.1 (incl tax)'!AE244-'5.1.1 (excl tax)'!AE244</f>
        <v>70.47999999999999</v>
      </c>
      <c r="AF245" s="19">
        <f t="shared" si="7"/>
        <v>6</v>
      </c>
      <c r="AG245" s="19">
        <f t="shared" si="9"/>
        <v>19</v>
      </c>
    </row>
    <row r="246" spans="1:33" ht="13" x14ac:dyDescent="0.3">
      <c r="A246" s="62">
        <v>2018</v>
      </c>
      <c r="B246" s="60">
        <f t="shared" si="8"/>
        <v>43344</v>
      </c>
      <c r="C246" s="61" t="s">
        <v>15</v>
      </c>
      <c r="D246" s="59">
        <f>'5.1.1 (incl tax)'!D245-'5.1.1 (excl tax)'!D245</f>
        <v>63.46</v>
      </c>
      <c r="E246" s="59">
        <f>'5.1.1 (incl tax)'!E245-'5.1.1 (excl tax)'!E245</f>
        <v>75.709999999999994</v>
      </c>
      <c r="F246" s="59">
        <f>'5.1.1 (incl tax)'!F245-'5.1.1 (excl tax)'!F245</f>
        <v>84.419999999999987</v>
      </c>
      <c r="G246" s="59">
        <f>'5.1.1 (incl tax)'!G245-'5.1.1 (excl tax)'!G245</f>
        <v>87.23</v>
      </c>
      <c r="H246" s="59">
        <f>'5.1.1 (incl tax)'!H245-'5.1.1 (excl tax)'!H245</f>
        <v>84.53</v>
      </c>
      <c r="I246" s="59">
        <f>'5.1.1 (incl tax)'!I245-'5.1.1 (excl tax)'!I245</f>
        <v>79.72</v>
      </c>
      <c r="J246" s="59">
        <f>'5.1.1 (incl tax)'!J245-'5.1.1 (excl tax)'!J245</f>
        <v>91.609999999999985</v>
      </c>
      <c r="K246" s="59">
        <f>'5.1.1 (incl tax)'!K245-'5.1.1 (excl tax)'!K245</f>
        <v>78.430000000000007</v>
      </c>
      <c r="L246" s="59">
        <f>'5.1.1 (incl tax)'!L245-'5.1.1 (excl tax)'!L245</f>
        <v>91.06</v>
      </c>
      <c r="M246" s="59">
        <f>'5.1.1 (incl tax)'!M245-'5.1.1 (excl tax)'!M245</f>
        <v>57.57</v>
      </c>
      <c r="N246" s="59">
        <f>'5.1.1 (incl tax)'!N245-'5.1.1 (excl tax)'!N245</f>
        <v>95.820000000000007</v>
      </c>
      <c r="O246" s="59">
        <f>'5.1.1 (incl tax)'!O245-'5.1.1 (excl tax)'!O245</f>
        <v>85.110000000000014</v>
      </c>
      <c r="P246" s="59">
        <f>'5.1.1 (incl tax)'!P245-'5.1.1 (excl tax)'!P245</f>
        <v>61.63</v>
      </c>
      <c r="Q246" s="59">
        <f>'5.1.1 (incl tax)'!Q245-'5.1.1 (excl tax)'!Q245</f>
        <v>81.700000000000017</v>
      </c>
      <c r="R246" s="59">
        <f>'5.1.1 (incl tax)'!R245-'5.1.1 (excl tax)'!R245</f>
        <v>79.741874065293175</v>
      </c>
      <c r="S246" s="59">
        <f>'5.1.1 (incl tax)'!S245-'5.1.1 (excl tax)'!S245</f>
        <v>49.25</v>
      </c>
      <c r="T246" s="59">
        <f>'5.1.1 (incl tax)'!T245-'5.1.1 (excl tax)'!T245</f>
        <v>71.17</v>
      </c>
      <c r="U246" s="59">
        <f>'5.1.1 (incl tax)'!U245-'5.1.1 (excl tax)'!U245</f>
        <v>62.339999999999996</v>
      </c>
      <c r="V246" s="59">
        <f>'5.1.1 (incl tax)'!V245-'5.1.1 (excl tax)'!V245</f>
        <v>64.990000000000009</v>
      </c>
      <c r="W246" s="59">
        <f>'5.1.1 (incl tax)'!W245-'5.1.1 (excl tax)'!W245</f>
        <v>70.36</v>
      </c>
      <c r="X246" s="59">
        <f>'5.1.1 (incl tax)'!X245-'5.1.1 (excl tax)'!X245</f>
        <v>56.989999999999995</v>
      </c>
      <c r="Y246" s="59">
        <f>'5.1.1 (incl tax)'!Y245-'5.1.1 (excl tax)'!Y245</f>
        <v>63.25</v>
      </c>
      <c r="Z246" s="59">
        <f>'5.1.1 (incl tax)'!Z245-'5.1.1 (excl tax)'!Z245</f>
        <v>58.09</v>
      </c>
      <c r="AA246" s="59">
        <f>'5.1.1 (incl tax)'!AA245-'5.1.1 (excl tax)'!AA245</f>
        <v>67.260000000000005</v>
      </c>
      <c r="AB246" s="59">
        <f>'5.1.1 (incl tax)'!AB245-'5.1.1 (excl tax)'!AB245</f>
        <v>54.39</v>
      </c>
      <c r="AC246" s="59">
        <f>'5.1.1 (incl tax)'!AC245-'5.1.1 (excl tax)'!AC245</f>
        <v>55.600000000000009</v>
      </c>
      <c r="AD246" s="59">
        <f>'5.1.1 (incl tax)'!AD245-'5.1.1 (excl tax)'!AD245</f>
        <v>69.360000000000014</v>
      </c>
      <c r="AE246" s="59">
        <f>'5.1.1 (incl tax)'!AE245-'5.1.1 (excl tax)'!AE245</f>
        <v>70.289999999999992</v>
      </c>
      <c r="AF246" s="19">
        <f t="shared" si="7"/>
        <v>7</v>
      </c>
      <c r="AG246" s="19">
        <f t="shared" si="9"/>
        <v>20</v>
      </c>
    </row>
    <row r="247" spans="1:33" ht="13" x14ac:dyDescent="0.3">
      <c r="A247" s="62">
        <v>2018</v>
      </c>
      <c r="B247" s="60">
        <f t="shared" si="8"/>
        <v>43374</v>
      </c>
      <c r="C247" s="61" t="s">
        <v>29</v>
      </c>
      <c r="D247" s="59">
        <f>'5.1.1 (incl tax)'!D246-'5.1.1 (excl tax)'!D246</f>
        <v>63.039999999999992</v>
      </c>
      <c r="E247" s="59">
        <f>'5.1.1 (incl tax)'!E246-'5.1.1 (excl tax)'!E246</f>
        <v>74.5</v>
      </c>
      <c r="F247" s="59">
        <f>'5.1.1 (incl tax)'!F246-'5.1.1 (excl tax)'!F246</f>
        <v>83.179999999999993</v>
      </c>
      <c r="G247" s="59">
        <f>'5.1.1 (incl tax)'!G246-'5.1.1 (excl tax)'!G246</f>
        <v>85.95</v>
      </c>
      <c r="H247" s="59">
        <f>'5.1.1 (incl tax)'!H246-'5.1.1 (excl tax)'!H246</f>
        <v>83.96</v>
      </c>
      <c r="I247" s="59">
        <f>'5.1.1 (incl tax)'!I246-'5.1.1 (excl tax)'!I246</f>
        <v>78.890000000000015</v>
      </c>
      <c r="J247" s="59">
        <f>'5.1.1 (incl tax)'!J246-'5.1.1 (excl tax)'!J246</f>
        <v>91.110000000000014</v>
      </c>
      <c r="K247" s="59">
        <f>'5.1.1 (incl tax)'!K246-'5.1.1 (excl tax)'!K246</f>
        <v>78.19</v>
      </c>
      <c r="L247" s="59">
        <f>'5.1.1 (incl tax)'!L246-'5.1.1 (excl tax)'!L246</f>
        <v>90.57</v>
      </c>
      <c r="M247" s="59">
        <f>'5.1.1 (incl tax)'!M246-'5.1.1 (excl tax)'!M246</f>
        <v>57.029999999999994</v>
      </c>
      <c r="N247" s="59">
        <f>'5.1.1 (incl tax)'!N246-'5.1.1 (excl tax)'!N246</f>
        <v>94.710000000000008</v>
      </c>
      <c r="O247" s="59">
        <f>'5.1.1 (incl tax)'!O246-'5.1.1 (excl tax)'!O246</f>
        <v>84.35</v>
      </c>
      <c r="P247" s="59">
        <f>'5.1.1 (incl tax)'!P246-'5.1.1 (excl tax)'!P246</f>
        <v>61.35</v>
      </c>
      <c r="Q247" s="59">
        <f>'5.1.1 (incl tax)'!Q246-'5.1.1 (excl tax)'!Q246</f>
        <v>81.170000000000016</v>
      </c>
      <c r="R247" s="59">
        <f>'5.1.1 (incl tax)'!R246-'5.1.1 (excl tax)'!R246</f>
        <v>79.763593394555187</v>
      </c>
      <c r="S247" s="59">
        <f>'5.1.1 (incl tax)'!S246-'5.1.1 (excl tax)'!S246</f>
        <v>49.129999999999995</v>
      </c>
      <c r="T247" s="59">
        <f>'5.1.1 (incl tax)'!T246-'5.1.1 (excl tax)'!T246</f>
        <v>71.210000000000008</v>
      </c>
      <c r="U247" s="59">
        <f>'5.1.1 (incl tax)'!U246-'5.1.1 (excl tax)'!U246</f>
        <v>61.97</v>
      </c>
      <c r="V247" s="59">
        <f>'5.1.1 (incl tax)'!V246-'5.1.1 (excl tax)'!V246</f>
        <v>63.66</v>
      </c>
      <c r="W247" s="59">
        <f>'5.1.1 (incl tax)'!W246-'5.1.1 (excl tax)'!W246</f>
        <v>70.069999999999993</v>
      </c>
      <c r="X247" s="59">
        <f>'5.1.1 (incl tax)'!X246-'5.1.1 (excl tax)'!X246</f>
        <v>56.919999999999995</v>
      </c>
      <c r="Y247" s="59">
        <f>'5.1.1 (incl tax)'!Y246-'5.1.1 (excl tax)'!Y246</f>
        <v>62.95</v>
      </c>
      <c r="Z247" s="59">
        <f>'5.1.1 (incl tax)'!Z246-'5.1.1 (excl tax)'!Z246</f>
        <v>57.839999999999996</v>
      </c>
      <c r="AA247" s="59">
        <f>'5.1.1 (incl tax)'!AA246-'5.1.1 (excl tax)'!AA246</f>
        <v>66.63</v>
      </c>
      <c r="AB247" s="59">
        <f>'5.1.1 (incl tax)'!AB246-'5.1.1 (excl tax)'!AB246</f>
        <v>53.86999999999999</v>
      </c>
      <c r="AC247" s="59">
        <f>'5.1.1 (incl tax)'!AC246-'5.1.1 (excl tax)'!AC246</f>
        <v>54.69</v>
      </c>
      <c r="AD247" s="59">
        <f>'5.1.1 (incl tax)'!AD246-'5.1.1 (excl tax)'!AD246</f>
        <v>68.77</v>
      </c>
      <c r="AE247" s="59">
        <f>'5.1.1 (incl tax)'!AE246-'5.1.1 (excl tax)'!AE246</f>
        <v>69.69</v>
      </c>
      <c r="AF247" s="19">
        <f t="shared" si="7"/>
        <v>7</v>
      </c>
      <c r="AG247" s="19">
        <f t="shared" si="9"/>
        <v>20</v>
      </c>
    </row>
    <row r="248" spans="1:33" ht="13" x14ac:dyDescent="0.3">
      <c r="A248" s="62">
        <v>2018</v>
      </c>
      <c r="B248" s="60">
        <f t="shared" si="8"/>
        <v>43405</v>
      </c>
      <c r="C248" s="61" t="s">
        <v>14</v>
      </c>
      <c r="D248" s="59">
        <f>'5.1.1 (incl tax)'!D247-'5.1.1 (excl tax)'!D247</f>
        <v>62.419999999999995</v>
      </c>
      <c r="E248" s="59">
        <f>'5.1.1 (incl tax)'!E247-'5.1.1 (excl tax)'!E247</f>
        <v>73.98</v>
      </c>
      <c r="F248" s="59">
        <f>'5.1.1 (incl tax)'!F247-'5.1.1 (excl tax)'!F247</f>
        <v>81.759999999999991</v>
      </c>
      <c r="G248" s="59">
        <f>'5.1.1 (incl tax)'!G247-'5.1.1 (excl tax)'!G247</f>
        <v>85.44</v>
      </c>
      <c r="H248" s="59">
        <f>'5.1.1 (incl tax)'!H247-'5.1.1 (excl tax)'!H247</f>
        <v>82.089999999999989</v>
      </c>
      <c r="I248" s="59">
        <f>'5.1.1 (incl tax)'!I247-'5.1.1 (excl tax)'!I247</f>
        <v>79.069999999999993</v>
      </c>
      <c r="J248" s="59">
        <f>'5.1.1 (incl tax)'!J247-'5.1.1 (excl tax)'!J247</f>
        <v>89.47</v>
      </c>
      <c r="K248" s="59">
        <f>'5.1.1 (incl tax)'!K247-'5.1.1 (excl tax)'!K247</f>
        <v>77.759999999999991</v>
      </c>
      <c r="L248" s="59">
        <f>'5.1.1 (incl tax)'!L247-'5.1.1 (excl tax)'!L247</f>
        <v>89.63000000000001</v>
      </c>
      <c r="M248" s="59">
        <f>'5.1.1 (incl tax)'!M247-'5.1.1 (excl tax)'!M247</f>
        <v>55.969999999999992</v>
      </c>
      <c r="N248" s="59">
        <f>'5.1.1 (incl tax)'!N247-'5.1.1 (excl tax)'!N247</f>
        <v>93.050000000000011</v>
      </c>
      <c r="O248" s="59">
        <f>'5.1.1 (incl tax)'!O247-'5.1.1 (excl tax)'!O247</f>
        <v>82.81</v>
      </c>
      <c r="P248" s="59">
        <f>'5.1.1 (incl tax)'!P247-'5.1.1 (excl tax)'!P247</f>
        <v>60.38</v>
      </c>
      <c r="Q248" s="59">
        <f>'5.1.1 (incl tax)'!Q247-'5.1.1 (excl tax)'!Q247</f>
        <v>80.200000000000017</v>
      </c>
      <c r="R248" s="59">
        <f>'5.1.1 (incl tax)'!R247-'5.1.1 (excl tax)'!R247</f>
        <v>79.385182114931453</v>
      </c>
      <c r="S248" s="59">
        <f>'5.1.1 (incl tax)'!S247-'5.1.1 (excl tax)'!S247</f>
        <v>48.650000000000006</v>
      </c>
      <c r="T248" s="59">
        <f>'5.1.1 (incl tax)'!T247-'5.1.1 (excl tax)'!T247</f>
        <v>69.289999999999992</v>
      </c>
      <c r="U248" s="59">
        <f>'5.1.1 (incl tax)'!U247-'5.1.1 (excl tax)'!U247</f>
        <v>61.07</v>
      </c>
      <c r="V248" s="59">
        <f>'5.1.1 (incl tax)'!V247-'5.1.1 (excl tax)'!V247</f>
        <v>62.76</v>
      </c>
      <c r="W248" s="59">
        <f>'5.1.1 (incl tax)'!W247-'5.1.1 (excl tax)'!W247</f>
        <v>69</v>
      </c>
      <c r="X248" s="59">
        <f>'5.1.1 (incl tax)'!X247-'5.1.1 (excl tax)'!X247</f>
        <v>55.41</v>
      </c>
      <c r="Y248" s="59">
        <f>'5.1.1 (incl tax)'!Y247-'5.1.1 (excl tax)'!Y247</f>
        <v>62.56</v>
      </c>
      <c r="Z248" s="59">
        <f>'5.1.1 (incl tax)'!Z247-'5.1.1 (excl tax)'!Z247</f>
        <v>56.92</v>
      </c>
      <c r="AA248" s="59">
        <f>'5.1.1 (incl tax)'!AA247-'5.1.1 (excl tax)'!AA247</f>
        <v>66.28</v>
      </c>
      <c r="AB248" s="59">
        <f>'5.1.1 (incl tax)'!AB247-'5.1.1 (excl tax)'!AB247</f>
        <v>53.379999999999995</v>
      </c>
      <c r="AC248" s="59">
        <f>'5.1.1 (incl tax)'!AC247-'5.1.1 (excl tax)'!AC247</f>
        <v>53.65</v>
      </c>
      <c r="AD248" s="59">
        <f>'5.1.1 (incl tax)'!AD247-'5.1.1 (excl tax)'!AD247</f>
        <v>67.38</v>
      </c>
      <c r="AE248" s="59">
        <f>'5.1.1 (incl tax)'!AE247-'5.1.1 (excl tax)'!AE247</f>
        <v>69</v>
      </c>
      <c r="AF248" s="19">
        <f t="shared" si="7"/>
        <v>7</v>
      </c>
      <c r="AG248" s="19">
        <f t="shared" ref="AG248:AG280" si="10">RANK(R248,D248:AE248,1)</f>
        <v>20</v>
      </c>
    </row>
    <row r="249" spans="1:33" ht="13" x14ac:dyDescent="0.3">
      <c r="A249" s="62">
        <v>2018</v>
      </c>
      <c r="B249" s="60">
        <f t="shared" si="8"/>
        <v>43435</v>
      </c>
      <c r="C249" s="61" t="s">
        <v>15</v>
      </c>
      <c r="D249" s="59">
        <f>'5.1.1 (incl tax)'!D248-'5.1.1 (excl tax)'!D248</f>
        <v>62.510000000000005</v>
      </c>
      <c r="E249" s="59">
        <f>'5.1.1 (incl tax)'!E248-'5.1.1 (excl tax)'!E248</f>
        <v>74.63</v>
      </c>
      <c r="F249" s="59">
        <f>'5.1.1 (incl tax)'!F248-'5.1.1 (excl tax)'!F248</f>
        <v>82.63</v>
      </c>
      <c r="G249" s="59">
        <f>'5.1.1 (incl tax)'!G248-'5.1.1 (excl tax)'!G248</f>
        <v>86.390000000000015</v>
      </c>
      <c r="H249" s="59">
        <f>'5.1.1 (incl tax)'!H248-'5.1.1 (excl tax)'!H248</f>
        <v>83.600000000000009</v>
      </c>
      <c r="I249" s="59">
        <f>'5.1.1 (incl tax)'!I248-'5.1.1 (excl tax)'!I248</f>
        <v>79.28</v>
      </c>
      <c r="J249" s="59">
        <f>'5.1.1 (incl tax)'!J248-'5.1.1 (excl tax)'!J248</f>
        <v>90.1</v>
      </c>
      <c r="K249" s="59">
        <f>'5.1.1 (incl tax)'!K248-'5.1.1 (excl tax)'!K248</f>
        <v>78.150000000000006</v>
      </c>
      <c r="L249" s="59">
        <f>'5.1.1 (incl tax)'!L248-'5.1.1 (excl tax)'!L248</f>
        <v>90.11999999999999</v>
      </c>
      <c r="M249" s="59">
        <f>'5.1.1 (incl tax)'!M248-'5.1.1 (excl tax)'!M248</f>
        <v>56.38</v>
      </c>
      <c r="N249" s="59">
        <f>'5.1.1 (incl tax)'!N248-'5.1.1 (excl tax)'!N248</f>
        <v>94.34</v>
      </c>
      <c r="O249" s="59">
        <f>'5.1.1 (incl tax)'!O248-'5.1.1 (excl tax)'!O248</f>
        <v>83.37</v>
      </c>
      <c r="P249" s="59">
        <f>'5.1.1 (incl tax)'!P248-'5.1.1 (excl tax)'!P248</f>
        <v>60.370000000000005</v>
      </c>
      <c r="Q249" s="59">
        <f>'5.1.1 (incl tax)'!Q248-'5.1.1 (excl tax)'!Q248</f>
        <v>81.38</v>
      </c>
      <c r="R249" s="59">
        <f>'5.1.1 (incl tax)'!R248-'5.1.1 (excl tax)'!R248</f>
        <v>78.112181101415871</v>
      </c>
      <c r="S249" s="59">
        <f>'5.1.1 (incl tax)'!S248-'5.1.1 (excl tax)'!S248</f>
        <v>47.629999999999995</v>
      </c>
      <c r="T249" s="59">
        <f>'5.1.1 (incl tax)'!T248-'5.1.1 (excl tax)'!T248</f>
        <v>69.490000000000009</v>
      </c>
      <c r="U249" s="59">
        <f>'5.1.1 (incl tax)'!U248-'5.1.1 (excl tax)'!U248</f>
        <v>61.339999999999996</v>
      </c>
      <c r="V249" s="59">
        <f>'5.1.1 (incl tax)'!V248-'5.1.1 (excl tax)'!V248</f>
        <v>63.93</v>
      </c>
      <c r="W249" s="59">
        <f>'5.1.1 (incl tax)'!W248-'5.1.1 (excl tax)'!W248</f>
        <v>69.48</v>
      </c>
      <c r="X249" s="59">
        <f>'5.1.1 (incl tax)'!X248-'5.1.1 (excl tax)'!X248</f>
        <v>54.920000000000009</v>
      </c>
      <c r="Y249" s="59">
        <f>'5.1.1 (incl tax)'!Y248-'5.1.1 (excl tax)'!Y248</f>
        <v>62.529999999999994</v>
      </c>
      <c r="Z249" s="59">
        <f>'5.1.1 (incl tax)'!Z248-'5.1.1 (excl tax)'!Z248</f>
        <v>56.519999999999996</v>
      </c>
      <c r="AA249" s="59">
        <f>'5.1.1 (incl tax)'!AA248-'5.1.1 (excl tax)'!AA248</f>
        <v>68.03</v>
      </c>
      <c r="AB249" s="59">
        <f>'5.1.1 (incl tax)'!AB248-'5.1.1 (excl tax)'!AB248</f>
        <v>54.03</v>
      </c>
      <c r="AC249" s="59">
        <f>'5.1.1 (incl tax)'!AC248-'5.1.1 (excl tax)'!AC248</f>
        <v>53.81</v>
      </c>
      <c r="AD249" s="59">
        <f>'5.1.1 (incl tax)'!AD248-'5.1.1 (excl tax)'!AD248</f>
        <v>67.699999999999989</v>
      </c>
      <c r="AE249" s="59">
        <f>'5.1.1 (incl tax)'!AE248-'5.1.1 (excl tax)'!AE248</f>
        <v>69.06</v>
      </c>
      <c r="AF249" s="19">
        <f t="shared" si="7"/>
        <v>5</v>
      </c>
      <c r="AG249" s="19">
        <f t="shared" si="10"/>
        <v>18</v>
      </c>
    </row>
    <row r="250" spans="1:33" ht="13" x14ac:dyDescent="0.3">
      <c r="A250" s="62">
        <v>2019</v>
      </c>
      <c r="B250" s="60">
        <f t="shared" si="8"/>
        <v>43466</v>
      </c>
      <c r="C250" s="61" t="s">
        <v>16</v>
      </c>
      <c r="D250" s="59">
        <f>'5.1.1 (incl tax)'!D249-'5.1.1 (excl tax)'!D249</f>
        <v>61.429999999999993</v>
      </c>
      <c r="E250" s="59">
        <f>'5.1.1 (incl tax)'!E249-'5.1.1 (excl tax)'!E249</f>
        <v>73.28</v>
      </c>
      <c r="F250" s="59">
        <f>'5.1.1 (incl tax)'!F249-'5.1.1 (excl tax)'!F249</f>
        <v>82.789999999999992</v>
      </c>
      <c r="G250" s="59">
        <f>'5.1.1 (incl tax)'!G249-'5.1.1 (excl tax)'!G249</f>
        <v>85.03</v>
      </c>
      <c r="H250" s="59">
        <f>'5.1.1 (incl tax)'!H249-'5.1.1 (excl tax)'!H249</f>
        <v>82.85</v>
      </c>
      <c r="I250" s="59">
        <f>'5.1.1 (incl tax)'!I249-'5.1.1 (excl tax)'!I249</f>
        <v>77.699999999999989</v>
      </c>
      <c r="J250" s="59">
        <f>'5.1.1 (incl tax)'!J249-'5.1.1 (excl tax)'!J249</f>
        <v>88.97</v>
      </c>
      <c r="K250" s="59">
        <f>'5.1.1 (incl tax)'!K249-'5.1.1 (excl tax)'!K249</f>
        <v>76.59</v>
      </c>
      <c r="L250" s="59">
        <f>'5.1.1 (incl tax)'!L249-'5.1.1 (excl tax)'!L249</f>
        <v>88.89</v>
      </c>
      <c r="M250" s="59">
        <f>'5.1.1 (incl tax)'!M249-'5.1.1 (excl tax)'!M249</f>
        <v>55.67</v>
      </c>
      <c r="N250" s="59">
        <f>'5.1.1 (incl tax)'!N249-'5.1.1 (excl tax)'!N249</f>
        <v>95.13</v>
      </c>
      <c r="O250" s="59">
        <f>'5.1.1 (incl tax)'!O249-'5.1.1 (excl tax)'!O249</f>
        <v>81.02</v>
      </c>
      <c r="P250" s="59">
        <f>'5.1.1 (incl tax)'!P249-'5.1.1 (excl tax)'!P249</f>
        <v>60.74</v>
      </c>
      <c r="Q250" s="59">
        <f>'5.1.1 (incl tax)'!Q249-'5.1.1 (excl tax)'!Q249</f>
        <v>83.65</v>
      </c>
      <c r="R250" s="59">
        <f>'5.1.1 (incl tax)'!R249-'5.1.1 (excl tax)'!R249</f>
        <v>77.859424002812645</v>
      </c>
      <c r="S250" s="59">
        <f>'5.1.1 (incl tax)'!S249-'5.1.1 (excl tax)'!S249</f>
        <v>46.92</v>
      </c>
      <c r="T250" s="59">
        <f>'5.1.1 (incl tax)'!T249-'5.1.1 (excl tax)'!T249</f>
        <v>68.319999999999993</v>
      </c>
      <c r="U250" s="59">
        <f>'5.1.1 (incl tax)'!U249-'5.1.1 (excl tax)'!U249</f>
        <v>54.66</v>
      </c>
      <c r="V250" s="59">
        <f>'5.1.1 (incl tax)'!V249-'5.1.1 (excl tax)'!V249</f>
        <v>63.44</v>
      </c>
      <c r="W250" s="59">
        <f>'5.1.1 (incl tax)'!W249-'5.1.1 (excl tax)'!W249</f>
        <v>68.260000000000005</v>
      </c>
      <c r="X250" s="59">
        <f>'5.1.1 (incl tax)'!X249-'5.1.1 (excl tax)'!X249</f>
        <v>54.3</v>
      </c>
      <c r="Y250" s="59">
        <f>'5.1.1 (incl tax)'!Y249-'5.1.1 (excl tax)'!Y249</f>
        <v>61.65</v>
      </c>
      <c r="Z250" s="59">
        <f>'5.1.1 (incl tax)'!Z249-'5.1.1 (excl tax)'!Z249</f>
        <v>55.88</v>
      </c>
      <c r="AA250" s="59">
        <f>'5.1.1 (incl tax)'!AA249-'5.1.1 (excl tax)'!AA249</f>
        <v>67.56</v>
      </c>
      <c r="AB250" s="59">
        <f>'5.1.1 (incl tax)'!AB249-'5.1.1 (excl tax)'!AB249</f>
        <v>53.31</v>
      </c>
      <c r="AC250" s="59">
        <f>'5.1.1 (incl tax)'!AC249-'5.1.1 (excl tax)'!AC249</f>
        <v>53.26</v>
      </c>
      <c r="AD250" s="59">
        <f>'5.1.1 (incl tax)'!AD249-'5.1.1 (excl tax)'!AD249</f>
        <v>66.789999999999992</v>
      </c>
      <c r="AE250" s="59">
        <f>'5.1.1 (incl tax)'!AE249-'5.1.1 (excl tax)'!AE249</f>
        <v>67.930000000000007</v>
      </c>
      <c r="AF250" s="19">
        <f t="shared" si="7"/>
        <v>7</v>
      </c>
      <c r="AG250" s="19">
        <f t="shared" si="10"/>
        <v>20</v>
      </c>
    </row>
    <row r="251" spans="1:33" ht="13" x14ac:dyDescent="0.3">
      <c r="A251" s="62">
        <v>2019</v>
      </c>
      <c r="B251" s="60">
        <f t="shared" si="8"/>
        <v>43497</v>
      </c>
      <c r="C251" s="61" t="s">
        <v>28</v>
      </c>
      <c r="D251" s="59">
        <f>'5.1.1 (incl tax)'!D250-'5.1.1 (excl tax)'!D250</f>
        <v>60.43</v>
      </c>
      <c r="E251" s="59">
        <f>'5.1.1 (incl tax)'!E250-'5.1.1 (excl tax)'!E250</f>
        <v>72.55</v>
      </c>
      <c r="F251" s="59">
        <f>'5.1.1 (incl tax)'!F250-'5.1.1 (excl tax)'!F250</f>
        <v>81.949999999999989</v>
      </c>
      <c r="G251" s="59">
        <f>'5.1.1 (incl tax)'!G250-'5.1.1 (excl tax)'!G250</f>
        <v>83.830000000000013</v>
      </c>
      <c r="H251" s="59">
        <f>'5.1.1 (incl tax)'!H250-'5.1.1 (excl tax)'!H250</f>
        <v>81.61</v>
      </c>
      <c r="I251" s="59">
        <f>'5.1.1 (incl tax)'!I250-'5.1.1 (excl tax)'!I250</f>
        <v>76.2</v>
      </c>
      <c r="J251" s="59">
        <f>'5.1.1 (incl tax)'!J250-'5.1.1 (excl tax)'!J250</f>
        <v>87.81</v>
      </c>
      <c r="K251" s="59">
        <f>'5.1.1 (incl tax)'!K250-'5.1.1 (excl tax)'!K250</f>
        <v>75.009999999999991</v>
      </c>
      <c r="L251" s="59">
        <f>'5.1.1 (incl tax)'!L250-'5.1.1 (excl tax)'!L250</f>
        <v>87.81</v>
      </c>
      <c r="M251" s="59">
        <f>'5.1.1 (incl tax)'!M250-'5.1.1 (excl tax)'!M250</f>
        <v>54.969999999999992</v>
      </c>
      <c r="N251" s="59">
        <f>'5.1.1 (incl tax)'!N250-'5.1.1 (excl tax)'!N250</f>
        <v>93.889999999999986</v>
      </c>
      <c r="O251" s="59">
        <f>'5.1.1 (incl tax)'!O250-'5.1.1 (excl tax)'!O250</f>
        <v>79.67</v>
      </c>
      <c r="P251" s="59">
        <f>'5.1.1 (incl tax)'!P250-'5.1.1 (excl tax)'!P250</f>
        <v>60.209999999999994</v>
      </c>
      <c r="Q251" s="59">
        <f>'5.1.1 (incl tax)'!Q250-'5.1.1 (excl tax)'!Q250</f>
        <v>81.37</v>
      </c>
      <c r="R251" s="59">
        <f>'5.1.1 (incl tax)'!R250-'5.1.1 (excl tax)'!R250</f>
        <v>77.759162714523427</v>
      </c>
      <c r="S251" s="59">
        <f>'5.1.1 (incl tax)'!S250-'5.1.1 (excl tax)'!S250</f>
        <v>46.45</v>
      </c>
      <c r="T251" s="59">
        <f>'5.1.1 (incl tax)'!T250-'5.1.1 (excl tax)'!T250</f>
        <v>67.819999999999993</v>
      </c>
      <c r="U251" s="59">
        <f>'5.1.1 (incl tax)'!U250-'5.1.1 (excl tax)'!U250</f>
        <v>54.05</v>
      </c>
      <c r="V251" s="59">
        <f>'5.1.1 (incl tax)'!V250-'5.1.1 (excl tax)'!V250</f>
        <v>61.49</v>
      </c>
      <c r="W251" s="59">
        <f>'5.1.1 (incl tax)'!W250-'5.1.1 (excl tax)'!W250</f>
        <v>67.77</v>
      </c>
      <c r="X251" s="59">
        <f>'5.1.1 (incl tax)'!X250-'5.1.1 (excl tax)'!X250</f>
        <v>54.319999999999993</v>
      </c>
      <c r="Y251" s="59">
        <f>'5.1.1 (incl tax)'!Y250-'5.1.1 (excl tax)'!Y250</f>
        <v>60.599999999999994</v>
      </c>
      <c r="Z251" s="59">
        <f>'5.1.1 (incl tax)'!Z250-'5.1.1 (excl tax)'!Z250</f>
        <v>54.849999999999994</v>
      </c>
      <c r="AA251" s="59">
        <f>'5.1.1 (incl tax)'!AA250-'5.1.1 (excl tax)'!AA250</f>
        <v>66.31</v>
      </c>
      <c r="AB251" s="59">
        <f>'5.1.1 (incl tax)'!AB250-'5.1.1 (excl tax)'!AB250</f>
        <v>51.809999999999995</v>
      </c>
      <c r="AC251" s="59">
        <f>'5.1.1 (incl tax)'!AC250-'5.1.1 (excl tax)'!AC250</f>
        <v>53.190000000000005</v>
      </c>
      <c r="AD251" s="59">
        <f>'5.1.1 (incl tax)'!AD250-'5.1.1 (excl tax)'!AD250</f>
        <v>65.88</v>
      </c>
      <c r="AE251" s="59">
        <f>'5.1.1 (incl tax)'!AE250-'5.1.1 (excl tax)'!AE250</f>
        <v>67.02</v>
      </c>
      <c r="AF251" s="19">
        <f t="shared" si="7"/>
        <v>7</v>
      </c>
      <c r="AG251" s="19">
        <f t="shared" si="10"/>
        <v>20</v>
      </c>
    </row>
    <row r="252" spans="1:33" ht="13" x14ac:dyDescent="0.3">
      <c r="A252" s="62">
        <v>2019</v>
      </c>
      <c r="B252" s="60">
        <f t="shared" si="8"/>
        <v>43525</v>
      </c>
      <c r="C252" s="61" t="s">
        <v>28</v>
      </c>
      <c r="D252" s="59">
        <f>'5.1.1 (incl tax)'!D251-'5.1.1 (excl tax)'!D251</f>
        <v>59.49</v>
      </c>
      <c r="E252" s="59">
        <f>'5.1.1 (incl tax)'!E251-'5.1.1 (excl tax)'!E251</f>
        <v>71.790000000000006</v>
      </c>
      <c r="F252" s="59">
        <f>'5.1.1 (incl tax)'!F251-'5.1.1 (excl tax)'!F251</f>
        <v>80.69</v>
      </c>
      <c r="G252" s="59">
        <f>'5.1.1 (incl tax)'!G251-'5.1.1 (excl tax)'!G251</f>
        <v>82.419999999999987</v>
      </c>
      <c r="H252" s="59">
        <f>'5.1.1 (incl tax)'!H251-'5.1.1 (excl tax)'!H251</f>
        <v>80.41</v>
      </c>
      <c r="I252" s="59">
        <f>'5.1.1 (incl tax)'!I251-'5.1.1 (excl tax)'!I251</f>
        <v>74.47999999999999</v>
      </c>
      <c r="J252" s="59">
        <f>'5.1.1 (incl tax)'!J251-'5.1.1 (excl tax)'!J251</f>
        <v>86.85</v>
      </c>
      <c r="K252" s="59">
        <f>'5.1.1 (incl tax)'!K251-'5.1.1 (excl tax)'!K251</f>
        <v>73.819999999999993</v>
      </c>
      <c r="L252" s="59">
        <f>'5.1.1 (incl tax)'!L251-'5.1.1 (excl tax)'!L251</f>
        <v>86.4</v>
      </c>
      <c r="M252" s="59">
        <f>'5.1.1 (incl tax)'!M251-'5.1.1 (excl tax)'!M251</f>
        <v>54.22999999999999</v>
      </c>
      <c r="N252" s="59">
        <f>'5.1.1 (incl tax)'!N251-'5.1.1 (excl tax)'!N251</f>
        <v>92.28</v>
      </c>
      <c r="O252" s="59">
        <f>'5.1.1 (incl tax)'!O251-'5.1.1 (excl tax)'!O251</f>
        <v>78.610000000000014</v>
      </c>
      <c r="P252" s="59">
        <f>'5.1.1 (incl tax)'!P251-'5.1.1 (excl tax)'!P251</f>
        <v>59.339999999999996</v>
      </c>
      <c r="Q252" s="59">
        <f>'5.1.1 (incl tax)'!Q251-'5.1.1 (excl tax)'!Q251</f>
        <v>79.87</v>
      </c>
      <c r="R252" s="59">
        <f>'5.1.1 (incl tax)'!R251-'5.1.1 (excl tax)'!R251</f>
        <v>78.018648967356171</v>
      </c>
      <c r="S252" s="59">
        <f>'5.1.1 (incl tax)'!S251-'5.1.1 (excl tax)'!S251</f>
        <v>45.95</v>
      </c>
      <c r="T252" s="59">
        <f>'5.1.1 (incl tax)'!T251-'5.1.1 (excl tax)'!T251</f>
        <v>67.38</v>
      </c>
      <c r="U252" s="59">
        <f>'5.1.1 (incl tax)'!U251-'5.1.1 (excl tax)'!U251</f>
        <v>53.510000000000005</v>
      </c>
      <c r="V252" s="59">
        <f>'5.1.1 (incl tax)'!V251-'5.1.1 (excl tax)'!V251</f>
        <v>60.6</v>
      </c>
      <c r="W252" s="59">
        <f>'5.1.1 (incl tax)'!W251-'5.1.1 (excl tax)'!W251</f>
        <v>66.56</v>
      </c>
      <c r="X252" s="59">
        <f>'5.1.1 (incl tax)'!X251-'5.1.1 (excl tax)'!X251</f>
        <v>54.660000000000004</v>
      </c>
      <c r="Y252" s="59">
        <f>'5.1.1 (incl tax)'!Y251-'5.1.1 (excl tax)'!Y251</f>
        <v>59.679999999999993</v>
      </c>
      <c r="Z252" s="59">
        <f>'5.1.1 (incl tax)'!Z251-'5.1.1 (excl tax)'!Z251</f>
        <v>54.22</v>
      </c>
      <c r="AA252" s="59">
        <f>'5.1.1 (incl tax)'!AA251-'5.1.1 (excl tax)'!AA251</f>
        <v>64.83</v>
      </c>
      <c r="AB252" s="59">
        <f>'5.1.1 (incl tax)'!AB251-'5.1.1 (excl tax)'!AB251</f>
        <v>51.12</v>
      </c>
      <c r="AC252" s="59">
        <f>'5.1.1 (incl tax)'!AC251-'5.1.1 (excl tax)'!AC251</f>
        <v>52.440000000000005</v>
      </c>
      <c r="AD252" s="59">
        <f>'5.1.1 (incl tax)'!AD251-'5.1.1 (excl tax)'!AD251</f>
        <v>65.08</v>
      </c>
      <c r="AE252" s="59">
        <f>'5.1.1 (incl tax)'!AE251-'5.1.1 (excl tax)'!AE251</f>
        <v>66.25</v>
      </c>
      <c r="AF252" s="19">
        <f t="shared" si="7"/>
        <v>7</v>
      </c>
      <c r="AG252" s="19">
        <f t="shared" si="10"/>
        <v>20</v>
      </c>
    </row>
    <row r="253" spans="1:33" ht="13" x14ac:dyDescent="0.3">
      <c r="A253" s="62">
        <v>2019</v>
      </c>
      <c r="B253" s="60">
        <f t="shared" si="8"/>
        <v>43556</v>
      </c>
      <c r="C253" s="61" t="s">
        <v>29</v>
      </c>
      <c r="D253" s="59">
        <f>'5.1.1 (incl tax)'!D252-'5.1.1 (excl tax)'!D252</f>
        <v>60.86</v>
      </c>
      <c r="E253" s="59">
        <f>'5.1.1 (incl tax)'!E252-'5.1.1 (excl tax)'!E252</f>
        <v>73.05</v>
      </c>
      <c r="F253" s="59">
        <f>'5.1.1 (incl tax)'!F252-'5.1.1 (excl tax)'!F252</f>
        <v>82.9</v>
      </c>
      <c r="G253" s="59">
        <f>'5.1.1 (incl tax)'!G252-'5.1.1 (excl tax)'!G252</f>
        <v>84.45999999999998</v>
      </c>
      <c r="H253" s="59">
        <f>'5.1.1 (incl tax)'!H252-'5.1.1 (excl tax)'!H252</f>
        <v>82.17</v>
      </c>
      <c r="I253" s="59">
        <f>'5.1.1 (incl tax)'!I252-'5.1.1 (excl tax)'!I252</f>
        <v>76.62</v>
      </c>
      <c r="J253" s="59">
        <f>'5.1.1 (incl tax)'!J252-'5.1.1 (excl tax)'!J252</f>
        <v>88.710000000000008</v>
      </c>
      <c r="K253" s="59">
        <f>'5.1.1 (incl tax)'!K252-'5.1.1 (excl tax)'!K252</f>
        <v>75.03</v>
      </c>
      <c r="L253" s="59">
        <f>'5.1.1 (incl tax)'!L252-'5.1.1 (excl tax)'!L252</f>
        <v>87.84</v>
      </c>
      <c r="M253" s="59">
        <f>'5.1.1 (incl tax)'!M252-'5.1.1 (excl tax)'!M252</f>
        <v>55.679999999999993</v>
      </c>
      <c r="N253" s="59">
        <f>'5.1.1 (incl tax)'!N252-'5.1.1 (excl tax)'!N252</f>
        <v>94.350000000000009</v>
      </c>
      <c r="O253" s="59">
        <f>'5.1.1 (incl tax)'!O252-'5.1.1 (excl tax)'!O252</f>
        <v>80.41</v>
      </c>
      <c r="P253" s="59">
        <f>'5.1.1 (incl tax)'!P252-'5.1.1 (excl tax)'!P252</f>
        <v>60.710000000000008</v>
      </c>
      <c r="Q253" s="59">
        <f>'5.1.1 (incl tax)'!Q252-'5.1.1 (excl tax)'!Q252</f>
        <v>82.37</v>
      </c>
      <c r="R253" s="59">
        <f>'5.1.1 (incl tax)'!R252-'5.1.1 (excl tax)'!R252</f>
        <v>78.632591002898195</v>
      </c>
      <c r="S253" s="59">
        <f>'5.1.1 (incl tax)'!S252-'5.1.1 (excl tax)'!S252</f>
        <v>47.629999999999995</v>
      </c>
      <c r="T253" s="59">
        <f>'5.1.1 (incl tax)'!T252-'5.1.1 (excl tax)'!T252</f>
        <v>68.78</v>
      </c>
      <c r="U253" s="59">
        <f>'5.1.1 (incl tax)'!U252-'5.1.1 (excl tax)'!U252</f>
        <v>54.620000000000005</v>
      </c>
      <c r="V253" s="59">
        <f>'5.1.1 (incl tax)'!V252-'5.1.1 (excl tax)'!V252</f>
        <v>62.070000000000007</v>
      </c>
      <c r="W253" s="59">
        <f>'5.1.1 (incl tax)'!W252-'5.1.1 (excl tax)'!W252</f>
        <v>68.94</v>
      </c>
      <c r="X253" s="59">
        <f>'5.1.1 (incl tax)'!X252-'5.1.1 (excl tax)'!X252</f>
        <v>55.75</v>
      </c>
      <c r="Y253" s="59">
        <f>'5.1.1 (incl tax)'!Y252-'5.1.1 (excl tax)'!Y252</f>
        <v>61.230000000000004</v>
      </c>
      <c r="Z253" s="59">
        <f>'5.1.1 (incl tax)'!Z252-'5.1.1 (excl tax)'!Z252</f>
        <v>55.82</v>
      </c>
      <c r="AA253" s="59">
        <f>'5.1.1 (incl tax)'!AA252-'5.1.1 (excl tax)'!AA252</f>
        <v>65.31</v>
      </c>
      <c r="AB253" s="59">
        <f>'5.1.1 (incl tax)'!AB252-'5.1.1 (excl tax)'!AB252</f>
        <v>53.29</v>
      </c>
      <c r="AC253" s="59">
        <f>'5.1.1 (incl tax)'!AC252-'5.1.1 (excl tax)'!AC252</f>
        <v>53.500000000000007</v>
      </c>
      <c r="AD253" s="59">
        <f>'5.1.1 (incl tax)'!AD252-'5.1.1 (excl tax)'!AD252</f>
        <v>66.610000000000014</v>
      </c>
      <c r="AE253" s="59">
        <f>'5.1.1 (incl tax)'!AE252-'5.1.1 (excl tax)'!AE252</f>
        <v>67.56</v>
      </c>
      <c r="AF253" s="19">
        <f t="shared" si="7"/>
        <v>7</v>
      </c>
      <c r="AG253" s="19">
        <f t="shared" si="10"/>
        <v>20</v>
      </c>
    </row>
    <row r="254" spans="1:33" ht="13" x14ac:dyDescent="0.3">
      <c r="A254" s="62">
        <v>2019</v>
      </c>
      <c r="B254" s="60">
        <f t="shared" si="8"/>
        <v>43586</v>
      </c>
      <c r="C254" s="61" t="s">
        <v>27</v>
      </c>
      <c r="D254" s="59">
        <f>'5.1.1 (incl tax)'!D253-'5.1.1 (excl tax)'!D253</f>
        <v>61.25</v>
      </c>
      <c r="E254" s="59">
        <f>'5.1.1 (incl tax)'!E253-'5.1.1 (excl tax)'!E253</f>
        <v>73.95</v>
      </c>
      <c r="F254" s="59">
        <f>'5.1.1 (incl tax)'!F253-'5.1.1 (excl tax)'!F253</f>
        <v>82.910000000000011</v>
      </c>
      <c r="G254" s="59">
        <f>'5.1.1 (incl tax)'!G253-'5.1.1 (excl tax)'!G253</f>
        <v>84.920000000000016</v>
      </c>
      <c r="H254" s="59">
        <f>'5.1.1 (incl tax)'!H253-'5.1.1 (excl tax)'!H253</f>
        <v>82.440000000000012</v>
      </c>
      <c r="I254" s="59">
        <f>'5.1.1 (incl tax)'!I253-'5.1.1 (excl tax)'!I253</f>
        <v>77.31</v>
      </c>
      <c r="J254" s="59">
        <f>'5.1.1 (incl tax)'!J253-'5.1.1 (excl tax)'!J253</f>
        <v>88.970000000000013</v>
      </c>
      <c r="K254" s="59">
        <f>'5.1.1 (incl tax)'!K253-'5.1.1 (excl tax)'!K253</f>
        <v>75.699999999999989</v>
      </c>
      <c r="L254" s="59">
        <f>'5.1.1 (incl tax)'!L253-'5.1.1 (excl tax)'!L253</f>
        <v>88.20999999999998</v>
      </c>
      <c r="M254" s="59">
        <f>'5.1.1 (incl tax)'!M253-'5.1.1 (excl tax)'!M253</f>
        <v>56.019999999999996</v>
      </c>
      <c r="N254" s="59">
        <f>'5.1.1 (incl tax)'!N253-'5.1.1 (excl tax)'!N253</f>
        <v>94.32</v>
      </c>
      <c r="O254" s="59">
        <f>'5.1.1 (incl tax)'!O253-'5.1.1 (excl tax)'!O253</f>
        <v>80.72999999999999</v>
      </c>
      <c r="P254" s="59">
        <f>'5.1.1 (incl tax)'!P253-'5.1.1 (excl tax)'!P253</f>
        <v>61.13</v>
      </c>
      <c r="Q254" s="59">
        <f>'5.1.1 (incl tax)'!Q253-'5.1.1 (excl tax)'!Q253</f>
        <v>79.800000000000011</v>
      </c>
      <c r="R254" s="59">
        <f>'5.1.1 (incl tax)'!R253-'5.1.1 (excl tax)'!R253</f>
        <v>79.294894675258845</v>
      </c>
      <c r="S254" s="59">
        <f>'5.1.1 (incl tax)'!S253-'5.1.1 (excl tax)'!S253</f>
        <v>47.510000000000005</v>
      </c>
      <c r="T254" s="59">
        <f>'5.1.1 (incl tax)'!T253-'5.1.1 (excl tax)'!T253</f>
        <v>69.319999999999993</v>
      </c>
      <c r="U254" s="59">
        <f>'5.1.1 (incl tax)'!U253-'5.1.1 (excl tax)'!U253</f>
        <v>55.26</v>
      </c>
      <c r="V254" s="59">
        <f>'5.1.1 (incl tax)'!V253-'5.1.1 (excl tax)'!V253</f>
        <v>62.19</v>
      </c>
      <c r="W254" s="59">
        <f>'5.1.1 (incl tax)'!W253-'5.1.1 (excl tax)'!W253</f>
        <v>68.540000000000006</v>
      </c>
      <c r="X254" s="59">
        <f>'5.1.1 (incl tax)'!X253-'5.1.1 (excl tax)'!X253</f>
        <v>55.639999999999993</v>
      </c>
      <c r="Y254" s="59">
        <f>'5.1.1 (incl tax)'!Y253-'5.1.1 (excl tax)'!Y253</f>
        <v>61.86</v>
      </c>
      <c r="Z254" s="59">
        <f>'5.1.1 (incl tax)'!Z253-'5.1.1 (excl tax)'!Z253</f>
        <v>56.330000000000005</v>
      </c>
      <c r="AA254" s="59">
        <f>'5.1.1 (incl tax)'!AA253-'5.1.1 (excl tax)'!AA253</f>
        <v>65.36</v>
      </c>
      <c r="AB254" s="59">
        <f>'5.1.1 (incl tax)'!AB253-'5.1.1 (excl tax)'!AB253</f>
        <v>53.14</v>
      </c>
      <c r="AC254" s="59">
        <f>'5.1.1 (incl tax)'!AC253-'5.1.1 (excl tax)'!AC253</f>
        <v>53.790000000000006</v>
      </c>
      <c r="AD254" s="59">
        <f>'5.1.1 (incl tax)'!AD253-'5.1.1 (excl tax)'!AD253</f>
        <v>67.149999999999991</v>
      </c>
      <c r="AE254" s="59">
        <f>'5.1.1 (incl tax)'!AE253-'5.1.1 (excl tax)'!AE253</f>
        <v>68.319999999999993</v>
      </c>
      <c r="AF254" s="19">
        <f t="shared" si="7"/>
        <v>7</v>
      </c>
      <c r="AG254" s="19">
        <f t="shared" si="10"/>
        <v>20</v>
      </c>
    </row>
    <row r="255" spans="1:33" ht="13" x14ac:dyDescent="0.3">
      <c r="A255" s="62">
        <v>2019</v>
      </c>
      <c r="B255" s="60">
        <f t="shared" si="8"/>
        <v>43617</v>
      </c>
      <c r="C255" s="61" t="s">
        <v>15</v>
      </c>
      <c r="D255" s="59">
        <f>'5.1.1 (incl tax)'!D254-'5.1.1 (excl tax)'!D254</f>
        <v>62.79</v>
      </c>
      <c r="E255" s="59">
        <f>'5.1.1 (incl tax)'!E254-'5.1.1 (excl tax)'!E254</f>
        <v>74.900000000000006</v>
      </c>
      <c r="F255" s="59">
        <f>'5.1.1 (incl tax)'!F254-'5.1.1 (excl tax)'!F254</f>
        <v>84.500000000000014</v>
      </c>
      <c r="G255" s="59">
        <f>'5.1.1 (incl tax)'!G254-'5.1.1 (excl tax)'!G254</f>
        <v>87.460000000000008</v>
      </c>
      <c r="H255" s="59">
        <f>'5.1.1 (incl tax)'!H254-'5.1.1 (excl tax)'!H254</f>
        <v>84.19</v>
      </c>
      <c r="I255" s="59">
        <f>'5.1.1 (incl tax)'!I254-'5.1.1 (excl tax)'!I254</f>
        <v>79.53</v>
      </c>
      <c r="J255" s="59">
        <f>'5.1.1 (incl tax)'!J254-'5.1.1 (excl tax)'!J254</f>
        <v>91.09</v>
      </c>
      <c r="K255" s="59">
        <f>'5.1.1 (incl tax)'!K254-'5.1.1 (excl tax)'!K254</f>
        <v>78.27</v>
      </c>
      <c r="L255" s="59">
        <f>'5.1.1 (incl tax)'!L254-'5.1.1 (excl tax)'!L254</f>
        <v>90.65</v>
      </c>
      <c r="M255" s="59">
        <f>'5.1.1 (incl tax)'!M254-'5.1.1 (excl tax)'!M254</f>
        <v>57.709999999999994</v>
      </c>
      <c r="N255" s="59">
        <f>'5.1.1 (incl tax)'!N254-'5.1.1 (excl tax)'!N254</f>
        <v>96.539999999999992</v>
      </c>
      <c r="O255" s="59">
        <f>'5.1.1 (incl tax)'!O254-'5.1.1 (excl tax)'!O254</f>
        <v>82.21</v>
      </c>
      <c r="P255" s="59">
        <f>'5.1.1 (incl tax)'!P254-'5.1.1 (excl tax)'!P254</f>
        <v>62.400000000000006</v>
      </c>
      <c r="Q255" s="59">
        <f>'5.1.1 (incl tax)'!Q254-'5.1.1 (excl tax)'!Q254</f>
        <v>82.929999999999993</v>
      </c>
      <c r="R255" s="59">
        <f>'5.1.1 (incl tax)'!R254-'5.1.1 (excl tax)'!R254</f>
        <v>79.221709244051524</v>
      </c>
      <c r="S255" s="59">
        <f>'5.1.1 (incl tax)'!S254-'5.1.1 (excl tax)'!S254</f>
        <v>48.980000000000004</v>
      </c>
      <c r="T255" s="59">
        <f>'5.1.1 (incl tax)'!T254-'5.1.1 (excl tax)'!T254</f>
        <v>70.34</v>
      </c>
      <c r="U255" s="59">
        <f>'5.1.1 (incl tax)'!U254-'5.1.1 (excl tax)'!U254</f>
        <v>56.339999999999996</v>
      </c>
      <c r="V255" s="59">
        <f>'5.1.1 (incl tax)'!V254-'5.1.1 (excl tax)'!V254</f>
        <v>64.72</v>
      </c>
      <c r="W255" s="59">
        <f>'5.1.1 (incl tax)'!W254-'5.1.1 (excl tax)'!W254</f>
        <v>70.41</v>
      </c>
      <c r="X255" s="59">
        <f>'5.1.1 (incl tax)'!X254-'5.1.1 (excl tax)'!X254</f>
        <v>56.53</v>
      </c>
      <c r="Y255" s="59">
        <f>'5.1.1 (incl tax)'!Y254-'5.1.1 (excl tax)'!Y254</f>
        <v>63.759999999999991</v>
      </c>
      <c r="Z255" s="59">
        <f>'5.1.1 (incl tax)'!Z254-'5.1.1 (excl tax)'!Z254</f>
        <v>58.11</v>
      </c>
      <c r="AA255" s="59">
        <f>'5.1.1 (incl tax)'!AA254-'5.1.1 (excl tax)'!AA254</f>
        <v>67.509999999999991</v>
      </c>
      <c r="AB255" s="59">
        <f>'5.1.1 (incl tax)'!AB254-'5.1.1 (excl tax)'!AB254</f>
        <v>55.47</v>
      </c>
      <c r="AC255" s="59">
        <f>'5.1.1 (incl tax)'!AC254-'5.1.1 (excl tax)'!AC254</f>
        <v>55.239999999999995</v>
      </c>
      <c r="AD255" s="59">
        <f>'5.1.1 (incl tax)'!AD254-'5.1.1 (excl tax)'!AD254</f>
        <v>68.48</v>
      </c>
      <c r="AE255" s="59">
        <f>'5.1.1 (incl tax)'!AE254-'5.1.1 (excl tax)'!AE254</f>
        <v>70.28</v>
      </c>
      <c r="AF255" s="19">
        <f t="shared" si="7"/>
        <v>6</v>
      </c>
      <c r="AG255" s="19">
        <f t="shared" si="10"/>
        <v>19</v>
      </c>
    </row>
    <row r="256" spans="1:33" ht="13" x14ac:dyDescent="0.3">
      <c r="A256" s="62">
        <v>2019</v>
      </c>
      <c r="B256" s="60">
        <f t="shared" si="8"/>
        <v>43647</v>
      </c>
      <c r="C256" s="61" t="s">
        <v>29</v>
      </c>
      <c r="D256" s="59">
        <f>'5.1.1 (incl tax)'!D255-'5.1.1 (excl tax)'!D255</f>
        <v>63.42</v>
      </c>
      <c r="E256" s="59">
        <f>'5.1.1 (incl tax)'!E255-'5.1.1 (excl tax)'!E255</f>
        <v>76.27</v>
      </c>
      <c r="F256" s="59">
        <f>'5.1.1 (incl tax)'!F255-'5.1.1 (excl tax)'!F255</f>
        <v>86.1</v>
      </c>
      <c r="G256" s="59">
        <f>'5.1.1 (incl tax)'!G255-'5.1.1 (excl tax)'!G255</f>
        <v>87.97</v>
      </c>
      <c r="H256" s="59">
        <f>'5.1.1 (incl tax)'!H255-'5.1.1 (excl tax)'!H255</f>
        <v>84.899999999999977</v>
      </c>
      <c r="I256" s="59">
        <f>'5.1.1 (incl tax)'!I255-'5.1.1 (excl tax)'!I255</f>
        <v>80.030000000000015</v>
      </c>
      <c r="J256" s="59">
        <f>'5.1.1 (incl tax)'!J255-'5.1.1 (excl tax)'!J255</f>
        <v>92.230000000000018</v>
      </c>
      <c r="K256" s="59">
        <f>'5.1.1 (incl tax)'!K255-'5.1.1 (excl tax)'!K255</f>
        <v>78.400000000000006</v>
      </c>
      <c r="L256" s="59">
        <f>'5.1.1 (incl tax)'!L255-'5.1.1 (excl tax)'!L255</f>
        <v>91.34</v>
      </c>
      <c r="M256" s="59">
        <f>'5.1.1 (incl tax)'!M255-'5.1.1 (excl tax)'!M255</f>
        <v>58.66</v>
      </c>
      <c r="N256" s="59">
        <f>'5.1.1 (incl tax)'!N255-'5.1.1 (excl tax)'!N255</f>
        <v>97.88</v>
      </c>
      <c r="O256" s="59">
        <f>'5.1.1 (incl tax)'!O255-'5.1.1 (excl tax)'!O255</f>
        <v>83.309999999999988</v>
      </c>
      <c r="P256" s="59">
        <f>'5.1.1 (incl tax)'!P255-'5.1.1 (excl tax)'!P255</f>
        <v>63.099999999999994</v>
      </c>
      <c r="Q256" s="59">
        <f>'5.1.1 (incl tax)'!Q255-'5.1.1 (excl tax)'!Q255</f>
        <v>83.320000000000007</v>
      </c>
      <c r="R256" s="59">
        <f>'5.1.1 (incl tax)'!R255-'5.1.1 (excl tax)'!R255</f>
        <v>79.180740206581362</v>
      </c>
      <c r="S256" s="59">
        <f>'5.1.1 (incl tax)'!S255-'5.1.1 (excl tax)'!S255</f>
        <v>49.259999999999991</v>
      </c>
      <c r="T256" s="59">
        <f>'5.1.1 (incl tax)'!T255-'5.1.1 (excl tax)'!T255</f>
        <v>71.59</v>
      </c>
      <c r="U256" s="59">
        <f>'5.1.1 (incl tax)'!U255-'5.1.1 (excl tax)'!U255</f>
        <v>56.74</v>
      </c>
      <c r="V256" s="59">
        <f>'5.1.1 (incl tax)'!V255-'5.1.1 (excl tax)'!V255</f>
        <v>65.03</v>
      </c>
      <c r="W256" s="59">
        <f>'5.1.1 (incl tax)'!W255-'5.1.1 (excl tax)'!W255</f>
        <v>70.989999999999995</v>
      </c>
      <c r="X256" s="59">
        <f>'5.1.1 (incl tax)'!X255-'5.1.1 (excl tax)'!X255</f>
        <v>56.88000000000001</v>
      </c>
      <c r="Y256" s="59">
        <f>'5.1.1 (incl tax)'!Y255-'5.1.1 (excl tax)'!Y255</f>
        <v>63.67</v>
      </c>
      <c r="Z256" s="59">
        <f>'5.1.1 (incl tax)'!Z255-'5.1.1 (excl tax)'!Z255</f>
        <v>58.230000000000004</v>
      </c>
      <c r="AA256" s="59">
        <f>'5.1.1 (incl tax)'!AA255-'5.1.1 (excl tax)'!AA255</f>
        <v>68.02000000000001</v>
      </c>
      <c r="AB256" s="59">
        <f>'5.1.1 (incl tax)'!AB255-'5.1.1 (excl tax)'!AB255</f>
        <v>55.589999999999996</v>
      </c>
      <c r="AC256" s="59">
        <f>'5.1.1 (incl tax)'!AC255-'5.1.1 (excl tax)'!AC255</f>
        <v>55.67</v>
      </c>
      <c r="AD256" s="59">
        <f>'5.1.1 (incl tax)'!AD255-'5.1.1 (excl tax)'!AD255</f>
        <v>69.08</v>
      </c>
      <c r="AE256" s="59">
        <f>'5.1.1 (incl tax)'!AE255-'5.1.1 (excl tax)'!AE255</f>
        <v>70.14</v>
      </c>
      <c r="AF256" s="19">
        <f t="shared" si="7"/>
        <v>6</v>
      </c>
      <c r="AG256" s="19">
        <f t="shared" si="10"/>
        <v>19</v>
      </c>
    </row>
    <row r="257" spans="1:33" ht="13" x14ac:dyDescent="0.3">
      <c r="A257" s="62">
        <v>2019</v>
      </c>
      <c r="B257" s="60">
        <f t="shared" si="8"/>
        <v>43678</v>
      </c>
      <c r="C257" s="61" t="s">
        <v>14</v>
      </c>
      <c r="D257" s="59">
        <f>'5.1.1 (incl tax)'!D256-'5.1.1 (excl tax)'!D256</f>
        <v>64.94</v>
      </c>
      <c r="E257" s="59">
        <f>'5.1.1 (incl tax)'!E256-'5.1.1 (excl tax)'!E256</f>
        <v>77.48</v>
      </c>
      <c r="F257" s="59">
        <f>'5.1.1 (incl tax)'!F256-'5.1.1 (excl tax)'!F256</f>
        <v>87.519999999999982</v>
      </c>
      <c r="G257" s="59">
        <f>'5.1.1 (incl tax)'!G256-'5.1.1 (excl tax)'!G256</f>
        <v>90.35</v>
      </c>
      <c r="H257" s="59">
        <f>'5.1.1 (incl tax)'!H256-'5.1.1 (excl tax)'!H256</f>
        <v>87.280000000000015</v>
      </c>
      <c r="I257" s="59">
        <f>'5.1.1 (incl tax)'!I256-'5.1.1 (excl tax)'!I256</f>
        <v>81.66</v>
      </c>
      <c r="J257" s="59">
        <f>'5.1.1 (incl tax)'!J256-'5.1.1 (excl tax)'!J256</f>
        <v>94.750000000000014</v>
      </c>
      <c r="K257" s="59">
        <f>'5.1.1 (incl tax)'!K256-'5.1.1 (excl tax)'!K256</f>
        <v>81.180000000000007</v>
      </c>
      <c r="L257" s="59">
        <f>'5.1.1 (incl tax)'!L256-'5.1.1 (excl tax)'!L256</f>
        <v>93.850000000000023</v>
      </c>
      <c r="M257" s="59">
        <f>'5.1.1 (incl tax)'!M256-'5.1.1 (excl tax)'!M256</f>
        <v>60.13</v>
      </c>
      <c r="N257" s="59">
        <f>'5.1.1 (incl tax)'!N256-'5.1.1 (excl tax)'!N256</f>
        <v>100.19999999999999</v>
      </c>
      <c r="O257" s="59">
        <f>'5.1.1 (incl tax)'!O256-'5.1.1 (excl tax)'!O256</f>
        <v>85.579999999999984</v>
      </c>
      <c r="P257" s="59">
        <f>'5.1.1 (incl tax)'!P256-'5.1.1 (excl tax)'!P256</f>
        <v>65.02</v>
      </c>
      <c r="Q257" s="59">
        <f>'5.1.1 (incl tax)'!Q256-'5.1.1 (excl tax)'!Q256</f>
        <v>84.03</v>
      </c>
      <c r="R257" s="59">
        <f>'5.1.1 (incl tax)'!R256-'5.1.1 (excl tax)'!R256</f>
        <v>79.368275418084536</v>
      </c>
      <c r="S257" s="59">
        <f>'5.1.1 (incl tax)'!S256-'5.1.1 (excl tax)'!S256</f>
        <v>50.780000000000008</v>
      </c>
      <c r="T257" s="59">
        <f>'5.1.1 (incl tax)'!T256-'5.1.1 (excl tax)'!T256</f>
        <v>73.92</v>
      </c>
      <c r="U257" s="59">
        <f>'5.1.1 (incl tax)'!U256-'5.1.1 (excl tax)'!U256</f>
        <v>58.82</v>
      </c>
      <c r="V257" s="59">
        <f>'5.1.1 (incl tax)'!V256-'5.1.1 (excl tax)'!V256</f>
        <v>66.25</v>
      </c>
      <c r="W257" s="59">
        <f>'5.1.1 (incl tax)'!W256-'5.1.1 (excl tax)'!W256</f>
        <v>73.150000000000006</v>
      </c>
      <c r="X257" s="59">
        <f>'5.1.1 (incl tax)'!X256-'5.1.1 (excl tax)'!X256</f>
        <v>58.66</v>
      </c>
      <c r="Y257" s="59">
        <f>'5.1.1 (incl tax)'!Y256-'5.1.1 (excl tax)'!Y256</f>
        <v>65.67</v>
      </c>
      <c r="Z257" s="59">
        <f>'5.1.1 (incl tax)'!Z256-'5.1.1 (excl tax)'!Z256</f>
        <v>60.080000000000005</v>
      </c>
      <c r="AA257" s="59">
        <f>'5.1.1 (incl tax)'!AA256-'5.1.1 (excl tax)'!AA256</f>
        <v>70.800000000000011</v>
      </c>
      <c r="AB257" s="59">
        <f>'5.1.1 (incl tax)'!AB256-'5.1.1 (excl tax)'!AB256</f>
        <v>56.33</v>
      </c>
      <c r="AC257" s="59">
        <f>'5.1.1 (incl tax)'!AC256-'5.1.1 (excl tax)'!AC256</f>
        <v>57.45</v>
      </c>
      <c r="AD257" s="59">
        <f>'5.1.1 (incl tax)'!AD256-'5.1.1 (excl tax)'!AD256</f>
        <v>71.050000000000011</v>
      </c>
      <c r="AE257" s="59">
        <f>'5.1.1 (incl tax)'!AE256-'5.1.1 (excl tax)'!AE256</f>
        <v>72.849999999999994</v>
      </c>
      <c r="AF257" s="19">
        <f t="shared" si="7"/>
        <v>5</v>
      </c>
      <c r="AG257" s="19">
        <f t="shared" si="10"/>
        <v>18</v>
      </c>
    </row>
    <row r="258" spans="1:33" ht="13" x14ac:dyDescent="0.3">
      <c r="A258" s="62">
        <v>2019</v>
      </c>
      <c r="B258" s="60">
        <f t="shared" si="8"/>
        <v>43709</v>
      </c>
      <c r="C258" s="61" t="s">
        <v>17</v>
      </c>
      <c r="D258" s="59">
        <f>'5.1.1 (incl tax)'!D257-'5.1.1 (excl tax)'!D257</f>
        <v>62.03</v>
      </c>
      <c r="E258" s="59">
        <f>'5.1.1 (incl tax)'!E257-'5.1.1 (excl tax)'!E257</f>
        <v>74.11</v>
      </c>
      <c r="F258" s="59">
        <f>'5.1.1 (incl tax)'!F257-'5.1.1 (excl tax)'!F257</f>
        <v>83.360000000000014</v>
      </c>
      <c r="G258" s="59">
        <f>'5.1.1 (incl tax)'!G257-'5.1.1 (excl tax)'!G257</f>
        <v>85.999999999999986</v>
      </c>
      <c r="H258" s="59">
        <f>'5.1.1 (incl tax)'!H257-'5.1.1 (excl tax)'!H257</f>
        <v>83.15</v>
      </c>
      <c r="I258" s="59">
        <f>'5.1.1 (incl tax)'!I257-'5.1.1 (excl tax)'!I257</f>
        <v>77.760000000000005</v>
      </c>
      <c r="J258" s="59">
        <f>'5.1.1 (incl tax)'!J257-'5.1.1 (excl tax)'!J257</f>
        <v>90.169999999999987</v>
      </c>
      <c r="K258" s="59">
        <f>'5.1.1 (incl tax)'!K257-'5.1.1 (excl tax)'!K257</f>
        <v>77.19</v>
      </c>
      <c r="L258" s="59">
        <f>'5.1.1 (incl tax)'!L257-'5.1.1 (excl tax)'!L257</f>
        <v>89.53</v>
      </c>
      <c r="M258" s="59">
        <f>'5.1.1 (incl tax)'!M257-'5.1.1 (excl tax)'!M257</f>
        <v>57.24</v>
      </c>
      <c r="N258" s="59">
        <f>'5.1.1 (incl tax)'!N257-'5.1.1 (excl tax)'!N257</f>
        <v>95.589999999999989</v>
      </c>
      <c r="O258" s="59">
        <f>'5.1.1 (incl tax)'!O257-'5.1.1 (excl tax)'!O257</f>
        <v>81.319999999999993</v>
      </c>
      <c r="P258" s="59">
        <f>'5.1.1 (incl tax)'!P257-'5.1.1 (excl tax)'!P257</f>
        <v>61.87</v>
      </c>
      <c r="Q258" s="59">
        <f>'5.1.1 (incl tax)'!Q257-'5.1.1 (excl tax)'!Q257</f>
        <v>80.329999999999984</v>
      </c>
      <c r="R258" s="59">
        <f>'5.1.1 (incl tax)'!R257-'5.1.1 (excl tax)'!R257</f>
        <v>79.115757177190403</v>
      </c>
      <c r="S258" s="59">
        <f>'5.1.1 (incl tax)'!S257-'5.1.1 (excl tax)'!S257</f>
        <v>48.35</v>
      </c>
      <c r="T258" s="59">
        <f>'5.1.1 (incl tax)'!T257-'5.1.1 (excl tax)'!T257</f>
        <v>69.680000000000007</v>
      </c>
      <c r="U258" s="59">
        <f>'5.1.1 (incl tax)'!U257-'5.1.1 (excl tax)'!U257</f>
        <v>55.56</v>
      </c>
      <c r="V258" s="59">
        <f>'5.1.1 (incl tax)'!V257-'5.1.1 (excl tax)'!V257</f>
        <v>62.95</v>
      </c>
      <c r="W258" s="59">
        <f>'5.1.1 (incl tax)'!W257-'5.1.1 (excl tax)'!W257</f>
        <v>68.949999999999989</v>
      </c>
      <c r="X258" s="59">
        <f>'5.1.1 (incl tax)'!X257-'5.1.1 (excl tax)'!X257</f>
        <v>54.31</v>
      </c>
      <c r="Y258" s="59">
        <f>'5.1.1 (incl tax)'!Y257-'5.1.1 (excl tax)'!Y257</f>
        <v>62.65</v>
      </c>
      <c r="Z258" s="59">
        <f>'5.1.1 (incl tax)'!Z257-'5.1.1 (excl tax)'!Z257</f>
        <v>57.230000000000004</v>
      </c>
      <c r="AA258" s="59">
        <f>'5.1.1 (incl tax)'!AA257-'5.1.1 (excl tax)'!AA257</f>
        <v>67.66</v>
      </c>
      <c r="AB258" s="59">
        <f>'5.1.1 (incl tax)'!AB257-'5.1.1 (excl tax)'!AB257</f>
        <v>53.29</v>
      </c>
      <c r="AC258" s="59">
        <f>'5.1.1 (incl tax)'!AC257-'5.1.1 (excl tax)'!AC257</f>
        <v>54.3</v>
      </c>
      <c r="AD258" s="59">
        <f>'5.1.1 (incl tax)'!AD257-'5.1.1 (excl tax)'!AD257</f>
        <v>67.62</v>
      </c>
      <c r="AE258" s="59">
        <f>'5.1.1 (incl tax)'!AE257-'5.1.1 (excl tax)'!AE257</f>
        <v>68.679999999999993</v>
      </c>
      <c r="AF258" s="19">
        <f t="shared" si="7"/>
        <v>7</v>
      </c>
      <c r="AG258" s="19">
        <f t="shared" si="10"/>
        <v>20</v>
      </c>
    </row>
    <row r="259" spans="1:33" ht="13" x14ac:dyDescent="0.3">
      <c r="A259" s="62">
        <v>2019</v>
      </c>
      <c r="B259" s="60">
        <f t="shared" si="8"/>
        <v>43739</v>
      </c>
      <c r="C259" s="61" t="s">
        <v>16</v>
      </c>
      <c r="D259" s="59">
        <f>'5.1.1 (incl tax)'!D258-'5.1.1 (excl tax)'!D258</f>
        <v>61.570000000000007</v>
      </c>
      <c r="E259" s="59">
        <f>'5.1.1 (incl tax)'!E258-'5.1.1 (excl tax)'!E258</f>
        <v>74.22</v>
      </c>
      <c r="F259" s="59">
        <f>'5.1.1 (incl tax)'!F258-'5.1.1 (excl tax)'!F258</f>
        <v>82.85</v>
      </c>
      <c r="G259" s="59">
        <f>'5.1.1 (incl tax)'!G258-'5.1.1 (excl tax)'!G258</f>
        <v>85.539999999999992</v>
      </c>
      <c r="H259" s="59">
        <f>'5.1.1 (incl tax)'!H258-'5.1.1 (excl tax)'!H258</f>
        <v>82.9</v>
      </c>
      <c r="I259" s="59">
        <f>'5.1.1 (incl tax)'!I258-'5.1.1 (excl tax)'!I258</f>
        <v>77.28</v>
      </c>
      <c r="J259" s="59">
        <f>'5.1.1 (incl tax)'!J258-'5.1.1 (excl tax)'!J258</f>
        <v>89.749999999999986</v>
      </c>
      <c r="K259" s="59">
        <f>'5.1.1 (incl tax)'!K258-'5.1.1 (excl tax)'!K258</f>
        <v>78.22999999999999</v>
      </c>
      <c r="L259" s="59">
        <f>'5.1.1 (incl tax)'!L258-'5.1.1 (excl tax)'!L258</f>
        <v>89.140000000000015</v>
      </c>
      <c r="M259" s="59">
        <f>'5.1.1 (incl tax)'!M258-'5.1.1 (excl tax)'!M258</f>
        <v>56.75</v>
      </c>
      <c r="N259" s="59">
        <f>'5.1.1 (incl tax)'!N258-'5.1.1 (excl tax)'!N258</f>
        <v>95.009999999999991</v>
      </c>
      <c r="O259" s="59">
        <f>'5.1.1 (incl tax)'!O258-'5.1.1 (excl tax)'!O258</f>
        <v>81.000000000000014</v>
      </c>
      <c r="P259" s="59">
        <f>'5.1.1 (incl tax)'!P258-'5.1.1 (excl tax)'!P258</f>
        <v>61.570000000000007</v>
      </c>
      <c r="Q259" s="59">
        <f>'5.1.1 (incl tax)'!Q258-'5.1.1 (excl tax)'!Q258</f>
        <v>78.759999999999991</v>
      </c>
      <c r="R259" s="59">
        <f>'5.1.1 (incl tax)'!R258-'5.1.1 (excl tax)'!R258</f>
        <v>79.128104063345674</v>
      </c>
      <c r="S259" s="59">
        <f>'5.1.1 (incl tax)'!S258-'5.1.1 (excl tax)'!S258</f>
        <v>48.19</v>
      </c>
      <c r="T259" s="59">
        <f>'5.1.1 (incl tax)'!T258-'5.1.1 (excl tax)'!T258</f>
        <v>69.360000000000014</v>
      </c>
      <c r="U259" s="59">
        <f>'5.1.1 (incl tax)'!U258-'5.1.1 (excl tax)'!U258</f>
        <v>55.5</v>
      </c>
      <c r="V259" s="59">
        <f>'5.1.1 (incl tax)'!V258-'5.1.1 (excl tax)'!V258</f>
        <v>62.8</v>
      </c>
      <c r="W259" s="59">
        <f>'5.1.1 (incl tax)'!W258-'5.1.1 (excl tax)'!W258</f>
        <v>69.319999999999993</v>
      </c>
      <c r="X259" s="59">
        <f>'5.1.1 (incl tax)'!X258-'5.1.1 (excl tax)'!X258</f>
        <v>54.459999999999994</v>
      </c>
      <c r="Y259" s="59">
        <f>'5.1.1 (incl tax)'!Y258-'5.1.1 (excl tax)'!Y258</f>
        <v>62.320000000000007</v>
      </c>
      <c r="Z259" s="59">
        <f>'5.1.1 (incl tax)'!Z258-'5.1.1 (excl tax)'!Z258</f>
        <v>56.769999999999996</v>
      </c>
      <c r="AA259" s="59">
        <f>'5.1.1 (incl tax)'!AA258-'5.1.1 (excl tax)'!AA258</f>
        <v>67.260000000000005</v>
      </c>
      <c r="AB259" s="59">
        <f>'5.1.1 (incl tax)'!AB258-'5.1.1 (excl tax)'!AB258</f>
        <v>53.140000000000008</v>
      </c>
      <c r="AC259" s="59">
        <f>'5.1.1 (incl tax)'!AC258-'5.1.1 (excl tax)'!AC258</f>
        <v>53.99</v>
      </c>
      <c r="AD259" s="59">
        <f>'5.1.1 (incl tax)'!AD258-'5.1.1 (excl tax)'!AD258</f>
        <v>67.210000000000008</v>
      </c>
      <c r="AE259" s="59">
        <f>'5.1.1 (incl tax)'!AE258-'5.1.1 (excl tax)'!AE258</f>
        <v>68.72</v>
      </c>
      <c r="AF259" s="19">
        <f t="shared" si="7"/>
        <v>8</v>
      </c>
      <c r="AG259" s="19">
        <f t="shared" si="10"/>
        <v>21</v>
      </c>
    </row>
    <row r="260" spans="1:33" ht="13" x14ac:dyDescent="0.3">
      <c r="A260" s="62">
        <v>2019</v>
      </c>
      <c r="B260" s="60">
        <f t="shared" si="8"/>
        <v>43770</v>
      </c>
      <c r="C260" s="61" t="s">
        <v>28</v>
      </c>
      <c r="D260" s="59">
        <f>'5.1.1 (incl tax)'!D259-'5.1.1 (excl tax)'!D259</f>
        <v>59.71</v>
      </c>
      <c r="E260" s="59">
        <f>'5.1.1 (incl tax)'!E259-'5.1.1 (excl tax)'!E259</f>
        <v>71.77</v>
      </c>
      <c r="F260" s="59">
        <f>'5.1.1 (incl tax)'!F259-'5.1.1 (excl tax)'!F259</f>
        <v>80.989999999999981</v>
      </c>
      <c r="G260" s="59">
        <f>'5.1.1 (incl tax)'!G259-'5.1.1 (excl tax)'!G259</f>
        <v>82.91</v>
      </c>
      <c r="H260" s="59">
        <f>'5.1.1 (incl tax)'!H259-'5.1.1 (excl tax)'!H259</f>
        <v>80.480000000000018</v>
      </c>
      <c r="I260" s="59">
        <f>'5.1.1 (incl tax)'!I259-'5.1.1 (excl tax)'!I259</f>
        <v>74.860000000000014</v>
      </c>
      <c r="J260" s="59">
        <f>'5.1.1 (incl tax)'!J259-'5.1.1 (excl tax)'!J259</f>
        <v>86.95</v>
      </c>
      <c r="K260" s="59">
        <f>'5.1.1 (incl tax)'!K259-'5.1.1 (excl tax)'!K259</f>
        <v>75.58</v>
      </c>
      <c r="L260" s="59">
        <f>'5.1.1 (incl tax)'!L259-'5.1.1 (excl tax)'!L259</f>
        <v>86.36999999999999</v>
      </c>
      <c r="M260" s="59">
        <f>'5.1.1 (incl tax)'!M259-'5.1.1 (excl tax)'!M259</f>
        <v>55.330000000000005</v>
      </c>
      <c r="N260" s="59">
        <f>'5.1.1 (incl tax)'!N259-'5.1.1 (excl tax)'!N259</f>
        <v>92.37</v>
      </c>
      <c r="O260" s="59">
        <f>'5.1.1 (incl tax)'!O259-'5.1.1 (excl tax)'!O259</f>
        <v>78.69</v>
      </c>
      <c r="P260" s="59">
        <f>'5.1.1 (incl tax)'!P259-'5.1.1 (excl tax)'!P259</f>
        <v>59.55</v>
      </c>
      <c r="Q260" s="59">
        <f>'5.1.1 (incl tax)'!Q259-'5.1.1 (excl tax)'!Q259</f>
        <v>77.670000000000016</v>
      </c>
      <c r="R260" s="59">
        <f>'5.1.1 (incl tax)'!R259-'5.1.1 (excl tax)'!R259</f>
        <v>78.890885176950277</v>
      </c>
      <c r="S260" s="59">
        <f>'5.1.1 (incl tax)'!S259-'5.1.1 (excl tax)'!S259</f>
        <v>46.75</v>
      </c>
      <c r="T260" s="59">
        <f>'5.1.1 (incl tax)'!T259-'5.1.1 (excl tax)'!T259</f>
        <v>67.330000000000013</v>
      </c>
      <c r="U260" s="59">
        <f>'5.1.1 (incl tax)'!U259-'5.1.1 (excl tax)'!U259</f>
        <v>53.720000000000006</v>
      </c>
      <c r="V260" s="59">
        <f>'5.1.1 (incl tax)'!V259-'5.1.1 (excl tax)'!V259</f>
        <v>61.300000000000004</v>
      </c>
      <c r="W260" s="59">
        <f>'5.1.1 (incl tax)'!W259-'5.1.1 (excl tax)'!W259</f>
        <v>67.240000000000009</v>
      </c>
      <c r="X260" s="59">
        <f>'5.1.1 (incl tax)'!X259-'5.1.1 (excl tax)'!X259</f>
        <v>52.15</v>
      </c>
      <c r="Y260" s="59">
        <f>'5.1.1 (incl tax)'!Y259-'5.1.1 (excl tax)'!Y259</f>
        <v>60.18</v>
      </c>
      <c r="Z260" s="59">
        <f>'5.1.1 (incl tax)'!Z259-'5.1.1 (excl tax)'!Z259</f>
        <v>55.01</v>
      </c>
      <c r="AA260" s="59">
        <f>'5.1.1 (incl tax)'!AA259-'5.1.1 (excl tax)'!AA259</f>
        <v>65.239999999999995</v>
      </c>
      <c r="AB260" s="59">
        <f>'5.1.1 (incl tax)'!AB259-'5.1.1 (excl tax)'!AB259</f>
        <v>51.54</v>
      </c>
      <c r="AC260" s="59">
        <f>'5.1.1 (incl tax)'!AC259-'5.1.1 (excl tax)'!AC259</f>
        <v>52.14</v>
      </c>
      <c r="AD260" s="59">
        <f>'5.1.1 (incl tax)'!AD259-'5.1.1 (excl tax)'!AD259</f>
        <v>65.22</v>
      </c>
      <c r="AE260" s="59">
        <f>'5.1.1 (incl tax)'!AE259-'5.1.1 (excl tax)'!AE259</f>
        <v>66.34</v>
      </c>
      <c r="AF260" s="19">
        <f t="shared" si="7"/>
        <v>9</v>
      </c>
      <c r="AG260" s="19">
        <f t="shared" si="10"/>
        <v>22</v>
      </c>
    </row>
    <row r="261" spans="1:33" ht="13" x14ac:dyDescent="0.3">
      <c r="A261" s="62">
        <v>2019</v>
      </c>
      <c r="B261" s="60">
        <f t="shared" si="8"/>
        <v>43800</v>
      </c>
      <c r="C261" s="61" t="s">
        <v>46</v>
      </c>
      <c r="D261" s="59">
        <f>'5.1.1 (incl tax)'!D260-'5.1.1 (excl tax)'!D260</f>
        <v>58.220000000000006</v>
      </c>
      <c r="E261" s="59">
        <f>'5.1.1 (incl tax)'!E260-'5.1.1 (excl tax)'!E260</f>
        <v>70.430000000000007</v>
      </c>
      <c r="F261" s="59">
        <f>'5.1.1 (incl tax)'!F260-'5.1.1 (excl tax)'!F260</f>
        <v>79.330000000000013</v>
      </c>
      <c r="G261" s="59">
        <f>'5.1.1 (incl tax)'!G260-'5.1.1 (excl tax)'!G260</f>
        <v>81.180000000000007</v>
      </c>
      <c r="H261" s="59">
        <f>'5.1.1 (incl tax)'!H260-'5.1.1 (excl tax)'!H260</f>
        <v>78.8</v>
      </c>
      <c r="I261" s="59">
        <f>'5.1.1 (incl tax)'!I260-'5.1.1 (excl tax)'!I260</f>
        <v>72.849999999999994</v>
      </c>
      <c r="J261" s="59">
        <f>'5.1.1 (incl tax)'!J260-'5.1.1 (excl tax)'!J260</f>
        <v>85.01</v>
      </c>
      <c r="K261" s="59">
        <f>'5.1.1 (incl tax)'!K260-'5.1.1 (excl tax)'!K260</f>
        <v>74.17</v>
      </c>
      <c r="L261" s="59">
        <f>'5.1.1 (incl tax)'!L260-'5.1.1 (excl tax)'!L260</f>
        <v>84.5</v>
      </c>
      <c r="M261" s="59">
        <f>'5.1.1 (incl tax)'!M260-'5.1.1 (excl tax)'!M260</f>
        <v>54.080000000000005</v>
      </c>
      <c r="N261" s="59">
        <f>'5.1.1 (incl tax)'!N260-'5.1.1 (excl tax)'!N260</f>
        <v>90.510000000000019</v>
      </c>
      <c r="O261" s="59">
        <f>'5.1.1 (incl tax)'!O260-'5.1.1 (excl tax)'!O260</f>
        <v>76.7</v>
      </c>
      <c r="P261" s="59">
        <f>'5.1.1 (incl tax)'!P260-'5.1.1 (excl tax)'!P260</f>
        <v>58.29</v>
      </c>
      <c r="Q261" s="59">
        <f>'5.1.1 (incl tax)'!Q260-'5.1.1 (excl tax)'!Q260</f>
        <v>77.44</v>
      </c>
      <c r="R261" s="59">
        <f>'5.1.1 (incl tax)'!R260-'5.1.1 (excl tax)'!R260</f>
        <v>78.680000000000007</v>
      </c>
      <c r="S261" s="59">
        <f>'5.1.1 (incl tax)'!S260-'5.1.1 (excl tax)'!S260</f>
        <v>45.67</v>
      </c>
      <c r="T261" s="59">
        <f>'5.1.1 (incl tax)'!T260-'5.1.1 (excl tax)'!T260</f>
        <v>65.649999999999991</v>
      </c>
      <c r="U261" s="59">
        <f>'5.1.1 (incl tax)'!U260-'5.1.1 (excl tax)'!U260</f>
        <v>52.480000000000004</v>
      </c>
      <c r="V261" s="59">
        <f>'5.1.1 (incl tax)'!V260-'5.1.1 (excl tax)'!V260</f>
        <v>60.04</v>
      </c>
      <c r="W261" s="59">
        <f>'5.1.1 (incl tax)'!W260-'5.1.1 (excl tax)'!W260</f>
        <v>66.31</v>
      </c>
      <c r="X261" s="59">
        <f>'5.1.1 (incl tax)'!X260-'5.1.1 (excl tax)'!X260</f>
        <v>51.789999999999992</v>
      </c>
      <c r="Y261" s="59">
        <f>'5.1.1 (incl tax)'!Y260-'5.1.1 (excl tax)'!Y260</f>
        <v>59.079999999999991</v>
      </c>
      <c r="Z261" s="59">
        <f>'5.1.1 (incl tax)'!Z260-'5.1.1 (excl tax)'!Z260</f>
        <v>53.739999999999995</v>
      </c>
      <c r="AA261" s="59">
        <f>'5.1.1 (incl tax)'!AA260-'5.1.1 (excl tax)'!AA260</f>
        <v>63.77</v>
      </c>
      <c r="AB261" s="59">
        <f>'5.1.1 (incl tax)'!AB260-'5.1.1 (excl tax)'!AB260</f>
        <v>50.76</v>
      </c>
      <c r="AC261" s="59">
        <f>'5.1.1 (incl tax)'!AC260-'5.1.1 (excl tax)'!AC260</f>
        <v>50.830000000000005</v>
      </c>
      <c r="AD261" s="59">
        <f>'5.1.1 (incl tax)'!AD260-'5.1.1 (excl tax)'!AD260</f>
        <v>63.75</v>
      </c>
      <c r="AE261" s="59">
        <f>'5.1.1 (incl tax)'!AE260-'5.1.1 (excl tax)'!AE260</f>
        <v>65.2</v>
      </c>
      <c r="AF261" s="19">
        <f t="shared" si="7"/>
        <v>9</v>
      </c>
      <c r="AG261" s="19">
        <f t="shared" si="10"/>
        <v>22</v>
      </c>
    </row>
    <row r="262" spans="1:33" ht="13" x14ac:dyDescent="0.3">
      <c r="A262" s="62">
        <v>2020</v>
      </c>
      <c r="B262" s="60">
        <f t="shared" si="8"/>
        <v>43831</v>
      </c>
      <c r="C262" s="61" t="s">
        <v>27</v>
      </c>
      <c r="D262" s="59">
        <f>'5.1.1 (incl tax)'!D261-'5.1.1 (excl tax)'!D261</f>
        <v>60.079999999999991</v>
      </c>
      <c r="E262" s="59">
        <f>'5.1.1 (incl tax)'!E261-'5.1.1 (excl tax)'!E261</f>
        <v>72.52</v>
      </c>
      <c r="F262" s="59">
        <f>'5.1.1 (incl tax)'!F261-'5.1.1 (excl tax)'!F261</f>
        <v>81.150000000000006</v>
      </c>
      <c r="G262" s="59">
        <f>'5.1.1 (incl tax)'!G261-'5.1.1 (excl tax)'!G261</f>
        <v>84.66</v>
      </c>
      <c r="H262" s="59">
        <f>'5.1.1 (incl tax)'!H261-'5.1.1 (excl tax)'!H261</f>
        <v>81.41</v>
      </c>
      <c r="I262" s="59">
        <f>'5.1.1 (incl tax)'!I261-'5.1.1 (excl tax)'!I261</f>
        <v>75.300000000000011</v>
      </c>
      <c r="J262" s="59">
        <f>'5.1.1 (incl tax)'!J261-'5.1.1 (excl tax)'!J261</f>
        <v>87.99</v>
      </c>
      <c r="K262" s="59">
        <f>'5.1.1 (incl tax)'!K261-'5.1.1 (excl tax)'!K261</f>
        <v>76.650000000000006</v>
      </c>
      <c r="L262" s="59">
        <f>'5.1.1 (incl tax)'!L261-'5.1.1 (excl tax)'!L261</f>
        <v>87.110000000000014</v>
      </c>
      <c r="M262" s="59">
        <f>'5.1.1 (incl tax)'!M261-'5.1.1 (excl tax)'!M261</f>
        <v>56.17</v>
      </c>
      <c r="N262" s="59">
        <f>'5.1.1 (incl tax)'!N261-'5.1.1 (excl tax)'!N261</f>
        <v>94.830000000000013</v>
      </c>
      <c r="O262" s="59">
        <f>'5.1.1 (incl tax)'!O261-'5.1.1 (excl tax)'!O261</f>
        <v>79.88</v>
      </c>
      <c r="P262" s="59">
        <f>'5.1.1 (incl tax)'!P261-'5.1.1 (excl tax)'!P261</f>
        <v>60.269999999999996</v>
      </c>
      <c r="Q262" s="59">
        <f>'5.1.1 (incl tax)'!Q261-'5.1.1 (excl tax)'!Q261</f>
        <v>79.400000000000006</v>
      </c>
      <c r="R262" s="59">
        <f>'5.1.1 (incl tax)'!R261-'5.1.1 (excl tax)'!R261</f>
        <v>79.140089166305088</v>
      </c>
      <c r="S262" s="59">
        <f>'5.1.1 (incl tax)'!S261-'5.1.1 (excl tax)'!S261</f>
        <v>47</v>
      </c>
      <c r="T262" s="59">
        <f>'5.1.1 (incl tax)'!T261-'5.1.1 (excl tax)'!T261</f>
        <v>67.75</v>
      </c>
      <c r="U262" s="59">
        <f>'5.1.1 (incl tax)'!U261-'5.1.1 (excl tax)'!U261</f>
        <v>53.91</v>
      </c>
      <c r="V262" s="59">
        <f>'5.1.1 (incl tax)'!V261-'5.1.1 (excl tax)'!V261</f>
        <v>62.56</v>
      </c>
      <c r="W262" s="59">
        <f>'5.1.1 (incl tax)'!W261-'5.1.1 (excl tax)'!W261</f>
        <v>68.359999999999985</v>
      </c>
      <c r="X262" s="59">
        <f>'5.1.1 (incl tax)'!X261-'5.1.1 (excl tax)'!X261</f>
        <v>53.17</v>
      </c>
      <c r="Y262" s="59">
        <f>'5.1.1 (incl tax)'!Y261-'5.1.1 (excl tax)'!Y261</f>
        <v>64.55</v>
      </c>
      <c r="Z262" s="59">
        <f>'5.1.1 (incl tax)'!Z261-'5.1.1 (excl tax)'!Z261</f>
        <v>58.55</v>
      </c>
      <c r="AA262" s="59">
        <f>'5.1.1 (incl tax)'!AA261-'5.1.1 (excl tax)'!AA261</f>
        <v>65.56</v>
      </c>
      <c r="AB262" s="59">
        <f>'5.1.1 (incl tax)'!AB261-'5.1.1 (excl tax)'!AB261</f>
        <v>52.779999999999994</v>
      </c>
      <c r="AC262" s="59">
        <f>'5.1.1 (incl tax)'!AC261-'5.1.1 (excl tax)'!AC261</f>
        <v>46.870000000000005</v>
      </c>
      <c r="AD262" s="59">
        <f>'5.1.1 (incl tax)'!AD261-'5.1.1 (excl tax)'!AD261</f>
        <v>65.78</v>
      </c>
      <c r="AE262" s="59">
        <f>'5.1.1 (incl tax)'!AE261-'5.1.1 (excl tax)'!AE261</f>
        <v>67.069999999999993</v>
      </c>
      <c r="AF262" s="19">
        <f t="shared" si="7"/>
        <v>7</v>
      </c>
      <c r="AG262" s="19">
        <f t="shared" si="10"/>
        <v>20</v>
      </c>
    </row>
    <row r="263" spans="1:33" ht="13" x14ac:dyDescent="0.3">
      <c r="A263" s="62">
        <v>2020</v>
      </c>
      <c r="B263" s="60">
        <f t="shared" si="8"/>
        <v>43862</v>
      </c>
      <c r="C263" s="61" t="s">
        <v>15</v>
      </c>
      <c r="D263" s="59">
        <f>'5.1.1 (incl tax)'!D262-'5.1.1 (excl tax)'!D262</f>
        <v>57.34</v>
      </c>
      <c r="E263" s="59">
        <f>'5.1.1 (incl tax)'!E262-'5.1.1 (excl tax)'!E262</f>
        <v>69.27</v>
      </c>
      <c r="F263" s="59">
        <f>'5.1.1 (incl tax)'!F262-'5.1.1 (excl tax)'!F262</f>
        <v>77.239999999999981</v>
      </c>
      <c r="G263" s="59">
        <f>'5.1.1 (incl tax)'!G262-'5.1.1 (excl tax)'!G262</f>
        <v>82.19</v>
      </c>
      <c r="H263" s="59">
        <f>'5.1.1 (incl tax)'!H262-'5.1.1 (excl tax)'!H262</f>
        <v>77.849999999999994</v>
      </c>
      <c r="I263" s="59">
        <f>'5.1.1 (incl tax)'!I262-'5.1.1 (excl tax)'!I262</f>
        <v>72.699999999999989</v>
      </c>
      <c r="J263" s="59">
        <f>'5.1.1 (incl tax)'!J262-'5.1.1 (excl tax)'!J262</f>
        <v>84.39</v>
      </c>
      <c r="K263" s="59">
        <f>'5.1.1 (incl tax)'!K262-'5.1.1 (excl tax)'!K262</f>
        <v>73.73</v>
      </c>
      <c r="L263" s="59">
        <f>'5.1.1 (incl tax)'!L262-'5.1.1 (excl tax)'!L262</f>
        <v>83.389999999999986</v>
      </c>
      <c r="M263" s="59">
        <f>'5.1.1 (incl tax)'!M262-'5.1.1 (excl tax)'!M262</f>
        <v>53.55</v>
      </c>
      <c r="N263" s="59">
        <f>'5.1.1 (incl tax)'!N262-'5.1.1 (excl tax)'!N262</f>
        <v>90.759999999999991</v>
      </c>
      <c r="O263" s="59">
        <f>'5.1.1 (incl tax)'!O262-'5.1.1 (excl tax)'!O262</f>
        <v>78.449999999999989</v>
      </c>
      <c r="P263" s="59">
        <f>'5.1.1 (incl tax)'!P262-'5.1.1 (excl tax)'!P262</f>
        <v>57.75</v>
      </c>
      <c r="Q263" s="59">
        <f>'5.1.1 (incl tax)'!Q262-'5.1.1 (excl tax)'!Q262</f>
        <v>75.95</v>
      </c>
      <c r="R263" s="59">
        <f>'5.1.1 (incl tax)'!R262-'5.1.1 (excl tax)'!R262</f>
        <v>78.546178659766738</v>
      </c>
      <c r="S263" s="59">
        <f>'5.1.1 (incl tax)'!S262-'5.1.1 (excl tax)'!S262</f>
        <v>45.300000000000004</v>
      </c>
      <c r="T263" s="59">
        <f>'5.1.1 (incl tax)'!T262-'5.1.1 (excl tax)'!T262</f>
        <v>64.580000000000013</v>
      </c>
      <c r="U263" s="59">
        <f>'5.1.1 (incl tax)'!U262-'5.1.1 (excl tax)'!U262</f>
        <v>52.310000000000009</v>
      </c>
      <c r="V263" s="59">
        <f>'5.1.1 (incl tax)'!V262-'5.1.1 (excl tax)'!V262</f>
        <v>61.12</v>
      </c>
      <c r="W263" s="59">
        <f>'5.1.1 (incl tax)'!W262-'5.1.1 (excl tax)'!W262</f>
        <v>65.73</v>
      </c>
      <c r="X263" s="59">
        <f>'5.1.1 (incl tax)'!X262-'5.1.1 (excl tax)'!X262</f>
        <v>50.33</v>
      </c>
      <c r="Y263" s="59">
        <f>'5.1.1 (incl tax)'!Y262-'5.1.1 (excl tax)'!Y262</f>
        <v>61.01</v>
      </c>
      <c r="Z263" s="59">
        <f>'5.1.1 (incl tax)'!Z262-'5.1.1 (excl tax)'!Z262</f>
        <v>56.05</v>
      </c>
      <c r="AA263" s="59">
        <f>'5.1.1 (incl tax)'!AA262-'5.1.1 (excl tax)'!AA262</f>
        <v>63.269999999999996</v>
      </c>
      <c r="AB263" s="59">
        <f>'5.1.1 (incl tax)'!AB262-'5.1.1 (excl tax)'!AB262</f>
        <v>50.32</v>
      </c>
      <c r="AC263" s="59">
        <f>'5.1.1 (incl tax)'!AC262-'5.1.1 (excl tax)'!AC262</f>
        <v>44.77</v>
      </c>
      <c r="AD263" s="59">
        <f>'5.1.1 (incl tax)'!AD262-'5.1.1 (excl tax)'!AD262</f>
        <v>62.77</v>
      </c>
      <c r="AE263" s="59">
        <f>'5.1.1 (incl tax)'!AE262-'5.1.1 (excl tax)'!AE262</f>
        <v>64.28</v>
      </c>
      <c r="AF263" s="19">
        <f t="shared" si="7"/>
        <v>11</v>
      </c>
      <c r="AG263" s="19">
        <f t="shared" si="10"/>
        <v>24</v>
      </c>
    </row>
    <row r="264" spans="1:33" ht="13" x14ac:dyDescent="0.3">
      <c r="A264" s="62">
        <v>2020</v>
      </c>
      <c r="B264" s="60">
        <f t="shared" si="8"/>
        <v>43891</v>
      </c>
      <c r="C264" s="61" t="s">
        <v>17</v>
      </c>
      <c r="D264" s="59">
        <f>'5.1.1 (incl tax)'!D263-'5.1.1 (excl tax)'!D263</f>
        <v>61.080000000000005</v>
      </c>
      <c r="E264" s="59">
        <f>'5.1.1 (incl tax)'!E263-'5.1.1 (excl tax)'!E263</f>
        <v>73.66</v>
      </c>
      <c r="F264" s="59">
        <f>'5.1.1 (incl tax)'!F263-'5.1.1 (excl tax)'!F263</f>
        <v>81.48</v>
      </c>
      <c r="G264" s="59">
        <f>'5.1.1 (incl tax)'!G263-'5.1.1 (excl tax)'!G263</f>
        <v>87.22999999999999</v>
      </c>
      <c r="H264" s="59">
        <f>'5.1.1 (incl tax)'!H263-'5.1.1 (excl tax)'!H263</f>
        <v>84.13</v>
      </c>
      <c r="I264" s="59">
        <f>'5.1.1 (incl tax)'!I263-'5.1.1 (excl tax)'!I263</f>
        <v>78.42</v>
      </c>
      <c r="J264" s="59">
        <f>'5.1.1 (incl tax)'!J263-'5.1.1 (excl tax)'!J263</f>
        <v>90.82</v>
      </c>
      <c r="K264" s="59">
        <f>'5.1.1 (incl tax)'!K263-'5.1.1 (excl tax)'!K263</f>
        <v>80.779999999999987</v>
      </c>
      <c r="L264" s="59">
        <f>'5.1.1 (incl tax)'!L263-'5.1.1 (excl tax)'!L263</f>
        <v>90.759999999999991</v>
      </c>
      <c r="M264" s="59">
        <f>'5.1.1 (incl tax)'!M263-'5.1.1 (excl tax)'!M263</f>
        <v>56.78</v>
      </c>
      <c r="N264" s="59">
        <f>'5.1.1 (incl tax)'!N263-'5.1.1 (excl tax)'!N263</f>
        <v>97.96</v>
      </c>
      <c r="O264" s="59">
        <f>'5.1.1 (incl tax)'!O263-'5.1.1 (excl tax)'!O263</f>
        <v>84.42</v>
      </c>
      <c r="P264" s="59">
        <f>'5.1.1 (incl tax)'!P263-'5.1.1 (excl tax)'!P263</f>
        <v>62.43</v>
      </c>
      <c r="Q264" s="59">
        <f>'5.1.1 (incl tax)'!Q263-'5.1.1 (excl tax)'!Q263</f>
        <v>79.009999999999991</v>
      </c>
      <c r="R264" s="59">
        <f>'5.1.1 (incl tax)'!R263-'5.1.1 (excl tax)'!R263</f>
        <v>77.989870681835072</v>
      </c>
      <c r="S264" s="59">
        <f>'5.1.1 (incl tax)'!S263-'5.1.1 (excl tax)'!S263</f>
        <v>49.06</v>
      </c>
      <c r="T264" s="59">
        <f>'5.1.1 (incl tax)'!T263-'5.1.1 (excl tax)'!T263</f>
        <v>68.66</v>
      </c>
      <c r="U264" s="59">
        <f>'5.1.1 (incl tax)'!U263-'5.1.1 (excl tax)'!U263</f>
        <v>56.98</v>
      </c>
      <c r="V264" s="59">
        <f>'5.1.1 (incl tax)'!V263-'5.1.1 (excl tax)'!V263</f>
        <v>60.93</v>
      </c>
      <c r="W264" s="59">
        <f>'5.1.1 (incl tax)'!W263-'5.1.1 (excl tax)'!W263</f>
        <v>70.87</v>
      </c>
      <c r="X264" s="59">
        <f>'5.1.1 (incl tax)'!X263-'5.1.1 (excl tax)'!X263</f>
        <v>51.99</v>
      </c>
      <c r="Y264" s="59">
        <f>'5.1.1 (incl tax)'!Y263-'5.1.1 (excl tax)'!Y263</f>
        <v>66.399999999999991</v>
      </c>
      <c r="Z264" s="59">
        <f>'5.1.1 (incl tax)'!Z263-'5.1.1 (excl tax)'!Z263</f>
        <v>60.36</v>
      </c>
      <c r="AA264" s="59">
        <f>'5.1.1 (incl tax)'!AA263-'5.1.1 (excl tax)'!AA263</f>
        <v>69.5</v>
      </c>
      <c r="AB264" s="59">
        <f>'5.1.1 (incl tax)'!AB263-'5.1.1 (excl tax)'!AB263</f>
        <v>52.36</v>
      </c>
      <c r="AC264" s="59">
        <f>'5.1.1 (incl tax)'!AC263-'5.1.1 (excl tax)'!AC263</f>
        <v>47.610000000000007</v>
      </c>
      <c r="AD264" s="59">
        <f>'5.1.1 (incl tax)'!AD263-'5.1.1 (excl tax)'!AD263</f>
        <v>68.22</v>
      </c>
      <c r="AE264" s="59">
        <f>'5.1.1 (incl tax)'!AE263-'5.1.1 (excl tax)'!AE263</f>
        <v>70.12</v>
      </c>
      <c r="AF264" s="19">
        <f t="shared" si="7"/>
        <v>5</v>
      </c>
      <c r="AG264" s="19">
        <f t="shared" si="10"/>
        <v>18</v>
      </c>
    </row>
    <row r="265" spans="1:33" ht="13" x14ac:dyDescent="0.3">
      <c r="A265" s="62">
        <v>2020</v>
      </c>
      <c r="B265" s="60">
        <f t="shared" si="8"/>
        <v>43922</v>
      </c>
      <c r="C265" s="61" t="s">
        <v>27</v>
      </c>
      <c r="D265" s="59">
        <f>'5.1.1 (incl tax)'!D264-'5.1.1 (excl tax)'!D264</f>
        <v>59.209999999999994</v>
      </c>
      <c r="E265" s="59">
        <f>'5.1.1 (incl tax)'!E264-'5.1.1 (excl tax)'!E264</f>
        <v>69.389999999999986</v>
      </c>
      <c r="F265" s="59">
        <f>'5.1.1 (incl tax)'!F264-'5.1.1 (excl tax)'!F264</f>
        <v>76.64</v>
      </c>
      <c r="G265" s="59">
        <f>'5.1.1 (incl tax)'!G264-'5.1.1 (excl tax)'!G264</f>
        <v>82.68</v>
      </c>
      <c r="H265" s="59">
        <f>'5.1.1 (incl tax)'!H264-'5.1.1 (excl tax)'!H264</f>
        <v>79.540000000000006</v>
      </c>
      <c r="I265" s="59">
        <f>'5.1.1 (incl tax)'!I264-'5.1.1 (excl tax)'!I264</f>
        <v>74.77</v>
      </c>
      <c r="J265" s="59">
        <f>'5.1.1 (incl tax)'!J264-'5.1.1 (excl tax)'!J264</f>
        <v>85.460000000000008</v>
      </c>
      <c r="K265" s="59">
        <f>'5.1.1 (incl tax)'!K264-'5.1.1 (excl tax)'!K264</f>
        <v>75.150000000000006</v>
      </c>
      <c r="L265" s="59">
        <f>'5.1.1 (incl tax)'!L264-'5.1.1 (excl tax)'!L264</f>
        <v>86.7</v>
      </c>
      <c r="M265" s="59">
        <f>'5.1.1 (incl tax)'!M264-'5.1.1 (excl tax)'!M264</f>
        <v>53.25</v>
      </c>
      <c r="N265" s="59">
        <f>'5.1.1 (incl tax)'!N264-'5.1.1 (excl tax)'!N264</f>
        <v>93.48</v>
      </c>
      <c r="O265" s="59">
        <f>'5.1.1 (incl tax)'!O264-'5.1.1 (excl tax)'!O264</f>
        <v>79.28</v>
      </c>
      <c r="P265" s="59">
        <f>'5.1.1 (incl tax)'!P264-'5.1.1 (excl tax)'!P264</f>
        <v>58.600000000000009</v>
      </c>
      <c r="Q265" s="59">
        <f>'5.1.1 (incl tax)'!Q264-'5.1.1 (excl tax)'!Q264</f>
        <v>72.86</v>
      </c>
      <c r="R265" s="59">
        <f>'5.1.1 (incl tax)'!R264-'5.1.1 (excl tax)'!R264</f>
        <v>76.111708156683335</v>
      </c>
      <c r="S265" s="59">
        <f>'5.1.1 (incl tax)'!S264-'5.1.1 (excl tax)'!S264</f>
        <v>45.19</v>
      </c>
      <c r="T265" s="59">
        <f>'5.1.1 (incl tax)'!T264-'5.1.1 (excl tax)'!T264</f>
        <v>63.03</v>
      </c>
      <c r="U265" s="59">
        <f>'5.1.1 (incl tax)'!U264-'5.1.1 (excl tax)'!U264</f>
        <v>53.029999999999994</v>
      </c>
      <c r="V265" s="59">
        <f>'5.1.1 (incl tax)'!V264-'5.1.1 (excl tax)'!V264</f>
        <v>55.710000000000008</v>
      </c>
      <c r="W265" s="59">
        <f>'5.1.1 (incl tax)'!W264-'5.1.1 (excl tax)'!W264</f>
        <v>67.69</v>
      </c>
      <c r="X265" s="59">
        <f>'5.1.1 (incl tax)'!X264-'5.1.1 (excl tax)'!X264</f>
        <v>44.49</v>
      </c>
      <c r="Y265" s="59">
        <f>'5.1.1 (incl tax)'!Y264-'5.1.1 (excl tax)'!Y264</f>
        <v>61.600000000000009</v>
      </c>
      <c r="Z265" s="59">
        <f>'5.1.1 (incl tax)'!Z264-'5.1.1 (excl tax)'!Z264</f>
        <v>57.38</v>
      </c>
      <c r="AA265" s="59">
        <f>'5.1.1 (incl tax)'!AA264-'5.1.1 (excl tax)'!AA264</f>
        <v>67.12</v>
      </c>
      <c r="AB265" s="59">
        <f>'5.1.1 (incl tax)'!AB264-'5.1.1 (excl tax)'!AB264</f>
        <v>47.030000000000008</v>
      </c>
      <c r="AC265" s="59">
        <f>'5.1.1 (incl tax)'!AC264-'5.1.1 (excl tax)'!AC264</f>
        <v>45.300000000000004</v>
      </c>
      <c r="AD265" s="59">
        <f>'5.1.1 (incl tax)'!AD264-'5.1.1 (excl tax)'!AD264</f>
        <v>64.349999999999994</v>
      </c>
      <c r="AE265" s="59">
        <f>'5.1.1 (incl tax)'!AE264-'5.1.1 (excl tax)'!AE264</f>
        <v>64.3</v>
      </c>
      <c r="AF265" s="19">
        <f t="shared" si="7"/>
        <v>8</v>
      </c>
      <c r="AG265" s="19">
        <f t="shared" si="10"/>
        <v>21</v>
      </c>
    </row>
    <row r="266" spans="1:33" ht="13" x14ac:dyDescent="0.3">
      <c r="A266" s="62">
        <v>2020</v>
      </c>
      <c r="B266" s="60">
        <f t="shared" si="8"/>
        <v>43952</v>
      </c>
      <c r="C266" s="61" t="s">
        <v>28</v>
      </c>
      <c r="D266" s="59">
        <f>'5.1.1 (incl tax)'!D265-'5.1.1 (excl tax)'!D265</f>
        <v>58.72</v>
      </c>
      <c r="E266" s="59">
        <f>'5.1.1 (incl tax)'!E265-'5.1.1 (excl tax)'!E265</f>
        <v>71.609999999999985</v>
      </c>
      <c r="F266" s="59">
        <f>'5.1.1 (incl tax)'!F265-'5.1.1 (excl tax)'!F265</f>
        <v>78.900000000000006</v>
      </c>
      <c r="G266" s="59">
        <f>'5.1.1 (incl tax)'!G265-'5.1.1 (excl tax)'!G265</f>
        <v>83.179999999999993</v>
      </c>
      <c r="H266" s="59">
        <f>'5.1.1 (incl tax)'!H265-'5.1.1 (excl tax)'!H265</f>
        <v>80.11</v>
      </c>
      <c r="I266" s="59">
        <f>'5.1.1 (incl tax)'!I265-'5.1.1 (excl tax)'!I265</f>
        <v>75.41</v>
      </c>
      <c r="J266" s="59">
        <f>'5.1.1 (incl tax)'!J265-'5.1.1 (excl tax)'!J265</f>
        <v>85.93</v>
      </c>
      <c r="K266" s="59">
        <f>'5.1.1 (incl tax)'!K265-'5.1.1 (excl tax)'!K265</f>
        <v>75.760000000000005</v>
      </c>
      <c r="L266" s="59">
        <f>'5.1.1 (incl tax)'!L265-'5.1.1 (excl tax)'!L265</f>
        <v>86.75</v>
      </c>
      <c r="M266" s="59">
        <f>'5.1.1 (incl tax)'!M265-'5.1.1 (excl tax)'!M265</f>
        <v>54.78</v>
      </c>
      <c r="N266" s="59">
        <f>'5.1.1 (incl tax)'!N265-'5.1.1 (excl tax)'!N265</f>
        <v>95.01</v>
      </c>
      <c r="O266" s="59">
        <f>'5.1.1 (incl tax)'!O265-'5.1.1 (excl tax)'!O265</f>
        <v>80.930000000000007</v>
      </c>
      <c r="P266" s="59">
        <f>'5.1.1 (incl tax)'!P265-'5.1.1 (excl tax)'!P265</f>
        <v>58.830000000000005</v>
      </c>
      <c r="Q266" s="59">
        <f>'5.1.1 (incl tax)'!Q265-'5.1.1 (excl tax)'!Q265</f>
        <v>76.75</v>
      </c>
      <c r="R266" s="59">
        <f>'5.1.1 (incl tax)'!R265-'5.1.1 (excl tax)'!R265</f>
        <v>75.413259964081462</v>
      </c>
      <c r="S266" s="59">
        <f>'5.1.1 (incl tax)'!S265-'5.1.1 (excl tax)'!S265</f>
        <v>44.510000000000005</v>
      </c>
      <c r="T266" s="59">
        <f>'5.1.1 (incl tax)'!T265-'5.1.1 (excl tax)'!T265</f>
        <v>64.899999999999991</v>
      </c>
      <c r="U266" s="59">
        <f>'5.1.1 (incl tax)'!U265-'5.1.1 (excl tax)'!U265</f>
        <v>52.959999999999994</v>
      </c>
      <c r="V266" s="59">
        <f>'5.1.1 (incl tax)'!V265-'5.1.1 (excl tax)'!V265</f>
        <v>55.850000000000009</v>
      </c>
      <c r="W266" s="59">
        <f>'5.1.1 (incl tax)'!W265-'5.1.1 (excl tax)'!W265</f>
        <v>67.22</v>
      </c>
      <c r="X266" s="59">
        <f>'5.1.1 (incl tax)'!X265-'5.1.1 (excl tax)'!X265</f>
        <v>48.15</v>
      </c>
      <c r="Y266" s="59">
        <f>'5.1.1 (incl tax)'!Y265-'5.1.1 (excl tax)'!Y265</f>
        <v>61.509999999999991</v>
      </c>
      <c r="Z266" s="59">
        <f>'5.1.1 (incl tax)'!Z265-'5.1.1 (excl tax)'!Z265</f>
        <v>56.620000000000005</v>
      </c>
      <c r="AA266" s="59">
        <f>'5.1.1 (incl tax)'!AA265-'5.1.1 (excl tax)'!AA265</f>
        <v>68.16</v>
      </c>
      <c r="AB266" s="59">
        <f>'5.1.1 (incl tax)'!AB265-'5.1.1 (excl tax)'!AB265</f>
        <v>47.27</v>
      </c>
      <c r="AC266" s="59">
        <f>'5.1.1 (incl tax)'!AC265-'5.1.1 (excl tax)'!AC265</f>
        <v>45.12</v>
      </c>
      <c r="AD266" s="59">
        <f>'5.1.1 (incl tax)'!AD265-'5.1.1 (excl tax)'!AD265</f>
        <v>64.430000000000007</v>
      </c>
      <c r="AE266" s="59">
        <f>'5.1.1 (incl tax)'!AE265-'5.1.1 (excl tax)'!AE265</f>
        <v>68.039999999999992</v>
      </c>
      <c r="AF266" s="19">
        <f t="shared" ref="AF266:AF280" si="11">RANK(R266,D266:R266,1)</f>
        <v>6</v>
      </c>
      <c r="AG266" s="19">
        <f t="shared" si="10"/>
        <v>19</v>
      </c>
    </row>
    <row r="267" spans="1:33" ht="13" x14ac:dyDescent="0.3">
      <c r="A267" s="62">
        <v>2020</v>
      </c>
      <c r="B267" s="60">
        <f t="shared" ref="B267:B337" si="12">DATE(YEAR(B266),MONTH(B266)+1,1)</f>
        <v>43983</v>
      </c>
      <c r="C267" s="61" t="s">
        <v>29</v>
      </c>
      <c r="D267" s="59">
        <f>'5.1.1 (incl tax)'!D266-'5.1.1 (excl tax)'!D266</f>
        <v>59.480000000000004</v>
      </c>
      <c r="E267" s="59">
        <f>'5.1.1 (incl tax)'!E266-'5.1.1 (excl tax)'!E266</f>
        <v>72.91</v>
      </c>
      <c r="F267" s="59">
        <f>'5.1.1 (incl tax)'!F266-'5.1.1 (excl tax)'!F266</f>
        <v>80.53</v>
      </c>
      <c r="G267" s="59">
        <f>'5.1.1 (incl tax)'!G266-'5.1.1 (excl tax)'!G266</f>
        <v>84.329999999999984</v>
      </c>
      <c r="H267" s="59">
        <f>'5.1.1 (incl tax)'!H266-'5.1.1 (excl tax)'!H266</f>
        <v>81.59</v>
      </c>
      <c r="I267" s="59">
        <f>'5.1.1 (incl tax)'!I266-'5.1.1 (excl tax)'!I266</f>
        <v>76.78</v>
      </c>
      <c r="J267" s="59">
        <f>'5.1.1 (incl tax)'!J266-'5.1.1 (excl tax)'!J266</f>
        <v>87.63000000000001</v>
      </c>
      <c r="K267" s="59">
        <f>'5.1.1 (incl tax)'!K266-'5.1.1 (excl tax)'!K266</f>
        <v>76.2</v>
      </c>
      <c r="L267" s="59">
        <f>'5.1.1 (incl tax)'!L266-'5.1.1 (excl tax)'!L266</f>
        <v>87.570000000000007</v>
      </c>
      <c r="M267" s="59">
        <f>'5.1.1 (incl tax)'!M266-'5.1.1 (excl tax)'!M266</f>
        <v>56.08</v>
      </c>
      <c r="N267" s="59">
        <f>'5.1.1 (incl tax)'!N266-'5.1.1 (excl tax)'!N266</f>
        <v>96.350000000000023</v>
      </c>
      <c r="O267" s="59">
        <f>'5.1.1 (incl tax)'!O266-'5.1.1 (excl tax)'!O266</f>
        <v>82.44</v>
      </c>
      <c r="P267" s="59">
        <f>'5.1.1 (incl tax)'!P266-'5.1.1 (excl tax)'!P266</f>
        <v>59.779999999999994</v>
      </c>
      <c r="Q267" s="59">
        <f>'5.1.1 (incl tax)'!Q266-'5.1.1 (excl tax)'!Q266</f>
        <v>79.5</v>
      </c>
      <c r="R267" s="59">
        <f>'5.1.1 (incl tax)'!R266-'5.1.1 (excl tax)'!R266</f>
        <v>75.589121872056936</v>
      </c>
      <c r="S267" s="59">
        <f>'5.1.1 (incl tax)'!S266-'5.1.1 (excl tax)'!S266</f>
        <v>45.129999999999995</v>
      </c>
      <c r="T267" s="59">
        <f>'5.1.1 (incl tax)'!T266-'5.1.1 (excl tax)'!T266</f>
        <v>66.58</v>
      </c>
      <c r="U267" s="59">
        <f>'5.1.1 (incl tax)'!U266-'5.1.1 (excl tax)'!U266</f>
        <v>54.06</v>
      </c>
      <c r="V267" s="59">
        <f>'5.1.1 (incl tax)'!V266-'5.1.1 (excl tax)'!V266</f>
        <v>58.540000000000006</v>
      </c>
      <c r="W267" s="59">
        <f>'5.1.1 (incl tax)'!W266-'5.1.1 (excl tax)'!W266</f>
        <v>68.31</v>
      </c>
      <c r="X267" s="59">
        <f>'5.1.1 (incl tax)'!X266-'5.1.1 (excl tax)'!X266</f>
        <v>50.70000000000001</v>
      </c>
      <c r="Y267" s="59">
        <f>'5.1.1 (incl tax)'!Y266-'5.1.1 (excl tax)'!Y266</f>
        <v>63.77</v>
      </c>
      <c r="Z267" s="59">
        <f>'5.1.1 (incl tax)'!Z266-'5.1.1 (excl tax)'!Z266</f>
        <v>57.5</v>
      </c>
      <c r="AA267" s="59">
        <f>'5.1.1 (incl tax)'!AA266-'5.1.1 (excl tax)'!AA266</f>
        <v>67.58</v>
      </c>
      <c r="AB267" s="59">
        <f>'5.1.1 (incl tax)'!AB266-'5.1.1 (excl tax)'!AB266</f>
        <v>49.580000000000005</v>
      </c>
      <c r="AC267" s="59">
        <f>'5.1.1 (incl tax)'!AC266-'5.1.1 (excl tax)'!AC266</f>
        <v>45.690000000000005</v>
      </c>
      <c r="AD267" s="59">
        <f>'5.1.1 (incl tax)'!AD266-'5.1.1 (excl tax)'!AD266</f>
        <v>65.38</v>
      </c>
      <c r="AE267" s="59">
        <f>'5.1.1 (incl tax)'!AE266-'5.1.1 (excl tax)'!AE266</f>
        <v>61.399999999999991</v>
      </c>
      <c r="AF267" s="19">
        <f t="shared" si="11"/>
        <v>5</v>
      </c>
      <c r="AG267" s="19">
        <f t="shared" si="10"/>
        <v>18</v>
      </c>
    </row>
    <row r="268" spans="1:33" ht="13" x14ac:dyDescent="0.3">
      <c r="A268" s="62">
        <v>2020</v>
      </c>
      <c r="B268" s="60">
        <f t="shared" si="12"/>
        <v>44013</v>
      </c>
      <c r="C268" s="61" t="s">
        <v>27</v>
      </c>
      <c r="D268" s="59">
        <f>'5.1.1 (incl tax)'!D267-'5.1.1 (excl tax)'!D267</f>
        <v>59.83</v>
      </c>
      <c r="E268" s="59">
        <f>'5.1.1 (incl tax)'!E267-'5.1.1 (excl tax)'!E267</f>
        <v>74.37</v>
      </c>
      <c r="F268" s="59">
        <f>'5.1.1 (incl tax)'!F267-'5.1.1 (excl tax)'!F267</f>
        <v>82.140000000000015</v>
      </c>
      <c r="G268" s="59">
        <f>'5.1.1 (incl tax)'!G267-'5.1.1 (excl tax)'!G267</f>
        <v>85.490000000000009</v>
      </c>
      <c r="H268" s="59">
        <f>'5.1.1 (incl tax)'!H267-'5.1.1 (excl tax)'!H267</f>
        <v>82.32</v>
      </c>
      <c r="I268" s="59">
        <f>'5.1.1 (incl tax)'!I267-'5.1.1 (excl tax)'!I267</f>
        <v>74.990000000000009</v>
      </c>
      <c r="J268" s="59">
        <f>'5.1.1 (incl tax)'!J267-'5.1.1 (excl tax)'!J267</f>
        <v>88.670000000000016</v>
      </c>
      <c r="K268" s="59">
        <f>'5.1.1 (incl tax)'!K267-'5.1.1 (excl tax)'!K267</f>
        <v>76.740000000000009</v>
      </c>
      <c r="L268" s="59">
        <f>'5.1.1 (incl tax)'!L267-'5.1.1 (excl tax)'!L267</f>
        <v>88.27000000000001</v>
      </c>
      <c r="M268" s="59">
        <f>'5.1.1 (incl tax)'!M267-'5.1.1 (excl tax)'!M267</f>
        <v>56.65</v>
      </c>
      <c r="N268" s="59">
        <f>'5.1.1 (incl tax)'!N267-'5.1.1 (excl tax)'!N267</f>
        <v>97.190000000000012</v>
      </c>
      <c r="O268" s="59">
        <f>'5.1.1 (incl tax)'!O267-'5.1.1 (excl tax)'!O267</f>
        <v>83.57</v>
      </c>
      <c r="P268" s="59">
        <f>'5.1.1 (incl tax)'!P267-'5.1.1 (excl tax)'!P267</f>
        <v>60.629999999999995</v>
      </c>
      <c r="Q268" s="59">
        <f>'5.1.1 (incl tax)'!Q267-'5.1.1 (excl tax)'!Q267</f>
        <v>81.81</v>
      </c>
      <c r="R268" s="59">
        <f>'5.1.1 (incl tax)'!R267-'5.1.1 (excl tax)'!R267</f>
        <v>76.474556667588487</v>
      </c>
      <c r="S268" s="59">
        <f>'5.1.1 (incl tax)'!S267-'5.1.1 (excl tax)'!S267</f>
        <v>45.74</v>
      </c>
      <c r="T268" s="59">
        <f>'5.1.1 (incl tax)'!T267-'5.1.1 (excl tax)'!T267</f>
        <v>67.81</v>
      </c>
      <c r="U268" s="59">
        <f>'5.1.1 (incl tax)'!U267-'5.1.1 (excl tax)'!U267</f>
        <v>54.830000000000005</v>
      </c>
      <c r="V268" s="59">
        <f>'5.1.1 (incl tax)'!V267-'5.1.1 (excl tax)'!V267</f>
        <v>59.500000000000007</v>
      </c>
      <c r="W268" s="59">
        <f>'5.1.1 (incl tax)'!W267-'5.1.1 (excl tax)'!W267</f>
        <v>69.139999999999986</v>
      </c>
      <c r="X268" s="59">
        <f>'5.1.1 (incl tax)'!X267-'5.1.1 (excl tax)'!X267</f>
        <v>51.2</v>
      </c>
      <c r="Y268" s="59">
        <f>'5.1.1 (incl tax)'!Y267-'5.1.1 (excl tax)'!Y267</f>
        <v>64.460000000000008</v>
      </c>
      <c r="Z268" s="59">
        <f>'5.1.1 (incl tax)'!Z267-'5.1.1 (excl tax)'!Z267</f>
        <v>58.81</v>
      </c>
      <c r="AA268" s="59">
        <f>'5.1.1 (incl tax)'!AA267-'5.1.1 (excl tax)'!AA267</f>
        <v>67.8</v>
      </c>
      <c r="AB268" s="59">
        <f>'5.1.1 (incl tax)'!AB267-'5.1.1 (excl tax)'!AB267</f>
        <v>49.709999999999994</v>
      </c>
      <c r="AC268" s="59">
        <f>'5.1.1 (incl tax)'!AC267-'5.1.1 (excl tax)'!AC267</f>
        <v>46.250000000000007</v>
      </c>
      <c r="AD268" s="59">
        <f>'5.1.1 (incl tax)'!AD267-'5.1.1 (excl tax)'!AD267</f>
        <v>66.5</v>
      </c>
      <c r="AE268" s="59">
        <f>'5.1.1 (incl tax)'!AE267-'5.1.1 (excl tax)'!AE267</f>
        <v>57.080000000000005</v>
      </c>
      <c r="AF268" s="19">
        <f t="shared" si="11"/>
        <v>6</v>
      </c>
      <c r="AG268" s="19">
        <f t="shared" si="10"/>
        <v>19</v>
      </c>
    </row>
    <row r="269" spans="1:33" ht="13" x14ac:dyDescent="0.3">
      <c r="A269" s="62">
        <v>2020</v>
      </c>
      <c r="B269" s="60">
        <f t="shared" si="12"/>
        <v>44044</v>
      </c>
      <c r="C269" s="61" t="s">
        <v>15</v>
      </c>
      <c r="D269" s="59">
        <f>'5.1.1 (incl tax)'!D268-'5.1.1 (excl tax)'!D268</f>
        <v>60.379999999999995</v>
      </c>
      <c r="E269" s="59">
        <f>'5.1.1 (incl tax)'!E268-'5.1.1 (excl tax)'!E268</f>
        <v>74.97</v>
      </c>
      <c r="F269" s="59">
        <f>'5.1.1 (incl tax)'!F268-'5.1.1 (excl tax)'!F268</f>
        <v>82.83</v>
      </c>
      <c r="G269" s="59">
        <f>'5.1.1 (incl tax)'!G268-'5.1.1 (excl tax)'!G268</f>
        <v>87.039999999999992</v>
      </c>
      <c r="H269" s="59">
        <f>'5.1.1 (incl tax)'!H268-'5.1.1 (excl tax)'!H268</f>
        <v>82.77000000000001</v>
      </c>
      <c r="I269" s="59">
        <f>'5.1.1 (incl tax)'!I268-'5.1.1 (excl tax)'!I268</f>
        <v>75.400000000000006</v>
      </c>
      <c r="J269" s="59">
        <f>'5.1.1 (incl tax)'!J268-'5.1.1 (excl tax)'!J268</f>
        <v>89.35</v>
      </c>
      <c r="K269" s="59">
        <f>'5.1.1 (incl tax)'!K268-'5.1.1 (excl tax)'!K268</f>
        <v>77.84</v>
      </c>
      <c r="L269" s="59">
        <f>'5.1.1 (incl tax)'!L268-'5.1.1 (excl tax)'!L268</f>
        <v>88.859999999999985</v>
      </c>
      <c r="M269" s="59">
        <f>'5.1.1 (incl tax)'!M268-'5.1.1 (excl tax)'!M268</f>
        <v>56.859999999999992</v>
      </c>
      <c r="N269" s="59">
        <f>'5.1.1 (incl tax)'!N268-'5.1.1 (excl tax)'!N268</f>
        <v>97.980000000000018</v>
      </c>
      <c r="O269" s="59">
        <f>'5.1.1 (incl tax)'!O268-'5.1.1 (excl tax)'!O268</f>
        <v>84.050000000000011</v>
      </c>
      <c r="P269" s="59">
        <f>'5.1.1 (incl tax)'!P268-'5.1.1 (excl tax)'!P268</f>
        <v>61.14</v>
      </c>
      <c r="Q269" s="59">
        <f>'5.1.1 (incl tax)'!Q268-'5.1.1 (excl tax)'!Q268</f>
        <v>82.62</v>
      </c>
      <c r="R269" s="59">
        <f>'5.1.1 (incl tax)'!R268-'5.1.1 (excl tax)'!R268</f>
        <v>76.74421963441425</v>
      </c>
      <c r="S269" s="59">
        <f>'5.1.1 (incl tax)'!S268-'5.1.1 (excl tax)'!S268</f>
        <v>46.39</v>
      </c>
      <c r="T269" s="59">
        <f>'5.1.1 (incl tax)'!T268-'5.1.1 (excl tax)'!T268</f>
        <v>68.319999999999993</v>
      </c>
      <c r="U269" s="59">
        <f>'5.1.1 (incl tax)'!U268-'5.1.1 (excl tax)'!U268</f>
        <v>55.370000000000005</v>
      </c>
      <c r="V269" s="59">
        <f>'5.1.1 (incl tax)'!V268-'5.1.1 (excl tax)'!V268</f>
        <v>61.26</v>
      </c>
      <c r="W269" s="59">
        <f>'5.1.1 (incl tax)'!W268-'5.1.1 (excl tax)'!W268</f>
        <v>69.94</v>
      </c>
      <c r="X269" s="59">
        <f>'5.1.1 (incl tax)'!X268-'5.1.1 (excl tax)'!X268</f>
        <v>54.139999999999993</v>
      </c>
      <c r="Y269" s="59">
        <f>'5.1.1 (incl tax)'!Y268-'5.1.1 (excl tax)'!Y268</f>
        <v>64.78</v>
      </c>
      <c r="Z269" s="59">
        <f>'5.1.1 (incl tax)'!Z268-'5.1.1 (excl tax)'!Z268</f>
        <v>59.330000000000005</v>
      </c>
      <c r="AA269" s="59">
        <f>'5.1.1 (incl tax)'!AA268-'5.1.1 (excl tax)'!AA268</f>
        <v>68.31</v>
      </c>
      <c r="AB269" s="59">
        <f>'5.1.1 (incl tax)'!AB268-'5.1.1 (excl tax)'!AB268</f>
        <v>51.7</v>
      </c>
      <c r="AC269" s="59">
        <f>'5.1.1 (incl tax)'!AC268-'5.1.1 (excl tax)'!AC268</f>
        <v>46.75</v>
      </c>
      <c r="AD269" s="59">
        <f>'5.1.1 (incl tax)'!AD268-'5.1.1 (excl tax)'!AD268</f>
        <v>66.739999999999995</v>
      </c>
      <c r="AE269" s="59">
        <f>'5.1.1 (incl tax)'!AE268-'5.1.1 (excl tax)'!AE268</f>
        <v>57.83</v>
      </c>
      <c r="AF269" s="19">
        <f t="shared" si="11"/>
        <v>6</v>
      </c>
      <c r="AG269" s="19">
        <f t="shared" si="10"/>
        <v>19</v>
      </c>
    </row>
    <row r="270" spans="1:33" ht="13" x14ac:dyDescent="0.3">
      <c r="A270" s="62">
        <v>2020</v>
      </c>
      <c r="B270" s="60">
        <f t="shared" si="12"/>
        <v>44075</v>
      </c>
      <c r="C270" s="61" t="s">
        <v>16</v>
      </c>
      <c r="D270" s="59">
        <f>'5.1.1 (incl tax)'!D269-'5.1.1 (excl tax)'!D269</f>
        <v>61.48</v>
      </c>
      <c r="E270" s="59">
        <f>'5.1.1 (incl tax)'!E269-'5.1.1 (excl tax)'!E269</f>
        <v>76.510000000000005</v>
      </c>
      <c r="F270" s="59">
        <f>'5.1.1 (incl tax)'!F269-'5.1.1 (excl tax)'!F269</f>
        <v>84.35</v>
      </c>
      <c r="G270" s="59">
        <f>'5.1.1 (incl tax)'!G269-'5.1.1 (excl tax)'!G269</f>
        <v>93.63</v>
      </c>
      <c r="H270" s="59">
        <f>'5.1.1 (incl tax)'!H269-'5.1.1 (excl tax)'!H269</f>
        <v>84.210000000000008</v>
      </c>
      <c r="I270" s="59">
        <f>'5.1.1 (incl tax)'!I269-'5.1.1 (excl tax)'!I269</f>
        <v>76.650000000000006</v>
      </c>
      <c r="J270" s="59">
        <f>'5.1.1 (incl tax)'!J269-'5.1.1 (excl tax)'!J269</f>
        <v>90.830000000000013</v>
      </c>
      <c r="K270" s="59">
        <f>'5.1.1 (incl tax)'!K269-'5.1.1 (excl tax)'!K269</f>
        <v>77.37</v>
      </c>
      <c r="L270" s="59">
        <f>'5.1.1 (incl tax)'!L269-'5.1.1 (excl tax)'!L269</f>
        <v>90.29000000000002</v>
      </c>
      <c r="M270" s="59">
        <f>'5.1.1 (incl tax)'!M269-'5.1.1 (excl tax)'!M269</f>
        <v>58.14</v>
      </c>
      <c r="N270" s="59">
        <f>'5.1.1 (incl tax)'!N269-'5.1.1 (excl tax)'!N269</f>
        <v>99.449999999999989</v>
      </c>
      <c r="O270" s="59">
        <f>'5.1.1 (incl tax)'!O269-'5.1.1 (excl tax)'!O269</f>
        <v>85.44</v>
      </c>
      <c r="P270" s="59">
        <f>'5.1.1 (incl tax)'!P269-'5.1.1 (excl tax)'!P269</f>
        <v>62.18</v>
      </c>
      <c r="Q270" s="59">
        <f>'5.1.1 (incl tax)'!Q269-'5.1.1 (excl tax)'!Q269</f>
        <v>82.91</v>
      </c>
      <c r="R270" s="59">
        <f>'5.1.1 (incl tax)'!R269-'5.1.1 (excl tax)'!R269</f>
        <v>76.818652460991345</v>
      </c>
      <c r="S270" s="59">
        <f>'5.1.1 (incl tax)'!S269-'5.1.1 (excl tax)'!S269</f>
        <v>47.23</v>
      </c>
      <c r="T270" s="59">
        <f>'5.1.1 (incl tax)'!T269-'5.1.1 (excl tax)'!T269</f>
        <v>69.679999999999993</v>
      </c>
      <c r="U270" s="59">
        <f>'5.1.1 (incl tax)'!U269-'5.1.1 (excl tax)'!U269</f>
        <v>56.51</v>
      </c>
      <c r="V270" s="59">
        <f>'5.1.1 (incl tax)'!V269-'5.1.1 (excl tax)'!V269</f>
        <v>61.030000000000008</v>
      </c>
      <c r="W270" s="59">
        <f>'5.1.1 (incl tax)'!W269-'5.1.1 (excl tax)'!W269</f>
        <v>71.150000000000006</v>
      </c>
      <c r="X270" s="59">
        <f>'5.1.1 (incl tax)'!X269-'5.1.1 (excl tax)'!X269</f>
        <v>53.77</v>
      </c>
      <c r="Y270" s="59">
        <f>'5.1.1 (incl tax)'!Y269-'5.1.1 (excl tax)'!Y269</f>
        <v>66.209999999999994</v>
      </c>
      <c r="Z270" s="59">
        <f>'5.1.1 (incl tax)'!Z269-'5.1.1 (excl tax)'!Z269</f>
        <v>60.34</v>
      </c>
      <c r="AA270" s="59">
        <f>'5.1.1 (incl tax)'!AA269-'5.1.1 (excl tax)'!AA269</f>
        <v>69.490000000000009</v>
      </c>
      <c r="AB270" s="59">
        <f>'5.1.1 (incl tax)'!AB269-'5.1.1 (excl tax)'!AB269</f>
        <v>52.069999999999993</v>
      </c>
      <c r="AC270" s="59">
        <f>'5.1.1 (incl tax)'!AC269-'5.1.1 (excl tax)'!AC269</f>
        <v>47.089999999999996</v>
      </c>
      <c r="AD270" s="59">
        <f>'5.1.1 (incl tax)'!AD269-'5.1.1 (excl tax)'!AD269</f>
        <v>67.739999999999995</v>
      </c>
      <c r="AE270" s="59">
        <f>'5.1.1 (incl tax)'!AE269-'5.1.1 (excl tax)'!AE269</f>
        <v>56.95</v>
      </c>
      <c r="AF270" s="19">
        <f t="shared" si="11"/>
        <v>6</v>
      </c>
      <c r="AG270" s="19">
        <f t="shared" si="10"/>
        <v>19</v>
      </c>
    </row>
    <row r="271" spans="1:33" ht="13" x14ac:dyDescent="0.3">
      <c r="A271" s="62">
        <v>2020</v>
      </c>
      <c r="B271" s="60">
        <f t="shared" si="12"/>
        <v>44105</v>
      </c>
      <c r="C271" s="61" t="s">
        <v>14</v>
      </c>
      <c r="D271" s="59">
        <f>'5.1.1 (incl tax)'!D270-'5.1.1 (excl tax)'!D270</f>
        <v>60.41</v>
      </c>
      <c r="E271" s="59">
        <f>'5.1.1 (incl tax)'!E270-'5.1.1 (excl tax)'!E270</f>
        <v>74.669999999999987</v>
      </c>
      <c r="F271" s="59">
        <f>'5.1.1 (incl tax)'!F270-'5.1.1 (excl tax)'!F270</f>
        <v>83.1</v>
      </c>
      <c r="G271" s="59">
        <f>'5.1.1 (incl tax)'!G270-'5.1.1 (excl tax)'!G270</f>
        <v>90.57</v>
      </c>
      <c r="H271" s="59">
        <f>'5.1.1 (incl tax)'!H270-'5.1.1 (excl tax)'!H270</f>
        <v>82.81</v>
      </c>
      <c r="I271" s="59">
        <f>'5.1.1 (incl tax)'!I270-'5.1.1 (excl tax)'!I270</f>
        <v>75.45</v>
      </c>
      <c r="J271" s="59">
        <f>'5.1.1 (incl tax)'!J270-'5.1.1 (excl tax)'!J270</f>
        <v>89.199999999999989</v>
      </c>
      <c r="K271" s="59">
        <f>'5.1.1 (incl tax)'!K270-'5.1.1 (excl tax)'!K270</f>
        <v>75.789999999999992</v>
      </c>
      <c r="L271" s="59">
        <f>'5.1.1 (incl tax)'!L270-'5.1.1 (excl tax)'!L270</f>
        <v>88.68</v>
      </c>
      <c r="M271" s="59">
        <f>'5.1.1 (incl tax)'!M270-'5.1.1 (excl tax)'!M270</f>
        <v>57.239999999999995</v>
      </c>
      <c r="N271" s="59">
        <f>'5.1.1 (incl tax)'!N270-'5.1.1 (excl tax)'!N270</f>
        <v>97.97999999999999</v>
      </c>
      <c r="O271" s="59">
        <f>'5.1.1 (incl tax)'!O270-'5.1.1 (excl tax)'!O270</f>
        <v>84.02</v>
      </c>
      <c r="P271" s="59">
        <f>'5.1.1 (incl tax)'!P270-'5.1.1 (excl tax)'!P270</f>
        <v>61.1</v>
      </c>
      <c r="Q271" s="59">
        <f>'5.1.1 (incl tax)'!Q270-'5.1.1 (excl tax)'!Q270</f>
        <v>82.100000000000009</v>
      </c>
      <c r="R271" s="59">
        <f>'5.1.1 (incl tax)'!R270-'5.1.1 (excl tax)'!R270</f>
        <v>76.809073623883734</v>
      </c>
      <c r="S271" s="59">
        <f>'5.1.1 (incl tax)'!S270-'5.1.1 (excl tax)'!S270</f>
        <v>46.43</v>
      </c>
      <c r="T271" s="59">
        <f>'5.1.1 (incl tax)'!T270-'5.1.1 (excl tax)'!T270</f>
        <v>68.08</v>
      </c>
      <c r="U271" s="59">
        <f>'5.1.1 (incl tax)'!U270-'5.1.1 (excl tax)'!U270</f>
        <v>55.390000000000008</v>
      </c>
      <c r="V271" s="59">
        <f>'5.1.1 (incl tax)'!V270-'5.1.1 (excl tax)'!V270</f>
        <v>58.92</v>
      </c>
      <c r="W271" s="59">
        <f>'5.1.1 (incl tax)'!W270-'5.1.1 (excl tax)'!W270</f>
        <v>69.56</v>
      </c>
      <c r="X271" s="59">
        <f>'5.1.1 (incl tax)'!X270-'5.1.1 (excl tax)'!X270</f>
        <v>52.980000000000004</v>
      </c>
      <c r="Y271" s="59">
        <f>'5.1.1 (incl tax)'!Y270-'5.1.1 (excl tax)'!Y270</f>
        <v>64.7</v>
      </c>
      <c r="Z271" s="59">
        <f>'5.1.1 (incl tax)'!Z270-'5.1.1 (excl tax)'!Z270</f>
        <v>59.179999999999993</v>
      </c>
      <c r="AA271" s="59">
        <f>'5.1.1 (incl tax)'!AA270-'5.1.1 (excl tax)'!AA270</f>
        <v>68.290000000000006</v>
      </c>
      <c r="AB271" s="59">
        <f>'5.1.1 (incl tax)'!AB270-'5.1.1 (excl tax)'!AB270</f>
        <v>50.650000000000006</v>
      </c>
      <c r="AC271" s="59">
        <f>'5.1.1 (incl tax)'!AC270-'5.1.1 (excl tax)'!AC270</f>
        <v>46.480000000000004</v>
      </c>
      <c r="AD271" s="59">
        <f>'5.1.1 (incl tax)'!AD270-'5.1.1 (excl tax)'!AD270</f>
        <v>66.990000000000009</v>
      </c>
      <c r="AE271" s="59">
        <f>'5.1.1 (incl tax)'!AE270-'5.1.1 (excl tax)'!AE270</f>
        <v>56.73</v>
      </c>
      <c r="AF271" s="19">
        <f t="shared" si="11"/>
        <v>7</v>
      </c>
      <c r="AG271" s="19">
        <f t="shared" si="10"/>
        <v>20</v>
      </c>
    </row>
    <row r="272" spans="1:33" ht="13" x14ac:dyDescent="0.3">
      <c r="A272" s="62">
        <v>2020</v>
      </c>
      <c r="B272" s="60">
        <f t="shared" si="12"/>
        <v>44136</v>
      </c>
      <c r="C272" s="61" t="s">
        <v>17</v>
      </c>
      <c r="D272" s="59">
        <f>'5.1.1 (incl tax)'!D271-'5.1.1 (excl tax)'!D271</f>
        <v>59.53</v>
      </c>
      <c r="E272" s="59">
        <f>'5.1.1 (incl tax)'!E271-'5.1.1 (excl tax)'!E271</f>
        <v>73.25</v>
      </c>
      <c r="F272" s="59">
        <f>'5.1.1 (incl tax)'!F271-'5.1.1 (excl tax)'!F271</f>
        <v>81.360000000000014</v>
      </c>
      <c r="G272" s="59">
        <f>'5.1.1 (incl tax)'!G271-'5.1.1 (excl tax)'!G271</f>
        <v>88.830000000000013</v>
      </c>
      <c r="H272" s="59">
        <f>'5.1.1 (incl tax)'!H271-'5.1.1 (excl tax)'!H271</f>
        <v>81.92</v>
      </c>
      <c r="I272" s="59">
        <f>'5.1.1 (incl tax)'!I271-'5.1.1 (excl tax)'!I271</f>
        <v>74.41</v>
      </c>
      <c r="J272" s="59">
        <f>'5.1.1 (incl tax)'!J271-'5.1.1 (excl tax)'!J271</f>
        <v>88.259999999999991</v>
      </c>
      <c r="K272" s="59">
        <f>'5.1.1 (incl tax)'!K271-'5.1.1 (excl tax)'!K271</f>
        <v>76.960000000000008</v>
      </c>
      <c r="L272" s="59">
        <f>'5.1.1 (incl tax)'!L271-'5.1.1 (excl tax)'!L271</f>
        <v>87.86</v>
      </c>
      <c r="M272" s="59">
        <f>'5.1.1 (incl tax)'!M271-'5.1.1 (excl tax)'!M271</f>
        <v>56.239999999999995</v>
      </c>
      <c r="N272" s="59">
        <f>'5.1.1 (incl tax)'!N271-'5.1.1 (excl tax)'!N271</f>
        <v>96.43</v>
      </c>
      <c r="O272" s="59">
        <f>'5.1.1 (incl tax)'!O271-'5.1.1 (excl tax)'!O271</f>
        <v>83.06</v>
      </c>
      <c r="P272" s="59">
        <f>'5.1.1 (incl tax)'!P271-'5.1.1 (excl tax)'!P271</f>
        <v>60.41</v>
      </c>
      <c r="Q272" s="59">
        <f>'5.1.1 (incl tax)'!Q271-'5.1.1 (excl tax)'!Q271</f>
        <v>81.53</v>
      </c>
      <c r="R272" s="59">
        <f>'5.1.1 (incl tax)'!R271-'5.1.1 (excl tax)'!R271</f>
        <v>76.701064534219597</v>
      </c>
      <c r="S272" s="59">
        <f>'5.1.1 (incl tax)'!S271-'5.1.1 (excl tax)'!S271</f>
        <v>46.04</v>
      </c>
      <c r="T272" s="59">
        <f>'5.1.1 (incl tax)'!T271-'5.1.1 (excl tax)'!T271</f>
        <v>66.72999999999999</v>
      </c>
      <c r="U272" s="59">
        <f>'5.1.1 (incl tax)'!U271-'5.1.1 (excl tax)'!U271</f>
        <v>54.8</v>
      </c>
      <c r="V272" s="59">
        <f>'5.1.1 (incl tax)'!V271-'5.1.1 (excl tax)'!V271</f>
        <v>60.089999999999996</v>
      </c>
      <c r="W272" s="59">
        <f>'5.1.1 (incl tax)'!W271-'5.1.1 (excl tax)'!W271</f>
        <v>68.97</v>
      </c>
      <c r="X272" s="59">
        <f>'5.1.1 (incl tax)'!X271-'5.1.1 (excl tax)'!X271</f>
        <v>51.42</v>
      </c>
      <c r="Y272" s="59">
        <f>'5.1.1 (incl tax)'!Y271-'5.1.1 (excl tax)'!Y271</f>
        <v>64.02000000000001</v>
      </c>
      <c r="Z272" s="59">
        <f>'5.1.1 (incl tax)'!Z271-'5.1.1 (excl tax)'!Z271</f>
        <v>58.51</v>
      </c>
      <c r="AA272" s="59">
        <f>'5.1.1 (incl tax)'!AA271-'5.1.1 (excl tax)'!AA271</f>
        <v>67.710000000000008</v>
      </c>
      <c r="AB272" s="59">
        <f>'5.1.1 (incl tax)'!AB271-'5.1.1 (excl tax)'!AB271</f>
        <v>50.32</v>
      </c>
      <c r="AC272" s="59">
        <f>'5.1.1 (incl tax)'!AC271-'5.1.1 (excl tax)'!AC271</f>
        <v>46.06</v>
      </c>
      <c r="AD272" s="59">
        <f>'5.1.1 (incl tax)'!AD271-'5.1.1 (excl tax)'!AD271</f>
        <v>66.239999999999995</v>
      </c>
      <c r="AE272" s="59">
        <f>'5.1.1 (incl tax)'!AE271-'5.1.1 (excl tax)'!AE271</f>
        <v>55.47</v>
      </c>
      <c r="AF272" s="19">
        <f t="shared" si="11"/>
        <v>6</v>
      </c>
      <c r="AG272" s="19">
        <f t="shared" si="10"/>
        <v>19</v>
      </c>
    </row>
    <row r="273" spans="1:33" ht="13" x14ac:dyDescent="0.3">
      <c r="A273" s="62">
        <v>2020</v>
      </c>
      <c r="B273" s="60">
        <f t="shared" si="12"/>
        <v>44166</v>
      </c>
      <c r="C273" s="61" t="s">
        <v>16</v>
      </c>
      <c r="D273" s="59">
        <f>'5.1.1 (incl tax)'!D272-'5.1.1 (excl tax)'!D272</f>
        <v>60.580000000000005</v>
      </c>
      <c r="E273" s="59">
        <f>'5.1.1 (incl tax)'!E272-'5.1.1 (excl tax)'!E272</f>
        <v>74.599999999999994</v>
      </c>
      <c r="F273" s="59">
        <f>'5.1.1 (incl tax)'!F272-'5.1.1 (excl tax)'!F272</f>
        <v>82.95999999999998</v>
      </c>
      <c r="G273" s="59">
        <f>'5.1.1 (incl tax)'!G272-'5.1.1 (excl tax)'!G272</f>
        <v>90.06</v>
      </c>
      <c r="H273" s="59">
        <f>'5.1.1 (incl tax)'!H272-'5.1.1 (excl tax)'!H272</f>
        <v>83.109999999999985</v>
      </c>
      <c r="I273" s="59">
        <f>'5.1.1 (incl tax)'!I272-'5.1.1 (excl tax)'!I272</f>
        <v>75.09</v>
      </c>
      <c r="J273" s="59">
        <f>'5.1.1 (incl tax)'!J272-'5.1.1 (excl tax)'!J272</f>
        <v>89.390000000000015</v>
      </c>
      <c r="K273" s="59">
        <f>'5.1.1 (incl tax)'!K272-'5.1.1 (excl tax)'!K272</f>
        <v>77.94</v>
      </c>
      <c r="L273" s="59">
        <f>'5.1.1 (incl tax)'!L272-'5.1.1 (excl tax)'!L272</f>
        <v>89.160000000000011</v>
      </c>
      <c r="M273" s="59">
        <f>'5.1.1 (incl tax)'!M272-'5.1.1 (excl tax)'!M272</f>
        <v>56.93</v>
      </c>
      <c r="N273" s="59">
        <f>'5.1.1 (incl tax)'!N272-'5.1.1 (excl tax)'!N272</f>
        <v>97.779999999999987</v>
      </c>
      <c r="O273" s="59">
        <f>'5.1.1 (incl tax)'!O272-'5.1.1 (excl tax)'!O272</f>
        <v>84.25</v>
      </c>
      <c r="P273" s="59">
        <f>'5.1.1 (incl tax)'!P272-'5.1.1 (excl tax)'!P272</f>
        <v>61.389999999999993</v>
      </c>
      <c r="Q273" s="59">
        <f>'5.1.1 (incl tax)'!Q272-'5.1.1 (excl tax)'!Q272</f>
        <v>83.539999999999992</v>
      </c>
      <c r="R273" s="59">
        <f>'5.1.1 (incl tax)'!R272-'5.1.1 (excl tax)'!R272</f>
        <v>76.956790159340656</v>
      </c>
      <c r="S273" s="59">
        <f>'5.1.1 (incl tax)'!S272-'5.1.1 (excl tax)'!S272</f>
        <v>46.449999999999996</v>
      </c>
      <c r="T273" s="59">
        <f>'5.1.1 (incl tax)'!T272-'5.1.1 (excl tax)'!T272</f>
        <v>68.42</v>
      </c>
      <c r="U273" s="59">
        <f>'5.1.1 (incl tax)'!U272-'5.1.1 (excl tax)'!U272</f>
        <v>55.32</v>
      </c>
      <c r="V273" s="59">
        <f>'5.1.1 (incl tax)'!V272-'5.1.1 (excl tax)'!V272</f>
        <v>60.940000000000005</v>
      </c>
      <c r="W273" s="59">
        <f>'5.1.1 (incl tax)'!W272-'5.1.1 (excl tax)'!W272</f>
        <v>69.87</v>
      </c>
      <c r="X273" s="59">
        <f>'5.1.1 (incl tax)'!X272-'5.1.1 (excl tax)'!X272</f>
        <v>53.129999999999995</v>
      </c>
      <c r="Y273" s="59">
        <f>'5.1.1 (incl tax)'!Y272-'5.1.1 (excl tax)'!Y272</f>
        <v>65.17</v>
      </c>
      <c r="Z273" s="59">
        <f>'5.1.1 (incl tax)'!Z272-'5.1.1 (excl tax)'!Z272</f>
        <v>59.4</v>
      </c>
      <c r="AA273" s="59">
        <f>'5.1.1 (incl tax)'!AA272-'5.1.1 (excl tax)'!AA272</f>
        <v>68.37</v>
      </c>
      <c r="AB273" s="59">
        <f>'5.1.1 (incl tax)'!AB272-'5.1.1 (excl tax)'!AB272</f>
        <v>51.73</v>
      </c>
      <c r="AC273" s="59">
        <f>'5.1.1 (incl tax)'!AC272-'5.1.1 (excl tax)'!AC272</f>
        <v>47.5</v>
      </c>
      <c r="AD273" s="59">
        <f>'5.1.1 (incl tax)'!AD272-'5.1.1 (excl tax)'!AD272</f>
        <v>67.14</v>
      </c>
      <c r="AE273" s="59">
        <f>'5.1.1 (incl tax)'!AE272-'5.1.1 (excl tax)'!AE272</f>
        <v>56.720000000000006</v>
      </c>
      <c r="AF273" s="19">
        <f t="shared" si="11"/>
        <v>6</v>
      </c>
      <c r="AG273" s="19">
        <f t="shared" si="10"/>
        <v>19</v>
      </c>
    </row>
    <row r="274" spans="1:33" ht="13" x14ac:dyDescent="0.3">
      <c r="A274" s="62">
        <v>2021</v>
      </c>
      <c r="B274" s="60">
        <f t="shared" si="12"/>
        <v>44197</v>
      </c>
      <c r="C274" s="61" t="s">
        <v>28</v>
      </c>
      <c r="D274" s="59">
        <f>'5.1.1 (incl tax)'!D273-'5.1.1 (excl tax)'!D273</f>
        <v>60.070000000000007</v>
      </c>
      <c r="E274" s="59">
        <f>'5.1.1 (incl tax)'!E273-'5.1.1 (excl tax)'!E273</f>
        <v>73.34</v>
      </c>
      <c r="F274" s="59">
        <f>'5.1.1 (incl tax)'!F273-'5.1.1 (excl tax)'!F273</f>
        <v>82.610000000000014</v>
      </c>
      <c r="G274" s="59">
        <f>'5.1.1 (incl tax)'!G273-'5.1.1 (excl tax)'!G273</f>
        <v>90.16</v>
      </c>
      <c r="H274" s="59">
        <f>'5.1.1 (incl tax)'!H273-'5.1.1 (excl tax)'!H273</f>
        <v>82.47</v>
      </c>
      <c r="I274" s="59">
        <f>'5.1.1 (incl tax)'!I273-'5.1.1 (excl tax)'!I273</f>
        <v>78.150000000000006</v>
      </c>
      <c r="J274" s="59">
        <f>'5.1.1 (incl tax)'!J273-'5.1.1 (excl tax)'!J273</f>
        <v>88.41</v>
      </c>
      <c r="K274" s="59">
        <f>'5.1.1 (incl tax)'!K273-'5.1.1 (excl tax)'!K273</f>
        <v>77.150000000000006</v>
      </c>
      <c r="L274" s="59">
        <f>'5.1.1 (incl tax)'!L273-'5.1.1 (excl tax)'!L273</f>
        <v>88.260000000000019</v>
      </c>
      <c r="M274" s="59">
        <f>'5.1.1 (incl tax)'!M273-'5.1.1 (excl tax)'!M273</f>
        <v>57.16</v>
      </c>
      <c r="N274" s="59">
        <f>'5.1.1 (incl tax)'!N273-'5.1.1 (excl tax)'!N273</f>
        <v>98.18</v>
      </c>
      <c r="O274" s="59">
        <f>'5.1.1 (incl tax)'!O273-'5.1.1 (excl tax)'!O273</f>
        <v>83.580000000000013</v>
      </c>
      <c r="P274" s="59">
        <f>'5.1.1 (incl tax)'!P273-'5.1.1 (excl tax)'!P273</f>
        <v>60.789999999999992</v>
      </c>
      <c r="Q274" s="59">
        <f>'5.1.1 (incl tax)'!Q273-'5.1.1 (excl tax)'!Q273</f>
        <v>83.14</v>
      </c>
      <c r="R274" s="59">
        <f>'5.1.1 (incl tax)'!R273-'5.1.1 (excl tax)'!R273</f>
        <v>77.491966829104541</v>
      </c>
      <c r="S274" s="59">
        <f>'5.1.1 (incl tax)'!S273-'5.1.1 (excl tax)'!S273</f>
        <v>45.870000000000005</v>
      </c>
      <c r="T274" s="59">
        <f>'5.1.1 (incl tax)'!T273-'5.1.1 (excl tax)'!T273</f>
        <v>67.510000000000005</v>
      </c>
      <c r="U274" s="59">
        <f>'5.1.1 (incl tax)'!U273-'5.1.1 (excl tax)'!U273</f>
        <v>54.370000000000005</v>
      </c>
      <c r="V274" s="59">
        <f>'5.1.1 (incl tax)'!V273-'5.1.1 (excl tax)'!V273</f>
        <v>60.16</v>
      </c>
      <c r="W274" s="59">
        <f>'5.1.1 (incl tax)'!W273-'5.1.1 (excl tax)'!W273</f>
        <v>68.930000000000007</v>
      </c>
      <c r="X274" s="59">
        <f>'5.1.1 (incl tax)'!X273-'5.1.1 (excl tax)'!X273</f>
        <v>52.26</v>
      </c>
      <c r="Y274" s="59">
        <f>'5.1.1 (incl tax)'!Y273-'5.1.1 (excl tax)'!Y273</f>
        <v>64.5</v>
      </c>
      <c r="Z274" s="59">
        <f>'5.1.1 (incl tax)'!Z273-'5.1.1 (excl tax)'!Z273</f>
        <v>58.63</v>
      </c>
      <c r="AA274" s="59">
        <f>'5.1.1 (incl tax)'!AA273-'5.1.1 (excl tax)'!AA273</f>
        <v>67.009999999999991</v>
      </c>
      <c r="AB274" s="59">
        <f>'5.1.1 (incl tax)'!AB273-'5.1.1 (excl tax)'!AB273</f>
        <v>50.110000000000007</v>
      </c>
      <c r="AC274" s="59">
        <f>'5.1.1 (incl tax)'!AC273-'5.1.1 (excl tax)'!AC273</f>
        <v>47.65</v>
      </c>
      <c r="AD274" s="59">
        <f>'5.1.1 (incl tax)'!AD273-'5.1.1 (excl tax)'!AD273</f>
        <v>66.38000000000001</v>
      </c>
      <c r="AE274" s="59">
        <f>'5.1.1 (incl tax)'!AE273-'5.1.1 (excl tax)'!AE273</f>
        <v>56.160000000000004</v>
      </c>
      <c r="AF274" s="19">
        <f t="shared" si="11"/>
        <v>6</v>
      </c>
      <c r="AG274" s="19">
        <f t="shared" si="10"/>
        <v>19</v>
      </c>
    </row>
    <row r="275" spans="1:33" ht="13" x14ac:dyDescent="0.3">
      <c r="A275" s="62">
        <v>2021</v>
      </c>
      <c r="B275" s="60">
        <f t="shared" si="12"/>
        <v>44228</v>
      </c>
      <c r="C275" s="61" t="s">
        <v>29</v>
      </c>
      <c r="D275" s="59">
        <f>'5.1.1 (incl tax)'!D274-'5.1.1 (excl tax)'!D274</f>
        <v>59.39</v>
      </c>
      <c r="E275" s="59">
        <f>'5.1.1 (incl tax)'!E274-'5.1.1 (excl tax)'!E274</f>
        <v>72.710000000000008</v>
      </c>
      <c r="F275" s="59">
        <f>'5.1.1 (incl tax)'!F274-'5.1.1 (excl tax)'!F274</f>
        <v>81.539999999999992</v>
      </c>
      <c r="G275" s="59">
        <f>'5.1.1 (incl tax)'!G274-'5.1.1 (excl tax)'!G274</f>
        <v>88.88</v>
      </c>
      <c r="H275" s="59">
        <f>'5.1.1 (incl tax)'!H274-'5.1.1 (excl tax)'!H274</f>
        <v>81.300000000000011</v>
      </c>
      <c r="I275" s="59">
        <f>'5.1.1 (incl tax)'!I274-'5.1.1 (excl tax)'!I274</f>
        <v>76.97999999999999</v>
      </c>
      <c r="J275" s="59">
        <f>'5.1.1 (incl tax)'!J274-'5.1.1 (excl tax)'!J274</f>
        <v>87.639999999999986</v>
      </c>
      <c r="K275" s="59">
        <f>'5.1.1 (incl tax)'!K274-'5.1.1 (excl tax)'!K274</f>
        <v>76.010000000000005</v>
      </c>
      <c r="L275" s="59">
        <f>'5.1.1 (incl tax)'!L274-'5.1.1 (excl tax)'!L274</f>
        <v>87.130000000000024</v>
      </c>
      <c r="M275" s="59">
        <f>'5.1.1 (incl tax)'!M274-'5.1.1 (excl tax)'!M274</f>
        <v>56.35</v>
      </c>
      <c r="N275" s="59">
        <f>'5.1.1 (incl tax)'!N274-'5.1.1 (excl tax)'!N274</f>
        <v>96.960000000000008</v>
      </c>
      <c r="O275" s="59">
        <f>'5.1.1 (incl tax)'!O274-'5.1.1 (excl tax)'!O274</f>
        <v>82.59</v>
      </c>
      <c r="P275" s="59">
        <f>'5.1.1 (incl tax)'!P274-'5.1.1 (excl tax)'!P274</f>
        <v>60.170000000000009</v>
      </c>
      <c r="Q275" s="59">
        <f>'5.1.1 (incl tax)'!Q274-'5.1.1 (excl tax)'!Q274</f>
        <v>83.16</v>
      </c>
      <c r="R275" s="59">
        <f>'5.1.1 (incl tax)'!R274-'5.1.1 (excl tax)'!R274</f>
        <v>78.064604423769651</v>
      </c>
      <c r="S275" s="59">
        <f>'5.1.1 (incl tax)'!S274-'5.1.1 (excl tax)'!S274</f>
        <v>45.529999999999994</v>
      </c>
      <c r="T275" s="59">
        <f>'5.1.1 (incl tax)'!T274-'5.1.1 (excl tax)'!T274</f>
        <v>66.930000000000007</v>
      </c>
      <c r="U275" s="59">
        <f>'5.1.1 (incl tax)'!U274-'5.1.1 (excl tax)'!U274</f>
        <v>53.7</v>
      </c>
      <c r="V275" s="59">
        <f>'5.1.1 (incl tax)'!V274-'5.1.1 (excl tax)'!V274</f>
        <v>60.55</v>
      </c>
      <c r="W275" s="59">
        <f>'5.1.1 (incl tax)'!W274-'5.1.1 (excl tax)'!W274</f>
        <v>68.240000000000009</v>
      </c>
      <c r="X275" s="59">
        <f>'5.1.1 (incl tax)'!X274-'5.1.1 (excl tax)'!X274</f>
        <v>52.29999999999999</v>
      </c>
      <c r="Y275" s="59">
        <f>'5.1.1 (incl tax)'!Y274-'5.1.1 (excl tax)'!Y274</f>
        <v>64.08</v>
      </c>
      <c r="Z275" s="59">
        <f>'5.1.1 (incl tax)'!Z274-'5.1.1 (excl tax)'!Z274</f>
        <v>58.07</v>
      </c>
      <c r="AA275" s="59">
        <f>'5.1.1 (incl tax)'!AA274-'5.1.1 (excl tax)'!AA274</f>
        <v>65.740000000000009</v>
      </c>
      <c r="AB275" s="59">
        <f>'5.1.1 (incl tax)'!AB274-'5.1.1 (excl tax)'!AB274</f>
        <v>50.02</v>
      </c>
      <c r="AC275" s="59">
        <f>'5.1.1 (incl tax)'!AC274-'5.1.1 (excl tax)'!AC274</f>
        <v>47.39</v>
      </c>
      <c r="AD275" s="59">
        <f>'5.1.1 (incl tax)'!AD274-'5.1.1 (excl tax)'!AD274</f>
        <v>65.91</v>
      </c>
      <c r="AE275" s="59">
        <f>'5.1.1 (incl tax)'!AE274-'5.1.1 (excl tax)'!AE274</f>
        <v>55.93</v>
      </c>
      <c r="AF275" s="19">
        <f t="shared" si="11"/>
        <v>7</v>
      </c>
      <c r="AG275" s="19">
        <f t="shared" si="10"/>
        <v>20</v>
      </c>
    </row>
    <row r="276" spans="1:33" ht="13" x14ac:dyDescent="0.3">
      <c r="A276" s="62">
        <v>2021</v>
      </c>
      <c r="B276" s="60">
        <f t="shared" si="12"/>
        <v>44256</v>
      </c>
      <c r="C276" s="61" t="s">
        <v>29</v>
      </c>
      <c r="D276" s="59">
        <f>'5.1.1 (incl tax)'!D275-'5.1.1 (excl tax)'!D275</f>
        <v>59.37</v>
      </c>
      <c r="E276" s="59">
        <f>'5.1.1 (incl tax)'!E275-'5.1.1 (excl tax)'!E275</f>
        <v>72.890000000000015</v>
      </c>
      <c r="F276" s="59">
        <f>'5.1.1 (incl tax)'!F275-'5.1.1 (excl tax)'!F275</f>
        <v>81.819999999999993</v>
      </c>
      <c r="G276" s="59">
        <f>'5.1.1 (incl tax)'!G275-'5.1.1 (excl tax)'!G275</f>
        <v>88.47</v>
      </c>
      <c r="H276" s="59">
        <f>'5.1.1 (incl tax)'!H275-'5.1.1 (excl tax)'!H275</f>
        <v>80.900000000000006</v>
      </c>
      <c r="I276" s="59">
        <f>'5.1.1 (incl tax)'!I275-'5.1.1 (excl tax)'!I275</f>
        <v>77.03</v>
      </c>
      <c r="J276" s="59">
        <f>'5.1.1 (incl tax)'!J275-'5.1.1 (excl tax)'!J275</f>
        <v>87.52000000000001</v>
      </c>
      <c r="K276" s="59">
        <f>'5.1.1 (incl tax)'!K275-'5.1.1 (excl tax)'!K275</f>
        <v>77.819999999999993</v>
      </c>
      <c r="L276" s="59">
        <f>'5.1.1 (incl tax)'!L275-'5.1.1 (excl tax)'!L275</f>
        <v>86.72999999999999</v>
      </c>
      <c r="M276" s="59">
        <f>'5.1.1 (incl tax)'!M275-'5.1.1 (excl tax)'!M275</f>
        <v>60.219999999999992</v>
      </c>
      <c r="N276" s="59">
        <f>'5.1.1 (incl tax)'!N275-'5.1.1 (excl tax)'!N275</f>
        <v>96.469999999999985</v>
      </c>
      <c r="O276" s="59">
        <f>'5.1.1 (incl tax)'!O275-'5.1.1 (excl tax)'!O275</f>
        <v>82.34</v>
      </c>
      <c r="P276" s="59">
        <f>'5.1.1 (incl tax)'!P275-'5.1.1 (excl tax)'!P275</f>
        <v>60.08</v>
      </c>
      <c r="Q276" s="59">
        <f>'5.1.1 (incl tax)'!Q275-'5.1.1 (excl tax)'!Q275</f>
        <v>82.07</v>
      </c>
      <c r="R276" s="59">
        <f>'5.1.1 (incl tax)'!R275-'5.1.1 (excl tax)'!R275</f>
        <v>78.623771183151135</v>
      </c>
      <c r="S276" s="59">
        <f>'5.1.1 (incl tax)'!S275-'5.1.1 (excl tax)'!S275</f>
        <v>44.8</v>
      </c>
      <c r="T276" s="59">
        <f>'5.1.1 (incl tax)'!T275-'5.1.1 (excl tax)'!T275</f>
        <v>66.84</v>
      </c>
      <c r="U276" s="59">
        <f>'5.1.1 (incl tax)'!U275-'5.1.1 (excl tax)'!U275</f>
        <v>53.54999999999999</v>
      </c>
      <c r="V276" s="59">
        <f>'5.1.1 (incl tax)'!V275-'5.1.1 (excl tax)'!V275</f>
        <v>59.510000000000005</v>
      </c>
      <c r="W276" s="59">
        <f>'5.1.1 (incl tax)'!W275-'5.1.1 (excl tax)'!W275</f>
        <v>67.56</v>
      </c>
      <c r="X276" s="59">
        <f>'5.1.1 (incl tax)'!X275-'5.1.1 (excl tax)'!X275</f>
        <v>51.66</v>
      </c>
      <c r="Y276" s="59">
        <f>'5.1.1 (incl tax)'!Y275-'5.1.1 (excl tax)'!Y275</f>
        <v>63.46</v>
      </c>
      <c r="Z276" s="59">
        <f>'5.1.1 (incl tax)'!Z275-'5.1.1 (excl tax)'!Z275</f>
        <v>58.259999999999991</v>
      </c>
      <c r="AA276" s="59">
        <f>'5.1.1 (incl tax)'!AA275-'5.1.1 (excl tax)'!AA275</f>
        <v>64.67</v>
      </c>
      <c r="AB276" s="59">
        <f>'5.1.1 (incl tax)'!AB275-'5.1.1 (excl tax)'!AB275</f>
        <v>49.36</v>
      </c>
      <c r="AC276" s="59">
        <f>'5.1.1 (incl tax)'!AC275-'5.1.1 (excl tax)'!AC275</f>
        <v>47.27</v>
      </c>
      <c r="AD276" s="59">
        <f>'5.1.1 (incl tax)'!AD275-'5.1.1 (excl tax)'!AD275</f>
        <v>65.72</v>
      </c>
      <c r="AE276" s="59">
        <f>'5.1.1 (incl tax)'!AE275-'5.1.1 (excl tax)'!AE275</f>
        <v>56.129999999999995</v>
      </c>
      <c r="AF276" s="19">
        <f t="shared" si="11"/>
        <v>7</v>
      </c>
      <c r="AG276" s="19">
        <f t="shared" si="10"/>
        <v>20</v>
      </c>
    </row>
    <row r="277" spans="1:33" ht="13" x14ac:dyDescent="0.3">
      <c r="A277" s="62">
        <v>2021</v>
      </c>
      <c r="B277" s="60">
        <f t="shared" si="12"/>
        <v>44287</v>
      </c>
      <c r="C277" s="61" t="s">
        <v>14</v>
      </c>
      <c r="D277" s="59">
        <f>'5.1.1 (incl tax)'!D276-'5.1.1 (excl tax)'!D276</f>
        <v>59.95</v>
      </c>
      <c r="E277" s="59">
        <f>'5.1.1 (incl tax)'!E276-'5.1.1 (excl tax)'!E276</f>
        <v>73.099999999999994</v>
      </c>
      <c r="F277" s="59">
        <f>'5.1.1 (incl tax)'!F276-'5.1.1 (excl tax)'!F276</f>
        <v>82.34</v>
      </c>
      <c r="G277" s="59">
        <f>'5.1.1 (incl tax)'!G276-'5.1.1 (excl tax)'!G276</f>
        <v>89.960000000000008</v>
      </c>
      <c r="H277" s="59">
        <f>'5.1.1 (incl tax)'!H276-'5.1.1 (excl tax)'!H276</f>
        <v>81.719999999999985</v>
      </c>
      <c r="I277" s="59">
        <f>'5.1.1 (incl tax)'!I276-'5.1.1 (excl tax)'!I276</f>
        <v>77.650000000000006</v>
      </c>
      <c r="J277" s="59">
        <f>'5.1.1 (incl tax)'!J276-'5.1.1 (excl tax)'!J276</f>
        <v>88.44</v>
      </c>
      <c r="K277" s="59">
        <f>'5.1.1 (incl tax)'!K276-'5.1.1 (excl tax)'!K276</f>
        <v>79.08</v>
      </c>
      <c r="L277" s="59">
        <f>'5.1.1 (incl tax)'!L276-'5.1.1 (excl tax)'!L276</f>
        <v>87.660000000000011</v>
      </c>
      <c r="M277" s="59">
        <f>'5.1.1 (incl tax)'!M276-'5.1.1 (excl tax)'!M276</f>
        <v>60.77</v>
      </c>
      <c r="N277" s="59">
        <f>'5.1.1 (incl tax)'!N276-'5.1.1 (excl tax)'!N276</f>
        <v>97.19</v>
      </c>
      <c r="O277" s="59">
        <f>'5.1.1 (incl tax)'!O276-'5.1.1 (excl tax)'!O276</f>
        <v>83.34</v>
      </c>
      <c r="P277" s="59">
        <f>'5.1.1 (incl tax)'!P276-'5.1.1 (excl tax)'!P276</f>
        <v>60.71</v>
      </c>
      <c r="Q277" s="59">
        <f>'5.1.1 (incl tax)'!Q276-'5.1.1 (excl tax)'!Q276</f>
        <v>82.410000000000011</v>
      </c>
      <c r="R277" s="59">
        <f>'5.1.1 (incl tax)'!R276-'5.1.1 (excl tax)'!R276</f>
        <v>78.862155694571968</v>
      </c>
      <c r="S277" s="59">
        <f>'5.1.1 (incl tax)'!S276-'5.1.1 (excl tax)'!S276</f>
        <v>46.29</v>
      </c>
      <c r="T277" s="59">
        <f>'5.1.1 (incl tax)'!T276-'5.1.1 (excl tax)'!T276</f>
        <v>67.87</v>
      </c>
      <c r="U277" s="59">
        <f>'5.1.1 (incl tax)'!U276-'5.1.1 (excl tax)'!U276</f>
        <v>54.449999999999996</v>
      </c>
      <c r="V277" s="59">
        <f>'5.1.1 (incl tax)'!V276-'5.1.1 (excl tax)'!V276</f>
        <v>60.91</v>
      </c>
      <c r="W277" s="59">
        <f>'5.1.1 (incl tax)'!W276-'5.1.1 (excl tax)'!W276</f>
        <v>68.61</v>
      </c>
      <c r="X277" s="59">
        <f>'5.1.1 (incl tax)'!X276-'5.1.1 (excl tax)'!X276</f>
        <v>52.089999999999996</v>
      </c>
      <c r="Y277" s="59">
        <f>'5.1.1 (incl tax)'!Y276-'5.1.1 (excl tax)'!Y276</f>
        <v>64.260000000000005</v>
      </c>
      <c r="Z277" s="59">
        <f>'5.1.1 (incl tax)'!Z276-'5.1.1 (excl tax)'!Z276</f>
        <v>58.580000000000005</v>
      </c>
      <c r="AA277" s="59">
        <f>'5.1.1 (incl tax)'!AA276-'5.1.1 (excl tax)'!AA276</f>
        <v>65.27000000000001</v>
      </c>
      <c r="AB277" s="59">
        <f>'5.1.1 (incl tax)'!AB276-'5.1.1 (excl tax)'!AB276</f>
        <v>51.089999999999996</v>
      </c>
      <c r="AC277" s="59">
        <f>'5.1.1 (incl tax)'!AC276-'5.1.1 (excl tax)'!AC276</f>
        <v>47.49</v>
      </c>
      <c r="AD277" s="59">
        <f>'5.1.1 (incl tax)'!AD276-'5.1.1 (excl tax)'!AD276</f>
        <v>66.61</v>
      </c>
      <c r="AE277" s="59">
        <f>'5.1.1 (incl tax)'!AE276-'5.1.1 (excl tax)'!AE276</f>
        <v>56.860000000000007</v>
      </c>
      <c r="AF277" s="19">
        <f t="shared" si="11"/>
        <v>6</v>
      </c>
      <c r="AG277" s="19">
        <f t="shared" si="10"/>
        <v>19</v>
      </c>
    </row>
    <row r="278" spans="1:33" ht="13" x14ac:dyDescent="0.3">
      <c r="A278" s="62">
        <v>2021</v>
      </c>
      <c r="B278" s="60">
        <f t="shared" si="12"/>
        <v>44317</v>
      </c>
      <c r="C278" s="61" t="s">
        <v>15</v>
      </c>
      <c r="D278" s="59">
        <f>'5.1.1 (incl tax)'!D277-'5.1.1 (excl tax)'!D277</f>
        <v>59.88</v>
      </c>
      <c r="E278" s="59">
        <f>'5.1.1 (incl tax)'!E277-'5.1.1 (excl tax)'!E277</f>
        <v>73.86999999999999</v>
      </c>
      <c r="F278" s="59">
        <f>'5.1.1 (incl tax)'!F277-'5.1.1 (excl tax)'!F277</f>
        <v>82.160000000000011</v>
      </c>
      <c r="G278" s="59">
        <f>'5.1.1 (incl tax)'!G277-'5.1.1 (excl tax)'!G277</f>
        <v>89.210000000000008</v>
      </c>
      <c r="H278" s="59">
        <f>'5.1.1 (incl tax)'!H277-'5.1.1 (excl tax)'!H277</f>
        <v>81.20999999999998</v>
      </c>
      <c r="I278" s="59">
        <f>'5.1.1 (incl tax)'!I277-'5.1.1 (excl tax)'!I277</f>
        <v>77.329999999999984</v>
      </c>
      <c r="J278" s="59">
        <f>'5.1.1 (incl tax)'!J277-'5.1.1 (excl tax)'!J277</f>
        <v>87.98</v>
      </c>
      <c r="K278" s="59">
        <f>'5.1.1 (incl tax)'!K277-'5.1.1 (excl tax)'!K277</f>
        <v>78.56</v>
      </c>
      <c r="L278" s="59">
        <f>'5.1.1 (incl tax)'!L277-'5.1.1 (excl tax)'!L277</f>
        <v>87.27</v>
      </c>
      <c r="M278" s="59">
        <f>'5.1.1 (incl tax)'!M277-'5.1.1 (excl tax)'!M277</f>
        <v>60.620000000000005</v>
      </c>
      <c r="N278" s="59">
        <f>'5.1.1 (incl tax)'!N277-'5.1.1 (excl tax)'!N277</f>
        <v>97.110000000000014</v>
      </c>
      <c r="O278" s="59">
        <f>'5.1.1 (incl tax)'!O277-'5.1.1 (excl tax)'!O277</f>
        <v>83.18</v>
      </c>
      <c r="P278" s="59">
        <f>'5.1.1 (incl tax)'!P277-'5.1.1 (excl tax)'!P277</f>
        <v>60.75</v>
      </c>
      <c r="Q278" s="59">
        <f>'5.1.1 (incl tax)'!Q277-'5.1.1 (excl tax)'!Q277</f>
        <v>82.469999999999985</v>
      </c>
      <c r="R278" s="59">
        <f>'5.1.1 (incl tax)'!R277-'5.1.1 (excl tax)'!R277</f>
        <v>79.167870618890561</v>
      </c>
      <c r="S278" s="59">
        <f>'5.1.1 (incl tax)'!S277-'5.1.1 (excl tax)'!S277</f>
        <v>45.989999999999995</v>
      </c>
      <c r="T278" s="59">
        <f>'5.1.1 (incl tax)'!T277-'5.1.1 (excl tax)'!T277</f>
        <v>68.17</v>
      </c>
      <c r="U278" s="59">
        <f>'5.1.1 (incl tax)'!U277-'5.1.1 (excl tax)'!U277</f>
        <v>54.61</v>
      </c>
      <c r="V278" s="59">
        <f>'5.1.1 (incl tax)'!V277-'5.1.1 (excl tax)'!V277</f>
        <v>62.04</v>
      </c>
      <c r="W278" s="59">
        <f>'5.1.1 (incl tax)'!W277-'5.1.1 (excl tax)'!W277</f>
        <v>67.92</v>
      </c>
      <c r="X278" s="59">
        <f>'5.1.1 (incl tax)'!X277-'5.1.1 (excl tax)'!X277</f>
        <v>52.540000000000006</v>
      </c>
      <c r="Y278" s="59">
        <f>'5.1.1 (incl tax)'!Y277-'5.1.1 (excl tax)'!Y277</f>
        <v>63.93</v>
      </c>
      <c r="Z278" s="59">
        <f>'5.1.1 (incl tax)'!Z277-'5.1.1 (excl tax)'!Z277</f>
        <v>58.449999999999996</v>
      </c>
      <c r="AA278" s="59">
        <f>'5.1.1 (incl tax)'!AA277-'5.1.1 (excl tax)'!AA277</f>
        <v>64.759999999999991</v>
      </c>
      <c r="AB278" s="59">
        <f>'5.1.1 (incl tax)'!AB277-'5.1.1 (excl tax)'!AB277</f>
        <v>50.480000000000004</v>
      </c>
      <c r="AC278" s="59">
        <f>'5.1.1 (incl tax)'!AC277-'5.1.1 (excl tax)'!AC277</f>
        <v>47.34</v>
      </c>
      <c r="AD278" s="59">
        <f>'5.1.1 (incl tax)'!AD277-'5.1.1 (excl tax)'!AD277</f>
        <v>66.13</v>
      </c>
      <c r="AE278" s="59">
        <f>'5.1.1 (incl tax)'!AE277-'5.1.1 (excl tax)'!AE277</f>
        <v>56.73</v>
      </c>
      <c r="AF278" s="19">
        <f t="shared" si="11"/>
        <v>7</v>
      </c>
      <c r="AG278" s="19">
        <f t="shared" si="10"/>
        <v>20</v>
      </c>
    </row>
    <row r="279" spans="1:33" ht="13" x14ac:dyDescent="0.3">
      <c r="A279" s="62">
        <v>2021</v>
      </c>
      <c r="B279" s="60">
        <f t="shared" si="12"/>
        <v>44348</v>
      </c>
      <c r="C279" s="61" t="s">
        <v>16</v>
      </c>
      <c r="D279" s="59">
        <f>'5.1.1 (incl tax)'!D278-'5.1.1 (excl tax)'!D278</f>
        <v>59.98</v>
      </c>
      <c r="E279" s="59">
        <f>'5.1.1 (incl tax)'!E278-'5.1.1 (excl tax)'!E278</f>
        <v>73.349999999999994</v>
      </c>
      <c r="F279" s="59">
        <f>'5.1.1 (incl tax)'!F278-'5.1.1 (excl tax)'!F278</f>
        <v>82.62</v>
      </c>
      <c r="G279" s="59">
        <f>'5.1.1 (incl tax)'!G278-'5.1.1 (excl tax)'!G278</f>
        <v>89.09</v>
      </c>
      <c r="H279" s="59">
        <f>'5.1.1 (incl tax)'!H278-'5.1.1 (excl tax)'!H278</f>
        <v>81.330000000000013</v>
      </c>
      <c r="I279" s="59">
        <f>'5.1.1 (incl tax)'!I278-'5.1.1 (excl tax)'!I278</f>
        <v>77.58</v>
      </c>
      <c r="J279" s="59">
        <f>'5.1.1 (incl tax)'!J278-'5.1.1 (excl tax)'!J278</f>
        <v>88.080000000000013</v>
      </c>
      <c r="K279" s="59">
        <f>'5.1.1 (incl tax)'!K278-'5.1.1 (excl tax)'!K278</f>
        <v>78.740000000000009</v>
      </c>
      <c r="L279" s="59">
        <f>'5.1.1 (incl tax)'!L278-'5.1.1 (excl tax)'!L278</f>
        <v>87.460000000000008</v>
      </c>
      <c r="M279" s="59">
        <f>'5.1.1 (incl tax)'!M278-'5.1.1 (excl tax)'!M278</f>
        <v>60.6</v>
      </c>
      <c r="N279" s="59">
        <f>'5.1.1 (incl tax)'!N278-'5.1.1 (excl tax)'!N278</f>
        <v>97.160000000000011</v>
      </c>
      <c r="O279" s="59">
        <f>'5.1.1 (incl tax)'!O278-'5.1.1 (excl tax)'!O278</f>
        <v>83.419999999999987</v>
      </c>
      <c r="P279" s="59">
        <f>'5.1.1 (incl tax)'!P278-'5.1.1 (excl tax)'!P278</f>
        <v>60.999999999999993</v>
      </c>
      <c r="Q279" s="59">
        <f>'5.1.1 (incl tax)'!Q278-'5.1.1 (excl tax)'!Q278</f>
        <v>83.31</v>
      </c>
      <c r="R279" s="59">
        <f>'5.1.1 (incl tax)'!R278-'5.1.1 (excl tax)'!R278</f>
        <v>79.503162321265179</v>
      </c>
      <c r="S279" s="59">
        <f>'5.1.1 (incl tax)'!S278-'5.1.1 (excl tax)'!S278</f>
        <v>46.15</v>
      </c>
      <c r="T279" s="59">
        <f>'5.1.1 (incl tax)'!T278-'5.1.1 (excl tax)'!T278</f>
        <v>68.360000000000014</v>
      </c>
      <c r="U279" s="59">
        <f>'5.1.1 (incl tax)'!U278-'5.1.1 (excl tax)'!U278</f>
        <v>54.79</v>
      </c>
      <c r="V279" s="59">
        <f>'5.1.1 (incl tax)'!V278-'5.1.1 (excl tax)'!V278</f>
        <v>62.360000000000007</v>
      </c>
      <c r="W279" s="59">
        <f>'5.1.1 (incl tax)'!W278-'5.1.1 (excl tax)'!W278</f>
        <v>68.63</v>
      </c>
      <c r="X279" s="59">
        <f>'5.1.1 (incl tax)'!X278-'5.1.1 (excl tax)'!X278</f>
        <v>52.679999999999993</v>
      </c>
      <c r="Y279" s="59">
        <f>'5.1.1 (incl tax)'!Y278-'5.1.1 (excl tax)'!Y278</f>
        <v>64.02000000000001</v>
      </c>
      <c r="Z279" s="59">
        <f>'5.1.1 (incl tax)'!Z278-'5.1.1 (excl tax)'!Z278</f>
        <v>58.66</v>
      </c>
      <c r="AA279" s="59">
        <f>'5.1.1 (incl tax)'!AA278-'5.1.1 (excl tax)'!AA278</f>
        <v>64.759999999999991</v>
      </c>
      <c r="AB279" s="59">
        <f>'5.1.1 (incl tax)'!AB278-'5.1.1 (excl tax)'!AB278</f>
        <v>50.970000000000006</v>
      </c>
      <c r="AC279" s="59">
        <f>'5.1.1 (incl tax)'!AC278-'5.1.1 (excl tax)'!AC278</f>
        <v>47.6</v>
      </c>
      <c r="AD279" s="59">
        <f>'5.1.1 (incl tax)'!AD278-'5.1.1 (excl tax)'!AD278</f>
        <v>66.12</v>
      </c>
      <c r="AE279" s="59">
        <f>'5.1.1 (incl tax)'!AE278-'5.1.1 (excl tax)'!AE278</f>
        <v>56.819999999999993</v>
      </c>
      <c r="AF279" s="19">
        <f t="shared" si="11"/>
        <v>7</v>
      </c>
      <c r="AG279" s="19">
        <f t="shared" si="10"/>
        <v>20</v>
      </c>
    </row>
    <row r="280" spans="1:33" ht="13" x14ac:dyDescent="0.3">
      <c r="A280" s="62">
        <v>2021</v>
      </c>
      <c r="B280" s="60">
        <f t="shared" si="12"/>
        <v>44378</v>
      </c>
      <c r="C280" s="61" t="s">
        <v>45</v>
      </c>
      <c r="D280" s="59">
        <f>'5.1.1 (incl tax)'!D279-'5.1.1 (excl tax)'!D279</f>
        <v>61.080000000000005</v>
      </c>
      <c r="E280" s="59">
        <f>'5.1.1 (incl tax)'!E279-'5.1.1 (excl tax)'!E279</f>
        <v>74.14</v>
      </c>
      <c r="F280" s="59">
        <f>'5.1.1 (incl tax)'!F279-'5.1.1 (excl tax)'!F279</f>
        <v>83.390000000000015</v>
      </c>
      <c r="G280" s="59">
        <f>'5.1.1 (incl tax)'!G279-'5.1.1 (excl tax)'!G279</f>
        <v>90.65</v>
      </c>
      <c r="H280" s="59">
        <f>'5.1.1 (incl tax)'!H279-'5.1.1 (excl tax)'!H279</f>
        <v>82.429999999999978</v>
      </c>
      <c r="I280" s="59">
        <f>'5.1.1 (incl tax)'!I279-'5.1.1 (excl tax)'!I279</f>
        <v>78.72</v>
      </c>
      <c r="J280" s="59">
        <f>'5.1.1 (incl tax)'!J279-'5.1.1 (excl tax)'!J279</f>
        <v>89.610000000000014</v>
      </c>
      <c r="K280" s="59">
        <f>'5.1.1 (incl tax)'!K279-'5.1.1 (excl tax)'!K279</f>
        <v>79.919999999999987</v>
      </c>
      <c r="L280" s="59">
        <f>'5.1.1 (incl tax)'!L279-'5.1.1 (excl tax)'!L279</f>
        <v>88.6</v>
      </c>
      <c r="M280" s="59">
        <f>'5.1.1 (incl tax)'!M279-'5.1.1 (excl tax)'!M279</f>
        <v>61.519999999999996</v>
      </c>
      <c r="N280" s="59">
        <f>'5.1.1 (incl tax)'!N279-'5.1.1 (excl tax)'!N279</f>
        <v>98.399999999999991</v>
      </c>
      <c r="O280" s="59">
        <f>'5.1.1 (incl tax)'!O279-'5.1.1 (excl tax)'!O279</f>
        <v>84.68</v>
      </c>
      <c r="P280" s="59">
        <f>'5.1.1 (incl tax)'!P279-'5.1.1 (excl tax)'!P279</f>
        <v>61.879999999999995</v>
      </c>
      <c r="Q280" s="59">
        <f>'5.1.1 (incl tax)'!Q279-'5.1.1 (excl tax)'!Q279</f>
        <v>83.11999999999999</v>
      </c>
      <c r="R280" s="59">
        <f>'5.1.1 (incl tax)'!R279-'5.1.1 (excl tax)'!R279</f>
        <v>80.073869404918639</v>
      </c>
      <c r="S280" s="59">
        <f>'5.1.1 (incl tax)'!S279-'5.1.1 (excl tax)'!S279</f>
        <v>47.129999999999995</v>
      </c>
      <c r="T280" s="59">
        <f>'5.1.1 (incl tax)'!T279-'5.1.1 (excl tax)'!T279</f>
        <v>69.490000000000009</v>
      </c>
      <c r="U280" s="59">
        <f>'5.1.1 (incl tax)'!U279-'5.1.1 (excl tax)'!U279</f>
        <v>55.67</v>
      </c>
      <c r="V280" s="59">
        <f>'5.1.1 (incl tax)'!V279-'5.1.1 (excl tax)'!V279</f>
        <v>62.900000000000006</v>
      </c>
      <c r="W280" s="59">
        <f>'5.1.1 (incl tax)'!W279-'5.1.1 (excl tax)'!W279</f>
        <v>69.599999999999994</v>
      </c>
      <c r="X280" s="59">
        <f>'5.1.1 (incl tax)'!X279-'5.1.1 (excl tax)'!X279</f>
        <v>52.879999999999995</v>
      </c>
      <c r="Y280" s="59">
        <f>'5.1.1 (incl tax)'!Y279-'5.1.1 (excl tax)'!Y279</f>
        <v>64.58</v>
      </c>
      <c r="Z280" s="59">
        <f>'5.1.1 (incl tax)'!Z279-'5.1.1 (excl tax)'!Z279</f>
        <v>59.68</v>
      </c>
      <c r="AA280" s="59">
        <f>'5.1.1 (incl tax)'!AA279-'5.1.1 (excl tax)'!AA279</f>
        <v>65.040000000000006</v>
      </c>
      <c r="AB280" s="59">
        <f>'5.1.1 (incl tax)'!AB279-'5.1.1 (excl tax)'!AB279</f>
        <v>51.71</v>
      </c>
      <c r="AC280" s="59">
        <f>'5.1.1 (incl tax)'!AC279-'5.1.1 (excl tax)'!AC279</f>
        <v>48.42</v>
      </c>
      <c r="AD280" s="59">
        <f>'5.1.1 (incl tax)'!AD279-'5.1.1 (excl tax)'!AD279</f>
        <v>67.240000000000009</v>
      </c>
      <c r="AE280" s="59">
        <f>'5.1.1 (incl tax)'!AE279-'5.1.1 (excl tax)'!AE279</f>
        <v>58.029999999999994</v>
      </c>
      <c r="AF280" s="19">
        <f t="shared" si="11"/>
        <v>7</v>
      </c>
      <c r="AG280" s="19">
        <f t="shared" si="10"/>
        <v>20</v>
      </c>
    </row>
    <row r="281" spans="1:33" ht="13" x14ac:dyDescent="0.3">
      <c r="A281" s="62">
        <v>2021</v>
      </c>
      <c r="B281" s="60">
        <f t="shared" si="12"/>
        <v>44409</v>
      </c>
      <c r="C281" s="61" t="s">
        <v>17</v>
      </c>
      <c r="D281" s="59">
        <f>'5.1.1 (incl tax)'!D280-'5.1.1 (excl tax)'!D280</f>
        <v>60.46</v>
      </c>
      <c r="E281" s="59">
        <f>'5.1.1 (incl tax)'!E280-'5.1.1 (excl tax)'!E280</f>
        <v>73.27</v>
      </c>
      <c r="F281" s="59">
        <f>'5.1.1 (incl tax)'!F280-'5.1.1 (excl tax)'!F280</f>
        <v>82.260000000000019</v>
      </c>
      <c r="G281" s="59">
        <f>'5.1.1 (incl tax)'!G280-'5.1.1 (excl tax)'!G280</f>
        <v>89.699999999999989</v>
      </c>
      <c r="H281" s="59">
        <f>'5.1.1 (incl tax)'!H280-'5.1.1 (excl tax)'!H280</f>
        <v>81.31</v>
      </c>
      <c r="I281" s="59">
        <f>'5.1.1 (incl tax)'!I280-'5.1.1 (excl tax)'!I280</f>
        <v>77.739999999999995</v>
      </c>
      <c r="J281" s="59">
        <f>'5.1.1 (incl tax)'!J280-'5.1.1 (excl tax)'!J280</f>
        <v>88.48</v>
      </c>
      <c r="K281" s="59">
        <f>'5.1.1 (incl tax)'!K280-'5.1.1 (excl tax)'!K280</f>
        <v>78.91</v>
      </c>
      <c r="L281" s="59">
        <f>'5.1.1 (incl tax)'!L280-'5.1.1 (excl tax)'!L280</f>
        <v>87.4</v>
      </c>
      <c r="M281" s="59">
        <f>'5.1.1 (incl tax)'!M280-'5.1.1 (excl tax)'!M280</f>
        <v>60.69</v>
      </c>
      <c r="N281" s="59">
        <f>'5.1.1 (incl tax)'!N280-'5.1.1 (excl tax)'!N280</f>
        <v>97.06</v>
      </c>
      <c r="O281" s="59">
        <f>'5.1.1 (incl tax)'!O280-'5.1.1 (excl tax)'!O280</f>
        <v>83.519999999999982</v>
      </c>
      <c r="P281" s="59">
        <f>'5.1.1 (incl tax)'!P280-'5.1.1 (excl tax)'!P280</f>
        <v>61.160000000000004</v>
      </c>
      <c r="Q281" s="59">
        <f>'5.1.1 (incl tax)'!Q280-'5.1.1 (excl tax)'!Q280</f>
        <v>82.57</v>
      </c>
      <c r="R281" s="59">
        <f>'5.1.1 (incl tax)'!R280-'5.1.1 (excl tax)'!R280</f>
        <v>80.370750832719025</v>
      </c>
      <c r="S281" s="59">
        <f>'5.1.1 (incl tax)'!S280-'5.1.1 (excl tax)'!S280</f>
        <v>46.929999999999993</v>
      </c>
      <c r="T281" s="59">
        <f>'5.1.1 (incl tax)'!T280-'5.1.1 (excl tax)'!T280</f>
        <v>68.650000000000006</v>
      </c>
      <c r="U281" s="59">
        <f>'5.1.1 (incl tax)'!U280-'5.1.1 (excl tax)'!U280</f>
        <v>55.190000000000005</v>
      </c>
      <c r="V281" s="59">
        <f>'5.1.1 (incl tax)'!V280-'5.1.1 (excl tax)'!V280</f>
        <v>62.599999999999994</v>
      </c>
      <c r="W281" s="59">
        <f>'5.1.1 (incl tax)'!W280-'5.1.1 (excl tax)'!W280</f>
        <v>68.429999999999993</v>
      </c>
      <c r="X281" s="59">
        <f>'5.1.1 (incl tax)'!X280-'5.1.1 (excl tax)'!X280</f>
        <v>53.05</v>
      </c>
      <c r="Y281" s="59">
        <f>'5.1.1 (incl tax)'!Y280-'5.1.1 (excl tax)'!Y280</f>
        <v>63.879999999999995</v>
      </c>
      <c r="Z281" s="59">
        <f>'5.1.1 (incl tax)'!Z280-'5.1.1 (excl tax)'!Z280</f>
        <v>58.85</v>
      </c>
      <c r="AA281" s="59">
        <f>'5.1.1 (incl tax)'!AA280-'5.1.1 (excl tax)'!AA280</f>
        <v>64.139999999999986</v>
      </c>
      <c r="AB281" s="59">
        <f>'5.1.1 (incl tax)'!AB280-'5.1.1 (excl tax)'!AB280</f>
        <v>51.290000000000006</v>
      </c>
      <c r="AC281" s="59">
        <f>'5.1.1 (incl tax)'!AC280-'5.1.1 (excl tax)'!AC280</f>
        <v>47.99</v>
      </c>
      <c r="AD281" s="59">
        <f>'5.1.1 (incl tax)'!AD280-'5.1.1 (excl tax)'!AD280</f>
        <v>66.45</v>
      </c>
      <c r="AE281" s="59">
        <f>'5.1.1 (incl tax)'!AE280-'5.1.1 (excl tax)'!AE280</f>
        <v>57.510000000000005</v>
      </c>
      <c r="AF281" s="19">
        <f t="shared" ref="AF281:AF284" si="13">RANK(R281,D281:R281,1)</f>
        <v>7</v>
      </c>
      <c r="AG281" s="19">
        <f t="shared" ref="AG281:AG284" si="14">RANK(R281,D281:AE281,1)</f>
        <v>20</v>
      </c>
    </row>
    <row r="282" spans="1:33" ht="13" x14ac:dyDescent="0.3">
      <c r="A282" s="62">
        <v>2021</v>
      </c>
      <c r="B282" s="60">
        <f t="shared" si="12"/>
        <v>44440</v>
      </c>
      <c r="C282" s="61" t="s">
        <v>27</v>
      </c>
      <c r="D282" s="59">
        <f>'5.1.1 (incl tax)'!D281-'5.1.1 (excl tax)'!D281</f>
        <v>60.599999999999994</v>
      </c>
      <c r="E282" s="59">
        <f>'5.1.1 (incl tax)'!E281-'5.1.1 (excl tax)'!E281</f>
        <v>73.599999999999994</v>
      </c>
      <c r="F282" s="59">
        <f>'5.1.1 (incl tax)'!F281-'5.1.1 (excl tax)'!F281</f>
        <v>82.74</v>
      </c>
      <c r="G282" s="59">
        <f>'5.1.1 (incl tax)'!G281-'5.1.1 (excl tax)'!G281</f>
        <v>90.109999999999985</v>
      </c>
      <c r="H282" s="59">
        <f>'5.1.1 (incl tax)'!H281-'5.1.1 (excl tax)'!H281</f>
        <v>81.54000000000002</v>
      </c>
      <c r="I282" s="59">
        <f>'5.1.1 (incl tax)'!I281-'5.1.1 (excl tax)'!I281</f>
        <v>78.050000000000011</v>
      </c>
      <c r="J282" s="59">
        <f>'5.1.1 (incl tax)'!J281-'5.1.1 (excl tax)'!J281</f>
        <v>88.850000000000009</v>
      </c>
      <c r="K282" s="59">
        <f>'5.1.1 (incl tax)'!K281-'5.1.1 (excl tax)'!K281</f>
        <v>79.239999999999981</v>
      </c>
      <c r="L282" s="59">
        <f>'5.1.1 (incl tax)'!L281-'5.1.1 (excl tax)'!L281</f>
        <v>87.740000000000009</v>
      </c>
      <c r="M282" s="59">
        <f>'5.1.1 (incl tax)'!M281-'5.1.1 (excl tax)'!M281</f>
        <v>61.080000000000005</v>
      </c>
      <c r="N282" s="59">
        <f>'5.1.1 (incl tax)'!N281-'5.1.1 (excl tax)'!N281</f>
        <v>97.47999999999999</v>
      </c>
      <c r="O282" s="59">
        <f>'5.1.1 (incl tax)'!O281-'5.1.1 (excl tax)'!O281</f>
        <v>83.72999999999999</v>
      </c>
      <c r="P282" s="59">
        <f>'5.1.1 (incl tax)'!P281-'5.1.1 (excl tax)'!P281</f>
        <v>61.49</v>
      </c>
      <c r="Q282" s="59">
        <f>'5.1.1 (incl tax)'!Q281-'5.1.1 (excl tax)'!Q281</f>
        <v>80.399999999999991</v>
      </c>
      <c r="R282" s="59">
        <f>'5.1.1 (incl tax)'!R281-'5.1.1 (excl tax)'!R281</f>
        <v>80.38129943829189</v>
      </c>
      <c r="S282" s="59">
        <f>'5.1.1 (incl tax)'!S281-'5.1.1 (excl tax)'!S281</f>
        <v>47.110000000000007</v>
      </c>
      <c r="T282" s="59">
        <f>'5.1.1 (incl tax)'!T281-'5.1.1 (excl tax)'!T281</f>
        <v>69.110000000000014</v>
      </c>
      <c r="U282" s="59">
        <f>'5.1.1 (incl tax)'!U281-'5.1.1 (excl tax)'!U281</f>
        <v>55.20000000000001</v>
      </c>
      <c r="V282" s="59">
        <f>'5.1.1 (incl tax)'!V281-'5.1.1 (excl tax)'!V281</f>
        <v>62.97</v>
      </c>
      <c r="W282" s="59">
        <f>'5.1.1 (incl tax)'!W281-'5.1.1 (excl tax)'!W281</f>
        <v>68.669999999999987</v>
      </c>
      <c r="X282" s="59">
        <f>'5.1.1 (incl tax)'!X281-'5.1.1 (excl tax)'!X281</f>
        <v>53.819999999999993</v>
      </c>
      <c r="Y282" s="59">
        <f>'5.1.1 (incl tax)'!Y281-'5.1.1 (excl tax)'!Y281</f>
        <v>63.959999999999994</v>
      </c>
      <c r="Z282" s="59">
        <f>'5.1.1 (incl tax)'!Z281-'5.1.1 (excl tax)'!Z281</f>
        <v>59.21</v>
      </c>
      <c r="AA282" s="59">
        <f>'5.1.1 (incl tax)'!AA281-'5.1.1 (excl tax)'!AA281</f>
        <v>64.319999999999993</v>
      </c>
      <c r="AB282" s="59">
        <f>'5.1.1 (incl tax)'!AB281-'5.1.1 (excl tax)'!AB281</f>
        <v>51.82</v>
      </c>
      <c r="AC282" s="59">
        <f>'5.1.1 (incl tax)'!AC281-'5.1.1 (excl tax)'!AC281</f>
        <v>47.97999999999999</v>
      </c>
      <c r="AD282" s="59">
        <f>'5.1.1 (incl tax)'!AD281-'5.1.1 (excl tax)'!AD281</f>
        <v>66.579999999999984</v>
      </c>
      <c r="AE282" s="59">
        <f>'5.1.1 (incl tax)'!AE281-'5.1.1 (excl tax)'!AE281</f>
        <v>57.449999999999996</v>
      </c>
      <c r="AF282" s="19">
        <f t="shared" si="13"/>
        <v>7</v>
      </c>
      <c r="AG282" s="19">
        <f t="shared" si="14"/>
        <v>20</v>
      </c>
    </row>
    <row r="283" spans="1:33" ht="13" x14ac:dyDescent="0.3">
      <c r="A283" s="62">
        <v>2021</v>
      </c>
      <c r="B283" s="60">
        <f t="shared" si="12"/>
        <v>44470</v>
      </c>
      <c r="C283" s="61" t="s">
        <v>28</v>
      </c>
      <c r="D283" s="59">
        <f>'5.1.1 (incl tax)'!D282-'5.1.1 (excl tax)'!D282</f>
        <v>61.069999999999993</v>
      </c>
      <c r="E283" s="59">
        <f>'5.1.1 (incl tax)'!E282-'5.1.1 (excl tax)'!E282</f>
        <v>74.549999999999983</v>
      </c>
      <c r="F283" s="59">
        <f>'5.1.1 (incl tax)'!F282-'5.1.1 (excl tax)'!F282</f>
        <v>83.48</v>
      </c>
      <c r="G283" s="59">
        <f>'5.1.1 (incl tax)'!G282-'5.1.1 (excl tax)'!G282</f>
        <v>89.920000000000016</v>
      </c>
      <c r="H283" s="59">
        <f>'5.1.1 (incl tax)'!H282-'5.1.1 (excl tax)'!H282</f>
        <v>81.81</v>
      </c>
      <c r="I283" s="59">
        <f>'5.1.1 (incl tax)'!I282-'5.1.1 (excl tax)'!I282</f>
        <v>78.699999999999989</v>
      </c>
      <c r="J283" s="59">
        <f>'5.1.1 (incl tax)'!J282-'5.1.1 (excl tax)'!J282</f>
        <v>89.049999999999983</v>
      </c>
      <c r="K283" s="59">
        <f>'5.1.1 (incl tax)'!K282-'5.1.1 (excl tax)'!K282</f>
        <v>81.599999999999994</v>
      </c>
      <c r="L283" s="59">
        <f>'5.1.1 (incl tax)'!L282-'5.1.1 (excl tax)'!L282</f>
        <v>88.030000000000015</v>
      </c>
      <c r="M283" s="59">
        <f>'5.1.1 (incl tax)'!M282-'5.1.1 (excl tax)'!M282</f>
        <v>61.599999999999994</v>
      </c>
      <c r="N283" s="59">
        <f>'5.1.1 (incl tax)'!N282-'5.1.1 (excl tax)'!N282</f>
        <v>98.18</v>
      </c>
      <c r="O283" s="59">
        <f>'5.1.1 (incl tax)'!O282-'5.1.1 (excl tax)'!O282</f>
        <v>82.050000000000011</v>
      </c>
      <c r="P283" s="59">
        <f>'5.1.1 (incl tax)'!P282-'5.1.1 (excl tax)'!P282</f>
        <v>61.739999999999995</v>
      </c>
      <c r="Q283" s="59">
        <f>'5.1.1 (incl tax)'!Q282-'5.1.1 (excl tax)'!Q282</f>
        <v>82.309999999999988</v>
      </c>
      <c r="R283" s="59">
        <f>'5.1.1 (incl tax)'!R282-'5.1.1 (excl tax)'!R282</f>
        <v>80.892972566431496</v>
      </c>
      <c r="S283" s="59">
        <f>'5.1.1 (incl tax)'!S282-'5.1.1 (excl tax)'!S282</f>
        <v>47.320000000000007</v>
      </c>
      <c r="T283" s="59">
        <f>'5.1.1 (incl tax)'!T282-'5.1.1 (excl tax)'!T282</f>
        <v>68.48</v>
      </c>
      <c r="U283" s="59">
        <f>'5.1.1 (incl tax)'!U282-'5.1.1 (excl tax)'!U282</f>
        <v>55.190000000000005</v>
      </c>
      <c r="V283" s="59">
        <f>'5.1.1 (incl tax)'!V282-'5.1.1 (excl tax)'!V282</f>
        <v>63.39</v>
      </c>
      <c r="W283" s="59">
        <f>'5.1.1 (incl tax)'!W282-'5.1.1 (excl tax)'!W282</f>
        <v>69.430000000000007</v>
      </c>
      <c r="X283" s="59">
        <f>'5.1.1 (incl tax)'!X282-'5.1.1 (excl tax)'!X282</f>
        <v>53.53</v>
      </c>
      <c r="Y283" s="59">
        <f>'5.1.1 (incl tax)'!Y282-'5.1.1 (excl tax)'!Y282</f>
        <v>65.22999999999999</v>
      </c>
      <c r="Z283" s="59">
        <f>'5.1.1 (incl tax)'!Z282-'5.1.1 (excl tax)'!Z282</f>
        <v>60.050000000000004</v>
      </c>
      <c r="AA283" s="59">
        <f>'5.1.1 (incl tax)'!AA282-'5.1.1 (excl tax)'!AA282</f>
        <v>63.74</v>
      </c>
      <c r="AB283" s="59">
        <f>'5.1.1 (incl tax)'!AB282-'5.1.1 (excl tax)'!AB282</f>
        <v>51.350000000000009</v>
      </c>
      <c r="AC283" s="59">
        <f>'5.1.1 (incl tax)'!AC282-'5.1.1 (excl tax)'!AC282</f>
        <v>48.46</v>
      </c>
      <c r="AD283" s="59">
        <f>'5.1.1 (incl tax)'!AD282-'5.1.1 (excl tax)'!AD282</f>
        <v>66.75</v>
      </c>
      <c r="AE283" s="59">
        <f>'5.1.1 (incl tax)'!AE282-'5.1.1 (excl tax)'!AE282</f>
        <v>57.780000000000008</v>
      </c>
      <c r="AF283" s="19">
        <f t="shared" si="13"/>
        <v>6</v>
      </c>
      <c r="AG283" s="19">
        <f t="shared" si="14"/>
        <v>19</v>
      </c>
    </row>
    <row r="284" spans="1:33" ht="13" x14ac:dyDescent="0.3">
      <c r="A284" s="62">
        <v>2021</v>
      </c>
      <c r="B284" s="60">
        <f t="shared" si="12"/>
        <v>44501</v>
      </c>
      <c r="C284" s="61" t="s">
        <v>29</v>
      </c>
      <c r="D284" s="59">
        <f>'5.1.1 (incl tax)'!D283-'5.1.1 (excl tax)'!D283</f>
        <v>61.79</v>
      </c>
      <c r="E284" s="59">
        <f>'5.1.1 (incl tax)'!E283-'5.1.1 (excl tax)'!E283</f>
        <v>75.679999999999993</v>
      </c>
      <c r="F284" s="59">
        <f>'5.1.1 (incl tax)'!F283-'5.1.1 (excl tax)'!F283</f>
        <v>85.080000000000013</v>
      </c>
      <c r="G284" s="59">
        <f>'5.1.1 (incl tax)'!G283-'5.1.1 (excl tax)'!G283</f>
        <v>91.82</v>
      </c>
      <c r="H284" s="59">
        <f>'5.1.1 (incl tax)'!H283-'5.1.1 (excl tax)'!H283</f>
        <v>82.039999999999992</v>
      </c>
      <c r="I284" s="59">
        <f>'5.1.1 (incl tax)'!I283-'5.1.1 (excl tax)'!I283</f>
        <v>79.3</v>
      </c>
      <c r="J284" s="59">
        <f>'5.1.1 (incl tax)'!J283-'5.1.1 (excl tax)'!J283</f>
        <v>89.490000000000009</v>
      </c>
      <c r="K284" s="59">
        <f>'5.1.1 (incl tax)'!K283-'5.1.1 (excl tax)'!K283</f>
        <v>82.91</v>
      </c>
      <c r="L284" s="59">
        <f>'5.1.1 (incl tax)'!L283-'5.1.1 (excl tax)'!L283</f>
        <v>88.480000000000018</v>
      </c>
      <c r="M284" s="59">
        <f>'5.1.1 (incl tax)'!M283-'5.1.1 (excl tax)'!M283</f>
        <v>62.559999999999988</v>
      </c>
      <c r="N284" s="59">
        <f>'5.1.1 (incl tax)'!N283-'5.1.1 (excl tax)'!N283</f>
        <v>99.19</v>
      </c>
      <c r="O284" s="59">
        <f>'5.1.1 (incl tax)'!O283-'5.1.1 (excl tax)'!O283</f>
        <v>82.33</v>
      </c>
      <c r="P284" s="59">
        <f>'5.1.1 (incl tax)'!P283-'5.1.1 (excl tax)'!P283</f>
        <v>62.329999999999984</v>
      </c>
      <c r="Q284" s="59">
        <f>'5.1.1 (incl tax)'!Q283-'5.1.1 (excl tax)'!Q283</f>
        <v>83.24</v>
      </c>
      <c r="R284" s="59">
        <f>'5.1.1 (incl tax)'!R283-'5.1.1 (excl tax)'!R283</f>
        <v>82.274393692925017</v>
      </c>
      <c r="S284" s="59">
        <f>'5.1.1 (incl tax)'!S283-'5.1.1 (excl tax)'!S283</f>
        <v>47.86</v>
      </c>
      <c r="T284" s="59">
        <f>'5.1.1 (incl tax)'!T283-'5.1.1 (excl tax)'!T283</f>
        <v>68.650000000000006</v>
      </c>
      <c r="U284" s="59">
        <f>'5.1.1 (incl tax)'!U283-'5.1.1 (excl tax)'!U283</f>
        <v>55.760000000000005</v>
      </c>
      <c r="V284" s="59">
        <f>'5.1.1 (incl tax)'!V283-'5.1.1 (excl tax)'!V283</f>
        <v>64.849999999999994</v>
      </c>
      <c r="W284" s="59">
        <f>'5.1.1 (incl tax)'!W283-'5.1.1 (excl tax)'!W283</f>
        <v>69.95</v>
      </c>
      <c r="X284" s="59">
        <f>'5.1.1 (incl tax)'!X283-'5.1.1 (excl tax)'!X283</f>
        <v>52.37</v>
      </c>
      <c r="Y284" s="59">
        <f>'5.1.1 (incl tax)'!Y283-'5.1.1 (excl tax)'!Y283</f>
        <v>66.31</v>
      </c>
      <c r="Z284" s="59">
        <f>'5.1.1 (incl tax)'!Z283-'5.1.1 (excl tax)'!Z283</f>
        <v>61.08</v>
      </c>
      <c r="AA284" s="59">
        <f>'5.1.1 (incl tax)'!AA283-'5.1.1 (excl tax)'!AA283</f>
        <v>63.900000000000006</v>
      </c>
      <c r="AB284" s="59">
        <f>'5.1.1 (incl tax)'!AB283-'5.1.1 (excl tax)'!AB283</f>
        <v>51.209999999999994</v>
      </c>
      <c r="AC284" s="59">
        <f>'5.1.1 (incl tax)'!AC283-'5.1.1 (excl tax)'!AC283</f>
        <v>48.289999999999992</v>
      </c>
      <c r="AD284" s="59">
        <f>'5.1.1 (incl tax)'!AD283-'5.1.1 (excl tax)'!AD283</f>
        <v>67.27000000000001</v>
      </c>
      <c r="AE284" s="59">
        <f>'5.1.1 (incl tax)'!AE283-'5.1.1 (excl tax)'!AE283</f>
        <v>58.730000000000004</v>
      </c>
      <c r="AF284" s="19">
        <f t="shared" si="13"/>
        <v>7</v>
      </c>
      <c r="AG284" s="19">
        <f t="shared" si="14"/>
        <v>20</v>
      </c>
    </row>
    <row r="285" spans="1:33" ht="13" x14ac:dyDescent="0.3">
      <c r="A285" s="62">
        <v>2021</v>
      </c>
      <c r="B285" s="60">
        <f t="shared" si="12"/>
        <v>44531</v>
      </c>
      <c r="C285" s="61" t="s">
        <v>27</v>
      </c>
      <c r="D285" s="59">
        <f>'5.1.1 (incl tax)'!D284-'5.1.1 (excl tax)'!D284</f>
        <v>61.669999999999995</v>
      </c>
      <c r="E285" s="59">
        <f>'5.1.1 (incl tax)'!E284-'5.1.1 (excl tax)'!E284</f>
        <v>74.390000000000015</v>
      </c>
      <c r="F285" s="59">
        <f>'5.1.1 (incl tax)'!F284-'5.1.1 (excl tax)'!F284</f>
        <v>83.85</v>
      </c>
      <c r="G285" s="59">
        <f>'5.1.1 (incl tax)'!G284-'5.1.1 (excl tax)'!G284</f>
        <v>91.030000000000015</v>
      </c>
      <c r="H285" s="59">
        <f>'5.1.1 (incl tax)'!H284-'5.1.1 (excl tax)'!H284</f>
        <v>82.26</v>
      </c>
      <c r="I285" s="59">
        <f>'5.1.1 (incl tax)'!I284-'5.1.1 (excl tax)'!I284</f>
        <v>78.679999999999993</v>
      </c>
      <c r="J285" s="59">
        <f>'5.1.1 (incl tax)'!J284-'5.1.1 (excl tax)'!J284</f>
        <v>89.62</v>
      </c>
      <c r="K285" s="59">
        <f>'5.1.1 (incl tax)'!K284-'5.1.1 (excl tax)'!K284</f>
        <v>83.240000000000009</v>
      </c>
      <c r="L285" s="59">
        <f>'5.1.1 (incl tax)'!L284-'5.1.1 (excl tax)'!L284</f>
        <v>88.77000000000001</v>
      </c>
      <c r="M285" s="59">
        <f>'5.1.1 (incl tax)'!M284-'5.1.1 (excl tax)'!M284</f>
        <v>61.730000000000004</v>
      </c>
      <c r="N285" s="59">
        <f>'5.1.1 (incl tax)'!N284-'5.1.1 (excl tax)'!N284</f>
        <v>99.399999999999991</v>
      </c>
      <c r="O285" s="59">
        <f>'5.1.1 (incl tax)'!O284-'5.1.1 (excl tax)'!O284</f>
        <v>81.849999999999994</v>
      </c>
      <c r="P285" s="59">
        <f>'5.1.1 (incl tax)'!P284-'5.1.1 (excl tax)'!P284</f>
        <v>62.3</v>
      </c>
      <c r="Q285" s="59">
        <f>'5.1.1 (incl tax)'!Q284-'5.1.1 (excl tax)'!Q284</f>
        <v>80.470000000000013</v>
      </c>
      <c r="R285" s="59">
        <f>'5.1.1 (incl tax)'!R284-'5.1.1 (excl tax)'!R284</f>
        <v>82.232340826877916</v>
      </c>
      <c r="S285" s="59">
        <f>'5.1.1 (incl tax)'!S284-'5.1.1 (excl tax)'!S284</f>
        <v>47.980000000000004</v>
      </c>
      <c r="T285" s="59">
        <f>'5.1.1 (incl tax)'!T284-'5.1.1 (excl tax)'!T284</f>
        <v>68.58</v>
      </c>
      <c r="U285" s="59">
        <f>'5.1.1 (incl tax)'!U284-'5.1.1 (excl tax)'!U284</f>
        <v>55.83</v>
      </c>
      <c r="V285" s="59">
        <f>'5.1.1 (incl tax)'!V284-'5.1.1 (excl tax)'!V284</f>
        <v>64.38</v>
      </c>
      <c r="W285" s="59">
        <f>'5.1.1 (incl tax)'!W284-'5.1.1 (excl tax)'!W284</f>
        <v>69.81</v>
      </c>
      <c r="X285" s="59">
        <f>'5.1.1 (incl tax)'!X284-'5.1.1 (excl tax)'!X284</f>
        <v>51.980000000000004</v>
      </c>
      <c r="Y285" s="59">
        <f>'5.1.1 (incl tax)'!Y284-'5.1.1 (excl tax)'!Y284</f>
        <v>66.180000000000007</v>
      </c>
      <c r="Z285" s="59">
        <f>'5.1.1 (incl tax)'!Z284-'5.1.1 (excl tax)'!Z284</f>
        <v>61.260000000000005</v>
      </c>
      <c r="AA285" s="59">
        <f>'5.1.1 (incl tax)'!AA284-'5.1.1 (excl tax)'!AA284</f>
        <v>64.37</v>
      </c>
      <c r="AB285" s="59">
        <f>'5.1.1 (incl tax)'!AB284-'5.1.1 (excl tax)'!AB284</f>
        <v>51.690000000000005</v>
      </c>
      <c r="AC285" s="59">
        <f>'5.1.1 (incl tax)'!AC284-'5.1.1 (excl tax)'!AC284</f>
        <v>48.09</v>
      </c>
      <c r="AD285" s="59">
        <f>'5.1.1 (incl tax)'!AD284-'5.1.1 (excl tax)'!AD284</f>
        <v>67.390000000000015</v>
      </c>
      <c r="AE285" s="59">
        <f>'5.1.1 (incl tax)'!AE284-'5.1.1 (excl tax)'!AE284</f>
        <v>58.099999999999994</v>
      </c>
      <c r="AF285" s="19">
        <f t="shared" ref="AF285:AF292" si="15">RANK(R285,D285:R285,1)</f>
        <v>8</v>
      </c>
      <c r="AG285" s="19">
        <f t="shared" ref="AG285:AG292" si="16">RANK(R285,D285:AE285,1)</f>
        <v>21</v>
      </c>
    </row>
    <row r="286" spans="1:33" ht="13" x14ac:dyDescent="0.3">
      <c r="A286" s="62">
        <v>2022</v>
      </c>
      <c r="B286" s="60">
        <f t="shared" si="12"/>
        <v>44562</v>
      </c>
      <c r="C286" s="61" t="s">
        <v>15</v>
      </c>
      <c r="D286" s="59">
        <f>'5.1.1 (incl tax)'!D285-'5.1.1 (excl tax)'!D285</f>
        <v>60.66</v>
      </c>
      <c r="E286" s="59">
        <f>'5.1.1 (incl tax)'!E285-'5.1.1 (excl tax)'!E285</f>
        <v>73.759999999999991</v>
      </c>
      <c r="F286" s="59">
        <f>'5.1.1 (incl tax)'!F285-'5.1.1 (excl tax)'!F285</f>
        <v>82.899999999999991</v>
      </c>
      <c r="G286" s="59">
        <f>'5.1.1 (incl tax)'!G285-'5.1.1 (excl tax)'!G285</f>
        <v>90.44</v>
      </c>
      <c r="H286" s="59">
        <f>'5.1.1 (incl tax)'!H285-'5.1.1 (excl tax)'!H285</f>
        <v>81.580000000000013</v>
      </c>
      <c r="I286" s="59">
        <f>'5.1.1 (incl tax)'!I285-'5.1.1 (excl tax)'!I285</f>
        <v>77.840000000000018</v>
      </c>
      <c r="J286" s="59">
        <f>'5.1.1 (incl tax)'!J285-'5.1.1 (excl tax)'!J285</f>
        <v>88.47</v>
      </c>
      <c r="K286" s="59">
        <f>'5.1.1 (incl tax)'!K285-'5.1.1 (excl tax)'!K285</f>
        <v>81.139999999999986</v>
      </c>
      <c r="L286" s="59">
        <f>'5.1.1 (incl tax)'!L285-'5.1.1 (excl tax)'!L285</f>
        <v>87.35</v>
      </c>
      <c r="M286" s="59">
        <f>'5.1.1 (incl tax)'!M285-'5.1.1 (excl tax)'!M285</f>
        <v>61.989999999999995</v>
      </c>
      <c r="N286" s="59">
        <f>'5.1.1 (incl tax)'!N285-'5.1.1 (excl tax)'!N285</f>
        <v>98.34</v>
      </c>
      <c r="O286" s="59">
        <f>'5.1.1 (incl tax)'!O285-'5.1.1 (excl tax)'!O285</f>
        <v>80.830000000000013</v>
      </c>
      <c r="P286" s="59">
        <f>'5.1.1 (incl tax)'!P285-'5.1.1 (excl tax)'!P285</f>
        <v>61.319999999999993</v>
      </c>
      <c r="Q286" s="59">
        <f>'5.1.1 (incl tax)'!Q285-'5.1.1 (excl tax)'!Q285</f>
        <v>79.23</v>
      </c>
      <c r="R286" s="59">
        <f>'5.1.1 (incl tax)'!R285-'5.1.1 (excl tax)'!R285</f>
        <v>82.104083333333335</v>
      </c>
      <c r="S286" s="59">
        <f>'5.1.1 (incl tax)'!S285-'5.1.1 (excl tax)'!S285</f>
        <v>46.970000000000006</v>
      </c>
      <c r="T286" s="59">
        <f>'5.1.1 (incl tax)'!T285-'5.1.1 (excl tax)'!T285</f>
        <v>67.88</v>
      </c>
      <c r="U286" s="59">
        <f>'5.1.1 (incl tax)'!U285-'5.1.1 (excl tax)'!U285</f>
        <v>54.379999999999995</v>
      </c>
      <c r="V286" s="59">
        <f>'5.1.1 (incl tax)'!V285-'5.1.1 (excl tax)'!V285</f>
        <v>65.22999999999999</v>
      </c>
      <c r="W286" s="59">
        <f>'5.1.1 (incl tax)'!W285-'5.1.1 (excl tax)'!W285</f>
        <v>69.140000000000015</v>
      </c>
      <c r="X286" s="59">
        <f>'5.1.1 (incl tax)'!X285-'5.1.1 (excl tax)'!X285</f>
        <v>52.94</v>
      </c>
      <c r="Y286" s="59">
        <f>'5.1.1 (incl tax)'!Y285-'5.1.1 (excl tax)'!Y285</f>
        <v>65.389999999999986</v>
      </c>
      <c r="Z286" s="59">
        <f>'5.1.1 (incl tax)'!Z285-'5.1.1 (excl tax)'!Z285</f>
        <v>60.050000000000004</v>
      </c>
      <c r="AA286" s="59">
        <f>'5.1.1 (incl tax)'!AA285-'5.1.1 (excl tax)'!AA285</f>
        <v>63.02</v>
      </c>
      <c r="AB286" s="59">
        <f>'5.1.1 (incl tax)'!AB285-'5.1.1 (excl tax)'!AB285</f>
        <v>48.89</v>
      </c>
      <c r="AC286" s="59">
        <f>'5.1.1 (incl tax)'!AC285-'5.1.1 (excl tax)'!AC285</f>
        <v>49.160000000000004</v>
      </c>
      <c r="AD286" s="59">
        <f>'5.1.1 (incl tax)'!AD285-'5.1.1 (excl tax)'!AD285</f>
        <v>66.06</v>
      </c>
      <c r="AE286" s="59">
        <f>'5.1.1 (incl tax)'!AE285-'5.1.1 (excl tax)'!AE285</f>
        <v>57.480000000000004</v>
      </c>
      <c r="AF286" s="19">
        <f t="shared" si="15"/>
        <v>10</v>
      </c>
      <c r="AG286" s="19">
        <f t="shared" si="16"/>
        <v>23</v>
      </c>
    </row>
    <row r="287" spans="1:33" ht="13" x14ac:dyDescent="0.3">
      <c r="A287" s="62">
        <v>2022</v>
      </c>
      <c r="B287" s="60">
        <f t="shared" si="12"/>
        <v>44593</v>
      </c>
      <c r="C287" s="61" t="s">
        <v>16</v>
      </c>
      <c r="D287" s="59">
        <f>'5.1.1 (incl tax)'!D286-'5.1.1 (excl tax)'!D286</f>
        <v>61.349999999999994</v>
      </c>
      <c r="E287" s="59">
        <f>'5.1.1 (incl tax)'!E286-'5.1.1 (excl tax)'!E286</f>
        <v>74.569999999999993</v>
      </c>
      <c r="F287" s="59">
        <f>'5.1.1 (incl tax)'!F286-'5.1.1 (excl tax)'!F286</f>
        <v>84.199999999999989</v>
      </c>
      <c r="G287" s="59">
        <f>'5.1.1 (incl tax)'!G286-'5.1.1 (excl tax)'!G286</f>
        <v>91.549999999999983</v>
      </c>
      <c r="H287" s="59">
        <f>'5.1.1 (incl tax)'!H286-'5.1.1 (excl tax)'!H286</f>
        <v>82.560000000000016</v>
      </c>
      <c r="I287" s="59">
        <f>'5.1.1 (incl tax)'!I286-'5.1.1 (excl tax)'!I286</f>
        <v>78.769999999999982</v>
      </c>
      <c r="J287" s="59">
        <f>'5.1.1 (incl tax)'!J286-'5.1.1 (excl tax)'!J286</f>
        <v>89.929999999999993</v>
      </c>
      <c r="K287" s="59">
        <f>'5.1.1 (incl tax)'!K286-'5.1.1 (excl tax)'!K286</f>
        <v>82.51</v>
      </c>
      <c r="L287" s="59">
        <f>'5.1.1 (incl tax)'!L286-'5.1.1 (excl tax)'!L286</f>
        <v>88.500000000000014</v>
      </c>
      <c r="M287" s="59">
        <f>'5.1.1 (incl tax)'!M286-'5.1.1 (excl tax)'!M286</f>
        <v>62.89</v>
      </c>
      <c r="N287" s="59">
        <f>'5.1.1 (incl tax)'!N286-'5.1.1 (excl tax)'!N286</f>
        <v>99.190000000000012</v>
      </c>
      <c r="O287" s="59">
        <f>'5.1.1 (incl tax)'!O286-'5.1.1 (excl tax)'!O286</f>
        <v>82.27</v>
      </c>
      <c r="P287" s="59">
        <f>'5.1.1 (incl tax)'!P286-'5.1.1 (excl tax)'!P286</f>
        <v>62.339999999999989</v>
      </c>
      <c r="Q287" s="59">
        <f>'5.1.1 (incl tax)'!Q286-'5.1.1 (excl tax)'!Q286</f>
        <v>83.45</v>
      </c>
      <c r="R287" s="59">
        <f>'5.1.1 (incl tax)'!R286-'5.1.1 (excl tax)'!R286</f>
        <v>82.450768425657927</v>
      </c>
      <c r="S287" s="59">
        <f>'5.1.1 (incl tax)'!S286-'5.1.1 (excl tax)'!S286</f>
        <v>47.940000000000005</v>
      </c>
      <c r="T287" s="59">
        <f>'5.1.1 (incl tax)'!T286-'5.1.1 (excl tax)'!T286</f>
        <v>68.37</v>
      </c>
      <c r="U287" s="59">
        <f>'5.1.1 (incl tax)'!U286-'5.1.1 (excl tax)'!U286</f>
        <v>55.470000000000006</v>
      </c>
      <c r="V287" s="59">
        <f>'5.1.1 (incl tax)'!V286-'5.1.1 (excl tax)'!V286</f>
        <v>65.69</v>
      </c>
      <c r="W287" s="59">
        <f>'5.1.1 (incl tax)'!W286-'5.1.1 (excl tax)'!W286</f>
        <v>69.989999999999995</v>
      </c>
      <c r="X287" s="59">
        <f>'5.1.1 (incl tax)'!X286-'5.1.1 (excl tax)'!X286</f>
        <v>52.92</v>
      </c>
      <c r="Y287" s="59">
        <f>'5.1.1 (incl tax)'!Y286-'5.1.1 (excl tax)'!Y286</f>
        <v>66.37</v>
      </c>
      <c r="Z287" s="59">
        <f>'5.1.1 (incl tax)'!Z286-'5.1.1 (excl tax)'!Z286</f>
        <v>60.64</v>
      </c>
      <c r="AA287" s="59">
        <f>'5.1.1 (incl tax)'!AA286-'5.1.1 (excl tax)'!AA286</f>
        <v>62.98</v>
      </c>
      <c r="AB287" s="59">
        <f>'5.1.1 (incl tax)'!AB286-'5.1.1 (excl tax)'!AB286</f>
        <v>36.280000000000008</v>
      </c>
      <c r="AC287" s="59">
        <f>'5.1.1 (incl tax)'!AC286-'5.1.1 (excl tax)'!AC286</f>
        <v>50.169999999999995</v>
      </c>
      <c r="AD287" s="59">
        <f>'5.1.1 (incl tax)'!AD286-'5.1.1 (excl tax)'!AD286</f>
        <v>66.84</v>
      </c>
      <c r="AE287" s="59">
        <f>'5.1.1 (incl tax)'!AE286-'5.1.1 (excl tax)'!AE286</f>
        <v>56.550000000000004</v>
      </c>
      <c r="AF287" s="19">
        <f t="shared" si="15"/>
        <v>7</v>
      </c>
      <c r="AG287" s="19">
        <f t="shared" si="16"/>
        <v>20</v>
      </c>
    </row>
    <row r="288" spans="1:33" ht="13" x14ac:dyDescent="0.3">
      <c r="A288" s="62">
        <v>2022</v>
      </c>
      <c r="B288" s="60">
        <f t="shared" si="12"/>
        <v>44621</v>
      </c>
      <c r="C288" s="61" t="s">
        <v>16</v>
      </c>
      <c r="D288" s="59">
        <f>'5.1.1 (incl tax)'!D287-'5.1.1 (excl tax)'!D287</f>
        <v>69.02</v>
      </c>
      <c r="E288" s="59">
        <f>'5.1.1 (incl tax)'!E287-'5.1.1 (excl tax)'!E287</f>
        <v>78.97</v>
      </c>
      <c r="F288" s="59">
        <f>'5.1.1 (incl tax)'!F287-'5.1.1 (excl tax)'!F287</f>
        <v>87.72999999999999</v>
      </c>
      <c r="G288" s="59">
        <f>'5.1.1 (incl tax)'!G287-'5.1.1 (excl tax)'!G287</f>
        <v>97.070000000000007</v>
      </c>
      <c r="H288" s="59">
        <f>'5.1.1 (incl tax)'!H287-'5.1.1 (excl tax)'!H287</f>
        <v>87.35</v>
      </c>
      <c r="I288" s="59">
        <f>'5.1.1 (incl tax)'!I287-'5.1.1 (excl tax)'!I287</f>
        <v>85.399999999999991</v>
      </c>
      <c r="J288" s="59">
        <f>'5.1.1 (incl tax)'!J287-'5.1.1 (excl tax)'!J287</f>
        <v>94.539999999999992</v>
      </c>
      <c r="K288" s="59">
        <f>'5.1.1 (incl tax)'!K287-'5.1.1 (excl tax)'!K287</f>
        <v>71.11999999999999</v>
      </c>
      <c r="L288" s="59">
        <f>'5.1.1 (incl tax)'!L287-'5.1.1 (excl tax)'!L287</f>
        <v>94.42</v>
      </c>
      <c r="M288" s="59">
        <f>'5.1.1 (incl tax)'!M287-'5.1.1 (excl tax)'!M287</f>
        <v>65.529999999999987</v>
      </c>
      <c r="N288" s="59">
        <f>'5.1.1 (incl tax)'!N287-'5.1.1 (excl tax)'!N287</f>
        <v>104.08000000000001</v>
      </c>
      <c r="O288" s="59">
        <f>'5.1.1 (incl tax)'!O287-'5.1.1 (excl tax)'!O287</f>
        <v>85.010000000000019</v>
      </c>
      <c r="P288" s="59">
        <f>'5.1.1 (incl tax)'!P287-'5.1.1 (excl tax)'!P287</f>
        <v>66.7</v>
      </c>
      <c r="Q288" s="59">
        <f>'5.1.1 (incl tax)'!Q287-'5.1.1 (excl tax)'!Q287</f>
        <v>88.029999999999987</v>
      </c>
      <c r="R288" s="59">
        <f>'5.1.1 (incl tax)'!R287-'5.1.1 (excl tax)'!R287</f>
        <v>84.926273472935591</v>
      </c>
      <c r="S288" s="59">
        <f>'5.1.1 (incl tax)'!S287-'5.1.1 (excl tax)'!S287</f>
        <v>50.8</v>
      </c>
      <c r="T288" s="59">
        <f>'5.1.1 (incl tax)'!T287-'5.1.1 (excl tax)'!T287</f>
        <v>70.219999999999985</v>
      </c>
      <c r="U288" s="59">
        <f>'5.1.1 (incl tax)'!U287-'5.1.1 (excl tax)'!U287</f>
        <v>50.009999999999991</v>
      </c>
      <c r="V288" s="59">
        <f>'5.1.1 (incl tax)'!V287-'5.1.1 (excl tax)'!V287</f>
        <v>70.440000000000012</v>
      </c>
      <c r="W288" s="59">
        <f>'5.1.1 (incl tax)'!W287-'5.1.1 (excl tax)'!W287</f>
        <v>74.420000000000016</v>
      </c>
      <c r="X288" s="59">
        <f>'5.1.1 (incl tax)'!X287-'5.1.1 (excl tax)'!X287</f>
        <v>44.329999999999991</v>
      </c>
      <c r="Y288" s="59">
        <f>'5.1.1 (incl tax)'!Y287-'5.1.1 (excl tax)'!Y287</f>
        <v>71.52</v>
      </c>
      <c r="Z288" s="59">
        <f>'5.1.1 (incl tax)'!Z287-'5.1.1 (excl tax)'!Z287</f>
        <v>65.089999999999989</v>
      </c>
      <c r="AA288" s="59">
        <f>'5.1.1 (incl tax)'!AA287-'5.1.1 (excl tax)'!AA287</f>
        <v>63.410000000000004</v>
      </c>
      <c r="AB288" s="59">
        <f>'5.1.1 (incl tax)'!AB287-'5.1.1 (excl tax)'!AB287</f>
        <v>37.230000000000004</v>
      </c>
      <c r="AC288" s="59">
        <f>'5.1.1 (incl tax)'!AC287-'5.1.1 (excl tax)'!AC287</f>
        <v>53.81</v>
      </c>
      <c r="AD288" s="59">
        <f>'5.1.1 (incl tax)'!AD287-'5.1.1 (excl tax)'!AD287</f>
        <v>68.709999999999994</v>
      </c>
      <c r="AE288" s="59">
        <f>'5.1.1 (incl tax)'!AE287-'5.1.1 (excl tax)'!AE287</f>
        <v>58.769999999999996</v>
      </c>
      <c r="AF288" s="19">
        <f t="shared" si="15"/>
        <v>6</v>
      </c>
      <c r="AG288" s="19">
        <f t="shared" si="16"/>
        <v>19</v>
      </c>
    </row>
    <row r="289" spans="1:33" ht="13" x14ac:dyDescent="0.3">
      <c r="A289" s="62">
        <v>2022</v>
      </c>
      <c r="B289" s="60">
        <f t="shared" si="12"/>
        <v>44652</v>
      </c>
      <c r="C289" s="61" t="s">
        <v>28</v>
      </c>
      <c r="D289" s="59">
        <f>'5.1.1 (incl tax)'!D288-'5.1.1 (excl tax)'!D288</f>
        <v>63.870000000000005</v>
      </c>
      <c r="E289" s="59">
        <f>'5.1.1 (incl tax)'!E288-'5.1.1 (excl tax)'!E288</f>
        <v>63.449999999999989</v>
      </c>
      <c r="F289" s="59">
        <f>'5.1.1 (incl tax)'!F288-'5.1.1 (excl tax)'!F288</f>
        <v>85.57</v>
      </c>
      <c r="G289" s="59">
        <f>'5.1.1 (incl tax)'!G288-'5.1.1 (excl tax)'!G288</f>
        <v>94.6</v>
      </c>
      <c r="H289" s="59">
        <f>'5.1.1 (incl tax)'!H288-'5.1.1 (excl tax)'!H288</f>
        <v>82.04</v>
      </c>
      <c r="I289" s="59">
        <f>'5.1.1 (incl tax)'!I288-'5.1.1 (excl tax)'!I288</f>
        <v>81.039999999999992</v>
      </c>
      <c r="J289" s="59">
        <f>'5.1.1 (incl tax)'!J288-'5.1.1 (excl tax)'!J288</f>
        <v>92.089999999999989</v>
      </c>
      <c r="K289" s="59">
        <f>'5.1.1 (incl tax)'!K288-'5.1.1 (excl tax)'!K288</f>
        <v>68.569999999999993</v>
      </c>
      <c r="L289" s="59">
        <f>'5.1.1 (incl tax)'!L288-'5.1.1 (excl tax)'!L288</f>
        <v>66.02</v>
      </c>
      <c r="M289" s="59">
        <f>'5.1.1 (incl tax)'!M288-'5.1.1 (excl tax)'!M288</f>
        <v>64.159999999999982</v>
      </c>
      <c r="N289" s="59">
        <f>'5.1.1 (incl tax)'!N288-'5.1.1 (excl tax)'!N288</f>
        <v>84.570000000000007</v>
      </c>
      <c r="O289" s="59">
        <f>'5.1.1 (incl tax)'!O288-'5.1.1 (excl tax)'!O288</f>
        <v>82.489999999999981</v>
      </c>
      <c r="P289" s="59">
        <f>'5.1.1 (incl tax)'!P288-'5.1.1 (excl tax)'!P288</f>
        <v>62.040000000000006</v>
      </c>
      <c r="Q289" s="59">
        <f>'5.1.1 (incl tax)'!Q288-'5.1.1 (excl tax)'!Q288</f>
        <v>87.16</v>
      </c>
      <c r="R289" s="59">
        <f>'5.1.1 (incl tax)'!R288-'5.1.1 (excl tax)'!R288</f>
        <v>79.895082232148852</v>
      </c>
      <c r="S289" s="59">
        <f>'5.1.1 (incl tax)'!S288-'5.1.1 (excl tax)'!S288</f>
        <v>50.589999999999989</v>
      </c>
      <c r="T289" s="59">
        <f>'5.1.1 (incl tax)'!T288-'5.1.1 (excl tax)'!T288</f>
        <v>64.97</v>
      </c>
      <c r="U289" s="59">
        <f>'5.1.1 (incl tax)'!U288-'5.1.1 (excl tax)'!U288</f>
        <v>50.309999999999988</v>
      </c>
      <c r="V289" s="59">
        <f>'5.1.1 (incl tax)'!V288-'5.1.1 (excl tax)'!V288</f>
        <v>68.789999999999992</v>
      </c>
      <c r="W289" s="59">
        <f>'5.1.1 (incl tax)'!W288-'5.1.1 (excl tax)'!W288</f>
        <v>71.3</v>
      </c>
      <c r="X289" s="59">
        <f>'5.1.1 (incl tax)'!X288-'5.1.1 (excl tax)'!X288</f>
        <v>43.160000000000004</v>
      </c>
      <c r="Y289" s="59">
        <f>'5.1.1 (incl tax)'!Y288-'5.1.1 (excl tax)'!Y288</f>
        <v>69.11</v>
      </c>
      <c r="Z289" s="59">
        <f>'5.1.1 (incl tax)'!Z288-'5.1.1 (excl tax)'!Z288</f>
        <v>62.83</v>
      </c>
      <c r="AA289" s="59">
        <f>'5.1.1 (incl tax)'!AA288-'5.1.1 (excl tax)'!AA288</f>
        <v>62.460000000000008</v>
      </c>
      <c r="AB289" s="59">
        <f>'5.1.1 (incl tax)'!AB288-'5.1.1 (excl tax)'!AB288</f>
        <v>36.650000000000006</v>
      </c>
      <c r="AC289" s="59">
        <f>'5.1.1 (incl tax)'!AC288-'5.1.1 (excl tax)'!AC288</f>
        <v>52.410000000000011</v>
      </c>
      <c r="AD289" s="59">
        <f>'5.1.1 (incl tax)'!AD288-'5.1.1 (excl tax)'!AD288</f>
        <v>69</v>
      </c>
      <c r="AE289" s="59">
        <f>'5.1.1 (incl tax)'!AE288-'5.1.1 (excl tax)'!AE288</f>
        <v>57.88000000000001</v>
      </c>
      <c r="AF289" s="19">
        <f t="shared" si="15"/>
        <v>7</v>
      </c>
      <c r="AG289" s="19">
        <f t="shared" si="16"/>
        <v>20</v>
      </c>
    </row>
    <row r="290" spans="1:33" ht="13" x14ac:dyDescent="0.3">
      <c r="A290" s="62">
        <v>2022</v>
      </c>
      <c r="B290" s="60">
        <f t="shared" si="12"/>
        <v>44682</v>
      </c>
      <c r="C290" s="61" t="s">
        <v>17</v>
      </c>
      <c r="D290" s="59">
        <f>'5.1.1 (incl tax)'!D289-'5.1.1 (excl tax)'!D289</f>
        <v>66.460000000000008</v>
      </c>
      <c r="E290" s="59">
        <f>'5.1.1 (incl tax)'!E289-'5.1.1 (excl tax)'!E289</f>
        <v>66.88</v>
      </c>
      <c r="F290" s="59">
        <f>'5.1.1 (incl tax)'!F289-'5.1.1 (excl tax)'!F289</f>
        <v>90.810000000000016</v>
      </c>
      <c r="G290" s="59">
        <f>'5.1.1 (incl tax)'!G289-'5.1.1 (excl tax)'!G289</f>
        <v>98.160000000000011</v>
      </c>
      <c r="H290" s="59">
        <f>'5.1.1 (incl tax)'!H289-'5.1.1 (excl tax)'!H289</f>
        <v>85.24</v>
      </c>
      <c r="I290" s="59">
        <f>'5.1.1 (incl tax)'!I289-'5.1.1 (excl tax)'!I289</f>
        <v>84.23</v>
      </c>
      <c r="J290" s="59">
        <f>'5.1.1 (incl tax)'!J289-'5.1.1 (excl tax)'!J289</f>
        <v>96.710000000000008</v>
      </c>
      <c r="K290" s="59">
        <f>'5.1.1 (incl tax)'!K289-'5.1.1 (excl tax)'!K289</f>
        <v>70.59</v>
      </c>
      <c r="L290" s="59">
        <f>'5.1.1 (incl tax)'!L289-'5.1.1 (excl tax)'!L289</f>
        <v>68.34</v>
      </c>
      <c r="M290" s="59">
        <f>'5.1.1 (incl tax)'!M289-'5.1.1 (excl tax)'!M289</f>
        <v>61.429999999999993</v>
      </c>
      <c r="N290" s="59">
        <f>'5.1.1 (incl tax)'!N289-'5.1.1 (excl tax)'!N289</f>
        <v>87.79</v>
      </c>
      <c r="O290" s="59">
        <f>'5.1.1 (incl tax)'!O289-'5.1.1 (excl tax)'!O289</f>
        <v>71.97</v>
      </c>
      <c r="P290" s="59">
        <f>'5.1.1 (incl tax)'!P289-'5.1.1 (excl tax)'!P289</f>
        <v>67.919999999999987</v>
      </c>
      <c r="Q290" s="59">
        <f>'5.1.1 (incl tax)'!Q289-'5.1.1 (excl tax)'!Q289</f>
        <v>75.039999999999992</v>
      </c>
      <c r="R290" s="59">
        <f>'5.1.1 (incl tax)'!R289-'5.1.1 (excl tax)'!R289</f>
        <v>80.541036904929271</v>
      </c>
      <c r="S290" s="59">
        <f>'5.1.1 (incl tax)'!S289-'5.1.1 (excl tax)'!S289</f>
        <v>52.490000000000009</v>
      </c>
      <c r="T290" s="59">
        <f>'5.1.1 (incl tax)'!T289-'5.1.1 (excl tax)'!T289</f>
        <v>69.27</v>
      </c>
      <c r="U290" s="59">
        <f>'5.1.1 (incl tax)'!U289-'5.1.1 (excl tax)'!U289</f>
        <v>52.990000000000009</v>
      </c>
      <c r="V290" s="59">
        <f>'5.1.1 (incl tax)'!V289-'5.1.1 (excl tax)'!V289</f>
        <v>70.620000000000019</v>
      </c>
      <c r="W290" s="59">
        <f>'5.1.1 (incl tax)'!W289-'5.1.1 (excl tax)'!W289</f>
        <v>75.27000000000001</v>
      </c>
      <c r="X290" s="59">
        <f>'5.1.1 (incl tax)'!X289-'5.1.1 (excl tax)'!X289</f>
        <v>43.24</v>
      </c>
      <c r="Y290" s="59">
        <f>'5.1.1 (incl tax)'!Y289-'5.1.1 (excl tax)'!Y289</f>
        <v>71.69</v>
      </c>
      <c r="Z290" s="59">
        <f>'5.1.1 (incl tax)'!Z289-'5.1.1 (excl tax)'!Z289</f>
        <v>65.94</v>
      </c>
      <c r="AA290" s="59">
        <f>'5.1.1 (incl tax)'!AA289-'5.1.1 (excl tax)'!AA289</f>
        <v>63.819999999999993</v>
      </c>
      <c r="AB290" s="59">
        <f>'5.1.1 (incl tax)'!AB289-'5.1.1 (excl tax)'!AB289</f>
        <v>38.279999999999987</v>
      </c>
      <c r="AC290" s="59">
        <f>'5.1.1 (incl tax)'!AC289-'5.1.1 (excl tax)'!AC289</f>
        <v>54.179999999999993</v>
      </c>
      <c r="AD290" s="59">
        <f>'5.1.1 (incl tax)'!AD289-'5.1.1 (excl tax)'!AD289</f>
        <v>71.12</v>
      </c>
      <c r="AE290" s="59">
        <f>'5.1.1 (incl tax)'!AE289-'5.1.1 (excl tax)'!AE289</f>
        <v>61.120000000000005</v>
      </c>
      <c r="AF290" s="19">
        <f t="shared" si="15"/>
        <v>9</v>
      </c>
      <c r="AG290" s="19">
        <f t="shared" si="16"/>
        <v>22</v>
      </c>
    </row>
    <row r="291" spans="1:33" ht="13" x14ac:dyDescent="0.3">
      <c r="A291" s="62">
        <v>2022</v>
      </c>
      <c r="B291" s="60">
        <f t="shared" si="12"/>
        <v>44713</v>
      </c>
      <c r="C291" s="61" t="s">
        <v>27</v>
      </c>
      <c r="D291" s="59">
        <f>'5.1.1 (incl tax)'!D290-'5.1.1 (excl tax)'!D290</f>
        <v>71.22999999999999</v>
      </c>
      <c r="E291" s="59">
        <f>'5.1.1 (incl tax)'!E290-'5.1.1 (excl tax)'!E290</f>
        <v>70.430000000000007</v>
      </c>
      <c r="F291" s="59">
        <f>'5.1.1 (incl tax)'!F290-'5.1.1 (excl tax)'!F290</f>
        <v>96.610000000000014</v>
      </c>
      <c r="G291" s="59">
        <f>'5.1.1 (incl tax)'!G290-'5.1.1 (excl tax)'!G290</f>
        <v>104.42</v>
      </c>
      <c r="H291" s="59">
        <f>'5.1.1 (incl tax)'!H290-'5.1.1 (excl tax)'!H290</f>
        <v>89.749999999999986</v>
      </c>
      <c r="I291" s="59">
        <f>'5.1.1 (incl tax)'!I290-'5.1.1 (excl tax)'!I290</f>
        <v>83.61999999999999</v>
      </c>
      <c r="J291" s="59">
        <f>'5.1.1 (incl tax)'!J290-'5.1.1 (excl tax)'!J290</f>
        <v>101.32000000000001</v>
      </c>
      <c r="K291" s="59">
        <f>'5.1.1 (incl tax)'!K290-'5.1.1 (excl tax)'!K290</f>
        <v>76.460000000000008</v>
      </c>
      <c r="L291" s="59">
        <f>'5.1.1 (incl tax)'!L290-'5.1.1 (excl tax)'!L290</f>
        <v>72.180000000000007</v>
      </c>
      <c r="M291" s="59">
        <f>'5.1.1 (incl tax)'!M290-'5.1.1 (excl tax)'!M290</f>
        <v>64.580000000000013</v>
      </c>
      <c r="N291" s="59">
        <f>'5.1.1 (incl tax)'!N290-'5.1.1 (excl tax)'!N290</f>
        <v>91.749999999999986</v>
      </c>
      <c r="O291" s="59">
        <f>'5.1.1 (incl tax)'!O290-'5.1.1 (excl tax)'!O290</f>
        <v>74.610000000000014</v>
      </c>
      <c r="P291" s="59">
        <f>'5.1.1 (incl tax)'!P290-'5.1.1 (excl tax)'!P290</f>
        <v>72.05</v>
      </c>
      <c r="Q291" s="59">
        <f>'5.1.1 (incl tax)'!Q290-'5.1.1 (excl tax)'!Q290</f>
        <v>78.149999999999991</v>
      </c>
      <c r="R291" s="59">
        <f>'5.1.1 (incl tax)'!R290-'5.1.1 (excl tax)'!R290</f>
        <v>83.465972364999416</v>
      </c>
      <c r="S291" s="59">
        <f>'5.1.1 (incl tax)'!S290-'5.1.1 (excl tax)'!S290</f>
        <v>54.940000000000012</v>
      </c>
      <c r="T291" s="59">
        <f>'5.1.1 (incl tax)'!T290-'5.1.1 (excl tax)'!T290</f>
        <v>66.27000000000001</v>
      </c>
      <c r="U291" s="59">
        <f>'5.1.1 (incl tax)'!U290-'5.1.1 (excl tax)'!U290</f>
        <v>56.129999999999995</v>
      </c>
      <c r="V291" s="59">
        <f>'5.1.1 (incl tax)'!V290-'5.1.1 (excl tax)'!V290</f>
        <v>67.830000000000013</v>
      </c>
      <c r="W291" s="59">
        <f>'5.1.1 (incl tax)'!W290-'5.1.1 (excl tax)'!W290</f>
        <v>78.569999999999993</v>
      </c>
      <c r="X291" s="59">
        <f>'5.1.1 (incl tax)'!X290-'5.1.1 (excl tax)'!X290</f>
        <v>42.83</v>
      </c>
      <c r="Y291" s="59">
        <f>'5.1.1 (incl tax)'!Y290-'5.1.1 (excl tax)'!Y290</f>
        <v>76.190000000000012</v>
      </c>
      <c r="Z291" s="59">
        <f>'5.1.1 (incl tax)'!Z290-'5.1.1 (excl tax)'!Z290</f>
        <v>70.66</v>
      </c>
      <c r="AA291" s="59">
        <f>'5.1.1 (incl tax)'!AA290-'5.1.1 (excl tax)'!AA290</f>
        <v>64.64</v>
      </c>
      <c r="AB291" s="59">
        <f>'5.1.1 (incl tax)'!AB290-'5.1.1 (excl tax)'!AB290</f>
        <v>40.08</v>
      </c>
      <c r="AC291" s="59">
        <f>'5.1.1 (incl tax)'!AC290-'5.1.1 (excl tax)'!AC290</f>
        <v>56.460000000000008</v>
      </c>
      <c r="AD291" s="59">
        <f>'5.1.1 (incl tax)'!AD290-'5.1.1 (excl tax)'!AD290</f>
        <v>73.959999999999994</v>
      </c>
      <c r="AE291" s="59">
        <f>'5.1.1 (incl tax)'!AE290-'5.1.1 (excl tax)'!AE290</f>
        <v>60.789999999999992</v>
      </c>
      <c r="AF291" s="19">
        <f t="shared" si="15"/>
        <v>9</v>
      </c>
      <c r="AG291" s="19">
        <f t="shared" si="16"/>
        <v>22</v>
      </c>
    </row>
    <row r="292" spans="1:33" ht="13" x14ac:dyDescent="0.3">
      <c r="A292" s="62">
        <v>2022</v>
      </c>
      <c r="B292" s="60">
        <f t="shared" si="12"/>
        <v>44743</v>
      </c>
      <c r="C292" s="61" t="s">
        <v>28</v>
      </c>
      <c r="D292" s="59">
        <f>'5.1.1 (incl tax)'!D291-'5.1.1 (excl tax)'!D291</f>
        <v>70.39</v>
      </c>
      <c r="E292" s="59">
        <f>'5.1.1 (incl tax)'!E291-'5.1.1 (excl tax)'!E291</f>
        <v>66.799999999999983</v>
      </c>
      <c r="F292" s="59">
        <f>'5.1.1 (incl tax)'!F291-'5.1.1 (excl tax)'!F291</f>
        <v>91.449999999999989</v>
      </c>
      <c r="G292" s="59">
        <f>'5.1.1 (incl tax)'!G291-'5.1.1 (excl tax)'!G291</f>
        <v>99.22</v>
      </c>
      <c r="H292" s="59">
        <f>'5.1.1 (incl tax)'!H291-'5.1.1 (excl tax)'!H291</f>
        <v>86.980000000000018</v>
      </c>
      <c r="I292" s="59">
        <f>'5.1.1 (incl tax)'!I291-'5.1.1 (excl tax)'!I291</f>
        <v>55.730000000000004</v>
      </c>
      <c r="J292" s="59">
        <f>'5.1.1 (incl tax)'!J291-'5.1.1 (excl tax)'!J291</f>
        <v>98.159999999999982</v>
      </c>
      <c r="K292" s="59">
        <f>'5.1.1 (incl tax)'!K291-'5.1.1 (excl tax)'!K291</f>
        <v>74.11999999999999</v>
      </c>
      <c r="L292" s="59">
        <f>'5.1.1 (incl tax)'!L291-'5.1.1 (excl tax)'!L291</f>
        <v>71.05</v>
      </c>
      <c r="M292" s="59">
        <f>'5.1.1 (incl tax)'!M291-'5.1.1 (excl tax)'!M291</f>
        <v>60.570000000000007</v>
      </c>
      <c r="N292" s="59">
        <f>'5.1.1 (incl tax)'!N291-'5.1.1 (excl tax)'!N291</f>
        <v>88.169999999999987</v>
      </c>
      <c r="O292" s="59">
        <f>'5.1.1 (incl tax)'!O291-'5.1.1 (excl tax)'!O291</f>
        <v>69.099999999999994</v>
      </c>
      <c r="P292" s="59">
        <f>'5.1.1 (incl tax)'!P291-'5.1.1 (excl tax)'!P291</f>
        <v>69.97</v>
      </c>
      <c r="Q292" s="59">
        <f>'5.1.1 (incl tax)'!Q291-'5.1.1 (excl tax)'!Q291</f>
        <v>75.809999999999988</v>
      </c>
      <c r="R292" s="59">
        <f>'5.1.1 (incl tax)'!R291-'5.1.1 (excl tax)'!R291</f>
        <v>84.415128836647185</v>
      </c>
      <c r="S292" s="59">
        <f>'5.1.1 (incl tax)'!S291-'5.1.1 (excl tax)'!S291</f>
        <v>54.980000000000004</v>
      </c>
      <c r="T292" s="59">
        <f>'5.1.1 (incl tax)'!T291-'5.1.1 (excl tax)'!T291</f>
        <v>65.759999999999991</v>
      </c>
      <c r="U292" s="59">
        <f>'5.1.1 (incl tax)'!U291-'5.1.1 (excl tax)'!U291</f>
        <v>55.820000000000007</v>
      </c>
      <c r="V292" s="59">
        <f>'5.1.1 (incl tax)'!V291-'5.1.1 (excl tax)'!V291</f>
        <v>67.64</v>
      </c>
      <c r="W292" s="59">
        <f>'5.1.1 (incl tax)'!W291-'5.1.1 (excl tax)'!W291</f>
        <v>76.14</v>
      </c>
      <c r="X292" s="59">
        <f>'5.1.1 (incl tax)'!X291-'5.1.1 (excl tax)'!X291</f>
        <v>42.17</v>
      </c>
      <c r="Y292" s="59">
        <f>'5.1.1 (incl tax)'!Y291-'5.1.1 (excl tax)'!Y291</f>
        <v>73.14</v>
      </c>
      <c r="Z292" s="59">
        <f>'5.1.1 (incl tax)'!Z291-'5.1.1 (excl tax)'!Z291</f>
        <v>67.62</v>
      </c>
      <c r="AA292" s="59">
        <f>'5.1.1 (incl tax)'!AA291-'5.1.1 (excl tax)'!AA291</f>
        <v>63.98</v>
      </c>
      <c r="AB292" s="59">
        <f>'5.1.1 (incl tax)'!AB291-'5.1.1 (excl tax)'!AB291</f>
        <v>37.840000000000003</v>
      </c>
      <c r="AC292" s="59">
        <f>'5.1.1 (incl tax)'!AC291-'5.1.1 (excl tax)'!AC291</f>
        <v>56.029999999999987</v>
      </c>
      <c r="AD292" s="59">
        <f>'5.1.1 (incl tax)'!AD291-'5.1.1 (excl tax)'!AD291</f>
        <v>72.77</v>
      </c>
      <c r="AE292" s="59">
        <f>'5.1.1 (incl tax)'!AE291-'5.1.1 (excl tax)'!AE291</f>
        <v>58.399999999999991</v>
      </c>
      <c r="AF292" s="19">
        <f t="shared" si="15"/>
        <v>10</v>
      </c>
      <c r="AG292" s="19">
        <f t="shared" si="16"/>
        <v>23</v>
      </c>
    </row>
    <row r="293" spans="1:33" ht="13" x14ac:dyDescent="0.3">
      <c r="A293" s="62">
        <v>2022</v>
      </c>
      <c r="B293" s="60">
        <f t="shared" si="12"/>
        <v>44774</v>
      </c>
      <c r="C293" s="61" t="s">
        <v>29</v>
      </c>
      <c r="D293" s="59">
        <f>'5.1.1 (incl tax)'!D292-'5.1.1 (excl tax)'!D292</f>
        <v>66.000000000000014</v>
      </c>
      <c r="E293" s="59">
        <f>'5.1.1 (incl tax)'!E292-'5.1.1 (excl tax)'!E292</f>
        <v>63.88000000000001</v>
      </c>
      <c r="F293" s="59">
        <f>'5.1.1 (incl tax)'!F292-'5.1.1 (excl tax)'!F292</f>
        <v>88.679999999999993</v>
      </c>
      <c r="G293" s="59">
        <f>'5.1.1 (incl tax)'!G292-'5.1.1 (excl tax)'!G292</f>
        <v>95.519999999999982</v>
      </c>
      <c r="H293" s="59">
        <f>'5.1.1 (incl tax)'!H292-'5.1.1 (excl tax)'!H292</f>
        <v>83.279999999999987</v>
      </c>
      <c r="I293" s="59">
        <f>'5.1.1 (incl tax)'!I292-'5.1.1 (excl tax)'!I292</f>
        <v>54.050000000000011</v>
      </c>
      <c r="J293" s="59">
        <f>'5.1.1 (incl tax)'!J292-'5.1.1 (excl tax)'!J292</f>
        <v>93.639999999999986</v>
      </c>
      <c r="K293" s="59">
        <f>'5.1.1 (incl tax)'!K292-'5.1.1 (excl tax)'!K292</f>
        <v>70.59</v>
      </c>
      <c r="L293" s="59">
        <f>'5.1.1 (incl tax)'!L292-'5.1.1 (excl tax)'!L292</f>
        <v>67.239999999999995</v>
      </c>
      <c r="M293" s="59">
        <f>'5.1.1 (incl tax)'!M292-'5.1.1 (excl tax)'!M292</f>
        <v>59.100000000000009</v>
      </c>
      <c r="N293" s="59">
        <f>'5.1.1 (incl tax)'!N292-'5.1.1 (excl tax)'!N292</f>
        <v>85.69</v>
      </c>
      <c r="O293" s="59">
        <f>'5.1.1 (incl tax)'!O292-'5.1.1 (excl tax)'!O292</f>
        <v>66.73</v>
      </c>
      <c r="P293" s="59">
        <f>'5.1.1 (incl tax)'!P292-'5.1.1 (excl tax)'!P292</f>
        <v>66.149999999999991</v>
      </c>
      <c r="Q293" s="59">
        <f>'5.1.1 (incl tax)'!Q292-'5.1.1 (excl tax)'!Q292</f>
        <v>71.240000000000009</v>
      </c>
      <c r="R293" s="59">
        <f>'5.1.1 (incl tax)'!R292-'5.1.1 (excl tax)'!R292</f>
        <v>81.928223807088543</v>
      </c>
      <c r="S293" s="59">
        <f>'5.1.1 (incl tax)'!S292-'5.1.1 (excl tax)'!S292</f>
        <v>52.929999999999993</v>
      </c>
      <c r="T293" s="59">
        <f>'5.1.1 (incl tax)'!T292-'5.1.1 (excl tax)'!T292</f>
        <v>60.509999999999991</v>
      </c>
      <c r="U293" s="59">
        <f>'5.1.1 (incl tax)'!U292-'5.1.1 (excl tax)'!U292</f>
        <v>53.02000000000001</v>
      </c>
      <c r="V293" s="59">
        <f>'5.1.1 (incl tax)'!V292-'5.1.1 (excl tax)'!V292</f>
        <v>63.499999999999986</v>
      </c>
      <c r="W293" s="59">
        <f>'5.1.1 (incl tax)'!W292-'5.1.1 (excl tax)'!W292</f>
        <v>74.109999999999985</v>
      </c>
      <c r="X293" s="59">
        <f>'5.1.1 (incl tax)'!X292-'5.1.1 (excl tax)'!X292</f>
        <v>44.3</v>
      </c>
      <c r="Y293" s="59">
        <f>'5.1.1 (incl tax)'!Y292-'5.1.1 (excl tax)'!Y292</f>
        <v>70.949999999999989</v>
      </c>
      <c r="Z293" s="59">
        <f>'5.1.1 (incl tax)'!Z292-'5.1.1 (excl tax)'!Z292</f>
        <v>65.08</v>
      </c>
      <c r="AA293" s="59">
        <f>'5.1.1 (incl tax)'!AA292-'5.1.1 (excl tax)'!AA292</f>
        <v>63.55</v>
      </c>
      <c r="AB293" s="59">
        <f>'5.1.1 (incl tax)'!AB292-'5.1.1 (excl tax)'!AB292</f>
        <v>37.519999999999996</v>
      </c>
      <c r="AC293" s="59">
        <f>'5.1.1 (incl tax)'!AC292-'5.1.1 (excl tax)'!AC292</f>
        <v>54.889999999999986</v>
      </c>
      <c r="AD293" s="59">
        <f>'5.1.1 (incl tax)'!AD292-'5.1.1 (excl tax)'!AD292</f>
        <v>70.190000000000012</v>
      </c>
      <c r="AE293" s="59">
        <f>'5.1.1 (incl tax)'!AE292-'5.1.1 (excl tax)'!AE292</f>
        <v>58.66</v>
      </c>
      <c r="AF293" s="19">
        <f t="shared" ref="AF293:AF298" si="17">RANK(R293,D293:R293,1)</f>
        <v>10</v>
      </c>
      <c r="AG293" s="19">
        <f t="shared" ref="AG293:AG298" si="18">RANK(R293,D293:AE293,1)</f>
        <v>23</v>
      </c>
    </row>
    <row r="294" spans="1:33" ht="13" x14ac:dyDescent="0.3">
      <c r="A294" s="62">
        <v>2022</v>
      </c>
      <c r="B294" s="60">
        <f t="shared" si="12"/>
        <v>44805</v>
      </c>
      <c r="C294" s="61" t="s">
        <v>14</v>
      </c>
      <c r="D294" s="59">
        <f>'5.1.1 (incl tax)'!D293-'5.1.1 (excl tax)'!D293</f>
        <v>67.689999999999984</v>
      </c>
      <c r="E294" s="59">
        <f>'5.1.1 (incl tax)'!E293-'5.1.1 (excl tax)'!E293</f>
        <v>67.22</v>
      </c>
      <c r="F294" s="59">
        <f>'5.1.1 (incl tax)'!F293-'5.1.1 (excl tax)'!F293</f>
        <v>89.070000000000007</v>
      </c>
      <c r="G294" s="59">
        <f>'5.1.1 (incl tax)'!G293-'5.1.1 (excl tax)'!G293</f>
        <v>97.4</v>
      </c>
      <c r="H294" s="59">
        <f>'5.1.1 (incl tax)'!H293-'5.1.1 (excl tax)'!H293</f>
        <v>82.570000000000007</v>
      </c>
      <c r="I294" s="59">
        <f>'5.1.1 (incl tax)'!I293-'5.1.1 (excl tax)'!I293</f>
        <v>59.010000000000005</v>
      </c>
      <c r="J294" s="59">
        <f>'5.1.1 (incl tax)'!J293-'5.1.1 (excl tax)'!J293</f>
        <v>94.929999999999993</v>
      </c>
      <c r="K294" s="59">
        <f>'5.1.1 (incl tax)'!K293-'5.1.1 (excl tax)'!K293</f>
        <v>71.910000000000011</v>
      </c>
      <c r="L294" s="59">
        <f>'5.1.1 (incl tax)'!L293-'5.1.1 (excl tax)'!L293</f>
        <v>68.37</v>
      </c>
      <c r="M294" s="59">
        <f>'5.1.1 (incl tax)'!M293-'5.1.1 (excl tax)'!M293</f>
        <v>65.64</v>
      </c>
      <c r="N294" s="59">
        <f>'5.1.1 (incl tax)'!N293-'5.1.1 (excl tax)'!N293</f>
        <v>86.98</v>
      </c>
      <c r="O294" s="59">
        <f>'5.1.1 (incl tax)'!O293-'5.1.1 (excl tax)'!O293</f>
        <v>67.22999999999999</v>
      </c>
      <c r="P294" s="59">
        <f>'5.1.1 (incl tax)'!P293-'5.1.1 (excl tax)'!P293</f>
        <v>67.260000000000005</v>
      </c>
      <c r="Q294" s="59">
        <f>'5.1.1 (incl tax)'!Q293-'5.1.1 (excl tax)'!Q293</f>
        <v>70.660000000000011</v>
      </c>
      <c r="R294" s="59">
        <f>'5.1.1 (incl tax)'!R293-'5.1.1 (excl tax)'!R293</f>
        <v>80.846050758834124</v>
      </c>
      <c r="S294" s="59">
        <f>'5.1.1 (incl tax)'!S293-'5.1.1 (excl tax)'!S293</f>
        <v>53.3</v>
      </c>
      <c r="T294" s="59">
        <f>'5.1.1 (incl tax)'!T293-'5.1.1 (excl tax)'!T293</f>
        <v>60.490000000000009</v>
      </c>
      <c r="U294" s="59">
        <f>'5.1.1 (incl tax)'!U293-'5.1.1 (excl tax)'!U293</f>
        <v>53.120000000000005</v>
      </c>
      <c r="V294" s="59">
        <f>'5.1.1 (incl tax)'!V293-'5.1.1 (excl tax)'!V293</f>
        <v>64.06</v>
      </c>
      <c r="W294" s="59">
        <f>'5.1.1 (incl tax)'!W293-'5.1.1 (excl tax)'!W293</f>
        <v>76.179999999999993</v>
      </c>
      <c r="X294" s="59">
        <f>'5.1.1 (incl tax)'!X293-'5.1.1 (excl tax)'!X293</f>
        <v>45.580000000000013</v>
      </c>
      <c r="Y294" s="59">
        <f>'5.1.1 (incl tax)'!Y293-'5.1.1 (excl tax)'!Y293</f>
        <v>71.81</v>
      </c>
      <c r="Z294" s="59">
        <f>'5.1.1 (incl tax)'!Z293-'5.1.1 (excl tax)'!Z293</f>
        <v>65.940000000000012</v>
      </c>
      <c r="AA294" s="59">
        <f>'5.1.1 (incl tax)'!AA293-'5.1.1 (excl tax)'!AA293</f>
        <v>65.320000000000007</v>
      </c>
      <c r="AB294" s="59">
        <f>'5.1.1 (incl tax)'!AB293-'5.1.1 (excl tax)'!AB293</f>
        <v>37.870000000000005</v>
      </c>
      <c r="AC294" s="59">
        <f>'5.1.1 (incl tax)'!AC293-'5.1.1 (excl tax)'!AC293</f>
        <v>55.079999999999984</v>
      </c>
      <c r="AD294" s="59">
        <f>'5.1.1 (incl tax)'!AD293-'5.1.1 (excl tax)'!AD293</f>
        <v>71.309999999999988</v>
      </c>
      <c r="AE294" s="59">
        <f>'5.1.1 (incl tax)'!AE293-'5.1.1 (excl tax)'!AE293</f>
        <v>60.040000000000006</v>
      </c>
      <c r="AF294" s="19">
        <f t="shared" si="17"/>
        <v>10</v>
      </c>
      <c r="AG294" s="19">
        <f t="shared" si="18"/>
        <v>23</v>
      </c>
    </row>
    <row r="295" spans="1:33" ht="13" x14ac:dyDescent="0.3">
      <c r="A295" s="62">
        <v>2022</v>
      </c>
      <c r="B295" s="60">
        <f t="shared" si="12"/>
        <v>44835</v>
      </c>
      <c r="C295" s="61" t="s">
        <v>15</v>
      </c>
      <c r="D295" s="59">
        <f>'5.1.1 (incl tax)'!D294-'5.1.1 (excl tax)'!D294</f>
        <v>68.809999999999988</v>
      </c>
      <c r="E295" s="59">
        <f>'5.1.1 (incl tax)'!E294-'5.1.1 (excl tax)'!E294</f>
        <v>71.320000000000007</v>
      </c>
      <c r="F295" s="59">
        <f>'5.1.1 (incl tax)'!F294-'5.1.1 (excl tax)'!F294</f>
        <v>92.570000000000007</v>
      </c>
      <c r="G295" s="59">
        <f>'5.1.1 (incl tax)'!G294-'5.1.1 (excl tax)'!G294</f>
        <v>97.2</v>
      </c>
      <c r="H295" s="59">
        <f>'5.1.1 (incl tax)'!H294-'5.1.1 (excl tax)'!H294</f>
        <v>84.87</v>
      </c>
      <c r="I295" s="59">
        <f>'5.1.1 (incl tax)'!I294-'5.1.1 (excl tax)'!I294</f>
        <v>84.58</v>
      </c>
      <c r="J295" s="59">
        <f>'5.1.1 (incl tax)'!J294-'5.1.1 (excl tax)'!J294</f>
        <v>96.15</v>
      </c>
      <c r="K295" s="59">
        <f>'5.1.1 (incl tax)'!K294-'5.1.1 (excl tax)'!K294</f>
        <v>71.470000000000013</v>
      </c>
      <c r="L295" s="59">
        <f>'5.1.1 (incl tax)'!L294-'5.1.1 (excl tax)'!L294</f>
        <v>68.009999999999991</v>
      </c>
      <c r="M295" s="59">
        <f>'5.1.1 (incl tax)'!M294-'5.1.1 (excl tax)'!M294</f>
        <v>67.969999999999985</v>
      </c>
      <c r="N295" s="59">
        <f>'5.1.1 (incl tax)'!N294-'5.1.1 (excl tax)'!N294</f>
        <v>87.669999999999987</v>
      </c>
      <c r="O295" s="59">
        <f>'5.1.1 (incl tax)'!O294-'5.1.1 (excl tax)'!O294</f>
        <v>74.080000000000013</v>
      </c>
      <c r="P295" s="59">
        <f>'5.1.1 (incl tax)'!P294-'5.1.1 (excl tax)'!P294</f>
        <v>67.400000000000006</v>
      </c>
      <c r="Q295" s="59">
        <f>'5.1.1 (incl tax)'!Q294-'5.1.1 (excl tax)'!Q294</f>
        <v>88.13</v>
      </c>
      <c r="R295" s="59">
        <f>'5.1.1 (incl tax)'!R294-'5.1.1 (excl tax)'!R294</f>
        <v>80.136846920320792</v>
      </c>
      <c r="S295" s="59">
        <f>'5.1.1 (incl tax)'!S294-'5.1.1 (excl tax)'!S294</f>
        <v>52.11</v>
      </c>
      <c r="T295" s="59">
        <f>'5.1.1 (incl tax)'!T294-'5.1.1 (excl tax)'!T294</f>
        <v>60.69</v>
      </c>
      <c r="U295" s="59">
        <f>'5.1.1 (incl tax)'!U294-'5.1.1 (excl tax)'!U294</f>
        <v>52.08</v>
      </c>
      <c r="V295" s="59">
        <f>'5.1.1 (incl tax)'!V294-'5.1.1 (excl tax)'!V294</f>
        <v>71.41</v>
      </c>
      <c r="W295" s="59">
        <f>'5.1.1 (incl tax)'!W294-'5.1.1 (excl tax)'!W294</f>
        <v>76.639999999999986</v>
      </c>
      <c r="X295" s="59">
        <f>'5.1.1 (incl tax)'!X294-'5.1.1 (excl tax)'!X294</f>
        <v>44</v>
      </c>
      <c r="Y295" s="59">
        <f>'5.1.1 (incl tax)'!Y294-'5.1.1 (excl tax)'!Y294</f>
        <v>72.91</v>
      </c>
      <c r="Z295" s="59">
        <f>'5.1.1 (incl tax)'!Z294-'5.1.1 (excl tax)'!Z294</f>
        <v>65.95</v>
      </c>
      <c r="AA295" s="59">
        <f>'5.1.1 (incl tax)'!AA294-'5.1.1 (excl tax)'!AA294</f>
        <v>65.34</v>
      </c>
      <c r="AB295" s="59">
        <f>'5.1.1 (incl tax)'!AB294-'5.1.1 (excl tax)'!AB294</f>
        <v>37.549999999999997</v>
      </c>
      <c r="AC295" s="59">
        <f>'5.1.1 (incl tax)'!AC294-'5.1.1 (excl tax)'!AC294</f>
        <v>54.100000000000009</v>
      </c>
      <c r="AD295" s="59">
        <f>'5.1.1 (incl tax)'!AD294-'5.1.1 (excl tax)'!AD294</f>
        <v>71.809999999999988</v>
      </c>
      <c r="AE295" s="59">
        <f>'5.1.1 (incl tax)'!AE294-'5.1.1 (excl tax)'!AE294</f>
        <v>54.61</v>
      </c>
      <c r="AF295" s="19">
        <f t="shared" si="17"/>
        <v>8</v>
      </c>
      <c r="AG295" s="19">
        <f t="shared" si="18"/>
        <v>21</v>
      </c>
    </row>
    <row r="296" spans="1:33" ht="13" x14ac:dyDescent="0.3">
      <c r="A296" s="62">
        <v>2022</v>
      </c>
      <c r="B296" s="60">
        <f t="shared" si="12"/>
        <v>44866</v>
      </c>
      <c r="C296" s="61" t="s">
        <v>16</v>
      </c>
      <c r="D296" s="59">
        <f>'5.1.1 (incl tax)'!D295-'5.1.1 (excl tax)'!D295</f>
        <v>74.050000000000011</v>
      </c>
      <c r="E296" s="59">
        <f>'5.1.1 (incl tax)'!E295-'5.1.1 (excl tax)'!E295</f>
        <v>80.89</v>
      </c>
      <c r="F296" s="59">
        <f>'5.1.1 (incl tax)'!F295-'5.1.1 (excl tax)'!F295</f>
        <v>91.420000000000016</v>
      </c>
      <c r="G296" s="59">
        <f>'5.1.1 (incl tax)'!G295-'5.1.1 (excl tax)'!G295</f>
        <v>97.919999999999987</v>
      </c>
      <c r="H296" s="59">
        <f>'5.1.1 (incl tax)'!H295-'5.1.1 (excl tax)'!H295</f>
        <v>85.38000000000001</v>
      </c>
      <c r="I296" s="59">
        <f>'5.1.1 (incl tax)'!I295-'5.1.1 (excl tax)'!I295</f>
        <v>84.44</v>
      </c>
      <c r="J296" s="59">
        <f>'5.1.1 (incl tax)'!J295-'5.1.1 (excl tax)'!J295</f>
        <v>98.61999999999999</v>
      </c>
      <c r="K296" s="59">
        <f>'5.1.1 (incl tax)'!K295-'5.1.1 (excl tax)'!K295</f>
        <v>72.290000000000006</v>
      </c>
      <c r="L296" s="59">
        <f>'5.1.1 (incl tax)'!L295-'5.1.1 (excl tax)'!L295</f>
        <v>69.09</v>
      </c>
      <c r="M296" s="59">
        <f>'5.1.1 (incl tax)'!M295-'5.1.1 (excl tax)'!M295</f>
        <v>68.28</v>
      </c>
      <c r="N296" s="59">
        <f>'5.1.1 (incl tax)'!N295-'5.1.1 (excl tax)'!N295</f>
        <v>87.48</v>
      </c>
      <c r="O296" s="59">
        <f>'5.1.1 (incl tax)'!O295-'5.1.1 (excl tax)'!O295</f>
        <v>72.389999999999986</v>
      </c>
      <c r="P296" s="59">
        <f>'5.1.1 (incl tax)'!P295-'5.1.1 (excl tax)'!P295</f>
        <v>68.710000000000008</v>
      </c>
      <c r="Q296" s="59">
        <f>'5.1.1 (incl tax)'!Q295-'5.1.1 (excl tax)'!Q295</f>
        <v>86.190000000000012</v>
      </c>
      <c r="R296" s="59">
        <f>'5.1.1 (incl tax)'!R295-'5.1.1 (excl tax)'!R295</f>
        <v>80.347808308268142</v>
      </c>
      <c r="S296" s="59">
        <f>'5.1.1 (incl tax)'!S295-'5.1.1 (excl tax)'!S295</f>
        <v>52.620000000000005</v>
      </c>
      <c r="T296" s="59">
        <f>'5.1.1 (incl tax)'!T295-'5.1.1 (excl tax)'!T295</f>
        <v>63.45</v>
      </c>
      <c r="U296" s="59">
        <f>'5.1.1 (incl tax)'!U295-'5.1.1 (excl tax)'!U295</f>
        <v>53.819999999999993</v>
      </c>
      <c r="V296" s="59">
        <f>'5.1.1 (incl tax)'!V295-'5.1.1 (excl tax)'!V295</f>
        <v>72.63000000000001</v>
      </c>
      <c r="W296" s="59">
        <f>'5.1.1 (incl tax)'!W295-'5.1.1 (excl tax)'!W295</f>
        <v>77.089999999999989</v>
      </c>
      <c r="X296" s="59">
        <f>'5.1.1 (incl tax)'!X295-'5.1.1 (excl tax)'!X295</f>
        <v>45.739999999999995</v>
      </c>
      <c r="Y296" s="59">
        <f>'5.1.1 (incl tax)'!Y295-'5.1.1 (excl tax)'!Y295</f>
        <v>73.359999999999985</v>
      </c>
      <c r="Z296" s="59">
        <f>'5.1.1 (incl tax)'!Z295-'5.1.1 (excl tax)'!Z295</f>
        <v>66.559999999999988</v>
      </c>
      <c r="AA296" s="59">
        <f>'5.1.1 (incl tax)'!AA295-'5.1.1 (excl tax)'!AA295</f>
        <v>66.200000000000017</v>
      </c>
      <c r="AB296" s="59">
        <f>'5.1.1 (incl tax)'!AB295-'5.1.1 (excl tax)'!AB295</f>
        <v>38.730000000000004</v>
      </c>
      <c r="AC296" s="59">
        <f>'5.1.1 (incl tax)'!AC295-'5.1.1 (excl tax)'!AC295</f>
        <v>55.860000000000014</v>
      </c>
      <c r="AD296" s="59">
        <f>'5.1.1 (incl tax)'!AD295-'5.1.1 (excl tax)'!AD295</f>
        <v>72.990000000000009</v>
      </c>
      <c r="AE296" s="59">
        <f>'5.1.1 (incl tax)'!AE295-'5.1.1 (excl tax)'!AE295</f>
        <v>56.490000000000009</v>
      </c>
      <c r="AF296" s="19">
        <f t="shared" si="17"/>
        <v>7</v>
      </c>
      <c r="AG296" s="19">
        <f t="shared" si="18"/>
        <v>20</v>
      </c>
    </row>
    <row r="297" spans="1:33" ht="13" x14ac:dyDescent="0.3">
      <c r="A297" s="62">
        <v>2022</v>
      </c>
      <c r="B297" s="60">
        <f t="shared" si="12"/>
        <v>44896</v>
      </c>
      <c r="C297" s="61" t="s">
        <v>14</v>
      </c>
      <c r="D297" s="59">
        <f>'5.1.1 (incl tax)'!D296-'5.1.1 (excl tax)'!D296</f>
        <v>69.399999999999991</v>
      </c>
      <c r="E297" s="59">
        <f>'5.1.1 (incl tax)'!E296-'5.1.1 (excl tax)'!E296</f>
        <v>76.710000000000008</v>
      </c>
      <c r="F297" s="59">
        <f>'5.1.1 (incl tax)'!F296-'5.1.1 (excl tax)'!F296</f>
        <v>85.74</v>
      </c>
      <c r="G297" s="59">
        <f>'5.1.1 (incl tax)'!G296-'5.1.1 (excl tax)'!G296</f>
        <v>93.27</v>
      </c>
      <c r="H297" s="59">
        <f>'5.1.1 (incl tax)'!H296-'5.1.1 (excl tax)'!H296</f>
        <v>83.63</v>
      </c>
      <c r="I297" s="59">
        <f>'5.1.1 (incl tax)'!I296-'5.1.1 (excl tax)'!I296</f>
        <v>79.759999999999991</v>
      </c>
      <c r="J297" s="59">
        <f>'5.1.1 (incl tax)'!J296-'5.1.1 (excl tax)'!J296</f>
        <v>92.350000000000009</v>
      </c>
      <c r="K297" s="59">
        <f>'5.1.1 (incl tax)'!K296-'5.1.1 (excl tax)'!K296</f>
        <v>68.189999999999984</v>
      </c>
      <c r="L297" s="59">
        <f>'5.1.1 (incl tax)'!L296-'5.1.1 (excl tax)'!L296</f>
        <v>76.06</v>
      </c>
      <c r="M297" s="59">
        <f>'5.1.1 (incl tax)'!M296-'5.1.1 (excl tax)'!M296</f>
        <v>63.389999999999993</v>
      </c>
      <c r="N297" s="59">
        <f>'5.1.1 (incl tax)'!N296-'5.1.1 (excl tax)'!N296</f>
        <v>82.39</v>
      </c>
      <c r="O297" s="59">
        <f>'5.1.1 (incl tax)'!O296-'5.1.1 (excl tax)'!O296</f>
        <v>69.77000000000001</v>
      </c>
      <c r="P297" s="59">
        <f>'5.1.1 (incl tax)'!P296-'5.1.1 (excl tax)'!P296</f>
        <v>65.090000000000018</v>
      </c>
      <c r="Q297" s="59">
        <f>'5.1.1 (incl tax)'!Q296-'5.1.1 (excl tax)'!Q296</f>
        <v>79.41</v>
      </c>
      <c r="R297" s="59">
        <f>'5.1.1 (incl tax)'!R296-'5.1.1 (excl tax)'!R296</f>
        <v>78.870637204253811</v>
      </c>
      <c r="S297" s="59">
        <f>'5.1.1 (incl tax)'!S296-'5.1.1 (excl tax)'!S296</f>
        <v>50.07</v>
      </c>
      <c r="T297" s="59">
        <f>'5.1.1 (incl tax)'!T296-'5.1.1 (excl tax)'!T296</f>
        <v>59.78</v>
      </c>
      <c r="U297" s="59">
        <f>'5.1.1 (incl tax)'!U296-'5.1.1 (excl tax)'!U296</f>
        <v>52.03</v>
      </c>
      <c r="V297" s="59">
        <f>'5.1.1 (incl tax)'!V296-'5.1.1 (excl tax)'!V296</f>
        <v>68.070000000000007</v>
      </c>
      <c r="W297" s="59">
        <f>'5.1.1 (incl tax)'!W296-'5.1.1 (excl tax)'!W296</f>
        <v>73.529999999999987</v>
      </c>
      <c r="X297" s="59">
        <f>'5.1.1 (incl tax)'!X296-'5.1.1 (excl tax)'!X296</f>
        <v>54.09</v>
      </c>
      <c r="Y297" s="59">
        <f>'5.1.1 (incl tax)'!Y296-'5.1.1 (excl tax)'!Y296</f>
        <v>69.500000000000014</v>
      </c>
      <c r="Z297" s="59">
        <f>'5.1.1 (incl tax)'!Z296-'5.1.1 (excl tax)'!Z296</f>
        <v>63.31</v>
      </c>
      <c r="AA297" s="59">
        <f>'5.1.1 (incl tax)'!AA296-'5.1.1 (excl tax)'!AA296</f>
        <v>64.760000000000005</v>
      </c>
      <c r="AB297" s="59">
        <f>'5.1.1 (incl tax)'!AB296-'5.1.1 (excl tax)'!AB296</f>
        <v>37.81</v>
      </c>
      <c r="AC297" s="59">
        <f>'5.1.1 (incl tax)'!AC296-'5.1.1 (excl tax)'!AC296</f>
        <v>51.400000000000006</v>
      </c>
      <c r="AD297" s="59">
        <f>'5.1.1 (incl tax)'!AD296-'5.1.1 (excl tax)'!AD296</f>
        <v>68.47999999999999</v>
      </c>
      <c r="AE297" s="59">
        <f>'5.1.1 (incl tax)'!AE296-'5.1.1 (excl tax)'!AE296</f>
        <v>54.650000000000006</v>
      </c>
      <c r="AF297" s="19">
        <f t="shared" si="17"/>
        <v>8</v>
      </c>
      <c r="AG297" s="19">
        <f t="shared" si="18"/>
        <v>21</v>
      </c>
    </row>
    <row r="298" spans="1:33" ht="13" x14ac:dyDescent="0.3">
      <c r="A298" s="62">
        <v>2023</v>
      </c>
      <c r="B298" s="60">
        <f t="shared" si="12"/>
        <v>44927</v>
      </c>
      <c r="C298" s="61" t="s">
        <v>17</v>
      </c>
      <c r="D298" s="59">
        <f>'5.1.1 (incl tax)'!D297-'5.1.1 (excl tax)'!D297</f>
        <v>73.13</v>
      </c>
      <c r="E298" s="59">
        <f>'5.1.1 (incl tax)'!E297-'5.1.1 (excl tax)'!E297</f>
        <v>78.820000000000007</v>
      </c>
      <c r="F298" s="59">
        <f>'5.1.1 (incl tax)'!F297-'5.1.1 (excl tax)'!F297</f>
        <v>90.920000000000016</v>
      </c>
      <c r="G298" s="59">
        <f>'5.1.1 (incl tax)'!G297-'5.1.1 (excl tax)'!G297</f>
        <v>96.22</v>
      </c>
      <c r="H298" s="59">
        <f>'5.1.1 (incl tax)'!H297-'5.1.1 (excl tax)'!H297</f>
        <v>88.8</v>
      </c>
      <c r="I298" s="59">
        <f>'5.1.1 (incl tax)'!I297-'5.1.1 (excl tax)'!I297</f>
        <v>89.649999999999991</v>
      </c>
      <c r="J298" s="59">
        <f>'5.1.1 (incl tax)'!J297-'5.1.1 (excl tax)'!J297</f>
        <v>95.359999999999985</v>
      </c>
      <c r="K298" s="59">
        <f>'5.1.1 (incl tax)'!K297-'5.1.1 (excl tax)'!K297</f>
        <v>69.040000000000006</v>
      </c>
      <c r="L298" s="59">
        <f>'5.1.1 (incl tax)'!L297-'5.1.1 (excl tax)'!L297</f>
        <v>93.649999999999991</v>
      </c>
      <c r="M298" s="59">
        <f>'5.1.1 (incl tax)'!M297-'5.1.1 (excl tax)'!M297</f>
        <v>66.63000000000001</v>
      </c>
      <c r="N298" s="59">
        <f>'5.1.1 (incl tax)'!N297-'5.1.1 (excl tax)'!N297</f>
        <v>86.35</v>
      </c>
      <c r="O298" s="59">
        <f>'5.1.1 (incl tax)'!O297-'5.1.1 (excl tax)'!O297</f>
        <v>74.400000000000006</v>
      </c>
      <c r="P298" s="59">
        <f>'5.1.1 (incl tax)'!P297-'5.1.1 (excl tax)'!P297</f>
        <v>66.86999999999999</v>
      </c>
      <c r="Q298" s="59">
        <f>'5.1.1 (incl tax)'!Q297-'5.1.1 (excl tax)'!Q297</f>
        <v>80.820000000000007</v>
      </c>
      <c r="R298" s="59">
        <f>'5.1.1 (incl tax)'!R297-'5.1.1 (excl tax)'!R297</f>
        <v>77.69178535603595</v>
      </c>
      <c r="S298" s="59">
        <f>'5.1.1 (incl tax)'!S297-'5.1.1 (excl tax)'!S297</f>
        <v>51.44</v>
      </c>
      <c r="T298" s="59">
        <f>'5.1.1 (incl tax)'!T297-'5.1.1 (excl tax)'!T297</f>
        <v>60.650000000000006</v>
      </c>
      <c r="U298" s="59">
        <f>'5.1.1 (incl tax)'!U297-'5.1.1 (excl tax)'!U297</f>
        <v>52.2</v>
      </c>
      <c r="V298" s="59">
        <f>'5.1.1 (incl tax)'!V297-'5.1.1 (excl tax)'!V297</f>
        <v>70.69</v>
      </c>
      <c r="W298" s="59">
        <f>'5.1.1 (incl tax)'!W297-'5.1.1 (excl tax)'!W297</f>
        <v>75.279999999999987</v>
      </c>
      <c r="X298" s="59">
        <f>'5.1.1 (incl tax)'!X297-'5.1.1 (excl tax)'!X297</f>
        <v>57.149999999999991</v>
      </c>
      <c r="Y298" s="59">
        <f>'5.1.1 (incl tax)'!Y297-'5.1.1 (excl tax)'!Y297</f>
        <v>73.210000000000008</v>
      </c>
      <c r="Z298" s="59">
        <f>'5.1.1 (incl tax)'!Z297-'5.1.1 (excl tax)'!Z297</f>
        <v>64.199999999999989</v>
      </c>
      <c r="AA298" s="59">
        <f>'5.1.1 (incl tax)'!AA297-'5.1.1 (excl tax)'!AA297</f>
        <v>66.88</v>
      </c>
      <c r="AB298" s="59">
        <f>'5.1.1 (incl tax)'!AB297-'5.1.1 (excl tax)'!AB297</f>
        <v>55.260000000000005</v>
      </c>
      <c r="AC298" s="59">
        <f>'5.1.1 (incl tax)'!AC297-'5.1.1 (excl tax)'!AC297</f>
        <v>50.2</v>
      </c>
      <c r="AD298" s="59">
        <f>'5.1.1 (incl tax)'!AD297-'5.1.1 (excl tax)'!AD297</f>
        <v>70.250000000000014</v>
      </c>
      <c r="AE298" s="59">
        <f>'5.1.1 (incl tax)'!AE297-'5.1.1 (excl tax)'!AE297</f>
        <v>54.490000000000009</v>
      </c>
      <c r="AF298" s="19">
        <f t="shared" si="17"/>
        <v>6</v>
      </c>
      <c r="AG298" s="19">
        <f t="shared" si="18"/>
        <v>19</v>
      </c>
    </row>
    <row r="299" spans="1:33" ht="13" x14ac:dyDescent="0.3">
      <c r="A299" s="62">
        <v>2023</v>
      </c>
      <c r="B299" s="60">
        <f t="shared" si="12"/>
        <v>44958</v>
      </c>
      <c r="C299" s="61" t="s">
        <v>27</v>
      </c>
      <c r="D299" s="59">
        <f>'5.1.1 (incl tax)'!D298-'5.1.1 (excl tax)'!D298</f>
        <v>72.89</v>
      </c>
      <c r="E299" s="59">
        <f>'5.1.1 (incl tax)'!E298-'5.1.1 (excl tax)'!E298</f>
        <v>79.010000000000019</v>
      </c>
      <c r="F299" s="59">
        <f>'5.1.1 (incl tax)'!F298-'5.1.1 (excl tax)'!F298</f>
        <v>90.69</v>
      </c>
      <c r="G299" s="59">
        <f>'5.1.1 (incl tax)'!G298-'5.1.1 (excl tax)'!G298</f>
        <v>96.820000000000007</v>
      </c>
      <c r="H299" s="59">
        <f>'5.1.1 (incl tax)'!H298-'5.1.1 (excl tax)'!H298</f>
        <v>89.06</v>
      </c>
      <c r="I299" s="59">
        <f>'5.1.1 (incl tax)'!I298-'5.1.1 (excl tax)'!I298</f>
        <v>89.62</v>
      </c>
      <c r="J299" s="59">
        <f>'5.1.1 (incl tax)'!J298-'5.1.1 (excl tax)'!J298</f>
        <v>95.56</v>
      </c>
      <c r="K299" s="59">
        <f>'5.1.1 (incl tax)'!K298-'5.1.1 (excl tax)'!K298</f>
        <v>69.88000000000001</v>
      </c>
      <c r="L299" s="59">
        <f>'5.1.1 (incl tax)'!L298-'5.1.1 (excl tax)'!L298</f>
        <v>93.939999999999984</v>
      </c>
      <c r="M299" s="59">
        <f>'5.1.1 (incl tax)'!M298-'5.1.1 (excl tax)'!M298</f>
        <v>66.62</v>
      </c>
      <c r="N299" s="59">
        <f>'5.1.1 (incl tax)'!N298-'5.1.1 (excl tax)'!N298</f>
        <v>86.02000000000001</v>
      </c>
      <c r="O299" s="59">
        <f>'5.1.1 (incl tax)'!O298-'5.1.1 (excl tax)'!O298</f>
        <v>72.310000000000016</v>
      </c>
      <c r="P299" s="59">
        <f>'5.1.1 (incl tax)'!P298-'5.1.1 (excl tax)'!P298</f>
        <v>66.779999999999987</v>
      </c>
      <c r="Q299" s="59">
        <f>'5.1.1 (incl tax)'!Q298-'5.1.1 (excl tax)'!Q298</f>
        <v>81.420000000000016</v>
      </c>
      <c r="R299" s="59">
        <f>'5.1.1 (incl tax)'!R298-'5.1.1 (excl tax)'!R298</f>
        <v>77.619340735410049</v>
      </c>
      <c r="S299" s="59">
        <f>'5.1.1 (incl tax)'!S298-'5.1.1 (excl tax)'!S298</f>
        <v>51.3</v>
      </c>
      <c r="T299" s="59">
        <f>'5.1.1 (incl tax)'!T298-'5.1.1 (excl tax)'!T298</f>
        <v>61.779999999999987</v>
      </c>
      <c r="U299" s="59">
        <f>'5.1.1 (incl tax)'!U298-'5.1.1 (excl tax)'!U298</f>
        <v>52.099999999999994</v>
      </c>
      <c r="V299" s="59">
        <f>'5.1.1 (incl tax)'!V298-'5.1.1 (excl tax)'!V298</f>
        <v>72.050000000000011</v>
      </c>
      <c r="W299" s="59">
        <f>'5.1.1 (incl tax)'!W298-'5.1.1 (excl tax)'!W298</f>
        <v>75.139999999999986</v>
      </c>
      <c r="X299" s="59">
        <f>'5.1.1 (incl tax)'!X298-'5.1.1 (excl tax)'!X298</f>
        <v>58.469999999999985</v>
      </c>
      <c r="Y299" s="59">
        <f>'5.1.1 (incl tax)'!Y298-'5.1.1 (excl tax)'!Y298</f>
        <v>72.59999999999998</v>
      </c>
      <c r="Z299" s="59">
        <f>'5.1.1 (incl tax)'!Z298-'5.1.1 (excl tax)'!Z298</f>
        <v>64.19</v>
      </c>
      <c r="AA299" s="59">
        <f>'5.1.1 (incl tax)'!AA298-'5.1.1 (excl tax)'!AA298</f>
        <v>66.56</v>
      </c>
      <c r="AB299" s="59">
        <f>'5.1.1 (incl tax)'!AB298-'5.1.1 (excl tax)'!AB298</f>
        <v>54.44</v>
      </c>
      <c r="AC299" s="59">
        <f>'5.1.1 (incl tax)'!AC298-'5.1.1 (excl tax)'!AC298</f>
        <v>50.94</v>
      </c>
      <c r="AD299" s="59">
        <f>'5.1.1 (incl tax)'!AD298-'5.1.1 (excl tax)'!AD298</f>
        <v>71.109999999999985</v>
      </c>
      <c r="AE299" s="59">
        <f>'5.1.1 (incl tax)'!AE298-'5.1.1 (excl tax)'!AE298</f>
        <v>55.309999999999988</v>
      </c>
      <c r="AF299" s="19">
        <f t="shared" ref="AF299:AF304" si="19">RANK(R299,D299:R299,1)</f>
        <v>6</v>
      </c>
      <c r="AG299" s="19">
        <f t="shared" ref="AG299:AG304" si="20">RANK(R299,D299:AE299,1)</f>
        <v>19</v>
      </c>
    </row>
    <row r="300" spans="1:33" ht="13" x14ac:dyDescent="0.3">
      <c r="A300" s="62">
        <v>2023</v>
      </c>
      <c r="B300" s="60">
        <f t="shared" si="12"/>
        <v>44986</v>
      </c>
      <c r="C300" s="61" t="s">
        <v>27</v>
      </c>
      <c r="D300" s="59">
        <f>'5.1.1 (incl tax)'!D299-'5.1.1 (excl tax)'!D299</f>
        <v>72.999999999999986</v>
      </c>
      <c r="E300" s="59">
        <f>'5.1.1 (incl tax)'!E299-'5.1.1 (excl tax)'!E299</f>
        <v>79.38</v>
      </c>
      <c r="F300" s="59">
        <f>'5.1.1 (incl tax)'!F299-'5.1.1 (excl tax)'!F299</f>
        <v>91.029999999999987</v>
      </c>
      <c r="G300" s="59">
        <f>'5.1.1 (incl tax)'!G299-'5.1.1 (excl tax)'!G299</f>
        <v>97.16</v>
      </c>
      <c r="H300" s="59">
        <f>'5.1.1 (incl tax)'!H299-'5.1.1 (excl tax)'!H299</f>
        <v>89.070000000000007</v>
      </c>
      <c r="I300" s="59">
        <f>'5.1.1 (incl tax)'!I299-'5.1.1 (excl tax)'!I299</f>
        <v>89.48</v>
      </c>
      <c r="J300" s="59">
        <f>'5.1.1 (incl tax)'!J299-'5.1.1 (excl tax)'!J299</f>
        <v>95.59</v>
      </c>
      <c r="K300" s="59">
        <f>'5.1.1 (incl tax)'!K299-'5.1.1 (excl tax)'!K299</f>
        <v>70.86999999999999</v>
      </c>
      <c r="L300" s="59">
        <f>'5.1.1 (incl tax)'!L299-'5.1.1 (excl tax)'!L299</f>
        <v>93.740000000000009</v>
      </c>
      <c r="M300" s="59">
        <f>'5.1.1 (incl tax)'!M299-'5.1.1 (excl tax)'!M299</f>
        <v>66.52</v>
      </c>
      <c r="N300" s="59">
        <f>'5.1.1 (incl tax)'!N299-'5.1.1 (excl tax)'!N299</f>
        <v>86.05</v>
      </c>
      <c r="O300" s="59">
        <f>'5.1.1 (incl tax)'!O299-'5.1.1 (excl tax)'!O299</f>
        <v>73.13</v>
      </c>
      <c r="P300" s="59">
        <f>'5.1.1 (incl tax)'!P299-'5.1.1 (excl tax)'!P299</f>
        <v>66.8</v>
      </c>
      <c r="Q300" s="59">
        <f>'5.1.1 (incl tax)'!Q299-'5.1.1 (excl tax)'!Q299</f>
        <v>79.709999999999994</v>
      </c>
      <c r="R300" s="59">
        <f>'5.1.1 (incl tax)'!R299-'5.1.1 (excl tax)'!R299</f>
        <v>77.428060016575714</v>
      </c>
      <c r="S300" s="59">
        <f>'5.1.1 (incl tax)'!S299-'5.1.1 (excl tax)'!S299</f>
        <v>51.069999999999993</v>
      </c>
      <c r="T300" s="59">
        <f>'5.1.1 (incl tax)'!T299-'5.1.1 (excl tax)'!T299</f>
        <v>61.19</v>
      </c>
      <c r="U300" s="59">
        <f>'5.1.1 (incl tax)'!U299-'5.1.1 (excl tax)'!U299</f>
        <v>52.19</v>
      </c>
      <c r="V300" s="59">
        <f>'5.1.1 (incl tax)'!V299-'5.1.1 (excl tax)'!V299</f>
        <v>71.610000000000014</v>
      </c>
      <c r="W300" s="59">
        <f>'5.1.1 (incl tax)'!W299-'5.1.1 (excl tax)'!W299</f>
        <v>74.970000000000013</v>
      </c>
      <c r="X300" s="59">
        <f>'5.1.1 (incl tax)'!X299-'5.1.1 (excl tax)'!X299</f>
        <v>56.980000000000018</v>
      </c>
      <c r="Y300" s="59">
        <f>'5.1.1 (incl tax)'!Y299-'5.1.1 (excl tax)'!Y299</f>
        <v>72.62</v>
      </c>
      <c r="Z300" s="59">
        <f>'5.1.1 (incl tax)'!Z299-'5.1.1 (excl tax)'!Z299</f>
        <v>64.37</v>
      </c>
      <c r="AA300" s="59">
        <f>'5.1.1 (incl tax)'!AA299-'5.1.1 (excl tax)'!AA299</f>
        <v>66.42</v>
      </c>
      <c r="AB300" s="59">
        <f>'5.1.1 (incl tax)'!AB299-'5.1.1 (excl tax)'!AB299</f>
        <v>55.55</v>
      </c>
      <c r="AC300" s="59">
        <f>'5.1.1 (incl tax)'!AC299-'5.1.1 (excl tax)'!AC299</f>
        <v>51.510000000000005</v>
      </c>
      <c r="AD300" s="59">
        <f>'5.1.1 (incl tax)'!AD299-'5.1.1 (excl tax)'!AD299</f>
        <v>70.850000000000009</v>
      </c>
      <c r="AE300" s="59">
        <f>'5.1.1 (incl tax)'!AE299-'5.1.1 (excl tax)'!AE299</f>
        <v>56.999999999999993</v>
      </c>
      <c r="AF300" s="19">
        <f t="shared" si="19"/>
        <v>6</v>
      </c>
      <c r="AG300" s="19">
        <f t="shared" si="20"/>
        <v>19</v>
      </c>
    </row>
    <row r="301" spans="1:33" ht="13" x14ac:dyDescent="0.3">
      <c r="A301" s="62">
        <v>2023</v>
      </c>
      <c r="B301" s="60">
        <f t="shared" si="12"/>
        <v>45017</v>
      </c>
      <c r="C301" s="61" t="s">
        <v>15</v>
      </c>
      <c r="D301" s="59">
        <f>'5.1.1 (incl tax)'!D300-'5.1.1 (excl tax)'!D300</f>
        <v>73.489999999999981</v>
      </c>
      <c r="E301" s="59">
        <f>'5.1.1 (incl tax)'!E300-'5.1.1 (excl tax)'!E300</f>
        <v>80.31</v>
      </c>
      <c r="F301" s="59">
        <f>'5.1.1 (incl tax)'!F300-'5.1.1 (excl tax)'!F300</f>
        <v>91.58</v>
      </c>
      <c r="G301" s="59">
        <f>'5.1.1 (incl tax)'!G300-'5.1.1 (excl tax)'!G300</f>
        <v>97.420000000000016</v>
      </c>
      <c r="H301" s="59">
        <f>'5.1.1 (incl tax)'!H300-'5.1.1 (excl tax)'!H300</f>
        <v>89.879999999999981</v>
      </c>
      <c r="I301" s="59">
        <f>'5.1.1 (incl tax)'!I300-'5.1.1 (excl tax)'!I300</f>
        <v>90.329999999999984</v>
      </c>
      <c r="J301" s="59">
        <f>'5.1.1 (incl tax)'!J300-'5.1.1 (excl tax)'!J300</f>
        <v>96.439999999999984</v>
      </c>
      <c r="K301" s="59">
        <f>'5.1.1 (incl tax)'!K300-'5.1.1 (excl tax)'!K300</f>
        <v>71.019999999999982</v>
      </c>
      <c r="L301" s="59">
        <f>'5.1.1 (incl tax)'!L300-'5.1.1 (excl tax)'!L300</f>
        <v>94.329999999999984</v>
      </c>
      <c r="M301" s="59">
        <f>'5.1.1 (incl tax)'!M300-'5.1.1 (excl tax)'!M300</f>
        <v>67.379999999999981</v>
      </c>
      <c r="N301" s="59">
        <f>'5.1.1 (incl tax)'!N300-'5.1.1 (excl tax)'!N300</f>
        <v>86.93</v>
      </c>
      <c r="O301" s="59">
        <f>'5.1.1 (incl tax)'!O300-'5.1.1 (excl tax)'!O300</f>
        <v>73.69</v>
      </c>
      <c r="P301" s="59">
        <f>'5.1.1 (incl tax)'!P300-'5.1.1 (excl tax)'!P300</f>
        <v>67.03</v>
      </c>
      <c r="Q301" s="59">
        <f>'5.1.1 (incl tax)'!Q300-'5.1.1 (excl tax)'!Q300</f>
        <v>81.280000000000015</v>
      </c>
      <c r="R301" s="59">
        <f>'5.1.1 (incl tax)'!R300-'5.1.1 (excl tax)'!R300</f>
        <v>77.304924925771644</v>
      </c>
      <c r="S301" s="59">
        <f>'5.1.1 (incl tax)'!S300-'5.1.1 (excl tax)'!S300</f>
        <v>51.24</v>
      </c>
      <c r="T301" s="59">
        <f>'5.1.1 (incl tax)'!T300-'5.1.1 (excl tax)'!T300</f>
        <v>62.290000000000006</v>
      </c>
      <c r="U301" s="59">
        <f>'5.1.1 (incl tax)'!U300-'5.1.1 (excl tax)'!U300</f>
        <v>52.69</v>
      </c>
      <c r="V301" s="59">
        <f>'5.1.1 (incl tax)'!V300-'5.1.1 (excl tax)'!V300</f>
        <v>73.38</v>
      </c>
      <c r="W301" s="59">
        <f>'5.1.1 (incl tax)'!W300-'5.1.1 (excl tax)'!W300</f>
        <v>74.550000000000011</v>
      </c>
      <c r="X301" s="59">
        <f>'5.1.1 (incl tax)'!X300-'5.1.1 (excl tax)'!X300</f>
        <v>60.28</v>
      </c>
      <c r="Y301" s="59">
        <f>'5.1.1 (incl tax)'!Y300-'5.1.1 (excl tax)'!Y300</f>
        <v>73.2</v>
      </c>
      <c r="Z301" s="59">
        <f>'5.1.1 (incl tax)'!Z300-'5.1.1 (excl tax)'!Z300</f>
        <v>65.199999999999989</v>
      </c>
      <c r="AA301" s="59">
        <f>'5.1.1 (incl tax)'!AA300-'5.1.1 (excl tax)'!AA300</f>
        <v>66.55</v>
      </c>
      <c r="AB301" s="59">
        <f>'5.1.1 (incl tax)'!AB300-'5.1.1 (excl tax)'!AB300</f>
        <v>56.800000000000011</v>
      </c>
      <c r="AC301" s="59">
        <f>'5.1.1 (incl tax)'!AC300-'5.1.1 (excl tax)'!AC300</f>
        <v>51.699999999999989</v>
      </c>
      <c r="AD301" s="59">
        <f>'5.1.1 (incl tax)'!AD300-'5.1.1 (excl tax)'!AD300</f>
        <v>71.609999999999985</v>
      </c>
      <c r="AE301" s="59">
        <f>'5.1.1 (incl tax)'!AE300-'5.1.1 (excl tax)'!AE300</f>
        <v>58.45</v>
      </c>
      <c r="AF301" s="19">
        <f t="shared" si="19"/>
        <v>6</v>
      </c>
      <c r="AG301" s="19">
        <f t="shared" si="20"/>
        <v>19</v>
      </c>
    </row>
    <row r="302" spans="1:33" ht="13" x14ac:dyDescent="0.3">
      <c r="A302" s="62">
        <v>2023</v>
      </c>
      <c r="B302" s="60">
        <f t="shared" si="12"/>
        <v>45047</v>
      </c>
      <c r="C302" s="61" t="s">
        <v>29</v>
      </c>
      <c r="D302" s="59">
        <f>'5.1.1 (incl tax)'!D301-'5.1.1 (excl tax)'!D301</f>
        <v>71.36999999999999</v>
      </c>
      <c r="E302" s="59">
        <f>'5.1.1 (incl tax)'!E301-'5.1.1 (excl tax)'!E301</f>
        <v>77.670000000000016</v>
      </c>
      <c r="F302" s="59">
        <f>'5.1.1 (incl tax)'!F301-'5.1.1 (excl tax)'!F301</f>
        <v>88.470000000000013</v>
      </c>
      <c r="G302" s="59">
        <f>'5.1.1 (incl tax)'!G301-'5.1.1 (excl tax)'!G301</f>
        <v>94.749999999999986</v>
      </c>
      <c r="H302" s="59">
        <f>'5.1.1 (incl tax)'!H301-'5.1.1 (excl tax)'!H301</f>
        <v>86.85</v>
      </c>
      <c r="I302" s="59">
        <f>'5.1.1 (incl tax)'!I301-'5.1.1 (excl tax)'!I301</f>
        <v>88.199999999999989</v>
      </c>
      <c r="J302" s="59">
        <f>'5.1.1 (incl tax)'!J301-'5.1.1 (excl tax)'!J301</f>
        <v>92.79</v>
      </c>
      <c r="K302" s="59">
        <f>'5.1.1 (incl tax)'!K301-'5.1.1 (excl tax)'!K301</f>
        <v>69.579999999999984</v>
      </c>
      <c r="L302" s="59">
        <f>'5.1.1 (incl tax)'!L301-'5.1.1 (excl tax)'!L301</f>
        <v>91.589999999999989</v>
      </c>
      <c r="M302" s="59">
        <f>'5.1.1 (incl tax)'!M301-'5.1.1 (excl tax)'!M301</f>
        <v>65.250000000000014</v>
      </c>
      <c r="N302" s="59">
        <f>'5.1.1 (incl tax)'!N301-'5.1.1 (excl tax)'!N301</f>
        <v>84.32</v>
      </c>
      <c r="O302" s="59">
        <f>'5.1.1 (incl tax)'!O301-'5.1.1 (excl tax)'!O301</f>
        <v>72.839999999999989</v>
      </c>
      <c r="P302" s="59">
        <f>'5.1.1 (incl tax)'!P301-'5.1.1 (excl tax)'!P301</f>
        <v>64.83</v>
      </c>
      <c r="Q302" s="59">
        <f>'5.1.1 (incl tax)'!Q301-'5.1.1 (excl tax)'!Q301</f>
        <v>77.910000000000011</v>
      </c>
      <c r="R302" s="59">
        <f>'5.1.1 (incl tax)'!R301-'5.1.1 (excl tax)'!R301</f>
        <v>77.046285598407025</v>
      </c>
      <c r="S302" s="59">
        <f>'5.1.1 (incl tax)'!S301-'5.1.1 (excl tax)'!S301</f>
        <v>50.18</v>
      </c>
      <c r="T302" s="59">
        <f>'5.1.1 (incl tax)'!T301-'5.1.1 (excl tax)'!T301</f>
        <v>58.97</v>
      </c>
      <c r="U302" s="59">
        <f>'5.1.1 (incl tax)'!U301-'5.1.1 (excl tax)'!U301</f>
        <v>51.78</v>
      </c>
      <c r="V302" s="59">
        <f>'5.1.1 (incl tax)'!V301-'5.1.1 (excl tax)'!V301</f>
        <v>70.589999999999989</v>
      </c>
      <c r="W302" s="59">
        <f>'5.1.1 (incl tax)'!W301-'5.1.1 (excl tax)'!W301</f>
        <v>73.440000000000012</v>
      </c>
      <c r="X302" s="59">
        <f>'5.1.1 (incl tax)'!X301-'5.1.1 (excl tax)'!X301</f>
        <v>56.960000000000008</v>
      </c>
      <c r="Y302" s="59">
        <f>'5.1.1 (incl tax)'!Y301-'5.1.1 (excl tax)'!Y301</f>
        <v>71.160000000000011</v>
      </c>
      <c r="Z302" s="59">
        <f>'5.1.1 (incl tax)'!Z301-'5.1.1 (excl tax)'!Z301</f>
        <v>62.720000000000013</v>
      </c>
      <c r="AA302" s="59">
        <f>'5.1.1 (incl tax)'!AA301-'5.1.1 (excl tax)'!AA301</f>
        <v>65.429999999999993</v>
      </c>
      <c r="AB302" s="59">
        <f>'5.1.1 (incl tax)'!AB301-'5.1.1 (excl tax)'!AB301</f>
        <v>56.180000000000007</v>
      </c>
      <c r="AC302" s="59">
        <f>'5.1.1 (incl tax)'!AC301-'5.1.1 (excl tax)'!AC301</f>
        <v>50.05</v>
      </c>
      <c r="AD302" s="59">
        <f>'5.1.1 (incl tax)'!AD301-'5.1.1 (excl tax)'!AD301</f>
        <v>69.259999999999991</v>
      </c>
      <c r="AE302" s="59">
        <f>'5.1.1 (incl tax)'!AE301-'5.1.1 (excl tax)'!AE301</f>
        <v>63.2</v>
      </c>
      <c r="AF302" s="19">
        <f t="shared" si="19"/>
        <v>6</v>
      </c>
      <c r="AG302" s="19">
        <f t="shared" si="20"/>
        <v>19</v>
      </c>
    </row>
    <row r="303" spans="1:33" ht="13" x14ac:dyDescent="0.3">
      <c r="A303" s="62">
        <v>2023</v>
      </c>
      <c r="B303" s="60">
        <f t="shared" si="12"/>
        <v>45078</v>
      </c>
      <c r="C303" s="61" t="s">
        <v>14</v>
      </c>
      <c r="D303" s="59">
        <f>'5.1.1 (incl tax)'!D302-'5.1.1 (excl tax)'!D302</f>
        <v>71.11999999999999</v>
      </c>
      <c r="E303" s="59">
        <f>'5.1.1 (incl tax)'!E302-'5.1.1 (excl tax)'!E302</f>
        <v>77.88000000000001</v>
      </c>
      <c r="F303" s="59">
        <f>'5.1.1 (incl tax)'!F302-'5.1.1 (excl tax)'!F302</f>
        <v>88.29</v>
      </c>
      <c r="G303" s="59">
        <f>'5.1.1 (incl tax)'!G302-'5.1.1 (excl tax)'!G302</f>
        <v>94.28</v>
      </c>
      <c r="H303" s="59">
        <f>'5.1.1 (incl tax)'!H302-'5.1.1 (excl tax)'!H302</f>
        <v>86.36999999999999</v>
      </c>
      <c r="I303" s="59">
        <f>'5.1.1 (incl tax)'!I302-'5.1.1 (excl tax)'!I302</f>
        <v>87.69</v>
      </c>
      <c r="J303" s="59">
        <f>'5.1.1 (incl tax)'!J302-'5.1.1 (excl tax)'!J302</f>
        <v>92.759999999999991</v>
      </c>
      <c r="K303" s="59">
        <f>'5.1.1 (incl tax)'!K302-'5.1.1 (excl tax)'!K302</f>
        <v>73</v>
      </c>
      <c r="L303" s="59">
        <f>'5.1.1 (incl tax)'!L302-'5.1.1 (excl tax)'!L302</f>
        <v>91.04</v>
      </c>
      <c r="M303" s="59">
        <f>'5.1.1 (incl tax)'!M302-'5.1.1 (excl tax)'!M302</f>
        <v>65.25</v>
      </c>
      <c r="N303" s="59">
        <f>'5.1.1 (incl tax)'!N302-'5.1.1 (excl tax)'!N302</f>
        <v>83.94</v>
      </c>
      <c r="O303" s="59">
        <f>'5.1.1 (incl tax)'!O302-'5.1.1 (excl tax)'!O302</f>
        <v>74.790000000000006</v>
      </c>
      <c r="P303" s="59">
        <f>'5.1.1 (incl tax)'!P302-'5.1.1 (excl tax)'!P302</f>
        <v>64.450000000000017</v>
      </c>
      <c r="Q303" s="59">
        <f>'5.1.1 (incl tax)'!Q302-'5.1.1 (excl tax)'!Q302</f>
        <v>76.490000000000009</v>
      </c>
      <c r="R303" s="59">
        <f>'5.1.1 (incl tax)'!R302-'5.1.1 (excl tax)'!R302</f>
        <v>76.734295511777404</v>
      </c>
      <c r="S303" s="59">
        <f>'5.1.1 (incl tax)'!S302-'5.1.1 (excl tax)'!S302</f>
        <v>49.74</v>
      </c>
      <c r="T303" s="59">
        <f>'5.1.1 (incl tax)'!T302-'5.1.1 (excl tax)'!T302</f>
        <v>59.569999999999993</v>
      </c>
      <c r="U303" s="59">
        <f>'5.1.1 (incl tax)'!U302-'5.1.1 (excl tax)'!U302</f>
        <v>50.760000000000005</v>
      </c>
      <c r="V303" s="59">
        <f>'5.1.1 (incl tax)'!V302-'5.1.1 (excl tax)'!V302</f>
        <v>69.610000000000014</v>
      </c>
      <c r="W303" s="59">
        <f>'5.1.1 (incl tax)'!W302-'5.1.1 (excl tax)'!W302</f>
        <v>72.739999999999995</v>
      </c>
      <c r="X303" s="59">
        <f>'5.1.1 (incl tax)'!X302-'5.1.1 (excl tax)'!X302</f>
        <v>57.64</v>
      </c>
      <c r="Y303" s="59">
        <f>'5.1.1 (incl tax)'!Y302-'5.1.1 (excl tax)'!Y302</f>
        <v>70.259999999999991</v>
      </c>
      <c r="Z303" s="59">
        <f>'5.1.1 (incl tax)'!Z302-'5.1.1 (excl tax)'!Z302</f>
        <v>62.239999999999995</v>
      </c>
      <c r="AA303" s="59">
        <f>'5.1.1 (incl tax)'!AA302-'5.1.1 (excl tax)'!AA302</f>
        <v>64.83</v>
      </c>
      <c r="AB303" s="59">
        <f>'5.1.1 (incl tax)'!AB302-'5.1.1 (excl tax)'!AB302</f>
        <v>56.53</v>
      </c>
      <c r="AC303" s="59">
        <f>'5.1.1 (incl tax)'!AC302-'5.1.1 (excl tax)'!AC302</f>
        <v>49.55</v>
      </c>
      <c r="AD303" s="59">
        <f>'5.1.1 (incl tax)'!AD302-'5.1.1 (excl tax)'!AD302</f>
        <v>69.45</v>
      </c>
      <c r="AE303" s="59">
        <f>'5.1.1 (incl tax)'!AE302-'5.1.1 (excl tax)'!AE302</f>
        <v>62.52</v>
      </c>
      <c r="AF303" s="19">
        <f t="shared" si="19"/>
        <v>7</v>
      </c>
      <c r="AG303" s="19">
        <f t="shared" si="20"/>
        <v>20</v>
      </c>
    </row>
    <row r="304" spans="1:33" ht="13" x14ac:dyDescent="0.3">
      <c r="A304" s="62">
        <v>2023</v>
      </c>
      <c r="B304" s="60">
        <f t="shared" si="12"/>
        <v>45108</v>
      </c>
      <c r="C304" s="61" t="s">
        <v>15</v>
      </c>
      <c r="D304" s="59">
        <f>'5.1.1 (incl tax)'!D303-'5.1.1 (excl tax)'!D303</f>
        <v>71.13</v>
      </c>
      <c r="E304" s="59">
        <f>'5.1.1 (incl tax)'!E303-'5.1.1 (excl tax)'!E303</f>
        <v>77.050000000000011</v>
      </c>
      <c r="F304" s="59">
        <f>'5.1.1 (incl tax)'!F303-'5.1.1 (excl tax)'!F303</f>
        <v>87.77</v>
      </c>
      <c r="G304" s="59">
        <f>'5.1.1 (incl tax)'!G303-'5.1.1 (excl tax)'!G303</f>
        <v>92.97</v>
      </c>
      <c r="H304" s="59">
        <f>'5.1.1 (incl tax)'!H303-'5.1.1 (excl tax)'!H303</f>
        <v>85.71</v>
      </c>
      <c r="I304" s="59">
        <f>'5.1.1 (incl tax)'!I303-'5.1.1 (excl tax)'!I303</f>
        <v>87.580000000000013</v>
      </c>
      <c r="J304" s="59">
        <f>'5.1.1 (incl tax)'!J303-'5.1.1 (excl tax)'!J303</f>
        <v>92.809999999999988</v>
      </c>
      <c r="K304" s="59">
        <f>'5.1.1 (incl tax)'!K303-'5.1.1 (excl tax)'!K303</f>
        <v>73.739999999999995</v>
      </c>
      <c r="L304" s="59">
        <f>'5.1.1 (incl tax)'!L303-'5.1.1 (excl tax)'!L303</f>
        <v>91.43</v>
      </c>
      <c r="M304" s="59">
        <f>'5.1.1 (incl tax)'!M303-'5.1.1 (excl tax)'!M303</f>
        <v>64.840000000000018</v>
      </c>
      <c r="N304" s="59">
        <f>'5.1.1 (incl tax)'!N303-'5.1.1 (excl tax)'!N303</f>
        <v>86.210000000000008</v>
      </c>
      <c r="O304" s="59">
        <f>'5.1.1 (incl tax)'!O303-'5.1.1 (excl tax)'!O303</f>
        <v>76.260000000000005</v>
      </c>
      <c r="P304" s="59">
        <f>'5.1.1 (incl tax)'!P303-'5.1.1 (excl tax)'!P303</f>
        <v>64.540000000000006</v>
      </c>
      <c r="Q304" s="59">
        <f>'5.1.1 (incl tax)'!Q303-'5.1.1 (excl tax)'!Q303</f>
        <v>76.600000000000009</v>
      </c>
      <c r="R304" s="59">
        <f>'5.1.1 (incl tax)'!R303-'5.1.1 (excl tax)'!R303</f>
        <v>76.750741685360296</v>
      </c>
      <c r="S304" s="59">
        <f>'5.1.1 (incl tax)'!S303-'5.1.1 (excl tax)'!S303</f>
        <v>49.77</v>
      </c>
      <c r="T304" s="59">
        <f>'5.1.1 (incl tax)'!T303-'5.1.1 (excl tax)'!T303</f>
        <v>64.949999999999989</v>
      </c>
      <c r="U304" s="59">
        <f>'5.1.1 (incl tax)'!U303-'5.1.1 (excl tax)'!U303</f>
        <v>57.81</v>
      </c>
      <c r="V304" s="59">
        <f>'5.1.1 (incl tax)'!V303-'5.1.1 (excl tax)'!V303</f>
        <v>69.850000000000009</v>
      </c>
      <c r="W304" s="59">
        <f>'5.1.1 (incl tax)'!W303-'5.1.1 (excl tax)'!W303</f>
        <v>72.710000000000008</v>
      </c>
      <c r="X304" s="59">
        <f>'5.1.1 (incl tax)'!X303-'5.1.1 (excl tax)'!X303</f>
        <v>57.620000000000005</v>
      </c>
      <c r="Y304" s="59">
        <f>'5.1.1 (incl tax)'!Y303-'5.1.1 (excl tax)'!Y303</f>
        <v>71.97</v>
      </c>
      <c r="Z304" s="59">
        <f>'5.1.1 (incl tax)'!Z303-'5.1.1 (excl tax)'!Z303</f>
        <v>61.980000000000004</v>
      </c>
      <c r="AA304" s="59">
        <f>'5.1.1 (incl tax)'!AA303-'5.1.1 (excl tax)'!AA303</f>
        <v>64.790000000000006</v>
      </c>
      <c r="AB304" s="59">
        <f>'5.1.1 (incl tax)'!AB303-'5.1.1 (excl tax)'!AB303</f>
        <v>56.16</v>
      </c>
      <c r="AC304" s="59">
        <f>'5.1.1 (incl tax)'!AC303-'5.1.1 (excl tax)'!AC303</f>
        <v>49.47</v>
      </c>
      <c r="AD304" s="59">
        <f>'5.1.1 (incl tax)'!AD303-'5.1.1 (excl tax)'!AD303</f>
        <v>69.459999999999994</v>
      </c>
      <c r="AE304" s="59">
        <f>'5.1.1 (incl tax)'!AE303-'5.1.1 (excl tax)'!AE303</f>
        <v>65.669999999999987</v>
      </c>
      <c r="AF304" s="19">
        <f t="shared" si="19"/>
        <v>7</v>
      </c>
      <c r="AG304" s="19">
        <f t="shared" si="20"/>
        <v>20</v>
      </c>
    </row>
    <row r="305" spans="1:33" ht="13" x14ac:dyDescent="0.3">
      <c r="A305" s="62">
        <v>2023</v>
      </c>
      <c r="B305" s="60">
        <f t="shared" si="12"/>
        <v>45139</v>
      </c>
      <c r="C305" s="61" t="s">
        <v>16</v>
      </c>
      <c r="D305" s="59">
        <f>'5.1.1 (incl tax)'!D304-'5.1.1 (excl tax)'!D304</f>
        <v>72.430000000000007</v>
      </c>
      <c r="E305" s="59">
        <f>'5.1.1 (incl tax)'!E304-'5.1.1 (excl tax)'!E304</f>
        <v>79.079999999999984</v>
      </c>
      <c r="F305" s="59">
        <f>'5.1.1 (incl tax)'!F304-'5.1.1 (excl tax)'!F304</f>
        <v>89.94</v>
      </c>
      <c r="G305" s="59">
        <f>'5.1.1 (incl tax)'!G304-'5.1.1 (excl tax)'!G304</f>
        <v>94.31</v>
      </c>
      <c r="H305" s="59">
        <f>'5.1.1 (incl tax)'!H304-'5.1.1 (excl tax)'!H304</f>
        <v>86.860000000000014</v>
      </c>
      <c r="I305" s="59">
        <f>'5.1.1 (incl tax)'!I304-'5.1.1 (excl tax)'!I304</f>
        <v>88.469999999999985</v>
      </c>
      <c r="J305" s="59">
        <f>'5.1.1 (incl tax)'!J304-'5.1.1 (excl tax)'!J304</f>
        <v>94.23</v>
      </c>
      <c r="K305" s="59">
        <f>'5.1.1 (incl tax)'!K304-'5.1.1 (excl tax)'!K304</f>
        <v>74.790000000000006</v>
      </c>
      <c r="L305" s="59">
        <f>'5.1.1 (incl tax)'!L304-'5.1.1 (excl tax)'!L304</f>
        <v>92.7</v>
      </c>
      <c r="M305" s="59">
        <f>'5.1.1 (incl tax)'!M304-'5.1.1 (excl tax)'!M304</f>
        <v>65.62</v>
      </c>
      <c r="N305" s="59">
        <f>'5.1.1 (incl tax)'!N304-'5.1.1 (excl tax)'!N304</f>
        <v>99.580000000000013</v>
      </c>
      <c r="O305" s="59">
        <f>'5.1.1 (incl tax)'!O304-'5.1.1 (excl tax)'!O304</f>
        <v>80.03</v>
      </c>
      <c r="P305" s="59">
        <f>'5.1.1 (incl tax)'!P304-'5.1.1 (excl tax)'!P304</f>
        <v>65.900000000000006</v>
      </c>
      <c r="Q305" s="59">
        <f>'5.1.1 (incl tax)'!Q304-'5.1.1 (excl tax)'!Q304</f>
        <v>76.27</v>
      </c>
      <c r="R305" s="59">
        <f>'5.1.1 (incl tax)'!R304-'5.1.1 (excl tax)'!R304</f>
        <v>77.601769831847179</v>
      </c>
      <c r="S305" s="59">
        <f>'5.1.1 (incl tax)'!S304-'5.1.1 (excl tax)'!S304</f>
        <v>50.89</v>
      </c>
      <c r="T305" s="59">
        <f>'5.1.1 (incl tax)'!T304-'5.1.1 (excl tax)'!T304</f>
        <v>66.219999999999985</v>
      </c>
      <c r="U305" s="59">
        <f>'5.1.1 (incl tax)'!U304-'5.1.1 (excl tax)'!U304</f>
        <v>58.899999999999991</v>
      </c>
      <c r="V305" s="59">
        <f>'5.1.1 (incl tax)'!V304-'5.1.1 (excl tax)'!V304</f>
        <v>70.37</v>
      </c>
      <c r="W305" s="59">
        <f>'5.1.1 (incl tax)'!W304-'5.1.1 (excl tax)'!W304</f>
        <v>73.91</v>
      </c>
      <c r="X305" s="59">
        <f>'5.1.1 (incl tax)'!X304-'5.1.1 (excl tax)'!X304</f>
        <v>57.960000000000008</v>
      </c>
      <c r="Y305" s="59">
        <f>'5.1.1 (incl tax)'!Y304-'5.1.1 (excl tax)'!Y304</f>
        <v>73.420000000000016</v>
      </c>
      <c r="Z305" s="59">
        <f>'5.1.1 (incl tax)'!Z304-'5.1.1 (excl tax)'!Z304</f>
        <v>63.34999999999998</v>
      </c>
      <c r="AA305" s="59">
        <f>'5.1.1 (incl tax)'!AA304-'5.1.1 (excl tax)'!AA304</f>
        <v>64.820000000000007</v>
      </c>
      <c r="AB305" s="59">
        <f>'5.1.1 (incl tax)'!AB304-'5.1.1 (excl tax)'!AB304</f>
        <v>56.78</v>
      </c>
      <c r="AC305" s="59">
        <f>'5.1.1 (incl tax)'!AC304-'5.1.1 (excl tax)'!AC304</f>
        <v>50.53</v>
      </c>
      <c r="AD305" s="59">
        <f>'5.1.1 (incl tax)'!AD304-'5.1.1 (excl tax)'!AD304</f>
        <v>70.960000000000008</v>
      </c>
      <c r="AE305" s="59">
        <f>'5.1.1 (incl tax)'!AE304-'5.1.1 (excl tax)'!AE304</f>
        <v>66.91</v>
      </c>
      <c r="AF305" s="19">
        <f t="shared" ref="AF305:AF310" si="21">RANK(R305,D305:R305,1)</f>
        <v>6</v>
      </c>
      <c r="AG305" s="19">
        <f t="shared" ref="AG305:AG310" si="22">RANK(R305,D305:AE305,1)</f>
        <v>19</v>
      </c>
    </row>
    <row r="306" spans="1:33" ht="13" x14ac:dyDescent="0.3">
      <c r="A306" s="62">
        <v>2023</v>
      </c>
      <c r="B306" s="60">
        <f t="shared" si="12"/>
        <v>45170</v>
      </c>
      <c r="C306" s="61" t="s">
        <v>28</v>
      </c>
      <c r="D306" s="59">
        <f>'5.1.1 (incl tax)'!D305-'5.1.1 (excl tax)'!D305</f>
        <v>73.38</v>
      </c>
      <c r="E306" s="59">
        <f>'5.1.1 (incl tax)'!E305-'5.1.1 (excl tax)'!E305</f>
        <v>78.850000000000009</v>
      </c>
      <c r="F306" s="59">
        <f>'5.1.1 (incl tax)'!F305-'5.1.1 (excl tax)'!F305</f>
        <v>90.95</v>
      </c>
      <c r="G306" s="59">
        <f>'5.1.1 (incl tax)'!G305-'5.1.1 (excl tax)'!G305</f>
        <v>95.72</v>
      </c>
      <c r="H306" s="59">
        <f>'5.1.1 (incl tax)'!H305-'5.1.1 (excl tax)'!H305</f>
        <v>87.99</v>
      </c>
      <c r="I306" s="59">
        <f>'5.1.1 (incl tax)'!I305-'5.1.1 (excl tax)'!I305</f>
        <v>89.289999999999992</v>
      </c>
      <c r="J306" s="59">
        <f>'5.1.1 (incl tax)'!J305-'5.1.1 (excl tax)'!J305</f>
        <v>95.79000000000002</v>
      </c>
      <c r="K306" s="59">
        <f>'5.1.1 (incl tax)'!K305-'5.1.1 (excl tax)'!K305</f>
        <v>81.88</v>
      </c>
      <c r="L306" s="59">
        <f>'5.1.1 (incl tax)'!L305-'5.1.1 (excl tax)'!L305</f>
        <v>93.98</v>
      </c>
      <c r="M306" s="59">
        <f>'5.1.1 (incl tax)'!M305-'5.1.1 (excl tax)'!M305</f>
        <v>66.690000000000012</v>
      </c>
      <c r="N306" s="59">
        <f>'5.1.1 (incl tax)'!N305-'5.1.1 (excl tax)'!N305</f>
        <v>100.86999999999999</v>
      </c>
      <c r="O306" s="59">
        <f>'5.1.1 (incl tax)'!O305-'5.1.1 (excl tax)'!O305</f>
        <v>80.75</v>
      </c>
      <c r="P306" s="59">
        <f>'5.1.1 (incl tax)'!P305-'5.1.1 (excl tax)'!P305</f>
        <v>67.050000000000011</v>
      </c>
      <c r="Q306" s="59">
        <f>'5.1.1 (incl tax)'!Q305-'5.1.1 (excl tax)'!Q305</f>
        <v>76.490000000000009</v>
      </c>
      <c r="R306" s="59">
        <f>'5.1.1 (incl tax)'!R305-'5.1.1 (excl tax)'!R305</f>
        <v>78.656844551795601</v>
      </c>
      <c r="S306" s="59">
        <f>'5.1.1 (incl tax)'!S305-'5.1.1 (excl tax)'!S305</f>
        <v>52.009999999999991</v>
      </c>
      <c r="T306" s="59">
        <f>'5.1.1 (incl tax)'!T305-'5.1.1 (excl tax)'!T305</f>
        <v>67.649999999999991</v>
      </c>
      <c r="U306" s="59">
        <f>'5.1.1 (incl tax)'!U305-'5.1.1 (excl tax)'!U305</f>
        <v>59.830000000000013</v>
      </c>
      <c r="V306" s="59">
        <f>'5.1.1 (incl tax)'!V305-'5.1.1 (excl tax)'!V305</f>
        <v>70.169999999999987</v>
      </c>
      <c r="W306" s="59">
        <f>'5.1.1 (incl tax)'!W305-'5.1.1 (excl tax)'!W305</f>
        <v>74.289999999999992</v>
      </c>
      <c r="X306" s="59">
        <f>'5.1.1 (incl tax)'!X305-'5.1.1 (excl tax)'!X305</f>
        <v>59.199999999999989</v>
      </c>
      <c r="Y306" s="59">
        <f>'5.1.1 (incl tax)'!Y305-'5.1.1 (excl tax)'!Y305</f>
        <v>74.730000000000018</v>
      </c>
      <c r="Z306" s="59">
        <f>'5.1.1 (incl tax)'!Z305-'5.1.1 (excl tax)'!Z305</f>
        <v>64.41</v>
      </c>
      <c r="AA306" s="59">
        <f>'5.1.1 (incl tax)'!AA305-'5.1.1 (excl tax)'!AA305</f>
        <v>65.08</v>
      </c>
      <c r="AB306" s="59">
        <f>'5.1.1 (incl tax)'!AB305-'5.1.1 (excl tax)'!AB305</f>
        <v>53.169999999999995</v>
      </c>
      <c r="AC306" s="59">
        <f>'5.1.1 (incl tax)'!AC305-'5.1.1 (excl tax)'!AC305</f>
        <v>50.94</v>
      </c>
      <c r="AD306" s="59">
        <f>'5.1.1 (incl tax)'!AD305-'5.1.1 (excl tax)'!AD305</f>
        <v>71.56</v>
      </c>
      <c r="AE306" s="59">
        <f>'5.1.1 (incl tax)'!AE305-'5.1.1 (excl tax)'!AE305</f>
        <v>66.010000000000005</v>
      </c>
      <c r="AF306" s="19">
        <f t="shared" si="21"/>
        <v>5</v>
      </c>
      <c r="AG306" s="19">
        <f t="shared" si="22"/>
        <v>18</v>
      </c>
    </row>
    <row r="307" spans="1:33" ht="13" x14ac:dyDescent="0.3">
      <c r="A307" s="62">
        <v>2023</v>
      </c>
      <c r="B307" s="60">
        <f t="shared" si="12"/>
        <v>45200</v>
      </c>
      <c r="C307" s="61" t="s">
        <v>17</v>
      </c>
      <c r="D307" s="59">
        <f>'5.1.1 (incl tax)'!D306-'5.1.1 (excl tax)'!D306</f>
        <v>72.19</v>
      </c>
      <c r="E307" s="59">
        <f>'5.1.1 (incl tax)'!E306-'5.1.1 (excl tax)'!E306</f>
        <v>77.430000000000007</v>
      </c>
      <c r="F307" s="59">
        <f>'5.1.1 (incl tax)'!F306-'5.1.1 (excl tax)'!F306</f>
        <v>88.690000000000012</v>
      </c>
      <c r="G307" s="59">
        <f>'5.1.1 (incl tax)'!G306-'5.1.1 (excl tax)'!G306</f>
        <v>95.660000000000011</v>
      </c>
      <c r="H307" s="59">
        <f>'5.1.1 (incl tax)'!H306-'5.1.1 (excl tax)'!H306</f>
        <v>86.189999999999984</v>
      </c>
      <c r="I307" s="59">
        <f>'5.1.1 (incl tax)'!I306-'5.1.1 (excl tax)'!I306</f>
        <v>88.300000000000011</v>
      </c>
      <c r="J307" s="59">
        <f>'5.1.1 (incl tax)'!J306-'5.1.1 (excl tax)'!J306</f>
        <v>93.54</v>
      </c>
      <c r="K307" s="59">
        <f>'5.1.1 (incl tax)'!K306-'5.1.1 (excl tax)'!K306</f>
        <v>84.089999999999989</v>
      </c>
      <c r="L307" s="59">
        <f>'5.1.1 (incl tax)'!L306-'5.1.1 (excl tax)'!L306</f>
        <v>92.860000000000014</v>
      </c>
      <c r="M307" s="59">
        <f>'5.1.1 (incl tax)'!M306-'5.1.1 (excl tax)'!M306</f>
        <v>65.080000000000013</v>
      </c>
      <c r="N307" s="59">
        <f>'5.1.1 (incl tax)'!N306-'5.1.1 (excl tax)'!N306</f>
        <v>99.359999999999985</v>
      </c>
      <c r="O307" s="59">
        <f>'5.1.1 (incl tax)'!O306-'5.1.1 (excl tax)'!O306</f>
        <v>78.42</v>
      </c>
      <c r="P307" s="59">
        <f>'5.1.1 (incl tax)'!P306-'5.1.1 (excl tax)'!P306</f>
        <v>66.05</v>
      </c>
      <c r="Q307" s="59">
        <f>'5.1.1 (incl tax)'!Q306-'5.1.1 (excl tax)'!Q306</f>
        <v>76.949999999999989</v>
      </c>
      <c r="R307" s="59">
        <f>'5.1.1 (incl tax)'!R306-'5.1.1 (excl tax)'!R306</f>
        <v>78.842017220909113</v>
      </c>
      <c r="S307" s="59">
        <f>'5.1.1 (incl tax)'!S306-'5.1.1 (excl tax)'!S306</f>
        <v>51.929999999999993</v>
      </c>
      <c r="T307" s="59">
        <f>'5.1.1 (incl tax)'!T306-'5.1.1 (excl tax)'!T306</f>
        <v>66.430000000000007</v>
      </c>
      <c r="U307" s="59">
        <f>'5.1.1 (incl tax)'!U306-'5.1.1 (excl tax)'!U306</f>
        <v>59.86</v>
      </c>
      <c r="V307" s="59">
        <f>'5.1.1 (incl tax)'!V306-'5.1.1 (excl tax)'!V306</f>
        <v>69.02000000000001</v>
      </c>
      <c r="W307" s="59">
        <f>'5.1.1 (incl tax)'!W306-'5.1.1 (excl tax)'!W306</f>
        <v>74.31</v>
      </c>
      <c r="X307" s="59">
        <f>'5.1.1 (incl tax)'!X306-'5.1.1 (excl tax)'!X306</f>
        <v>56.370000000000005</v>
      </c>
      <c r="Y307" s="59">
        <f>'5.1.1 (incl tax)'!Y306-'5.1.1 (excl tax)'!Y306</f>
        <v>74.36999999999999</v>
      </c>
      <c r="Z307" s="59">
        <f>'5.1.1 (incl tax)'!Z306-'5.1.1 (excl tax)'!Z306</f>
        <v>63.640000000000015</v>
      </c>
      <c r="AA307" s="59">
        <f>'5.1.1 (incl tax)'!AA306-'5.1.1 (excl tax)'!AA306</f>
        <v>65.149999999999991</v>
      </c>
      <c r="AB307" s="59">
        <f>'5.1.1 (incl tax)'!AB306-'5.1.1 (excl tax)'!AB306</f>
        <v>54.76</v>
      </c>
      <c r="AC307" s="59">
        <f>'5.1.1 (incl tax)'!AC306-'5.1.1 (excl tax)'!AC306</f>
        <v>50.489999999999995</v>
      </c>
      <c r="AD307" s="59">
        <f>'5.1.1 (incl tax)'!AD306-'5.1.1 (excl tax)'!AD306</f>
        <v>70.239999999999995</v>
      </c>
      <c r="AE307" s="59">
        <f>'5.1.1 (incl tax)'!AE306-'5.1.1 (excl tax)'!AE306</f>
        <v>69.89</v>
      </c>
      <c r="AF307" s="19">
        <f t="shared" si="21"/>
        <v>7</v>
      </c>
      <c r="AG307" s="19">
        <f t="shared" si="22"/>
        <v>20</v>
      </c>
    </row>
    <row r="308" spans="1:33" ht="13" x14ac:dyDescent="0.3">
      <c r="A308" s="62">
        <v>2023</v>
      </c>
      <c r="B308" s="60">
        <f t="shared" si="12"/>
        <v>45231</v>
      </c>
      <c r="C308" s="61" t="s">
        <v>27</v>
      </c>
      <c r="D308" s="59">
        <f>'5.1.1 (incl tax)'!D307-'5.1.1 (excl tax)'!D307</f>
        <v>72.080000000000013</v>
      </c>
      <c r="E308" s="59">
        <f>'5.1.1 (incl tax)'!E307-'5.1.1 (excl tax)'!E307</f>
        <v>77.88</v>
      </c>
      <c r="F308" s="59">
        <f>'5.1.1 (incl tax)'!F307-'5.1.1 (excl tax)'!F307</f>
        <v>89.19</v>
      </c>
      <c r="G308" s="59">
        <f>'5.1.1 (incl tax)'!G307-'5.1.1 (excl tax)'!G307</f>
        <v>95.08</v>
      </c>
      <c r="H308" s="59">
        <f>'5.1.1 (incl tax)'!H307-'5.1.1 (excl tax)'!H307</f>
        <v>86.97</v>
      </c>
      <c r="I308" s="59">
        <f>'5.1.1 (incl tax)'!I307-'5.1.1 (excl tax)'!I307</f>
        <v>88.54</v>
      </c>
      <c r="J308" s="59">
        <f>'5.1.1 (incl tax)'!J307-'5.1.1 (excl tax)'!J307</f>
        <v>93.940000000000012</v>
      </c>
      <c r="K308" s="59">
        <f>'5.1.1 (incl tax)'!K307-'5.1.1 (excl tax)'!K307</f>
        <v>84.22999999999999</v>
      </c>
      <c r="L308" s="59">
        <f>'5.1.1 (incl tax)'!L307-'5.1.1 (excl tax)'!L307</f>
        <v>92.31</v>
      </c>
      <c r="M308" s="59">
        <f>'5.1.1 (incl tax)'!M307-'5.1.1 (excl tax)'!M307</f>
        <v>65.47</v>
      </c>
      <c r="N308" s="59">
        <f>'5.1.1 (incl tax)'!N307-'5.1.1 (excl tax)'!N307</f>
        <v>99.649999999999991</v>
      </c>
      <c r="O308" s="59">
        <f>'5.1.1 (incl tax)'!O307-'5.1.1 (excl tax)'!O307</f>
        <v>78.710000000000008</v>
      </c>
      <c r="P308" s="59">
        <f>'5.1.1 (incl tax)'!P307-'5.1.1 (excl tax)'!P307</f>
        <v>65.680000000000007</v>
      </c>
      <c r="Q308" s="59">
        <f>'5.1.1 (incl tax)'!Q307-'5.1.1 (excl tax)'!Q307</f>
        <v>76.86</v>
      </c>
      <c r="R308" s="59">
        <f>'5.1.1 (incl tax)'!R307-'5.1.1 (excl tax)'!R307</f>
        <v>78.320683281046584</v>
      </c>
      <c r="S308" s="59">
        <f>'5.1.1 (incl tax)'!S307-'5.1.1 (excl tax)'!S307</f>
        <v>51.97999999999999</v>
      </c>
      <c r="T308" s="59">
        <f>'5.1.1 (incl tax)'!T307-'5.1.1 (excl tax)'!T307</f>
        <v>66.22999999999999</v>
      </c>
      <c r="U308" s="59">
        <f>'5.1.1 (incl tax)'!U307-'5.1.1 (excl tax)'!U307</f>
        <v>52.230000000000004</v>
      </c>
      <c r="V308" s="59">
        <f>'5.1.1 (incl tax)'!V307-'5.1.1 (excl tax)'!V307</f>
        <v>69.12</v>
      </c>
      <c r="W308" s="59">
        <f>'5.1.1 (incl tax)'!W307-'5.1.1 (excl tax)'!W307</f>
        <v>73.08</v>
      </c>
      <c r="X308" s="59">
        <f>'5.1.1 (incl tax)'!X307-'5.1.1 (excl tax)'!X307</f>
        <v>57.97999999999999</v>
      </c>
      <c r="Y308" s="59">
        <f>'5.1.1 (incl tax)'!Y307-'5.1.1 (excl tax)'!Y307</f>
        <v>74.27000000000001</v>
      </c>
      <c r="Z308" s="59">
        <f>'5.1.1 (incl tax)'!Z307-'5.1.1 (excl tax)'!Z307</f>
        <v>63.42</v>
      </c>
      <c r="AA308" s="59">
        <f>'5.1.1 (incl tax)'!AA307-'5.1.1 (excl tax)'!AA307</f>
        <v>65.680000000000007</v>
      </c>
      <c r="AB308" s="59">
        <f>'5.1.1 (incl tax)'!AB307-'5.1.1 (excl tax)'!AB307</f>
        <v>57.590000000000018</v>
      </c>
      <c r="AC308" s="59">
        <f>'5.1.1 (incl tax)'!AC307-'5.1.1 (excl tax)'!AC307</f>
        <v>50.269999999999996</v>
      </c>
      <c r="AD308" s="59">
        <f>'5.1.1 (incl tax)'!AD307-'5.1.1 (excl tax)'!AD307</f>
        <v>70.419999999999987</v>
      </c>
      <c r="AE308" s="59">
        <f>'5.1.1 (incl tax)'!AE307-'5.1.1 (excl tax)'!AE307</f>
        <v>73.019999999999982</v>
      </c>
      <c r="AF308" s="19">
        <f t="shared" si="21"/>
        <v>6</v>
      </c>
      <c r="AG308" s="19">
        <f t="shared" si="22"/>
        <v>19</v>
      </c>
    </row>
    <row r="309" spans="1:33" ht="13" x14ac:dyDescent="0.3">
      <c r="A309" s="62">
        <v>2023</v>
      </c>
      <c r="B309" s="60">
        <f t="shared" si="12"/>
        <v>45261</v>
      </c>
      <c r="C309" s="61" t="s">
        <v>111</v>
      </c>
      <c r="D309" s="59">
        <f>'5.1.1 (incl tax)'!D308-'5.1.1 (excl tax)'!D308</f>
        <v>69.859999999999985</v>
      </c>
      <c r="E309" s="59">
        <f>'5.1.1 (incl tax)'!E308-'5.1.1 (excl tax)'!E308</f>
        <v>75.599999999999994</v>
      </c>
      <c r="F309" s="59">
        <f>'5.1.1 (incl tax)'!F308-'5.1.1 (excl tax)'!F308</f>
        <v>86.18</v>
      </c>
      <c r="G309" s="59">
        <f>'5.1.1 (incl tax)'!G308-'5.1.1 (excl tax)'!G308</f>
        <v>91.97</v>
      </c>
      <c r="H309" s="59">
        <f>'5.1.1 (incl tax)'!H308-'5.1.1 (excl tax)'!H308</f>
        <v>84.98</v>
      </c>
      <c r="I309" s="59">
        <f>'5.1.1 (incl tax)'!I308-'5.1.1 (excl tax)'!I308</f>
        <v>86.37</v>
      </c>
      <c r="J309" s="59">
        <f>'5.1.1 (incl tax)'!J308-'5.1.1 (excl tax)'!J308</f>
        <v>91.68</v>
      </c>
      <c r="K309" s="59">
        <f>'5.1.1 (incl tax)'!K308-'5.1.1 (excl tax)'!K308</f>
        <v>81.500000000000014</v>
      </c>
      <c r="L309" s="59">
        <f>'5.1.1 (incl tax)'!L308-'5.1.1 (excl tax)'!L308</f>
        <v>89.97999999999999</v>
      </c>
      <c r="M309" s="59">
        <f>'5.1.1 (incl tax)'!M308-'5.1.1 (excl tax)'!M308</f>
        <v>63.410000000000004</v>
      </c>
      <c r="N309" s="59">
        <f>'5.1.1 (incl tax)'!N308-'5.1.1 (excl tax)'!N308</f>
        <v>96.759999999999991</v>
      </c>
      <c r="O309" s="59">
        <f>'5.1.1 (incl tax)'!O308-'5.1.1 (excl tax)'!O308</f>
        <v>75.900000000000006</v>
      </c>
      <c r="P309" s="59">
        <f>'5.1.1 (incl tax)'!P308-'5.1.1 (excl tax)'!P308</f>
        <v>63.72</v>
      </c>
      <c r="Q309" s="59">
        <f>'5.1.1 (incl tax)'!Q308-'5.1.1 (excl tax)'!Q308</f>
        <v>75.700000000000017</v>
      </c>
      <c r="R309" s="59">
        <f>'5.1.1 (incl tax)'!R308-'5.1.1 (excl tax)'!R308</f>
        <v>76.895918542048435</v>
      </c>
      <c r="S309" s="59">
        <f>'5.1.1 (incl tax)'!S308-'5.1.1 (excl tax)'!S308</f>
        <v>50.539999999999992</v>
      </c>
      <c r="T309" s="59">
        <f>'5.1.1 (incl tax)'!T308-'5.1.1 (excl tax)'!T308</f>
        <v>64.66</v>
      </c>
      <c r="U309" s="59">
        <f>'5.1.1 (incl tax)'!U308-'5.1.1 (excl tax)'!U308</f>
        <v>50.769999999999996</v>
      </c>
      <c r="V309" s="59">
        <f>'5.1.1 (incl tax)'!V308-'5.1.1 (excl tax)'!V308</f>
        <v>67.53</v>
      </c>
      <c r="W309" s="59">
        <f>'5.1.1 (incl tax)'!W308-'5.1.1 (excl tax)'!W308</f>
        <v>71.52000000000001</v>
      </c>
      <c r="X309" s="59">
        <f>'5.1.1 (incl tax)'!X308-'5.1.1 (excl tax)'!X308</f>
        <v>55.22999999999999</v>
      </c>
      <c r="Y309" s="59">
        <f>'5.1.1 (incl tax)'!Y308-'5.1.1 (excl tax)'!Y308</f>
        <v>71.949999999999989</v>
      </c>
      <c r="Z309" s="59">
        <f>'5.1.1 (incl tax)'!Z308-'5.1.1 (excl tax)'!Z308</f>
        <v>61.639999999999993</v>
      </c>
      <c r="AA309" s="59">
        <f>'5.1.1 (incl tax)'!AA308-'5.1.1 (excl tax)'!AA308</f>
        <v>64.63</v>
      </c>
      <c r="AB309" s="59">
        <f>'5.1.1 (incl tax)'!AB308-'5.1.1 (excl tax)'!AB308</f>
        <v>57.429999999999993</v>
      </c>
      <c r="AC309" s="59">
        <f>'5.1.1 (incl tax)'!AC308-'5.1.1 (excl tax)'!AC308</f>
        <v>48.91</v>
      </c>
      <c r="AD309" s="59">
        <f>'5.1.1 (incl tax)'!AD308-'5.1.1 (excl tax)'!AD308</f>
        <v>68.539999999999992</v>
      </c>
      <c r="AE309" s="59">
        <f>'5.1.1 (incl tax)'!AE308-'5.1.1 (excl tax)'!AE308</f>
        <v>68.12</v>
      </c>
      <c r="AF309" s="19">
        <f t="shared" si="21"/>
        <v>7</v>
      </c>
      <c r="AG309" s="19">
        <f t="shared" si="22"/>
        <v>20</v>
      </c>
    </row>
    <row r="310" spans="1:33" ht="13" x14ac:dyDescent="0.3">
      <c r="A310" s="62">
        <v>2024</v>
      </c>
      <c r="B310" s="60">
        <f t="shared" si="12"/>
        <v>45292</v>
      </c>
      <c r="C310" s="61" t="s">
        <v>29</v>
      </c>
      <c r="D310" s="59">
        <f>'5.1.1 (incl tax)'!D309-'5.1.1 (excl tax)'!D309</f>
        <v>72.930000000000007</v>
      </c>
      <c r="E310" s="59">
        <f>'5.1.1 (incl tax)'!E309-'5.1.1 (excl tax)'!E309</f>
        <v>75.19</v>
      </c>
      <c r="F310" s="59">
        <f>'5.1.1 (incl tax)'!F309-'5.1.1 (excl tax)'!F309</f>
        <v>92.54</v>
      </c>
      <c r="G310" s="59">
        <f>'5.1.1 (incl tax)'!G309-'5.1.1 (excl tax)'!G309</f>
        <v>90.730000000000018</v>
      </c>
      <c r="H310" s="59">
        <f>'5.1.1 (incl tax)'!H309-'5.1.1 (excl tax)'!H309</f>
        <v>85.310000000000016</v>
      </c>
      <c r="I310" s="59">
        <f>'5.1.1 (incl tax)'!I309-'5.1.1 (excl tax)'!I309</f>
        <v>89.830000000000013</v>
      </c>
      <c r="J310" s="59">
        <f>'5.1.1 (incl tax)'!J309-'5.1.1 (excl tax)'!J309</f>
        <v>91.749999999999986</v>
      </c>
      <c r="K310" s="59">
        <f>'5.1.1 (incl tax)'!K309-'5.1.1 (excl tax)'!K309</f>
        <v>80.949999999999989</v>
      </c>
      <c r="L310" s="59">
        <f>'5.1.1 (incl tax)'!L309-'5.1.1 (excl tax)'!L309</f>
        <v>90.160000000000011</v>
      </c>
      <c r="M310" s="59">
        <f>'5.1.1 (incl tax)'!M309-'5.1.1 (excl tax)'!M309</f>
        <v>65.75</v>
      </c>
      <c r="N310" s="59">
        <f>'5.1.1 (incl tax)'!N309-'5.1.1 (excl tax)'!N309</f>
        <v>97.16</v>
      </c>
      <c r="O310" s="59">
        <f>'5.1.1 (incl tax)'!O309-'5.1.1 (excl tax)'!O309</f>
        <v>76.239999999999995</v>
      </c>
      <c r="P310" s="59">
        <f>'5.1.1 (incl tax)'!P309-'5.1.1 (excl tax)'!P309</f>
        <v>63.620000000000005</v>
      </c>
      <c r="Q310" s="59">
        <f>'5.1.1 (incl tax)'!Q309-'5.1.1 (excl tax)'!Q309</f>
        <v>70.48</v>
      </c>
      <c r="R310" s="59">
        <f>'5.1.1 (incl tax)'!R309-'5.1.1 (excl tax)'!R309</f>
        <v>76.176703020993386</v>
      </c>
      <c r="S310" s="59">
        <f>'5.1.1 (incl tax)'!S309-'5.1.1 (excl tax)'!S309</f>
        <v>49.919999999999995</v>
      </c>
      <c r="T310" s="59">
        <f>'5.1.1 (incl tax)'!T309-'5.1.1 (excl tax)'!T309</f>
        <v>64.390000000000015</v>
      </c>
      <c r="U310" s="59">
        <f>'5.1.1 (incl tax)'!U309-'5.1.1 (excl tax)'!U309</f>
        <v>50.2</v>
      </c>
      <c r="V310" s="59">
        <f>'5.1.1 (incl tax)'!V309-'5.1.1 (excl tax)'!V309</f>
        <v>66.52000000000001</v>
      </c>
      <c r="W310" s="59">
        <f>'5.1.1 (incl tax)'!W309-'5.1.1 (excl tax)'!W309</f>
        <v>72.27</v>
      </c>
      <c r="X310" s="59">
        <f>'5.1.1 (incl tax)'!X309-'5.1.1 (excl tax)'!X309</f>
        <v>63.079999999999984</v>
      </c>
      <c r="Y310" s="59">
        <f>'5.1.1 (incl tax)'!Y309-'5.1.1 (excl tax)'!Y309</f>
        <v>73.699999999999989</v>
      </c>
      <c r="Z310" s="59">
        <f>'5.1.1 (incl tax)'!Z309-'5.1.1 (excl tax)'!Z309</f>
        <v>61.31</v>
      </c>
      <c r="AA310" s="59">
        <f>'5.1.1 (incl tax)'!AA309-'5.1.1 (excl tax)'!AA309</f>
        <v>64.889999999999986</v>
      </c>
      <c r="AB310" s="59">
        <f>'5.1.1 (incl tax)'!AB309-'5.1.1 (excl tax)'!AB309</f>
        <v>57.06</v>
      </c>
      <c r="AC310" s="59">
        <f>'5.1.1 (incl tax)'!AC309-'5.1.1 (excl tax)'!AC309</f>
        <v>53.67</v>
      </c>
      <c r="AD310" s="59">
        <f>'5.1.1 (incl tax)'!AD309-'5.1.1 (excl tax)'!AD309</f>
        <v>68.699999999999989</v>
      </c>
      <c r="AE310" s="59">
        <f>'5.1.1 (incl tax)'!AE309-'5.1.1 (excl tax)'!AE309</f>
        <v>67.459999999999994</v>
      </c>
      <c r="AF310" s="19">
        <f t="shared" si="21"/>
        <v>6</v>
      </c>
      <c r="AG310" s="19">
        <f t="shared" si="22"/>
        <v>19</v>
      </c>
    </row>
    <row r="311" spans="1:33" ht="13" x14ac:dyDescent="0.3">
      <c r="A311" s="62">
        <v>2024</v>
      </c>
      <c r="B311" s="60">
        <f t="shared" si="12"/>
        <v>45323</v>
      </c>
      <c r="C311" s="61" t="s">
        <v>14</v>
      </c>
      <c r="D311" s="59">
        <f>'5.1.1 (incl tax)'!D310-'5.1.1 (excl tax)'!D310</f>
        <v>72.949999999999989</v>
      </c>
      <c r="E311" s="59">
        <f>'5.1.1 (incl tax)'!E310-'5.1.1 (excl tax)'!E310</f>
        <v>75.339999999999989</v>
      </c>
      <c r="F311" s="59">
        <f>'5.1.1 (incl tax)'!F310-'5.1.1 (excl tax)'!F310</f>
        <v>92.679999999999993</v>
      </c>
      <c r="G311" s="59">
        <f>'5.1.1 (incl tax)'!G310-'5.1.1 (excl tax)'!G310</f>
        <v>92.2</v>
      </c>
      <c r="H311" s="59">
        <f>'5.1.1 (incl tax)'!H310-'5.1.1 (excl tax)'!H310</f>
        <v>85.200000000000017</v>
      </c>
      <c r="I311" s="59">
        <f>'5.1.1 (incl tax)'!I310-'5.1.1 (excl tax)'!I310</f>
        <v>89.440000000000012</v>
      </c>
      <c r="J311" s="59">
        <f>'5.1.1 (incl tax)'!J310-'5.1.1 (excl tax)'!J310</f>
        <v>91.929999999999993</v>
      </c>
      <c r="K311" s="59">
        <f>'5.1.1 (incl tax)'!K310-'5.1.1 (excl tax)'!K310</f>
        <v>80.64</v>
      </c>
      <c r="L311" s="59">
        <f>'5.1.1 (incl tax)'!L310-'5.1.1 (excl tax)'!L310</f>
        <v>90.45</v>
      </c>
      <c r="M311" s="59">
        <f>'5.1.1 (incl tax)'!M310-'5.1.1 (excl tax)'!M310</f>
        <v>66.06</v>
      </c>
      <c r="N311" s="59">
        <f>'5.1.1 (incl tax)'!N310-'5.1.1 (excl tax)'!N310</f>
        <v>97.17</v>
      </c>
      <c r="O311" s="59">
        <f>'5.1.1 (incl tax)'!O310-'5.1.1 (excl tax)'!O310</f>
        <v>76.539999999999992</v>
      </c>
      <c r="P311" s="59">
        <f>'5.1.1 (incl tax)'!P310-'5.1.1 (excl tax)'!P310</f>
        <v>63.61</v>
      </c>
      <c r="Q311" s="59">
        <f>'5.1.1 (incl tax)'!Q310-'5.1.1 (excl tax)'!Q310</f>
        <v>71.359999999999985</v>
      </c>
      <c r="R311" s="59">
        <f>'5.1.1 (incl tax)'!R310-'5.1.1 (excl tax)'!R310</f>
        <v>76.528327751749231</v>
      </c>
      <c r="S311" s="59">
        <f>'5.1.1 (incl tax)'!S310-'5.1.1 (excl tax)'!S310</f>
        <v>49.78</v>
      </c>
      <c r="T311" s="59">
        <f>'5.1.1 (incl tax)'!T310-'5.1.1 (excl tax)'!T310</f>
        <v>64.2</v>
      </c>
      <c r="U311" s="59">
        <f>'5.1.1 (incl tax)'!U310-'5.1.1 (excl tax)'!U310</f>
        <v>50.05</v>
      </c>
      <c r="V311" s="59">
        <f>'5.1.1 (incl tax)'!V310-'5.1.1 (excl tax)'!V310</f>
        <v>65.42</v>
      </c>
      <c r="W311" s="59">
        <f>'5.1.1 (incl tax)'!W310-'5.1.1 (excl tax)'!W310</f>
        <v>71.48</v>
      </c>
      <c r="X311" s="59">
        <f>'5.1.1 (incl tax)'!X310-'5.1.1 (excl tax)'!X310</f>
        <v>62.36</v>
      </c>
      <c r="Y311" s="59">
        <f>'5.1.1 (incl tax)'!Y310-'5.1.1 (excl tax)'!Y310</f>
        <v>73.929999999999993</v>
      </c>
      <c r="Z311" s="59">
        <f>'5.1.1 (incl tax)'!Z310-'5.1.1 (excl tax)'!Z310</f>
        <v>61.650000000000006</v>
      </c>
      <c r="AA311" s="59">
        <f>'5.1.1 (incl tax)'!AA310-'5.1.1 (excl tax)'!AA310</f>
        <v>64.31</v>
      </c>
      <c r="AB311" s="59">
        <f>'5.1.1 (incl tax)'!AB310-'5.1.1 (excl tax)'!AB310</f>
        <v>58.03</v>
      </c>
      <c r="AC311" s="59">
        <f>'5.1.1 (incl tax)'!AC310-'5.1.1 (excl tax)'!AC310</f>
        <v>53.709999999999994</v>
      </c>
      <c r="AD311" s="59">
        <f>'5.1.1 (incl tax)'!AD310-'5.1.1 (excl tax)'!AD310</f>
        <v>70.009999999999991</v>
      </c>
      <c r="AE311" s="59">
        <f>'5.1.1 (incl tax)'!AE310-'5.1.1 (excl tax)'!AE310</f>
        <v>66.990000000000009</v>
      </c>
      <c r="AF311" s="19">
        <f t="shared" ref="AF311:AF316" si="23">RANK(R311,D311:R311,1)</f>
        <v>6</v>
      </c>
      <c r="AG311" s="19">
        <f t="shared" ref="AG311:AG316" si="24">RANK(R311,D311:AE311,1)</f>
        <v>19</v>
      </c>
    </row>
    <row r="312" spans="1:33" ht="13" x14ac:dyDescent="0.3">
      <c r="A312" s="62">
        <v>2024</v>
      </c>
      <c r="B312" s="60">
        <f t="shared" si="12"/>
        <v>45352</v>
      </c>
      <c r="C312" s="61" t="s">
        <v>28</v>
      </c>
      <c r="D312" s="59">
        <f>'5.1.1 (incl tax)'!D311-'5.1.1 (excl tax)'!D311</f>
        <v>73.310000000000016</v>
      </c>
      <c r="E312" s="59">
        <f>'5.1.1 (incl tax)'!E311-'5.1.1 (excl tax)'!E311</f>
        <v>75.930000000000007</v>
      </c>
      <c r="F312" s="59">
        <f>'5.1.1 (incl tax)'!F311-'5.1.1 (excl tax)'!F311</f>
        <v>93.24</v>
      </c>
      <c r="G312" s="59">
        <f>'5.1.1 (incl tax)'!G311-'5.1.1 (excl tax)'!G311</f>
        <v>93.39</v>
      </c>
      <c r="H312" s="59">
        <f>'5.1.1 (incl tax)'!H311-'5.1.1 (excl tax)'!H311</f>
        <v>85.77000000000001</v>
      </c>
      <c r="I312" s="59">
        <f>'5.1.1 (incl tax)'!I311-'5.1.1 (excl tax)'!I311</f>
        <v>89.79</v>
      </c>
      <c r="J312" s="59">
        <f>'5.1.1 (incl tax)'!J311-'5.1.1 (excl tax)'!J311</f>
        <v>92.670000000000016</v>
      </c>
      <c r="K312" s="59">
        <f>'5.1.1 (incl tax)'!K311-'5.1.1 (excl tax)'!K311</f>
        <v>81.22999999999999</v>
      </c>
      <c r="L312" s="59">
        <f>'5.1.1 (incl tax)'!L311-'5.1.1 (excl tax)'!L311</f>
        <v>90.76</v>
      </c>
      <c r="M312" s="59">
        <f>'5.1.1 (incl tax)'!M311-'5.1.1 (excl tax)'!M311</f>
        <v>66.410000000000011</v>
      </c>
      <c r="N312" s="59">
        <f>'5.1.1 (incl tax)'!N311-'5.1.1 (excl tax)'!N311</f>
        <v>97.84</v>
      </c>
      <c r="O312" s="59">
        <f>'5.1.1 (incl tax)'!O311-'5.1.1 (excl tax)'!O311</f>
        <v>77.209999999999994</v>
      </c>
      <c r="P312" s="59">
        <f>'5.1.1 (incl tax)'!P311-'5.1.1 (excl tax)'!P311</f>
        <v>64.359999999999985</v>
      </c>
      <c r="Q312" s="59">
        <f>'5.1.1 (incl tax)'!Q311-'5.1.1 (excl tax)'!Q311</f>
        <v>71.129999999999981</v>
      </c>
      <c r="R312" s="59">
        <f>'5.1.1 (incl tax)'!R311-'5.1.1 (excl tax)'!R311</f>
        <v>77.059842979048156</v>
      </c>
      <c r="S312" s="59">
        <f>'5.1.1 (incl tax)'!S311-'5.1.1 (excl tax)'!S311</f>
        <v>50.05</v>
      </c>
      <c r="T312" s="59">
        <f>'5.1.1 (incl tax)'!T311-'5.1.1 (excl tax)'!T311</f>
        <v>65.45</v>
      </c>
      <c r="U312" s="59">
        <f>'5.1.1 (incl tax)'!U311-'5.1.1 (excl tax)'!U311</f>
        <v>50.740000000000009</v>
      </c>
      <c r="V312" s="59">
        <f>'5.1.1 (incl tax)'!V311-'5.1.1 (excl tax)'!V311</f>
        <v>66.150000000000006</v>
      </c>
      <c r="W312" s="59">
        <f>'5.1.1 (incl tax)'!W311-'5.1.1 (excl tax)'!W311</f>
        <v>72.19</v>
      </c>
      <c r="X312" s="59">
        <f>'5.1.1 (incl tax)'!X311-'5.1.1 (excl tax)'!X311</f>
        <v>62.11999999999999</v>
      </c>
      <c r="Y312" s="59">
        <f>'5.1.1 (incl tax)'!Y311-'5.1.1 (excl tax)'!Y311</f>
        <v>74.48</v>
      </c>
      <c r="Z312" s="59">
        <f>'5.1.1 (incl tax)'!Z311-'5.1.1 (excl tax)'!Z311</f>
        <v>61.97</v>
      </c>
      <c r="AA312" s="59">
        <f>'5.1.1 (incl tax)'!AA311-'5.1.1 (excl tax)'!AA311</f>
        <v>64.399999999999991</v>
      </c>
      <c r="AB312" s="59">
        <f>'5.1.1 (incl tax)'!AB311-'5.1.1 (excl tax)'!AB311</f>
        <v>59.72999999999999</v>
      </c>
      <c r="AC312" s="59">
        <f>'5.1.1 (incl tax)'!AC311-'5.1.1 (excl tax)'!AC311</f>
        <v>54.39</v>
      </c>
      <c r="AD312" s="59">
        <f>'5.1.1 (incl tax)'!AD311-'5.1.1 (excl tax)'!AD311</f>
        <v>70.190000000000012</v>
      </c>
      <c r="AE312" s="59">
        <f>'5.1.1 (incl tax)'!AE311-'5.1.1 (excl tax)'!AE311</f>
        <v>68.11</v>
      </c>
      <c r="AF312" s="19">
        <f t="shared" si="23"/>
        <v>6</v>
      </c>
      <c r="AG312" s="19">
        <f t="shared" si="24"/>
        <v>19</v>
      </c>
    </row>
    <row r="313" spans="1:33" ht="13" x14ac:dyDescent="0.3">
      <c r="A313" s="62">
        <v>2024</v>
      </c>
      <c r="B313" s="60">
        <f t="shared" si="12"/>
        <v>45383</v>
      </c>
      <c r="C313" s="61" t="s">
        <v>29</v>
      </c>
      <c r="D313" s="59">
        <f>'5.1.1 (incl tax)'!D312-'5.1.1 (excl tax)'!D312</f>
        <v>74.41</v>
      </c>
      <c r="E313" s="59">
        <f>'5.1.1 (incl tax)'!E312-'5.1.1 (excl tax)'!E312</f>
        <v>77.219999999999985</v>
      </c>
      <c r="F313" s="59">
        <f>'5.1.1 (incl tax)'!F312-'5.1.1 (excl tax)'!F312</f>
        <v>94.27</v>
      </c>
      <c r="G313" s="59">
        <f>'5.1.1 (incl tax)'!G312-'5.1.1 (excl tax)'!G312</f>
        <v>94.470000000000013</v>
      </c>
      <c r="H313" s="59">
        <f>'5.1.1 (incl tax)'!H312-'5.1.1 (excl tax)'!H312</f>
        <v>86.5</v>
      </c>
      <c r="I313" s="59">
        <f>'5.1.1 (incl tax)'!I312-'5.1.1 (excl tax)'!I312</f>
        <v>90.830000000000013</v>
      </c>
      <c r="J313" s="59">
        <f>'5.1.1 (incl tax)'!J312-'5.1.1 (excl tax)'!J312</f>
        <v>93.53</v>
      </c>
      <c r="K313" s="59">
        <f>'5.1.1 (incl tax)'!K312-'5.1.1 (excl tax)'!K312</f>
        <v>84.79</v>
      </c>
      <c r="L313" s="59">
        <f>'5.1.1 (incl tax)'!L312-'5.1.1 (excl tax)'!L312</f>
        <v>91.649999999999991</v>
      </c>
      <c r="M313" s="59">
        <f>'5.1.1 (incl tax)'!M312-'5.1.1 (excl tax)'!M312</f>
        <v>67.34</v>
      </c>
      <c r="N313" s="59">
        <f>'5.1.1 (incl tax)'!N312-'5.1.1 (excl tax)'!N312</f>
        <v>99.07</v>
      </c>
      <c r="O313" s="59">
        <f>'5.1.1 (incl tax)'!O312-'5.1.1 (excl tax)'!O312</f>
        <v>78.250000000000014</v>
      </c>
      <c r="P313" s="59">
        <f>'5.1.1 (incl tax)'!P312-'5.1.1 (excl tax)'!P312</f>
        <v>65.2</v>
      </c>
      <c r="Q313" s="59">
        <f>'5.1.1 (incl tax)'!Q312-'5.1.1 (excl tax)'!Q312</f>
        <v>70.819999999999993</v>
      </c>
      <c r="R313" s="59">
        <f>'5.1.1 (incl tax)'!R312-'5.1.1 (excl tax)'!R312</f>
        <v>77.757886170392482</v>
      </c>
      <c r="S313" s="59">
        <f>'5.1.1 (incl tax)'!S312-'5.1.1 (excl tax)'!S312</f>
        <v>50.319999999999993</v>
      </c>
      <c r="T313" s="59">
        <f>'5.1.1 (incl tax)'!T312-'5.1.1 (excl tax)'!T312</f>
        <v>66.279999999999987</v>
      </c>
      <c r="U313" s="59">
        <f>'5.1.1 (incl tax)'!U312-'5.1.1 (excl tax)'!U312</f>
        <v>58.7</v>
      </c>
      <c r="V313" s="59">
        <f>'5.1.1 (incl tax)'!V312-'5.1.1 (excl tax)'!V312</f>
        <v>66.7</v>
      </c>
      <c r="W313" s="59">
        <f>'5.1.1 (incl tax)'!W312-'5.1.1 (excl tax)'!W312</f>
        <v>72.879999999999981</v>
      </c>
      <c r="X313" s="59">
        <f>'5.1.1 (incl tax)'!X312-'5.1.1 (excl tax)'!X312</f>
        <v>63.199999999999989</v>
      </c>
      <c r="Y313" s="59">
        <f>'5.1.1 (incl tax)'!Y312-'5.1.1 (excl tax)'!Y312</f>
        <v>75.36999999999999</v>
      </c>
      <c r="Z313" s="59">
        <f>'5.1.1 (incl tax)'!Z312-'5.1.1 (excl tax)'!Z312</f>
        <v>62.89</v>
      </c>
      <c r="AA313" s="59">
        <f>'5.1.1 (incl tax)'!AA312-'5.1.1 (excl tax)'!AA312</f>
        <v>64.360000000000014</v>
      </c>
      <c r="AB313" s="59">
        <f>'5.1.1 (incl tax)'!AB312-'5.1.1 (excl tax)'!AB312</f>
        <v>60.819999999999993</v>
      </c>
      <c r="AC313" s="59">
        <f>'5.1.1 (incl tax)'!AC312-'5.1.1 (excl tax)'!AC312</f>
        <v>54.92</v>
      </c>
      <c r="AD313" s="59">
        <f>'5.1.1 (incl tax)'!AD312-'5.1.1 (excl tax)'!AD312</f>
        <v>71.399999999999991</v>
      </c>
      <c r="AE313" s="59">
        <f>'5.1.1 (incl tax)'!AE312-'5.1.1 (excl tax)'!AE312</f>
        <v>68.670000000000016</v>
      </c>
      <c r="AF313" s="19">
        <f t="shared" si="23"/>
        <v>6</v>
      </c>
      <c r="AG313" s="19">
        <f t="shared" si="24"/>
        <v>19</v>
      </c>
    </row>
    <row r="314" spans="1:33" ht="13" x14ac:dyDescent="0.3">
      <c r="A314" s="62">
        <v>2024</v>
      </c>
      <c r="B314" s="60">
        <f t="shared" si="12"/>
        <v>45413</v>
      </c>
      <c r="C314" s="61" t="s">
        <v>27</v>
      </c>
      <c r="D314" s="59">
        <f>'5.1.1 (incl tax)'!D313-'5.1.1 (excl tax)'!D313</f>
        <v>74.510000000000005</v>
      </c>
      <c r="E314" s="59">
        <f>'5.1.1 (incl tax)'!E313-'5.1.1 (excl tax)'!E313</f>
        <v>77.859999999999985</v>
      </c>
      <c r="F314" s="59">
        <f>'5.1.1 (incl tax)'!F313-'5.1.1 (excl tax)'!F313</f>
        <v>93.98</v>
      </c>
      <c r="G314" s="59">
        <f>'5.1.1 (incl tax)'!G313-'5.1.1 (excl tax)'!G313</f>
        <v>92.69</v>
      </c>
      <c r="H314" s="59">
        <f>'5.1.1 (incl tax)'!H313-'5.1.1 (excl tax)'!H313</f>
        <v>86.79</v>
      </c>
      <c r="I314" s="59">
        <f>'5.1.1 (incl tax)'!I313-'5.1.1 (excl tax)'!I313</f>
        <v>90.72999999999999</v>
      </c>
      <c r="J314" s="59">
        <f>'5.1.1 (incl tax)'!J313-'5.1.1 (excl tax)'!J313</f>
        <v>93.9</v>
      </c>
      <c r="K314" s="59">
        <f>'5.1.1 (incl tax)'!K313-'5.1.1 (excl tax)'!K313</f>
        <v>86.11999999999999</v>
      </c>
      <c r="L314" s="59">
        <f>'5.1.1 (incl tax)'!L313-'5.1.1 (excl tax)'!L313</f>
        <v>92.02</v>
      </c>
      <c r="M314" s="59">
        <f>'5.1.1 (incl tax)'!M313-'5.1.1 (excl tax)'!M313</f>
        <v>67.269999999999982</v>
      </c>
      <c r="N314" s="59">
        <f>'5.1.1 (incl tax)'!N313-'5.1.1 (excl tax)'!N313</f>
        <v>99.02000000000001</v>
      </c>
      <c r="O314" s="59">
        <f>'5.1.1 (incl tax)'!O313-'5.1.1 (excl tax)'!O313</f>
        <v>77.899999999999991</v>
      </c>
      <c r="P314" s="59">
        <f>'5.1.1 (incl tax)'!P313-'5.1.1 (excl tax)'!P313</f>
        <v>65.56</v>
      </c>
      <c r="Q314" s="59">
        <f>'5.1.1 (incl tax)'!Q313-'5.1.1 (excl tax)'!Q313</f>
        <v>69.689999999999984</v>
      </c>
      <c r="R314" s="59">
        <f>'5.1.1 (incl tax)'!R313-'5.1.1 (excl tax)'!R313</f>
        <v>77.835411977508883</v>
      </c>
      <c r="S314" s="59">
        <f>'5.1.1 (incl tax)'!S313-'5.1.1 (excl tax)'!S313</f>
        <v>50.819999999999993</v>
      </c>
      <c r="T314" s="59">
        <f>'5.1.1 (incl tax)'!T313-'5.1.1 (excl tax)'!T313</f>
        <v>66.69</v>
      </c>
      <c r="U314" s="59">
        <f>'5.1.1 (incl tax)'!U313-'5.1.1 (excl tax)'!U313</f>
        <v>59.260000000000005</v>
      </c>
      <c r="V314" s="59">
        <f>'5.1.1 (incl tax)'!V313-'5.1.1 (excl tax)'!V313</f>
        <v>68.430000000000007</v>
      </c>
      <c r="W314" s="59">
        <f>'5.1.1 (incl tax)'!W313-'5.1.1 (excl tax)'!W313</f>
        <v>73.84</v>
      </c>
      <c r="X314" s="59">
        <f>'5.1.1 (incl tax)'!X313-'5.1.1 (excl tax)'!X313</f>
        <v>63.370000000000005</v>
      </c>
      <c r="Y314" s="59">
        <f>'5.1.1 (incl tax)'!Y313-'5.1.1 (excl tax)'!Y313</f>
        <v>75.47999999999999</v>
      </c>
      <c r="Z314" s="59">
        <f>'5.1.1 (incl tax)'!Z313-'5.1.1 (excl tax)'!Z313</f>
        <v>62.800000000000011</v>
      </c>
      <c r="AA314" s="59">
        <f>'5.1.1 (incl tax)'!AA313-'5.1.1 (excl tax)'!AA313</f>
        <v>64.78</v>
      </c>
      <c r="AB314" s="59">
        <f>'5.1.1 (incl tax)'!AB313-'5.1.1 (excl tax)'!AB313</f>
        <v>61.239999999999995</v>
      </c>
      <c r="AC314" s="59">
        <f>'5.1.1 (incl tax)'!AC313-'5.1.1 (excl tax)'!AC313</f>
        <v>55.22</v>
      </c>
      <c r="AD314" s="59">
        <f>'5.1.1 (incl tax)'!AD313-'5.1.1 (excl tax)'!AD313</f>
        <v>70.939999999999984</v>
      </c>
      <c r="AE314" s="59">
        <f>'5.1.1 (incl tax)'!AE313-'5.1.1 (excl tax)'!AE313</f>
        <v>69.559999999999988</v>
      </c>
      <c r="AF314" s="19">
        <f t="shared" si="23"/>
        <v>5</v>
      </c>
      <c r="AG314" s="19">
        <f t="shared" si="24"/>
        <v>18</v>
      </c>
    </row>
    <row r="315" spans="1:33" ht="13" x14ac:dyDescent="0.3">
      <c r="A315" s="62">
        <v>2024</v>
      </c>
      <c r="B315" s="60">
        <f t="shared" si="12"/>
        <v>45444</v>
      </c>
      <c r="C315" s="61" t="s">
        <v>15</v>
      </c>
      <c r="D315" s="59">
        <f>'5.1.1 (incl tax)'!D314-'5.1.1 (excl tax)'!D314</f>
        <v>72.599999999999994</v>
      </c>
      <c r="E315" s="59">
        <f>'5.1.1 (incl tax)'!E314-'5.1.1 (excl tax)'!E314</f>
        <v>75.610000000000014</v>
      </c>
      <c r="F315" s="59">
        <f>'5.1.1 (incl tax)'!F314-'5.1.1 (excl tax)'!F314</f>
        <v>91.960000000000008</v>
      </c>
      <c r="G315" s="59">
        <f>'5.1.1 (incl tax)'!G314-'5.1.1 (excl tax)'!G314</f>
        <v>90.97999999999999</v>
      </c>
      <c r="H315" s="59">
        <f>'5.1.1 (incl tax)'!H314-'5.1.1 (excl tax)'!H314</f>
        <v>84.32</v>
      </c>
      <c r="I315" s="59">
        <f>'5.1.1 (incl tax)'!I314-'5.1.1 (excl tax)'!I314</f>
        <v>88.5</v>
      </c>
      <c r="J315" s="59">
        <f>'5.1.1 (incl tax)'!J314-'5.1.1 (excl tax)'!J314</f>
        <v>91.11</v>
      </c>
      <c r="K315" s="59">
        <f>'5.1.1 (incl tax)'!K314-'5.1.1 (excl tax)'!K314</f>
        <v>83.88000000000001</v>
      </c>
      <c r="L315" s="59">
        <f>'5.1.1 (incl tax)'!L314-'5.1.1 (excl tax)'!L314</f>
        <v>89.649999999999991</v>
      </c>
      <c r="M315" s="59">
        <f>'5.1.1 (incl tax)'!M314-'5.1.1 (excl tax)'!M314</f>
        <v>65.510000000000005</v>
      </c>
      <c r="N315" s="59">
        <f>'5.1.1 (incl tax)'!N314-'5.1.1 (excl tax)'!N314</f>
        <v>96.539999999999992</v>
      </c>
      <c r="O315" s="59">
        <f>'5.1.1 (incl tax)'!O314-'5.1.1 (excl tax)'!O314</f>
        <v>75.840000000000018</v>
      </c>
      <c r="P315" s="59">
        <f>'5.1.1 (incl tax)'!P314-'5.1.1 (excl tax)'!P314</f>
        <v>63.629999999999995</v>
      </c>
      <c r="Q315" s="59">
        <f>'5.1.1 (incl tax)'!Q314-'5.1.1 (excl tax)'!Q314</f>
        <v>69.84</v>
      </c>
      <c r="R315" s="59">
        <f>'5.1.1 (incl tax)'!R314-'5.1.1 (excl tax)'!R314</f>
        <v>77.132010757763496</v>
      </c>
      <c r="S315" s="59">
        <f>'5.1.1 (incl tax)'!S314-'5.1.1 (excl tax)'!S314</f>
        <v>49.499999999999993</v>
      </c>
      <c r="T315" s="59">
        <f>'5.1.1 (incl tax)'!T314-'5.1.1 (excl tax)'!T314</f>
        <v>64.300000000000011</v>
      </c>
      <c r="U315" s="59">
        <f>'5.1.1 (incl tax)'!U314-'5.1.1 (excl tax)'!U314</f>
        <v>57.27000000000001</v>
      </c>
      <c r="V315" s="59">
        <f>'5.1.1 (incl tax)'!V314-'5.1.1 (excl tax)'!V314</f>
        <v>66.289999999999992</v>
      </c>
      <c r="W315" s="59">
        <f>'5.1.1 (incl tax)'!W314-'5.1.1 (excl tax)'!W314</f>
        <v>72.23</v>
      </c>
      <c r="X315" s="59">
        <f>'5.1.1 (incl tax)'!X314-'5.1.1 (excl tax)'!X314</f>
        <v>60.2</v>
      </c>
      <c r="Y315" s="59">
        <f>'5.1.1 (incl tax)'!Y314-'5.1.1 (excl tax)'!Y314</f>
        <v>73.209999999999994</v>
      </c>
      <c r="Z315" s="59">
        <f>'5.1.1 (incl tax)'!Z314-'5.1.1 (excl tax)'!Z314</f>
        <v>61.490000000000009</v>
      </c>
      <c r="AA315" s="59">
        <f>'5.1.1 (incl tax)'!AA314-'5.1.1 (excl tax)'!AA314</f>
        <v>63.7</v>
      </c>
      <c r="AB315" s="59">
        <f>'5.1.1 (incl tax)'!AB314-'5.1.1 (excl tax)'!AB314</f>
        <v>58.39</v>
      </c>
      <c r="AC315" s="59">
        <f>'5.1.1 (incl tax)'!AC314-'5.1.1 (excl tax)'!AC314</f>
        <v>53.279999999999987</v>
      </c>
      <c r="AD315" s="59">
        <f>'5.1.1 (incl tax)'!AD314-'5.1.1 (excl tax)'!AD314</f>
        <v>69.029999999999987</v>
      </c>
      <c r="AE315" s="59">
        <f>'5.1.1 (incl tax)'!AE314-'5.1.1 (excl tax)'!AE314</f>
        <v>67.13</v>
      </c>
      <c r="AF315" s="19">
        <f t="shared" si="23"/>
        <v>7</v>
      </c>
      <c r="AG315" s="19">
        <f t="shared" si="24"/>
        <v>20</v>
      </c>
    </row>
    <row r="316" spans="1:33" ht="13" x14ac:dyDescent="0.3">
      <c r="A316" s="62">
        <v>2024</v>
      </c>
      <c r="B316" s="60">
        <f t="shared" si="12"/>
        <v>45474</v>
      </c>
      <c r="C316" s="61" t="s">
        <v>29</v>
      </c>
      <c r="D316" s="59">
        <f>'5.1.1 (incl tax)'!D315-'5.1.1 (excl tax)'!D315</f>
        <v>72.599999999999994</v>
      </c>
      <c r="E316" s="59">
        <f>'5.1.1 (incl tax)'!E315-'5.1.1 (excl tax)'!E315</f>
        <v>75.06</v>
      </c>
      <c r="F316" s="59">
        <f>'5.1.1 (incl tax)'!F315-'5.1.1 (excl tax)'!F315</f>
        <v>92.320000000000007</v>
      </c>
      <c r="G316" s="59">
        <f>'5.1.1 (incl tax)'!G315-'5.1.1 (excl tax)'!G315</f>
        <v>89.43</v>
      </c>
      <c r="H316" s="59">
        <f>'5.1.1 (incl tax)'!H315-'5.1.1 (excl tax)'!H315</f>
        <v>84.100000000000009</v>
      </c>
      <c r="I316" s="59">
        <f>'5.1.1 (incl tax)'!I315-'5.1.1 (excl tax)'!I315</f>
        <v>88.07</v>
      </c>
      <c r="J316" s="59">
        <f>'5.1.1 (incl tax)'!J315-'5.1.1 (excl tax)'!J315</f>
        <v>91.13</v>
      </c>
      <c r="K316" s="59">
        <f>'5.1.1 (incl tax)'!K315-'5.1.1 (excl tax)'!K315</f>
        <v>83.240000000000009</v>
      </c>
      <c r="L316" s="59">
        <f>'5.1.1 (incl tax)'!L315-'5.1.1 (excl tax)'!L315</f>
        <v>89.53</v>
      </c>
      <c r="M316" s="59">
        <f>'5.1.1 (incl tax)'!M315-'5.1.1 (excl tax)'!M315</f>
        <v>65.439999999999984</v>
      </c>
      <c r="N316" s="59">
        <f>'5.1.1 (incl tax)'!N315-'5.1.1 (excl tax)'!N315</f>
        <v>96.179999999999993</v>
      </c>
      <c r="O316" s="59">
        <f>'5.1.1 (incl tax)'!O315-'5.1.1 (excl tax)'!O315</f>
        <v>75.86</v>
      </c>
      <c r="P316" s="59">
        <f>'5.1.1 (incl tax)'!P315-'5.1.1 (excl tax)'!P315</f>
        <v>63.41</v>
      </c>
      <c r="Q316" s="59">
        <f>'5.1.1 (incl tax)'!Q315-'5.1.1 (excl tax)'!Q315</f>
        <v>68.779999999999987</v>
      </c>
      <c r="R316" s="59">
        <f>'5.1.1 (incl tax)'!R315-'5.1.1 (excl tax)'!R315</f>
        <v>77.081553331977261</v>
      </c>
      <c r="S316" s="59">
        <f>'5.1.1 (incl tax)'!S315-'5.1.1 (excl tax)'!S315</f>
        <v>49.160000000000004</v>
      </c>
      <c r="T316" s="59">
        <f>'5.1.1 (incl tax)'!T315-'5.1.1 (excl tax)'!T315</f>
        <v>69.98</v>
      </c>
      <c r="U316" s="59">
        <f>'5.1.1 (incl tax)'!U315-'5.1.1 (excl tax)'!U315</f>
        <v>57.279999999999987</v>
      </c>
      <c r="V316" s="59">
        <f>'5.1.1 (incl tax)'!V315-'5.1.1 (excl tax)'!V315</f>
        <v>64.63</v>
      </c>
      <c r="W316" s="59">
        <f>'5.1.1 (incl tax)'!W315-'5.1.1 (excl tax)'!W315</f>
        <v>71.690000000000012</v>
      </c>
      <c r="X316" s="59">
        <f>'5.1.1 (incl tax)'!X315-'5.1.1 (excl tax)'!X315</f>
        <v>61.55</v>
      </c>
      <c r="Y316" s="59">
        <f>'5.1.1 (incl tax)'!Y315-'5.1.1 (excl tax)'!Y315</f>
        <v>73.129999999999981</v>
      </c>
      <c r="Z316" s="59">
        <f>'5.1.1 (incl tax)'!Z315-'5.1.1 (excl tax)'!Z315</f>
        <v>61.05</v>
      </c>
      <c r="AA316" s="59">
        <f>'5.1.1 (incl tax)'!AA315-'5.1.1 (excl tax)'!AA315</f>
        <v>63.34</v>
      </c>
      <c r="AB316" s="59">
        <f>'5.1.1 (incl tax)'!AB315-'5.1.1 (excl tax)'!AB315</f>
        <v>59.730000000000018</v>
      </c>
      <c r="AC316" s="59">
        <f>'5.1.1 (incl tax)'!AC315-'5.1.1 (excl tax)'!AC315</f>
        <v>60.75</v>
      </c>
      <c r="AD316" s="59">
        <f>'5.1.1 (incl tax)'!AD315-'5.1.1 (excl tax)'!AD315</f>
        <v>69.100000000000009</v>
      </c>
      <c r="AE316" s="59">
        <f>'5.1.1 (incl tax)'!AE315-'5.1.1 (excl tax)'!AE315</f>
        <v>66.930000000000007</v>
      </c>
      <c r="AF316" s="19">
        <f t="shared" si="23"/>
        <v>7</v>
      </c>
      <c r="AG316" s="19">
        <f t="shared" si="24"/>
        <v>20</v>
      </c>
    </row>
    <row r="317" spans="1:33" ht="13" x14ac:dyDescent="0.3">
      <c r="A317" s="62">
        <v>2024</v>
      </c>
      <c r="B317" s="60">
        <f t="shared" si="12"/>
        <v>45505</v>
      </c>
      <c r="C317" s="61" t="s">
        <v>14</v>
      </c>
      <c r="D317" s="59">
        <f>'5.1.1 (incl tax)'!D316-'5.1.1 (excl tax)'!D316</f>
        <v>73.22</v>
      </c>
      <c r="E317" s="59">
        <f>'5.1.1 (incl tax)'!E316-'5.1.1 (excl tax)'!E316</f>
        <v>75.28</v>
      </c>
      <c r="F317" s="59">
        <f>'5.1.1 (incl tax)'!F316-'5.1.1 (excl tax)'!F316</f>
        <v>94.67</v>
      </c>
      <c r="G317" s="59">
        <f>'5.1.1 (incl tax)'!G316-'5.1.1 (excl tax)'!G316</f>
        <v>91.33</v>
      </c>
      <c r="H317" s="59">
        <f>'5.1.1 (incl tax)'!H316-'5.1.1 (excl tax)'!H316</f>
        <v>85.050000000000011</v>
      </c>
      <c r="I317" s="59">
        <f>'5.1.1 (incl tax)'!I316-'5.1.1 (excl tax)'!I316</f>
        <v>89.25</v>
      </c>
      <c r="J317" s="59">
        <f>'5.1.1 (incl tax)'!J316-'5.1.1 (excl tax)'!J316</f>
        <v>91.95</v>
      </c>
      <c r="K317" s="59">
        <f>'5.1.1 (incl tax)'!K316-'5.1.1 (excl tax)'!K316</f>
        <v>87.779999999999987</v>
      </c>
      <c r="L317" s="59">
        <f>'5.1.1 (incl tax)'!L316-'5.1.1 (excl tax)'!L316</f>
        <v>90.6</v>
      </c>
      <c r="M317" s="59">
        <f>'5.1.1 (incl tax)'!M316-'5.1.1 (excl tax)'!M316</f>
        <v>65.920000000000016</v>
      </c>
      <c r="N317" s="59">
        <f>'5.1.1 (incl tax)'!N316-'5.1.1 (excl tax)'!N316</f>
        <v>97.500000000000014</v>
      </c>
      <c r="O317" s="59">
        <f>'5.1.1 (incl tax)'!O316-'5.1.1 (excl tax)'!O316</f>
        <v>76.52000000000001</v>
      </c>
      <c r="P317" s="59">
        <f>'5.1.1 (incl tax)'!P316-'5.1.1 (excl tax)'!P316</f>
        <v>64.100000000000009</v>
      </c>
      <c r="Q317" s="59">
        <f>'5.1.1 (incl tax)'!Q316-'5.1.1 (excl tax)'!Q316</f>
        <v>69.410000000000011</v>
      </c>
      <c r="R317" s="59">
        <f>'5.1.1 (incl tax)'!R316-'5.1.1 (excl tax)'!R316</f>
        <v>76.765593722914872</v>
      </c>
      <c r="S317" s="59">
        <f>'5.1.1 (incl tax)'!S316-'5.1.1 (excl tax)'!S316</f>
        <v>49.95</v>
      </c>
      <c r="T317" s="59">
        <f>'5.1.1 (incl tax)'!T316-'5.1.1 (excl tax)'!T316</f>
        <v>70.89</v>
      </c>
      <c r="U317" s="59">
        <f>'5.1.1 (incl tax)'!U316-'5.1.1 (excl tax)'!U316</f>
        <v>57.929999999999993</v>
      </c>
      <c r="V317" s="59">
        <f>'5.1.1 (incl tax)'!V316-'5.1.1 (excl tax)'!V316</f>
        <v>65.959999999999994</v>
      </c>
      <c r="W317" s="59">
        <f>'5.1.1 (incl tax)'!W316-'5.1.1 (excl tax)'!W316</f>
        <v>72.359999999999985</v>
      </c>
      <c r="X317" s="59">
        <f>'5.1.1 (incl tax)'!X316-'5.1.1 (excl tax)'!X316</f>
        <v>62.139999999999986</v>
      </c>
      <c r="Y317" s="59">
        <f>'5.1.1 (incl tax)'!Y316-'5.1.1 (excl tax)'!Y316</f>
        <v>74.05</v>
      </c>
      <c r="Z317" s="59">
        <f>'5.1.1 (incl tax)'!Z316-'5.1.1 (excl tax)'!Z316</f>
        <v>61.67</v>
      </c>
      <c r="AA317" s="59">
        <f>'5.1.1 (incl tax)'!AA316-'5.1.1 (excl tax)'!AA316</f>
        <v>64.539999999999992</v>
      </c>
      <c r="AB317" s="59">
        <f>'5.1.1 (incl tax)'!AB316-'5.1.1 (excl tax)'!AB316</f>
        <v>59.769999999999996</v>
      </c>
      <c r="AC317" s="59">
        <f>'5.1.1 (incl tax)'!AC316-'5.1.1 (excl tax)'!AC316</f>
        <v>61.319999999999993</v>
      </c>
      <c r="AD317" s="59">
        <f>'5.1.1 (incl tax)'!AD316-'5.1.1 (excl tax)'!AD316</f>
        <v>69.840000000000018</v>
      </c>
      <c r="AE317" s="59">
        <f>'5.1.1 (incl tax)'!AE316-'5.1.1 (excl tax)'!AE316</f>
        <v>70.38</v>
      </c>
      <c r="AF317" s="19">
        <f t="shared" ref="AF317:AF322" si="25">RANK(R317,D317:R317,1)</f>
        <v>7</v>
      </c>
      <c r="AG317" s="19">
        <f t="shared" ref="AG317:AG322" si="26">RANK(R317,D317:AE317,1)</f>
        <v>20</v>
      </c>
    </row>
    <row r="318" spans="1:33" ht="13" x14ac:dyDescent="0.3">
      <c r="A318" s="62">
        <v>2024</v>
      </c>
      <c r="B318" s="60">
        <f t="shared" si="12"/>
        <v>45536</v>
      </c>
      <c r="C318" s="61" t="s">
        <v>17</v>
      </c>
      <c r="D318" s="59">
        <f>'5.1.1 (incl tax)'!D317-'5.1.1 (excl tax)'!D317</f>
        <v>70.989999999999995</v>
      </c>
      <c r="E318" s="59">
        <f>'5.1.1 (incl tax)'!E317-'5.1.1 (excl tax)'!E317</f>
        <v>72.88</v>
      </c>
      <c r="F318" s="59">
        <f>'5.1.1 (incl tax)'!F317-'5.1.1 (excl tax)'!F317</f>
        <v>89.65</v>
      </c>
      <c r="G318" s="59">
        <f>'5.1.1 (incl tax)'!G317-'5.1.1 (excl tax)'!G317</f>
        <v>91.58</v>
      </c>
      <c r="H318" s="59">
        <f>'5.1.1 (incl tax)'!H317-'5.1.1 (excl tax)'!H317</f>
        <v>82.339999999999989</v>
      </c>
      <c r="I318" s="59">
        <f>'5.1.1 (incl tax)'!I317-'5.1.1 (excl tax)'!I317</f>
        <v>86.539999999999992</v>
      </c>
      <c r="J318" s="59">
        <f>'5.1.1 (incl tax)'!J317-'5.1.1 (excl tax)'!J317</f>
        <v>88.699999999999989</v>
      </c>
      <c r="K318" s="59">
        <f>'5.1.1 (incl tax)'!K317-'5.1.1 (excl tax)'!K317</f>
        <v>85.549999999999983</v>
      </c>
      <c r="L318" s="59">
        <f>'5.1.1 (incl tax)'!L317-'5.1.1 (excl tax)'!L317</f>
        <v>88.079999999999984</v>
      </c>
      <c r="M318" s="59">
        <f>'5.1.1 (incl tax)'!M317-'5.1.1 (excl tax)'!M317</f>
        <v>63.74</v>
      </c>
      <c r="N318" s="59">
        <f>'5.1.1 (incl tax)'!N317-'5.1.1 (excl tax)'!N317</f>
        <v>94.51</v>
      </c>
      <c r="O318" s="59">
        <f>'5.1.1 (incl tax)'!O317-'5.1.1 (excl tax)'!O317</f>
        <v>79.44</v>
      </c>
      <c r="P318" s="59">
        <f>'5.1.1 (incl tax)'!P317-'5.1.1 (excl tax)'!P317</f>
        <v>61.78</v>
      </c>
      <c r="Q318" s="59">
        <f>'5.1.1 (incl tax)'!Q317-'5.1.1 (excl tax)'!Q317</f>
        <v>67.289999999999992</v>
      </c>
      <c r="R318" s="59">
        <f>'5.1.1 (incl tax)'!R317-'5.1.1 (excl tax)'!R317</f>
        <v>75.685143122684806</v>
      </c>
      <c r="S318" s="59">
        <f>'5.1.1 (incl tax)'!S317-'5.1.1 (excl tax)'!S317</f>
        <v>48.37</v>
      </c>
      <c r="T318" s="59">
        <f>'5.1.1 (incl tax)'!T317-'5.1.1 (excl tax)'!T317</f>
        <v>68.509999999999991</v>
      </c>
      <c r="U318" s="59">
        <f>'5.1.1 (incl tax)'!U317-'5.1.1 (excl tax)'!U317</f>
        <v>55.930000000000007</v>
      </c>
      <c r="V318" s="59">
        <f>'5.1.1 (incl tax)'!V317-'5.1.1 (excl tax)'!V317</f>
        <v>63.660000000000004</v>
      </c>
      <c r="W318" s="59">
        <f>'5.1.1 (incl tax)'!W317-'5.1.1 (excl tax)'!W317</f>
        <v>69.489999999999995</v>
      </c>
      <c r="X318" s="59">
        <f>'5.1.1 (incl tax)'!X317-'5.1.1 (excl tax)'!X317</f>
        <v>59.78</v>
      </c>
      <c r="Y318" s="59">
        <f>'5.1.1 (incl tax)'!Y317-'5.1.1 (excl tax)'!Y317</f>
        <v>70.94</v>
      </c>
      <c r="Z318" s="59">
        <f>'5.1.1 (incl tax)'!Z317-'5.1.1 (excl tax)'!Z317</f>
        <v>59.09</v>
      </c>
      <c r="AA318" s="59">
        <f>'5.1.1 (incl tax)'!AA317-'5.1.1 (excl tax)'!AA317</f>
        <v>63.49</v>
      </c>
      <c r="AB318" s="59">
        <f>'5.1.1 (incl tax)'!AB317-'5.1.1 (excl tax)'!AB317</f>
        <v>58.05</v>
      </c>
      <c r="AC318" s="59">
        <f>'5.1.1 (incl tax)'!AC317-'5.1.1 (excl tax)'!AC317</f>
        <v>59.18</v>
      </c>
      <c r="AD318" s="59">
        <f>'5.1.1 (incl tax)'!AD317-'5.1.1 (excl tax)'!AD317</f>
        <v>67.37</v>
      </c>
      <c r="AE318" s="59">
        <f>'5.1.1 (incl tax)'!AE317-'5.1.1 (excl tax)'!AE317</f>
        <v>72.960000000000008</v>
      </c>
      <c r="AF318" s="19">
        <f t="shared" si="25"/>
        <v>6</v>
      </c>
      <c r="AG318" s="19">
        <f t="shared" si="26"/>
        <v>19</v>
      </c>
    </row>
    <row r="319" spans="1:33" ht="13" x14ac:dyDescent="0.3">
      <c r="A319" s="62">
        <v>2024</v>
      </c>
      <c r="B319" s="60">
        <f t="shared" si="12"/>
        <v>45566</v>
      </c>
      <c r="C319" s="61" t="s">
        <v>16</v>
      </c>
      <c r="D319" s="59">
        <f>'5.1.1 (incl tax)'!D318-'5.1.1 (excl tax)'!D318</f>
        <v>70.569999999999993</v>
      </c>
      <c r="E319" s="59">
        <f>'5.1.1 (incl tax)'!E318-'5.1.1 (excl tax)'!E318</f>
        <v>73.09</v>
      </c>
      <c r="F319" s="59">
        <f>'5.1.1 (incl tax)'!F318-'5.1.1 (excl tax)'!F318</f>
        <v>89.779999999999987</v>
      </c>
      <c r="G319" s="59">
        <f>'5.1.1 (incl tax)'!G318-'5.1.1 (excl tax)'!G318</f>
        <v>89.539999999999992</v>
      </c>
      <c r="H319" s="59">
        <f>'5.1.1 (incl tax)'!H318-'5.1.1 (excl tax)'!H318</f>
        <v>82.089999999999989</v>
      </c>
      <c r="I319" s="59">
        <f>'5.1.1 (incl tax)'!I318-'5.1.1 (excl tax)'!I318</f>
        <v>86.37</v>
      </c>
      <c r="J319" s="59">
        <f>'5.1.1 (incl tax)'!J318-'5.1.1 (excl tax)'!J318</f>
        <v>88.59</v>
      </c>
      <c r="K319" s="59">
        <f>'5.1.1 (incl tax)'!K318-'5.1.1 (excl tax)'!K318</f>
        <v>85.5</v>
      </c>
      <c r="L319" s="59">
        <f>'5.1.1 (incl tax)'!L318-'5.1.1 (excl tax)'!L318</f>
        <v>87.289999999999992</v>
      </c>
      <c r="M319" s="59">
        <f>'5.1.1 (incl tax)'!M318-'5.1.1 (excl tax)'!M318</f>
        <v>64.05</v>
      </c>
      <c r="N319" s="59">
        <f>'5.1.1 (incl tax)'!N318-'5.1.1 (excl tax)'!N318</f>
        <v>94.25</v>
      </c>
      <c r="O319" s="59">
        <f>'5.1.1 (incl tax)'!O318-'5.1.1 (excl tax)'!O318</f>
        <v>79.62</v>
      </c>
      <c r="P319" s="59">
        <f>'5.1.1 (incl tax)'!P318-'5.1.1 (excl tax)'!P318</f>
        <v>61.140000000000008</v>
      </c>
      <c r="Q319" s="59">
        <f>'5.1.1 (incl tax)'!Q318-'5.1.1 (excl tax)'!Q318</f>
        <v>67.42</v>
      </c>
      <c r="R319" s="59">
        <f>'5.1.1 (incl tax)'!R318-'5.1.1 (excl tax)'!R318</f>
        <v>75.267856141105071</v>
      </c>
      <c r="S319" s="59">
        <f>'5.1.1 (incl tax)'!S318-'5.1.1 (excl tax)'!S318</f>
        <v>47.68</v>
      </c>
      <c r="T319" s="59">
        <f>'5.1.1 (incl tax)'!T318-'5.1.1 (excl tax)'!T318</f>
        <v>67.789999999999992</v>
      </c>
      <c r="U319" s="59">
        <f>'5.1.1 (incl tax)'!U318-'5.1.1 (excl tax)'!U318</f>
        <v>55.100000000000009</v>
      </c>
      <c r="V319" s="59">
        <f>'5.1.1 (incl tax)'!V318-'5.1.1 (excl tax)'!V318</f>
        <v>62.809999999999995</v>
      </c>
      <c r="W319" s="59">
        <f>'5.1.1 (incl tax)'!W318-'5.1.1 (excl tax)'!W318</f>
        <v>68.830000000000013</v>
      </c>
      <c r="X319" s="59">
        <f>'5.1.1 (incl tax)'!X318-'5.1.1 (excl tax)'!X318</f>
        <v>58.980000000000004</v>
      </c>
      <c r="Y319" s="59">
        <f>'5.1.1 (incl tax)'!Y318-'5.1.1 (excl tax)'!Y318</f>
        <v>70.5</v>
      </c>
      <c r="Z319" s="59">
        <f>'5.1.1 (incl tax)'!Z318-'5.1.1 (excl tax)'!Z318</f>
        <v>58.85</v>
      </c>
      <c r="AA319" s="59">
        <f>'5.1.1 (incl tax)'!AA318-'5.1.1 (excl tax)'!AA318</f>
        <v>62.94</v>
      </c>
      <c r="AB319" s="59">
        <f>'5.1.1 (incl tax)'!AB318-'5.1.1 (excl tax)'!AB318</f>
        <v>56.959999999999994</v>
      </c>
      <c r="AC319" s="59">
        <f>'5.1.1 (incl tax)'!AC318-'5.1.1 (excl tax)'!AC318</f>
        <v>58.97</v>
      </c>
      <c r="AD319" s="59">
        <f>'5.1.1 (incl tax)'!AD318-'5.1.1 (excl tax)'!AD318</f>
        <v>67.03</v>
      </c>
      <c r="AE319" s="59">
        <f>'5.1.1 (incl tax)'!AE318-'5.1.1 (excl tax)'!AE318</f>
        <v>71.97</v>
      </c>
      <c r="AF319" s="19">
        <f t="shared" si="25"/>
        <v>6</v>
      </c>
      <c r="AG319" s="19">
        <f t="shared" si="26"/>
        <v>19</v>
      </c>
    </row>
    <row r="320" spans="1:33" ht="13" x14ac:dyDescent="0.3">
      <c r="A320" s="62">
        <v>2024</v>
      </c>
      <c r="B320" s="60">
        <f t="shared" si="12"/>
        <v>45597</v>
      </c>
      <c r="C320" s="61" t="s">
        <v>28</v>
      </c>
      <c r="D320" s="59">
        <f>'5.1.1 (incl tax)'!D319-'5.1.1 (excl tax)'!D319</f>
        <v>70.47</v>
      </c>
      <c r="E320" s="59">
        <f>'5.1.1 (incl tax)'!E319-'5.1.1 (excl tax)'!E319</f>
        <v>72.660000000000011</v>
      </c>
      <c r="F320" s="59">
        <f>'5.1.1 (incl tax)'!F319-'5.1.1 (excl tax)'!F319</f>
        <v>89.46</v>
      </c>
      <c r="G320" s="59">
        <f>'5.1.1 (incl tax)'!G319-'5.1.1 (excl tax)'!G319</f>
        <v>90.309999999999988</v>
      </c>
      <c r="H320" s="59">
        <f>'5.1.1 (incl tax)'!H319-'5.1.1 (excl tax)'!H319</f>
        <v>82.169999999999987</v>
      </c>
      <c r="I320" s="59">
        <f>'5.1.1 (incl tax)'!I319-'5.1.1 (excl tax)'!I319</f>
        <v>86.070000000000007</v>
      </c>
      <c r="J320" s="59">
        <f>'5.1.1 (incl tax)'!J319-'5.1.1 (excl tax)'!J319</f>
        <v>88.490000000000009</v>
      </c>
      <c r="K320" s="59">
        <f>'5.1.1 (incl tax)'!K319-'5.1.1 (excl tax)'!K319</f>
        <v>86.36999999999999</v>
      </c>
      <c r="L320" s="59">
        <f>'5.1.1 (incl tax)'!L319-'5.1.1 (excl tax)'!L319</f>
        <v>87.330000000000013</v>
      </c>
      <c r="M320" s="59">
        <f>'5.1.1 (incl tax)'!M319-'5.1.1 (excl tax)'!M319</f>
        <v>63.71</v>
      </c>
      <c r="N320" s="59">
        <f>'5.1.1 (incl tax)'!N319-'5.1.1 (excl tax)'!N319</f>
        <v>95.11</v>
      </c>
      <c r="O320" s="59">
        <f>'5.1.1 (incl tax)'!O319-'5.1.1 (excl tax)'!O319</f>
        <v>79.529999999999987</v>
      </c>
      <c r="P320" s="59">
        <f>'5.1.1 (incl tax)'!P319-'5.1.1 (excl tax)'!P319</f>
        <v>61.349999999999994</v>
      </c>
      <c r="Q320" s="59">
        <f>'5.1.1 (incl tax)'!Q319-'5.1.1 (excl tax)'!Q319</f>
        <v>66</v>
      </c>
      <c r="R320" s="59">
        <f>'5.1.1 (incl tax)'!R319-'5.1.1 (excl tax)'!R319</f>
        <v>75.40210518720059</v>
      </c>
      <c r="S320" s="59">
        <f>'5.1.1 (incl tax)'!S319-'5.1.1 (excl tax)'!S319</f>
        <v>47.879999999999995</v>
      </c>
      <c r="T320" s="59">
        <f>'5.1.1 (incl tax)'!T319-'5.1.1 (excl tax)'!T319</f>
        <v>68.210000000000008</v>
      </c>
      <c r="U320" s="59">
        <f>'5.1.1 (incl tax)'!U319-'5.1.1 (excl tax)'!U319</f>
        <v>55.279999999999994</v>
      </c>
      <c r="V320" s="59">
        <f>'5.1.1 (incl tax)'!V319-'5.1.1 (excl tax)'!V319</f>
        <v>62.66</v>
      </c>
      <c r="W320" s="59">
        <f>'5.1.1 (incl tax)'!W319-'5.1.1 (excl tax)'!W319</f>
        <v>69.06</v>
      </c>
      <c r="X320" s="59">
        <f>'5.1.1 (incl tax)'!X319-'5.1.1 (excl tax)'!X319</f>
        <v>58.28</v>
      </c>
      <c r="Y320" s="59">
        <f>'5.1.1 (incl tax)'!Y319-'5.1.1 (excl tax)'!Y319</f>
        <v>69.349999999999994</v>
      </c>
      <c r="Z320" s="59">
        <f>'5.1.1 (incl tax)'!Z319-'5.1.1 (excl tax)'!Z319</f>
        <v>58.809999999999995</v>
      </c>
      <c r="AA320" s="59">
        <f>'5.1.1 (incl tax)'!AA319-'5.1.1 (excl tax)'!AA319</f>
        <v>63.01</v>
      </c>
      <c r="AB320" s="59">
        <f>'5.1.1 (incl tax)'!AB319-'5.1.1 (excl tax)'!AB319</f>
        <v>56.859999999999992</v>
      </c>
      <c r="AC320" s="59">
        <f>'5.1.1 (incl tax)'!AC319-'5.1.1 (excl tax)'!AC319</f>
        <v>58.890000000000008</v>
      </c>
      <c r="AD320" s="59">
        <f>'5.1.1 (incl tax)'!AD319-'5.1.1 (excl tax)'!AD319</f>
        <v>67.240000000000009</v>
      </c>
      <c r="AE320" s="59">
        <f>'5.1.1 (incl tax)'!AE319-'5.1.1 (excl tax)'!AE319</f>
        <v>72.38</v>
      </c>
      <c r="AF320" s="19">
        <f t="shared" si="25"/>
        <v>6</v>
      </c>
      <c r="AG320" s="19">
        <f t="shared" si="26"/>
        <v>19</v>
      </c>
    </row>
    <row r="321" spans="1:33" ht="13" x14ac:dyDescent="0.3">
      <c r="A321" s="62">
        <v>2024</v>
      </c>
      <c r="B321" s="60">
        <f t="shared" si="12"/>
        <v>45627</v>
      </c>
      <c r="C321" s="61" t="s">
        <v>17</v>
      </c>
      <c r="D321" s="59">
        <f>'5.1.1 (incl tax)'!D320-'5.1.1 (excl tax)'!D320</f>
        <v>70.010000000000005</v>
      </c>
      <c r="E321" s="59">
        <f>'5.1.1 (incl tax)'!E320-'5.1.1 (excl tax)'!E320</f>
        <v>72.150000000000006</v>
      </c>
      <c r="F321" s="59">
        <f>'5.1.1 (incl tax)'!F320-'5.1.1 (excl tax)'!F320</f>
        <v>88.890000000000015</v>
      </c>
      <c r="G321" s="59">
        <f>'5.1.1 (incl tax)'!G320-'5.1.1 (excl tax)'!G320</f>
        <v>86.730000000000018</v>
      </c>
      <c r="H321" s="59">
        <f>'5.1.1 (incl tax)'!H320-'5.1.1 (excl tax)'!H320</f>
        <v>81.61999999999999</v>
      </c>
      <c r="I321" s="59">
        <f>'5.1.1 (incl tax)'!I320-'5.1.1 (excl tax)'!I320</f>
        <v>85.610000000000014</v>
      </c>
      <c r="J321" s="59">
        <f>'5.1.1 (incl tax)'!J320-'5.1.1 (excl tax)'!J320</f>
        <v>87.87</v>
      </c>
      <c r="K321" s="59">
        <f>'5.1.1 (incl tax)'!K320-'5.1.1 (excl tax)'!K320</f>
        <v>85.969999999999985</v>
      </c>
      <c r="L321" s="59">
        <f>'5.1.1 (incl tax)'!L320-'5.1.1 (excl tax)'!L320</f>
        <v>86.52000000000001</v>
      </c>
      <c r="M321" s="59">
        <f>'5.1.1 (incl tax)'!M320-'5.1.1 (excl tax)'!M320</f>
        <v>63.389999999999993</v>
      </c>
      <c r="N321" s="59">
        <f>'5.1.1 (incl tax)'!N320-'5.1.1 (excl tax)'!N320</f>
        <v>94.13000000000001</v>
      </c>
      <c r="O321" s="59">
        <f>'5.1.1 (incl tax)'!O320-'5.1.1 (excl tax)'!O320</f>
        <v>79.109999999999985</v>
      </c>
      <c r="P321" s="59">
        <f>'5.1.1 (incl tax)'!P320-'5.1.1 (excl tax)'!P320</f>
        <v>60.960000000000008</v>
      </c>
      <c r="Q321" s="59">
        <f>'5.1.1 (incl tax)'!Q320-'5.1.1 (excl tax)'!Q320</f>
        <v>66.45</v>
      </c>
      <c r="R321" s="59">
        <f>'5.1.1 (incl tax)'!R320-'5.1.1 (excl tax)'!R320</f>
        <v>75.662896650067012</v>
      </c>
      <c r="S321" s="59">
        <f>'5.1.1 (incl tax)'!S320-'5.1.1 (excl tax)'!S320</f>
        <v>47.61</v>
      </c>
      <c r="T321" s="59">
        <f>'5.1.1 (incl tax)'!T320-'5.1.1 (excl tax)'!T320</f>
        <v>67.75</v>
      </c>
      <c r="U321" s="59">
        <f>'5.1.1 (incl tax)'!U320-'5.1.1 (excl tax)'!U320</f>
        <v>54.839999999999996</v>
      </c>
      <c r="V321" s="59">
        <f>'5.1.1 (incl tax)'!V320-'5.1.1 (excl tax)'!V320</f>
        <v>62.959999999999994</v>
      </c>
      <c r="W321" s="59">
        <f>'5.1.1 (incl tax)'!W320-'5.1.1 (excl tax)'!W320</f>
        <v>68.769999999999982</v>
      </c>
      <c r="X321" s="59">
        <f>'5.1.1 (incl tax)'!X320-'5.1.1 (excl tax)'!X320</f>
        <v>57.97</v>
      </c>
      <c r="Y321" s="59">
        <f>'5.1.1 (incl tax)'!Y320-'5.1.1 (excl tax)'!Y320</f>
        <v>70.550000000000011</v>
      </c>
      <c r="Z321" s="59">
        <f>'5.1.1 (incl tax)'!Z320-'5.1.1 (excl tax)'!Z320</f>
        <v>58.599999999999994</v>
      </c>
      <c r="AA321" s="59">
        <f>'5.1.1 (incl tax)'!AA320-'5.1.1 (excl tax)'!AA320</f>
        <v>62.470000000000006</v>
      </c>
      <c r="AB321" s="59">
        <f>'5.1.1 (incl tax)'!AB320-'5.1.1 (excl tax)'!AB320</f>
        <v>57.24</v>
      </c>
      <c r="AC321" s="59">
        <f>'5.1.1 (incl tax)'!AC320-'5.1.1 (excl tax)'!AC320</f>
        <v>58.410000000000004</v>
      </c>
      <c r="AD321" s="59">
        <f>'5.1.1 (incl tax)'!AD320-'5.1.1 (excl tax)'!AD320</f>
        <v>66.66</v>
      </c>
      <c r="AE321" s="59">
        <f>'5.1.1 (incl tax)'!AE320-'5.1.1 (excl tax)'!AE320</f>
        <v>71.84</v>
      </c>
      <c r="AF321" s="19">
        <f t="shared" si="25"/>
        <v>6</v>
      </c>
      <c r="AG321" s="19">
        <f t="shared" si="26"/>
        <v>19</v>
      </c>
    </row>
    <row r="322" spans="1:33" ht="13" x14ac:dyDescent="0.3">
      <c r="A322" s="62">
        <v>2025</v>
      </c>
      <c r="B322" s="60">
        <f t="shared" si="12"/>
        <v>45658</v>
      </c>
      <c r="C322" s="61" t="s">
        <v>27</v>
      </c>
      <c r="D322" s="59">
        <f>'5.1.1 (incl tax)'!D321-'5.1.1 (excl tax)'!D321</f>
        <v>73.550000000000011</v>
      </c>
      <c r="E322" s="59">
        <f>'5.1.1 (incl tax)'!E321-'5.1.1 (excl tax)'!E321</f>
        <v>73.579999999999984</v>
      </c>
      <c r="F322" s="59">
        <f>'5.1.1 (incl tax)'!F321-'5.1.1 (excl tax)'!F321</f>
        <v>93.69</v>
      </c>
      <c r="G322" s="59">
        <f>'5.1.1 (incl tax)'!G321-'5.1.1 (excl tax)'!G321</f>
        <v>88.63</v>
      </c>
      <c r="H322" s="59">
        <f>'5.1.1 (incl tax)'!H321-'5.1.1 (excl tax)'!H321</f>
        <v>83.11999999999999</v>
      </c>
      <c r="I322" s="59">
        <f>'5.1.1 (incl tax)'!I321-'5.1.1 (excl tax)'!I321</f>
        <v>89.27000000000001</v>
      </c>
      <c r="J322" s="59">
        <f>'5.1.1 (incl tax)'!J321-'5.1.1 (excl tax)'!J321</f>
        <v>89.550000000000011</v>
      </c>
      <c r="K322" s="59">
        <f>'5.1.1 (incl tax)'!K321-'5.1.1 (excl tax)'!K321</f>
        <v>87.21</v>
      </c>
      <c r="L322" s="59">
        <f>'5.1.1 (incl tax)'!L321-'5.1.1 (excl tax)'!L321</f>
        <v>88.27000000000001</v>
      </c>
      <c r="M322" s="59">
        <f>'5.1.1 (incl tax)'!M321-'5.1.1 (excl tax)'!M321</f>
        <v>65.639999999999986</v>
      </c>
      <c r="N322" s="59">
        <f>'5.1.1 (incl tax)'!N321-'5.1.1 (excl tax)'!N321</f>
        <v>95.36999999999999</v>
      </c>
      <c r="O322" s="59">
        <f>'5.1.1 (incl tax)'!O321-'5.1.1 (excl tax)'!O321</f>
        <v>80.719999999999985</v>
      </c>
      <c r="P322" s="59">
        <f>'5.1.1 (incl tax)'!P321-'5.1.1 (excl tax)'!P321</f>
        <v>62.28</v>
      </c>
      <c r="Q322" s="59">
        <f>'5.1.1 (incl tax)'!Q321-'5.1.1 (excl tax)'!Q321</f>
        <v>61.990000000000009</v>
      </c>
      <c r="R322" s="59">
        <f>'5.1.1 (incl tax)'!R321-'5.1.1 (excl tax)'!R321</f>
        <v>75.742900535276618</v>
      </c>
      <c r="S322" s="59">
        <f>'5.1.1 (incl tax)'!S321-'5.1.1 (excl tax)'!S321</f>
        <v>48.52</v>
      </c>
      <c r="T322" s="59">
        <f>'5.1.1 (incl tax)'!T321-'5.1.1 (excl tax)'!T321</f>
        <v>68.650000000000006</v>
      </c>
      <c r="U322" s="59">
        <f>'5.1.1 (incl tax)'!U321-'5.1.1 (excl tax)'!U321</f>
        <v>55.66</v>
      </c>
      <c r="V322" s="59">
        <f>'5.1.1 (incl tax)'!V321-'5.1.1 (excl tax)'!V321</f>
        <v>63.51</v>
      </c>
      <c r="W322" s="59">
        <f>'5.1.1 (incl tax)'!W321-'5.1.1 (excl tax)'!W321</f>
        <v>70.170000000000016</v>
      </c>
      <c r="X322" s="59">
        <f>'5.1.1 (incl tax)'!X321-'5.1.1 (excl tax)'!X321</f>
        <v>60.330000000000013</v>
      </c>
      <c r="Y322" s="59">
        <f>'5.1.1 (incl tax)'!Y321-'5.1.1 (excl tax)'!Y321</f>
        <v>74.239999999999981</v>
      </c>
      <c r="Z322" s="59">
        <f>'5.1.1 (incl tax)'!Z321-'5.1.1 (excl tax)'!Z321</f>
        <v>64.69</v>
      </c>
      <c r="AA322" s="59">
        <f>'5.1.1 (incl tax)'!AA321-'5.1.1 (excl tax)'!AA321</f>
        <v>63.269999999999996</v>
      </c>
      <c r="AB322" s="59">
        <f>'5.1.1 (incl tax)'!AB321-'5.1.1 (excl tax)'!AB321</f>
        <v>58.43</v>
      </c>
      <c r="AC322" s="59">
        <f>'5.1.1 (incl tax)'!AC321-'5.1.1 (excl tax)'!AC321</f>
        <v>62.730000000000004</v>
      </c>
      <c r="AD322" s="59">
        <f>'5.1.1 (incl tax)'!AD321-'5.1.1 (excl tax)'!AD321</f>
        <v>71</v>
      </c>
      <c r="AE322" s="59">
        <f>'5.1.1 (incl tax)'!AE321-'5.1.1 (excl tax)'!AE321</f>
        <v>73.009999999999991</v>
      </c>
      <c r="AF322" s="19">
        <f t="shared" si="25"/>
        <v>6</v>
      </c>
      <c r="AG322" s="19">
        <f t="shared" si="26"/>
        <v>19</v>
      </c>
    </row>
    <row r="323" spans="1:33" ht="13" x14ac:dyDescent="0.3">
      <c r="A323" s="62">
        <v>2025</v>
      </c>
      <c r="B323" s="60">
        <f t="shared" si="12"/>
        <v>45689</v>
      </c>
      <c r="C323" s="61" t="s">
        <v>15</v>
      </c>
      <c r="D323" s="59">
        <f>'5.1.1 (incl tax)'!D322-'5.1.1 (excl tax)'!D322</f>
        <v>72.960000000000008</v>
      </c>
      <c r="E323" s="59">
        <f>'5.1.1 (incl tax)'!E322-'5.1.1 (excl tax)'!E322</f>
        <v>73.63000000000001</v>
      </c>
      <c r="F323" s="59">
        <f>'5.1.1 (incl tax)'!F322-'5.1.1 (excl tax)'!F322</f>
        <v>92.96</v>
      </c>
      <c r="G323" s="59">
        <f>'5.1.1 (incl tax)'!G322-'5.1.1 (excl tax)'!G322</f>
        <v>89.330000000000013</v>
      </c>
      <c r="H323" s="59">
        <f>'5.1.1 (incl tax)'!H322-'5.1.1 (excl tax)'!H322</f>
        <v>82.47</v>
      </c>
      <c r="I323" s="59">
        <f>'5.1.1 (incl tax)'!I322-'5.1.1 (excl tax)'!I322</f>
        <v>88.66</v>
      </c>
      <c r="J323" s="59">
        <f>'5.1.1 (incl tax)'!J322-'5.1.1 (excl tax)'!J322</f>
        <v>89</v>
      </c>
      <c r="K323" s="59">
        <f>'5.1.1 (incl tax)'!K322-'5.1.1 (excl tax)'!K322</f>
        <v>87</v>
      </c>
      <c r="L323" s="59">
        <f>'5.1.1 (incl tax)'!L322-'5.1.1 (excl tax)'!L322</f>
        <v>87.84</v>
      </c>
      <c r="M323" s="59">
        <f>'5.1.1 (incl tax)'!M322-'5.1.1 (excl tax)'!M322</f>
        <v>65.249999999999986</v>
      </c>
      <c r="N323" s="59">
        <f>'5.1.1 (incl tax)'!N322-'5.1.1 (excl tax)'!N322</f>
        <v>94.69</v>
      </c>
      <c r="O323" s="59">
        <f>'5.1.1 (incl tax)'!O322-'5.1.1 (excl tax)'!O322</f>
        <v>80.23</v>
      </c>
      <c r="P323" s="59">
        <f>'5.1.1 (incl tax)'!P322-'5.1.1 (excl tax)'!P322</f>
        <v>61.960000000000008</v>
      </c>
      <c r="Q323" s="59">
        <f>'5.1.1 (incl tax)'!Q322-'5.1.1 (excl tax)'!Q322</f>
        <v>62.63</v>
      </c>
      <c r="R323" s="59">
        <f>'5.1.1 (incl tax)'!R322-'5.1.1 (excl tax)'!R322</f>
        <v>76.174610178641174</v>
      </c>
      <c r="S323" s="59">
        <f>'5.1.1 (incl tax)'!S322-'5.1.1 (excl tax)'!S322</f>
        <v>47.940000000000005</v>
      </c>
      <c r="T323" s="59">
        <f>'5.1.1 (incl tax)'!T322-'5.1.1 (excl tax)'!T322</f>
        <v>68.589999999999989</v>
      </c>
      <c r="U323" s="59">
        <f>'5.1.1 (incl tax)'!U322-'5.1.1 (excl tax)'!U322</f>
        <v>55.51</v>
      </c>
      <c r="V323" s="59">
        <f>'5.1.1 (incl tax)'!V322-'5.1.1 (excl tax)'!V322</f>
        <v>63.589999999999996</v>
      </c>
      <c r="W323" s="59">
        <f>'5.1.1 (incl tax)'!W322-'5.1.1 (excl tax)'!W322</f>
        <v>69.63000000000001</v>
      </c>
      <c r="X323" s="59">
        <f>'5.1.1 (incl tax)'!X322-'5.1.1 (excl tax)'!X322</f>
        <v>61.05</v>
      </c>
      <c r="Y323" s="59">
        <f>'5.1.1 (incl tax)'!Y322-'5.1.1 (excl tax)'!Y322</f>
        <v>73.66</v>
      </c>
      <c r="Z323" s="59">
        <f>'5.1.1 (incl tax)'!Z322-'5.1.1 (excl tax)'!Z322</f>
        <v>64.25</v>
      </c>
      <c r="AA323" s="59">
        <f>'5.1.1 (incl tax)'!AA322-'5.1.1 (excl tax)'!AA322</f>
        <v>62.61</v>
      </c>
      <c r="AB323" s="59">
        <f>'5.1.1 (incl tax)'!AB322-'5.1.1 (excl tax)'!AB322</f>
        <v>59.319999999999993</v>
      </c>
      <c r="AC323" s="59">
        <f>'5.1.1 (incl tax)'!AC322-'5.1.1 (excl tax)'!AC322</f>
        <v>62.490000000000009</v>
      </c>
      <c r="AD323" s="59">
        <f>'5.1.1 (incl tax)'!AD322-'5.1.1 (excl tax)'!AD322</f>
        <v>70.63</v>
      </c>
      <c r="AE323" s="59">
        <f>'5.1.1 (incl tax)'!AE322-'5.1.1 (excl tax)'!AE322</f>
        <v>72.759999999999991</v>
      </c>
      <c r="AF323" s="19">
        <f t="shared" ref="AF323:AF328" si="27">RANK(R323,D323:R323,1)</f>
        <v>6</v>
      </c>
      <c r="AG323" s="19">
        <f t="shared" ref="AG323:AG328" si="28">RANK(R323,D323:AE323,1)</f>
        <v>19</v>
      </c>
    </row>
    <row r="324" spans="1:33" ht="13" x14ac:dyDescent="0.3">
      <c r="A324" s="62">
        <v>2025</v>
      </c>
      <c r="B324" s="60">
        <f t="shared" si="12"/>
        <v>45717</v>
      </c>
      <c r="C324" s="61" t="s">
        <v>15</v>
      </c>
      <c r="D324" s="59">
        <f>'5.1.1 (incl tax)'!D323-'5.1.1 (excl tax)'!D323</f>
        <v>72.42</v>
      </c>
      <c r="E324" s="59">
        <f>'5.1.1 (incl tax)'!E323-'5.1.1 (excl tax)'!E323</f>
        <v>73.050000000000011</v>
      </c>
      <c r="F324" s="59">
        <f>'5.1.1 (incl tax)'!F323-'5.1.1 (excl tax)'!F323</f>
        <v>92.720000000000013</v>
      </c>
      <c r="G324" s="59">
        <f>'5.1.1 (incl tax)'!G323-'5.1.1 (excl tax)'!G323</f>
        <v>88.559999999999988</v>
      </c>
      <c r="H324" s="59">
        <f>'5.1.1 (incl tax)'!H323-'5.1.1 (excl tax)'!H323</f>
        <v>82.35</v>
      </c>
      <c r="I324" s="59">
        <f>'5.1.1 (incl tax)'!I323-'5.1.1 (excl tax)'!I323</f>
        <v>88.88</v>
      </c>
      <c r="J324" s="59">
        <f>'5.1.1 (incl tax)'!J323-'5.1.1 (excl tax)'!J323</f>
        <v>88.73</v>
      </c>
      <c r="K324" s="59">
        <f>'5.1.1 (incl tax)'!K323-'5.1.1 (excl tax)'!K323</f>
        <v>87.6</v>
      </c>
      <c r="L324" s="59">
        <f>'5.1.1 (incl tax)'!L323-'5.1.1 (excl tax)'!L323</f>
        <v>88.27</v>
      </c>
      <c r="M324" s="59">
        <f>'5.1.1 (incl tax)'!M323-'5.1.1 (excl tax)'!M323</f>
        <v>64.84</v>
      </c>
      <c r="N324" s="59">
        <f>'5.1.1 (incl tax)'!N323-'5.1.1 (excl tax)'!N323</f>
        <v>94.97999999999999</v>
      </c>
      <c r="O324" s="59">
        <f>'5.1.1 (incl tax)'!O323-'5.1.1 (excl tax)'!O323</f>
        <v>79.91</v>
      </c>
      <c r="P324" s="59">
        <f>'5.1.1 (incl tax)'!P323-'5.1.1 (excl tax)'!P323</f>
        <v>61.879999999999995</v>
      </c>
      <c r="Q324" s="59">
        <f>'5.1.1 (incl tax)'!Q323-'5.1.1 (excl tax)'!Q323</f>
        <v>63.03</v>
      </c>
      <c r="R324" s="59">
        <f>'5.1.1 (incl tax)'!R323-'5.1.1 (excl tax)'!R323</f>
        <v>75.888508511310135</v>
      </c>
      <c r="S324" s="59">
        <f>'5.1.1 (incl tax)'!S323-'5.1.1 (excl tax)'!S323</f>
        <v>48.75</v>
      </c>
      <c r="T324" s="59">
        <f>'5.1.1 (incl tax)'!T323-'5.1.1 (excl tax)'!T323</f>
        <v>68.38000000000001</v>
      </c>
      <c r="U324" s="59">
        <f>'5.1.1 (incl tax)'!U323-'5.1.1 (excl tax)'!U323</f>
        <v>55.800000000000004</v>
      </c>
      <c r="V324" s="59">
        <f>'5.1.1 (incl tax)'!V323-'5.1.1 (excl tax)'!V323</f>
        <v>63.519999999999996</v>
      </c>
      <c r="W324" s="59">
        <f>'5.1.1 (incl tax)'!W323-'5.1.1 (excl tax)'!W323</f>
        <v>69.349999999999994</v>
      </c>
      <c r="X324" s="59">
        <f>'5.1.1 (incl tax)'!X323-'5.1.1 (excl tax)'!X323</f>
        <v>60.75</v>
      </c>
      <c r="Y324" s="59">
        <f>'5.1.1 (incl tax)'!Y323-'5.1.1 (excl tax)'!Y323</f>
        <v>73.37</v>
      </c>
      <c r="Z324" s="59">
        <f>'5.1.1 (incl tax)'!Z323-'5.1.1 (excl tax)'!Z323</f>
        <v>64.33</v>
      </c>
      <c r="AA324" s="59">
        <f>'5.1.1 (incl tax)'!AA323-'5.1.1 (excl tax)'!AA323</f>
        <v>63.38</v>
      </c>
      <c r="AB324" s="59">
        <f>'5.1.1 (incl tax)'!AB323-'5.1.1 (excl tax)'!AB323</f>
        <v>59.13</v>
      </c>
      <c r="AC324" s="59">
        <f>'5.1.1 (incl tax)'!AC323-'5.1.1 (excl tax)'!AC323</f>
        <v>62.25</v>
      </c>
      <c r="AD324" s="59">
        <f>'5.1.1 (incl tax)'!AD323-'5.1.1 (excl tax)'!AD323</f>
        <v>70.22999999999999</v>
      </c>
      <c r="AE324" s="59">
        <f>'5.1.1 (incl tax)'!AE323-'5.1.1 (excl tax)'!AE323</f>
        <v>73.180000000000007</v>
      </c>
      <c r="AF324" s="19">
        <f t="shared" si="27"/>
        <v>6</v>
      </c>
      <c r="AG324" s="19">
        <f t="shared" si="28"/>
        <v>19</v>
      </c>
    </row>
    <row r="325" spans="1:33" ht="13" x14ac:dyDescent="0.3">
      <c r="A325" s="62">
        <v>2025</v>
      </c>
      <c r="B325" s="60">
        <f t="shared" si="12"/>
        <v>45748</v>
      </c>
      <c r="C325" s="61" t="s">
        <v>16</v>
      </c>
      <c r="D325" s="59">
        <f>'5.1.1 (incl tax)'!D324-'5.1.1 (excl tax)'!D324</f>
        <v>74.45999999999998</v>
      </c>
      <c r="E325" s="59">
        <f>'5.1.1 (incl tax)'!E324-'5.1.1 (excl tax)'!E324</f>
        <v>74.849999999999994</v>
      </c>
      <c r="F325" s="59">
        <f>'5.1.1 (incl tax)'!F324-'5.1.1 (excl tax)'!F324</f>
        <v>94.899999999999991</v>
      </c>
      <c r="G325" s="59">
        <f>'5.1.1 (incl tax)'!G324-'5.1.1 (excl tax)'!G324</f>
        <v>90.22999999999999</v>
      </c>
      <c r="H325" s="59">
        <f>'5.1.1 (incl tax)'!H324-'5.1.1 (excl tax)'!H324</f>
        <v>84.250000000000014</v>
      </c>
      <c r="I325" s="59">
        <f>'5.1.1 (incl tax)'!I324-'5.1.1 (excl tax)'!I324</f>
        <v>90.97</v>
      </c>
      <c r="J325" s="59">
        <f>'5.1.1 (incl tax)'!J324-'5.1.1 (excl tax)'!J324</f>
        <v>90.56</v>
      </c>
      <c r="K325" s="59">
        <f>'5.1.1 (incl tax)'!K324-'5.1.1 (excl tax)'!K324</f>
        <v>89.13</v>
      </c>
      <c r="L325" s="59">
        <f>'5.1.1 (incl tax)'!L324-'5.1.1 (excl tax)'!L324</f>
        <v>89.739999999999981</v>
      </c>
      <c r="M325" s="59">
        <f>'5.1.1 (incl tax)'!M324-'5.1.1 (excl tax)'!M324</f>
        <v>66.139999999999986</v>
      </c>
      <c r="N325" s="59">
        <f>'5.1.1 (incl tax)'!N324-'5.1.1 (excl tax)'!N324</f>
        <v>96.940000000000012</v>
      </c>
      <c r="O325" s="59">
        <f>'5.1.1 (incl tax)'!O324-'5.1.1 (excl tax)'!O324</f>
        <v>81.709999999999994</v>
      </c>
      <c r="P325" s="59">
        <f>'5.1.1 (incl tax)'!P324-'5.1.1 (excl tax)'!P324</f>
        <v>63.079999999999984</v>
      </c>
      <c r="Q325" s="59">
        <f>'5.1.1 (incl tax)'!Q324-'5.1.1 (excl tax)'!Q324</f>
        <v>64.12</v>
      </c>
      <c r="R325" s="59">
        <f>'5.1.1 (incl tax)'!R324-'5.1.1 (excl tax)'!R324</f>
        <v>75.418692121655695</v>
      </c>
      <c r="S325" s="59">
        <f>'5.1.1 (incl tax)'!S324-'5.1.1 (excl tax)'!S324</f>
        <v>49.199999999999996</v>
      </c>
      <c r="T325" s="59">
        <f>'5.1.1 (incl tax)'!T324-'5.1.1 (excl tax)'!T324</f>
        <v>70.450000000000017</v>
      </c>
      <c r="U325" s="59">
        <f>'5.1.1 (incl tax)'!U324-'5.1.1 (excl tax)'!U324</f>
        <v>56.85</v>
      </c>
      <c r="V325" s="59">
        <f>'5.1.1 (incl tax)'!V324-'5.1.1 (excl tax)'!V324</f>
        <v>64.580000000000013</v>
      </c>
      <c r="W325" s="59">
        <f>'5.1.1 (incl tax)'!W324-'5.1.1 (excl tax)'!W324</f>
        <v>71.669999999999987</v>
      </c>
      <c r="X325" s="59">
        <f>'5.1.1 (incl tax)'!X324-'5.1.1 (excl tax)'!X324</f>
        <v>60.01</v>
      </c>
      <c r="Y325" s="59">
        <f>'5.1.1 (incl tax)'!Y324-'5.1.1 (excl tax)'!Y324</f>
        <v>75.549999999999983</v>
      </c>
      <c r="Z325" s="59">
        <f>'5.1.1 (incl tax)'!Z324-'5.1.1 (excl tax)'!Z324</f>
        <v>65.66</v>
      </c>
      <c r="AA325" s="59">
        <f>'5.1.1 (incl tax)'!AA324-'5.1.1 (excl tax)'!AA324</f>
        <v>64.930000000000007</v>
      </c>
      <c r="AB325" s="59">
        <f>'5.1.1 (incl tax)'!AB324-'5.1.1 (excl tax)'!AB324</f>
        <v>58.9</v>
      </c>
      <c r="AC325" s="59">
        <f>'5.1.1 (incl tax)'!AC324-'5.1.1 (excl tax)'!AC324</f>
        <v>63.150000000000006</v>
      </c>
      <c r="AD325" s="59">
        <f>'5.1.1 (incl tax)'!AD324-'5.1.1 (excl tax)'!AD324</f>
        <v>71.97999999999999</v>
      </c>
      <c r="AE325" s="59">
        <f>'5.1.1 (incl tax)'!AE324-'5.1.1 (excl tax)'!AE324</f>
        <v>74.460000000000008</v>
      </c>
      <c r="AF325" s="19">
        <f t="shared" si="27"/>
        <v>6</v>
      </c>
      <c r="AG325" s="19">
        <f t="shared" si="28"/>
        <v>18</v>
      </c>
    </row>
    <row r="326" spans="1:33" ht="13" x14ac:dyDescent="0.3">
      <c r="A326" s="62">
        <v>2025</v>
      </c>
      <c r="B326" s="60">
        <f t="shared" si="12"/>
        <v>45778</v>
      </c>
      <c r="C326" s="61" t="s">
        <v>14</v>
      </c>
      <c r="D326" s="59">
        <f>'5.1.1 (incl tax)'!D325-'5.1.1 (excl tax)'!D325</f>
        <v>72.34</v>
      </c>
      <c r="E326" s="59">
        <f>'5.1.1 (incl tax)'!E325-'5.1.1 (excl tax)'!E325</f>
        <v>73.199999999999989</v>
      </c>
      <c r="F326" s="59">
        <f>'5.1.1 (incl tax)'!F325-'5.1.1 (excl tax)'!F325</f>
        <v>92.410000000000011</v>
      </c>
      <c r="G326" s="59">
        <f>'5.1.1 (incl tax)'!G325-'5.1.1 (excl tax)'!G325</f>
        <v>89.18</v>
      </c>
      <c r="H326" s="59">
        <f>'5.1.1 (incl tax)'!H325-'5.1.1 (excl tax)'!H325</f>
        <v>81.88</v>
      </c>
      <c r="I326" s="59">
        <f>'5.1.1 (incl tax)'!I325-'5.1.1 (excl tax)'!I325</f>
        <v>88.96</v>
      </c>
      <c r="J326" s="59">
        <f>'5.1.1 (incl tax)'!J325-'5.1.1 (excl tax)'!J325</f>
        <v>88.039999999999992</v>
      </c>
      <c r="K326" s="59">
        <f>'5.1.1 (incl tax)'!K325-'5.1.1 (excl tax)'!K325</f>
        <v>86.360000000000014</v>
      </c>
      <c r="L326" s="59">
        <f>'5.1.1 (incl tax)'!L325-'5.1.1 (excl tax)'!L325</f>
        <v>86.97999999999999</v>
      </c>
      <c r="M326" s="59">
        <f>'5.1.1 (incl tax)'!M325-'5.1.1 (excl tax)'!M325</f>
        <v>64.62</v>
      </c>
      <c r="N326" s="59">
        <f>'5.1.1 (incl tax)'!N325-'5.1.1 (excl tax)'!N325</f>
        <v>94.35</v>
      </c>
      <c r="O326" s="59">
        <f>'5.1.1 (incl tax)'!O325-'5.1.1 (excl tax)'!O325</f>
        <v>79.640000000000015</v>
      </c>
      <c r="P326" s="59">
        <f>'5.1.1 (incl tax)'!P325-'5.1.1 (excl tax)'!P325</f>
        <v>61.050000000000004</v>
      </c>
      <c r="Q326" s="59">
        <f>'5.1.1 (incl tax)'!Q325-'5.1.1 (excl tax)'!Q325</f>
        <v>63.080000000000005</v>
      </c>
      <c r="R326" s="59">
        <f>'5.1.1 (incl tax)'!R325-'5.1.1 (excl tax)'!R325</f>
        <v>75.002175517565703</v>
      </c>
      <c r="S326" s="59">
        <f>'5.1.1 (incl tax)'!S325-'5.1.1 (excl tax)'!S325</f>
        <v>47.2</v>
      </c>
      <c r="T326" s="59">
        <f>'5.1.1 (incl tax)'!T325-'5.1.1 (excl tax)'!T325</f>
        <v>67.52000000000001</v>
      </c>
      <c r="U326" s="59">
        <f>'5.1.1 (incl tax)'!U325-'5.1.1 (excl tax)'!U325</f>
        <v>54.98</v>
      </c>
      <c r="V326" s="59">
        <f>'5.1.1 (incl tax)'!V325-'5.1.1 (excl tax)'!V325</f>
        <v>63.100000000000009</v>
      </c>
      <c r="W326" s="59">
        <f>'5.1.1 (incl tax)'!W325-'5.1.1 (excl tax)'!W325</f>
        <v>68.960000000000008</v>
      </c>
      <c r="X326" s="59">
        <f>'5.1.1 (incl tax)'!X325-'5.1.1 (excl tax)'!X325</f>
        <v>59.17</v>
      </c>
      <c r="Y326" s="59">
        <f>'5.1.1 (incl tax)'!Y325-'5.1.1 (excl tax)'!Y325</f>
        <v>72.919999999999987</v>
      </c>
      <c r="Z326" s="59">
        <f>'5.1.1 (incl tax)'!Z325-'5.1.1 (excl tax)'!Z325</f>
        <v>63.46</v>
      </c>
      <c r="AA326" s="59">
        <f>'5.1.1 (incl tax)'!AA325-'5.1.1 (excl tax)'!AA325</f>
        <v>63.459999999999994</v>
      </c>
      <c r="AB326" s="59">
        <f>'5.1.1 (incl tax)'!AB325-'5.1.1 (excl tax)'!AB325</f>
        <v>57.480000000000004</v>
      </c>
      <c r="AC326" s="59">
        <f>'5.1.1 (incl tax)'!AC325-'5.1.1 (excl tax)'!AC325</f>
        <v>59.970000000000006</v>
      </c>
      <c r="AD326" s="59">
        <f>'5.1.1 (incl tax)'!AD325-'5.1.1 (excl tax)'!AD325</f>
        <v>69.900000000000006</v>
      </c>
      <c r="AE326" s="59">
        <f>'5.1.1 (incl tax)'!AE325-'5.1.1 (excl tax)'!AE325</f>
        <v>71.949999999999989</v>
      </c>
      <c r="AF326" s="19">
        <f t="shared" si="27"/>
        <v>6</v>
      </c>
      <c r="AG326" s="19">
        <f t="shared" si="28"/>
        <v>19</v>
      </c>
    </row>
    <row r="327" spans="1:33" ht="13" x14ac:dyDescent="0.3">
      <c r="A327" s="62">
        <v>2025</v>
      </c>
      <c r="B327" s="60">
        <f t="shared" si="12"/>
        <v>45809</v>
      </c>
      <c r="C327" s="61" t="s">
        <v>17</v>
      </c>
      <c r="D327" s="59">
        <f>'5.1.1 (incl tax)'!D326-'5.1.1 (excl tax)'!D326</f>
        <v>73.719999999999985</v>
      </c>
      <c r="E327" s="59">
        <f>'5.1.1 (incl tax)'!E326-'5.1.1 (excl tax)'!E326</f>
        <v>74.47</v>
      </c>
      <c r="F327" s="59">
        <f>'5.1.1 (incl tax)'!F326-'5.1.1 (excl tax)'!F326</f>
        <v>94.36999999999999</v>
      </c>
      <c r="G327" s="59">
        <f>'5.1.1 (incl tax)'!G326-'5.1.1 (excl tax)'!G326</f>
        <v>91.850000000000009</v>
      </c>
      <c r="H327" s="59">
        <f>'5.1.1 (incl tax)'!H326-'5.1.1 (excl tax)'!H326</f>
        <v>83.13000000000001</v>
      </c>
      <c r="I327" s="59">
        <f>'5.1.1 (incl tax)'!I326-'5.1.1 (excl tax)'!I326</f>
        <v>90.08</v>
      </c>
      <c r="J327" s="59">
        <f>'5.1.1 (incl tax)'!J326-'5.1.1 (excl tax)'!J326</f>
        <v>89.580000000000013</v>
      </c>
      <c r="K327" s="59">
        <f>'5.1.1 (incl tax)'!K326-'5.1.1 (excl tax)'!K326</f>
        <v>87.199999999999989</v>
      </c>
      <c r="L327" s="59">
        <f>'5.1.1 (incl tax)'!L326-'5.1.1 (excl tax)'!L326</f>
        <v>86.769999999999982</v>
      </c>
      <c r="M327" s="59">
        <f>'5.1.1 (incl tax)'!M326-'5.1.1 (excl tax)'!M326</f>
        <v>65.63</v>
      </c>
      <c r="N327" s="59">
        <f>'5.1.1 (incl tax)'!N326-'5.1.1 (excl tax)'!N326</f>
        <v>96.03</v>
      </c>
      <c r="O327" s="59">
        <f>'5.1.1 (incl tax)'!O326-'5.1.1 (excl tax)'!O326</f>
        <v>80.95</v>
      </c>
      <c r="P327" s="59">
        <f>'5.1.1 (incl tax)'!P326-'5.1.1 (excl tax)'!P326</f>
        <v>61.86</v>
      </c>
      <c r="Q327" s="59">
        <f>'5.1.1 (incl tax)'!Q326-'5.1.1 (excl tax)'!Q326</f>
        <v>64.299999999999983</v>
      </c>
      <c r="R327" s="59">
        <f>'5.1.1 (incl tax)'!R326-'5.1.1 (excl tax)'!R326</f>
        <v>74.861295530414282</v>
      </c>
      <c r="S327" s="59">
        <f>'5.1.1 (incl tax)'!S326-'5.1.1 (excl tax)'!S326</f>
        <v>47.82</v>
      </c>
      <c r="T327" s="59">
        <f>'5.1.1 (incl tax)'!T326-'5.1.1 (excl tax)'!T326</f>
        <v>68.680000000000007</v>
      </c>
      <c r="U327" s="59">
        <f>'5.1.1 (incl tax)'!U326-'5.1.1 (excl tax)'!U326</f>
        <v>55.63</v>
      </c>
      <c r="V327" s="59">
        <f>'5.1.1 (incl tax)'!V326-'5.1.1 (excl tax)'!V326</f>
        <v>64.349999999999994</v>
      </c>
      <c r="W327" s="59">
        <f>'5.1.1 (incl tax)'!W326-'5.1.1 (excl tax)'!W326</f>
        <v>70.11</v>
      </c>
      <c r="X327" s="59">
        <f>'5.1.1 (incl tax)'!X326-'5.1.1 (excl tax)'!X326</f>
        <v>60.85</v>
      </c>
      <c r="Y327" s="59">
        <f>'5.1.1 (incl tax)'!Y326-'5.1.1 (excl tax)'!Y326</f>
        <v>73.890000000000015</v>
      </c>
      <c r="Z327" s="59">
        <f>'5.1.1 (incl tax)'!Z326-'5.1.1 (excl tax)'!Z326</f>
        <v>64.38</v>
      </c>
      <c r="AA327" s="59">
        <f>'5.1.1 (incl tax)'!AA326-'5.1.1 (excl tax)'!AA326</f>
        <v>64.169999999999987</v>
      </c>
      <c r="AB327" s="59">
        <f>'5.1.1 (incl tax)'!AB326-'5.1.1 (excl tax)'!AB326</f>
        <v>57.53</v>
      </c>
      <c r="AC327" s="59">
        <f>'5.1.1 (incl tax)'!AC326-'5.1.1 (excl tax)'!AC326</f>
        <v>62.169999999999995</v>
      </c>
      <c r="AD327" s="59">
        <f>'5.1.1 (incl tax)'!AD326-'5.1.1 (excl tax)'!AD326</f>
        <v>70.929999999999993</v>
      </c>
      <c r="AE327" s="59">
        <f>'5.1.1 (incl tax)'!AE326-'5.1.1 (excl tax)'!AE326</f>
        <v>73.06</v>
      </c>
      <c r="AF327" s="19">
        <f t="shared" si="27"/>
        <v>6</v>
      </c>
      <c r="AG327" s="19">
        <f t="shared" si="28"/>
        <v>19</v>
      </c>
    </row>
    <row r="328" spans="1:33" ht="13" x14ac:dyDescent="0.3">
      <c r="A328" s="62">
        <v>2025</v>
      </c>
      <c r="B328" s="60">
        <f t="shared" si="12"/>
        <v>45839</v>
      </c>
      <c r="C328" s="61" t="s">
        <v>16</v>
      </c>
      <c r="D328" s="59">
        <f>'5.1.1 (incl tax)'!D327-'5.1.1 (excl tax)'!D327</f>
        <v>75.570000000000007</v>
      </c>
      <c r="E328" s="59">
        <f>'5.1.1 (incl tax)'!E327-'5.1.1 (excl tax)'!E327</f>
        <v>75.53</v>
      </c>
      <c r="F328" s="59">
        <f>'5.1.1 (incl tax)'!F327-'5.1.1 (excl tax)'!F327</f>
        <v>95.32</v>
      </c>
      <c r="G328" s="59">
        <f>'5.1.1 (incl tax)'!G327-'5.1.1 (excl tax)'!G327</f>
        <v>91.309999999999988</v>
      </c>
      <c r="H328" s="59">
        <f>'5.1.1 (incl tax)'!H327-'5.1.1 (excl tax)'!H327</f>
        <v>84.88000000000001</v>
      </c>
      <c r="I328" s="59">
        <f>'5.1.1 (incl tax)'!I327-'5.1.1 (excl tax)'!I327</f>
        <v>91.69</v>
      </c>
      <c r="J328" s="59">
        <f>'5.1.1 (incl tax)'!J327-'5.1.1 (excl tax)'!J327</f>
        <v>91.54000000000002</v>
      </c>
      <c r="K328" s="59">
        <f>'5.1.1 (incl tax)'!K327-'5.1.1 (excl tax)'!K327</f>
        <v>89.570000000000007</v>
      </c>
      <c r="L328" s="59">
        <f>'5.1.1 (incl tax)'!L327-'5.1.1 (excl tax)'!L327</f>
        <v>89.08</v>
      </c>
      <c r="M328" s="59">
        <f>'5.1.1 (incl tax)'!M327-'5.1.1 (excl tax)'!M327</f>
        <v>66.960000000000008</v>
      </c>
      <c r="N328" s="59">
        <f>'5.1.1 (incl tax)'!N327-'5.1.1 (excl tax)'!N327</f>
        <v>97.94</v>
      </c>
      <c r="O328" s="59">
        <f>'5.1.1 (incl tax)'!O327-'5.1.1 (excl tax)'!O327</f>
        <v>82.58</v>
      </c>
      <c r="P328" s="59">
        <f>'5.1.1 (incl tax)'!P327-'5.1.1 (excl tax)'!P327</f>
        <v>63.570000000000007</v>
      </c>
      <c r="Q328" s="59">
        <f>'5.1.1 (incl tax)'!Q327-'5.1.1 (excl tax)'!Q327</f>
        <v>64.009999999999991</v>
      </c>
      <c r="R328" s="59">
        <f>'5.1.1 (incl tax)'!R327-'5.1.1 (excl tax)'!R327</f>
        <v>75.274035865322588</v>
      </c>
      <c r="S328" s="59">
        <f>'5.1.1 (incl tax)'!S327-'5.1.1 (excl tax)'!S327</f>
        <v>49.400000000000006</v>
      </c>
      <c r="T328" s="59">
        <f>'5.1.1 (incl tax)'!T327-'5.1.1 (excl tax)'!T327</f>
        <v>70.670000000000016</v>
      </c>
      <c r="U328" s="59">
        <f>'5.1.1 (incl tax)'!U327-'5.1.1 (excl tax)'!U327</f>
        <v>57.16</v>
      </c>
      <c r="V328" s="59">
        <f>'5.1.1 (incl tax)'!V327-'5.1.1 (excl tax)'!V327</f>
        <v>66.489999999999995</v>
      </c>
      <c r="W328" s="59">
        <f>'5.1.1 (incl tax)'!W327-'5.1.1 (excl tax)'!W327</f>
        <v>72.039999999999992</v>
      </c>
      <c r="X328" s="59">
        <f>'5.1.1 (incl tax)'!X327-'5.1.1 (excl tax)'!X327</f>
        <v>62.33</v>
      </c>
      <c r="Y328" s="59">
        <f>'5.1.1 (incl tax)'!Y327-'5.1.1 (excl tax)'!Y327</f>
        <v>76.03</v>
      </c>
      <c r="Z328" s="59">
        <f>'5.1.1 (incl tax)'!Z327-'5.1.1 (excl tax)'!Z327</f>
        <v>65.56</v>
      </c>
      <c r="AA328" s="59">
        <f>'5.1.1 (incl tax)'!AA327-'5.1.1 (excl tax)'!AA327</f>
        <v>65.490000000000009</v>
      </c>
      <c r="AB328" s="59">
        <f>'5.1.1 (incl tax)'!AB327-'5.1.1 (excl tax)'!AB327</f>
        <v>59.6</v>
      </c>
      <c r="AC328" s="59">
        <f>'5.1.1 (incl tax)'!AC327-'5.1.1 (excl tax)'!AC327</f>
        <v>62.660000000000004</v>
      </c>
      <c r="AD328" s="59">
        <f>'5.1.1 (incl tax)'!AD327-'5.1.1 (excl tax)'!AD327</f>
        <v>72.420000000000016</v>
      </c>
      <c r="AE328" s="59">
        <f>'5.1.1 (incl tax)'!AE327-'5.1.1 (excl tax)'!AE327</f>
        <v>74.77</v>
      </c>
      <c r="AF328" s="19">
        <f t="shared" si="27"/>
        <v>4</v>
      </c>
      <c r="AG328" s="19">
        <f t="shared" si="28"/>
        <v>16</v>
      </c>
    </row>
    <row r="329" spans="1:33" ht="13" x14ac:dyDescent="0.3">
      <c r="A329" s="62">
        <v>2025</v>
      </c>
      <c r="B329" s="60">
        <f t="shared" si="12"/>
        <v>45870</v>
      </c>
      <c r="C329" s="61" t="s">
        <v>28</v>
      </c>
      <c r="D329" s="59">
        <f>'5.1.1 (incl tax)'!D328-'5.1.1 (excl tax)'!D328</f>
        <v>74.61</v>
      </c>
      <c r="E329" s="59">
        <f>'5.1.1 (incl tax)'!E328-'5.1.1 (excl tax)'!E328</f>
        <v>74.950000000000017</v>
      </c>
      <c r="F329" s="59">
        <f>'5.1.1 (incl tax)'!F328-'5.1.1 (excl tax)'!F328</f>
        <v>94.97</v>
      </c>
      <c r="G329" s="59">
        <f>'5.1.1 (incl tax)'!G328-'5.1.1 (excl tax)'!G328</f>
        <v>89.339999999999989</v>
      </c>
      <c r="H329" s="59">
        <f>'5.1.1 (incl tax)'!H328-'5.1.1 (excl tax)'!H328</f>
        <v>84.31</v>
      </c>
      <c r="I329" s="59">
        <f>'5.1.1 (incl tax)'!I328-'5.1.1 (excl tax)'!I328</f>
        <v>90.83</v>
      </c>
      <c r="J329" s="59">
        <f>'5.1.1 (incl tax)'!J328-'5.1.1 (excl tax)'!J328</f>
        <v>90.96</v>
      </c>
      <c r="K329" s="59">
        <f>'5.1.1 (incl tax)'!K328-'5.1.1 (excl tax)'!K328</f>
        <v>88.9</v>
      </c>
      <c r="L329" s="59">
        <f>'5.1.1 (incl tax)'!L328-'5.1.1 (excl tax)'!L328</f>
        <v>88.13</v>
      </c>
      <c r="M329" s="59">
        <f>'5.1.1 (incl tax)'!M328-'5.1.1 (excl tax)'!M328</f>
        <v>66.59</v>
      </c>
      <c r="N329" s="59">
        <f>'5.1.1 (incl tax)'!N328-'5.1.1 (excl tax)'!N328</f>
        <v>97.26</v>
      </c>
      <c r="O329" s="59">
        <f>'5.1.1 (incl tax)'!O328-'5.1.1 (excl tax)'!O328</f>
        <v>82.129999999999981</v>
      </c>
      <c r="P329" s="59">
        <f>'5.1.1 (incl tax)'!P328-'5.1.1 (excl tax)'!P328</f>
        <v>63.019999999999996</v>
      </c>
      <c r="Q329" s="59">
        <f>'5.1.1 (incl tax)'!Q328-'5.1.1 (excl tax)'!Q328</f>
        <v>63.850000000000009</v>
      </c>
      <c r="R329" s="59">
        <f>'5.1.1 (incl tax)'!R328-'5.1.1 (excl tax)'!R328</f>
        <v>75.358831667823509</v>
      </c>
      <c r="S329" s="59">
        <f>'5.1.1 (incl tax)'!S328-'5.1.1 (excl tax)'!S328</f>
        <v>48.99</v>
      </c>
      <c r="T329" s="59">
        <f>'5.1.1 (incl tax)'!T328-'5.1.1 (excl tax)'!T328</f>
        <v>69.760000000000005</v>
      </c>
      <c r="U329" s="59">
        <f>'5.1.1 (incl tax)'!U328-'5.1.1 (excl tax)'!U328</f>
        <v>56.6</v>
      </c>
      <c r="V329" s="59">
        <f>'5.1.1 (incl tax)'!V328-'5.1.1 (excl tax)'!V328</f>
        <v>66.41</v>
      </c>
      <c r="W329" s="59">
        <f>'5.1.1 (incl tax)'!W328-'5.1.1 (excl tax)'!W328</f>
        <v>71.740000000000009</v>
      </c>
      <c r="X329" s="59">
        <f>'5.1.1 (incl tax)'!X328-'5.1.1 (excl tax)'!X328</f>
        <v>62.25</v>
      </c>
      <c r="Y329" s="59">
        <f>'5.1.1 (incl tax)'!Y328-'5.1.1 (excl tax)'!Y328</f>
        <v>75.000000000000014</v>
      </c>
      <c r="Z329" s="59">
        <f>'5.1.1 (incl tax)'!Z328-'5.1.1 (excl tax)'!Z328</f>
        <v>65.19</v>
      </c>
      <c r="AA329" s="59">
        <f>'5.1.1 (incl tax)'!AA328-'5.1.1 (excl tax)'!AA328</f>
        <v>65.12</v>
      </c>
      <c r="AB329" s="59">
        <f>'5.1.1 (incl tax)'!AB328-'5.1.1 (excl tax)'!AB328</f>
        <v>59</v>
      </c>
      <c r="AC329" s="59">
        <f>'5.1.1 (incl tax)'!AC328-'5.1.1 (excl tax)'!AC328</f>
        <v>69.460000000000008</v>
      </c>
      <c r="AD329" s="59">
        <f>'5.1.1 (incl tax)'!AD328-'5.1.1 (excl tax)'!AD328</f>
        <v>72.11999999999999</v>
      </c>
      <c r="AE329" s="59">
        <f>'5.1.1 (incl tax)'!AE328-'5.1.1 (excl tax)'!AE328</f>
        <v>73.95</v>
      </c>
      <c r="AF329" s="19">
        <f t="shared" ref="AF329:AF334" si="29">RANK(R329,D329:R329,1)</f>
        <v>6</v>
      </c>
      <c r="AG329" s="19">
        <f t="shared" ref="AG329:AG334" si="30">RANK(R329,D329:AE329,1)</f>
        <v>19</v>
      </c>
    </row>
    <row r="330" spans="1:33" ht="13" x14ac:dyDescent="0.3">
      <c r="A330" s="62">
        <v>2025</v>
      </c>
      <c r="B330" s="60">
        <f t="shared" si="12"/>
        <v>45901</v>
      </c>
      <c r="C330" s="61" t="s">
        <v>29</v>
      </c>
      <c r="D330" s="59">
        <f>'5.1.1 (incl tax)'!D329-'5.1.1 (excl tax)'!D329</f>
        <v>74.849999999999994</v>
      </c>
      <c r="E330" s="59">
        <f>'5.1.1 (incl tax)'!E329-'5.1.1 (excl tax)'!E329</f>
        <v>74.88</v>
      </c>
      <c r="F330" s="59">
        <f>'5.1.1 (incl tax)'!F329-'5.1.1 (excl tax)'!F329</f>
        <v>95.51</v>
      </c>
      <c r="G330" s="59">
        <f>'5.1.1 (incl tax)'!G329-'5.1.1 (excl tax)'!G329</f>
        <v>92.440000000000012</v>
      </c>
      <c r="H330" s="59">
        <f>'5.1.1 (incl tax)'!H329-'5.1.1 (excl tax)'!H329</f>
        <v>84.639999999999986</v>
      </c>
      <c r="I330" s="59">
        <f>'5.1.1 (incl tax)'!I329-'5.1.1 (excl tax)'!I329</f>
        <v>91.109999999999985</v>
      </c>
      <c r="J330" s="59">
        <f>'5.1.1 (incl tax)'!J329-'5.1.1 (excl tax)'!J329</f>
        <v>91.22</v>
      </c>
      <c r="K330" s="59">
        <f>'5.1.1 (incl tax)'!K329-'5.1.1 (excl tax)'!K329</f>
        <v>88.87</v>
      </c>
      <c r="L330" s="59">
        <f>'5.1.1 (incl tax)'!L329-'5.1.1 (excl tax)'!L329</f>
        <v>88.360000000000014</v>
      </c>
      <c r="M330" s="59">
        <f>'5.1.1 (incl tax)'!M329-'5.1.1 (excl tax)'!M329</f>
        <v>66.91</v>
      </c>
      <c r="N330" s="59">
        <f>'5.1.1 (incl tax)'!N329-'5.1.1 (excl tax)'!N329</f>
        <v>98.18</v>
      </c>
      <c r="O330" s="59">
        <f>'5.1.1 (incl tax)'!O329-'5.1.1 (excl tax)'!O329</f>
        <v>82.500000000000014</v>
      </c>
      <c r="P330" s="59">
        <f>'5.1.1 (incl tax)'!P329-'5.1.1 (excl tax)'!P329</f>
        <v>63.13000000000001</v>
      </c>
      <c r="Q330" s="59">
        <f>'5.1.1 (incl tax)'!Q329-'5.1.1 (excl tax)'!Q329</f>
        <v>65.47999999999999</v>
      </c>
      <c r="R330" s="59">
        <f>'5.1.1 (incl tax)'!R329-'5.1.1 (excl tax)'!R329</f>
        <v>75.256460089202704</v>
      </c>
      <c r="S330" s="59">
        <f>'5.1.1 (incl tax)'!S329-'5.1.1 (excl tax)'!S329</f>
        <v>48.989999999999995</v>
      </c>
      <c r="T330" s="59">
        <f>'5.1.1 (incl tax)'!T329-'5.1.1 (excl tax)'!T329</f>
        <v>70.05</v>
      </c>
      <c r="U330" s="59">
        <f>'5.1.1 (incl tax)'!U329-'5.1.1 (excl tax)'!U329</f>
        <v>56.65</v>
      </c>
      <c r="V330" s="59">
        <f>'5.1.1 (incl tax)'!V329-'5.1.1 (excl tax)'!V329</f>
        <v>66.83</v>
      </c>
      <c r="W330" s="59">
        <f>'5.1.1 (incl tax)'!W329-'5.1.1 (excl tax)'!W329</f>
        <v>69.260000000000005</v>
      </c>
      <c r="X330" s="59">
        <f>'5.1.1 (incl tax)'!X329-'5.1.1 (excl tax)'!X329</f>
        <v>63.459999999999994</v>
      </c>
      <c r="Y330" s="59">
        <f>'5.1.1 (incl tax)'!Y329-'5.1.1 (excl tax)'!Y329</f>
        <v>75.110000000000014</v>
      </c>
      <c r="Z330" s="59">
        <f>'5.1.1 (incl tax)'!Z329-'5.1.1 (excl tax)'!Z329</f>
        <v>65.239999999999995</v>
      </c>
      <c r="AA330" s="59">
        <f>'5.1.1 (incl tax)'!AA329-'5.1.1 (excl tax)'!AA329</f>
        <v>65.180000000000007</v>
      </c>
      <c r="AB330" s="59">
        <f>'5.1.1 (incl tax)'!AB329-'5.1.1 (excl tax)'!AB329</f>
        <v>58.94</v>
      </c>
      <c r="AC330" s="59">
        <f>'5.1.1 (incl tax)'!AC329-'5.1.1 (excl tax)'!AC329</f>
        <v>69.930000000000007</v>
      </c>
      <c r="AD330" s="59">
        <f>'5.1.1 (incl tax)'!AD329-'5.1.1 (excl tax)'!AD329</f>
        <v>72.839999999999989</v>
      </c>
      <c r="AE330" s="59">
        <f>'5.1.1 (incl tax)'!AE329-'5.1.1 (excl tax)'!AE329</f>
        <v>74.59</v>
      </c>
      <c r="AF330" s="19">
        <f t="shared" si="29"/>
        <v>6</v>
      </c>
      <c r="AG330" s="19">
        <f t="shared" si="30"/>
        <v>19</v>
      </c>
    </row>
    <row r="331" spans="1:33" ht="13" x14ac:dyDescent="0.3">
      <c r="A331" s="62">
        <v>2025</v>
      </c>
      <c r="B331" s="60">
        <f t="shared" si="12"/>
        <v>45931</v>
      </c>
      <c r="C331" s="61" t="s">
        <v>27</v>
      </c>
      <c r="D331" s="59">
        <f>'5.1.1 (incl tax)'!D330-'5.1.1 (excl tax)'!D330</f>
        <v>75.009999999999991</v>
      </c>
      <c r="E331" s="59">
        <f>'5.1.1 (incl tax)'!E330-'5.1.1 (excl tax)'!E330</f>
        <v>75.36999999999999</v>
      </c>
      <c r="F331" s="59">
        <f>'5.1.1 (incl tax)'!F330-'5.1.1 (excl tax)'!F330</f>
        <v>95.8</v>
      </c>
      <c r="G331" s="59">
        <f>'5.1.1 (incl tax)'!G330-'5.1.1 (excl tax)'!G330</f>
        <v>90.83</v>
      </c>
      <c r="H331" s="59">
        <f>'5.1.1 (incl tax)'!H330-'5.1.1 (excl tax)'!H330</f>
        <v>84.809999999999988</v>
      </c>
      <c r="I331" s="59">
        <f>'5.1.1 (incl tax)'!I330-'5.1.1 (excl tax)'!I330</f>
        <v>91.5</v>
      </c>
      <c r="J331" s="59">
        <f>'5.1.1 (incl tax)'!J330-'5.1.1 (excl tax)'!J330</f>
        <v>91.320000000000022</v>
      </c>
      <c r="K331" s="59">
        <f>'5.1.1 (incl tax)'!K330-'5.1.1 (excl tax)'!K330</f>
        <v>89.4</v>
      </c>
      <c r="L331" s="59">
        <f>'5.1.1 (incl tax)'!L330-'5.1.1 (excl tax)'!L330</f>
        <v>88.5</v>
      </c>
      <c r="M331" s="59">
        <f>'5.1.1 (incl tax)'!M330-'5.1.1 (excl tax)'!M330</f>
        <v>67.09</v>
      </c>
      <c r="N331" s="59">
        <f>'5.1.1 (incl tax)'!N330-'5.1.1 (excl tax)'!N330</f>
        <v>98.41</v>
      </c>
      <c r="O331" s="59">
        <f>'5.1.1 (incl tax)'!O330-'5.1.1 (excl tax)'!O330</f>
        <v>82.600000000000009</v>
      </c>
      <c r="P331" s="59">
        <f>'5.1.1 (incl tax)'!P330-'5.1.1 (excl tax)'!P330</f>
        <v>63.22</v>
      </c>
      <c r="Q331" s="59">
        <f>'5.1.1 (incl tax)'!Q330-'5.1.1 (excl tax)'!Q330</f>
        <v>65.25</v>
      </c>
      <c r="R331" s="59">
        <f>'5.1.1 (incl tax)'!R330-'5.1.1 (excl tax)'!R330</f>
        <v>75.41182623457145</v>
      </c>
      <c r="S331" s="59">
        <f>'5.1.1 (incl tax)'!S330-'5.1.1 (excl tax)'!S330</f>
        <v>49.010000000000005</v>
      </c>
      <c r="T331" s="59">
        <f>'5.1.1 (incl tax)'!T330-'5.1.1 (excl tax)'!T330</f>
        <v>69.609999999999985</v>
      </c>
      <c r="U331" s="59">
        <f>'5.1.1 (incl tax)'!U330-'5.1.1 (excl tax)'!U330</f>
        <v>56.900000000000006</v>
      </c>
      <c r="V331" s="59">
        <f>'5.1.1 (incl tax)'!V330-'5.1.1 (excl tax)'!V330</f>
        <v>66.989999999999995</v>
      </c>
      <c r="W331" s="59">
        <f>'5.1.1 (incl tax)'!W330-'5.1.1 (excl tax)'!W330</f>
        <v>69.39</v>
      </c>
      <c r="X331" s="59">
        <f>'5.1.1 (incl tax)'!X330-'5.1.1 (excl tax)'!X330</f>
        <v>62.86</v>
      </c>
      <c r="Y331" s="59">
        <f>'5.1.1 (incl tax)'!Y330-'5.1.1 (excl tax)'!Y330</f>
        <v>75.419999999999987</v>
      </c>
      <c r="Z331" s="59">
        <f>'5.1.1 (incl tax)'!Z330-'5.1.1 (excl tax)'!Z330</f>
        <v>65.63</v>
      </c>
      <c r="AA331" s="59">
        <f>'5.1.1 (incl tax)'!AA330-'5.1.1 (excl tax)'!AA330</f>
        <v>65.41</v>
      </c>
      <c r="AB331" s="59">
        <f>'5.1.1 (incl tax)'!AB330-'5.1.1 (excl tax)'!AB330</f>
        <v>59.220000000000006</v>
      </c>
      <c r="AC331" s="59">
        <f>'5.1.1 (incl tax)'!AC330-'5.1.1 (excl tax)'!AC330</f>
        <v>69.419999999999987</v>
      </c>
      <c r="AD331" s="59">
        <f>'5.1.1 (incl tax)'!AD330-'5.1.1 (excl tax)'!AD330</f>
        <v>72.599999999999994</v>
      </c>
      <c r="AE331" s="59">
        <f>'5.1.1 (incl tax)'!AE330-'5.1.1 (excl tax)'!AE330</f>
        <v>75.06</v>
      </c>
      <c r="AF331" s="19">
        <f t="shared" si="29"/>
        <v>6</v>
      </c>
      <c r="AG331" s="19">
        <f t="shared" si="30"/>
        <v>18</v>
      </c>
    </row>
    <row r="332" spans="1:33" ht="13" x14ac:dyDescent="0.3">
      <c r="A332" s="62">
        <v>2025</v>
      </c>
      <c r="B332" s="60">
        <f t="shared" si="12"/>
        <v>45962</v>
      </c>
      <c r="C332" s="61" t="s">
        <v>15</v>
      </c>
      <c r="D332" s="59">
        <f>'5.1.1 (incl tax)'!D331-'5.1.1 (excl tax)'!D331</f>
        <v>76.63000000000001</v>
      </c>
      <c r="E332" s="59">
        <f>'5.1.1 (incl tax)'!E331-'5.1.1 (excl tax)'!E331</f>
        <v>76.789999999999992</v>
      </c>
      <c r="F332" s="59">
        <f>'5.1.1 (incl tax)'!F331-'5.1.1 (excl tax)'!F331</f>
        <v>97.500000000000014</v>
      </c>
      <c r="G332" s="59">
        <f>'5.1.1 (incl tax)'!G331-'5.1.1 (excl tax)'!G331</f>
        <v>91.740000000000009</v>
      </c>
      <c r="H332" s="59">
        <f>'5.1.1 (incl tax)'!H331-'5.1.1 (excl tax)'!H331</f>
        <v>86.43</v>
      </c>
      <c r="I332" s="59">
        <f>'5.1.1 (incl tax)'!I331-'5.1.1 (excl tax)'!I331</f>
        <v>93.260000000000019</v>
      </c>
      <c r="J332" s="59">
        <f>'5.1.1 (incl tax)'!J331-'5.1.1 (excl tax)'!J331</f>
        <v>93.019999999999982</v>
      </c>
      <c r="K332" s="59">
        <f>'5.1.1 (incl tax)'!K331-'5.1.1 (excl tax)'!K331</f>
        <v>91.19</v>
      </c>
      <c r="L332" s="59">
        <f>'5.1.1 (incl tax)'!L331-'5.1.1 (excl tax)'!L331</f>
        <v>90.17</v>
      </c>
      <c r="M332" s="59">
        <f>'5.1.1 (incl tax)'!M331-'5.1.1 (excl tax)'!M331</f>
        <v>68.900000000000006</v>
      </c>
      <c r="N332" s="59">
        <f>'5.1.1 (incl tax)'!N331-'5.1.1 (excl tax)'!N331</f>
        <v>100.38000000000001</v>
      </c>
      <c r="O332" s="59">
        <f>'5.1.1 (incl tax)'!O331-'5.1.1 (excl tax)'!O331</f>
        <v>84.419999999999987</v>
      </c>
      <c r="P332" s="59">
        <f>'5.1.1 (incl tax)'!P331-'5.1.1 (excl tax)'!P331</f>
        <v>64.360000000000014</v>
      </c>
      <c r="Q332" s="59">
        <f>'5.1.1 (incl tax)'!Q331-'5.1.1 (excl tax)'!Q331</f>
        <v>66.72</v>
      </c>
      <c r="R332" s="59">
        <f>'5.1.1 (incl tax)'!R331-'5.1.1 (excl tax)'!R331</f>
        <v>75.447010341219951</v>
      </c>
      <c r="S332" s="59">
        <f>'5.1.1 (incl tax)'!S331-'5.1.1 (excl tax)'!S331</f>
        <v>49.800000000000004</v>
      </c>
      <c r="T332" s="59">
        <f>'5.1.1 (incl tax)'!T331-'5.1.1 (excl tax)'!T331</f>
        <v>70.88</v>
      </c>
      <c r="U332" s="59">
        <f>'5.1.1 (incl tax)'!U331-'5.1.1 (excl tax)'!U331</f>
        <v>57.56</v>
      </c>
      <c r="V332" s="59">
        <f>'5.1.1 (incl tax)'!V331-'5.1.1 (excl tax)'!V331</f>
        <v>68.75</v>
      </c>
      <c r="W332" s="59">
        <f>'5.1.1 (incl tax)'!W331-'5.1.1 (excl tax)'!W331</f>
        <v>72.160000000000011</v>
      </c>
      <c r="X332" s="59">
        <f>'5.1.1 (incl tax)'!X331-'5.1.1 (excl tax)'!X331</f>
        <v>65.199999999999989</v>
      </c>
      <c r="Y332" s="59">
        <f>'5.1.1 (incl tax)'!Y331-'5.1.1 (excl tax)'!Y331</f>
        <v>76.599999999999994</v>
      </c>
      <c r="Z332" s="59">
        <f>'5.1.1 (incl tax)'!Z331-'5.1.1 (excl tax)'!Z331</f>
        <v>66.95</v>
      </c>
      <c r="AA332" s="59">
        <f>'5.1.1 (incl tax)'!AA331-'5.1.1 (excl tax)'!AA331</f>
        <v>66.41</v>
      </c>
      <c r="AB332" s="59">
        <f>'5.1.1 (incl tax)'!AB331-'5.1.1 (excl tax)'!AB331</f>
        <v>61.210000000000008</v>
      </c>
      <c r="AC332" s="59">
        <f>'5.1.1 (incl tax)'!AC331-'5.1.1 (excl tax)'!AC331</f>
        <v>71.009999999999991</v>
      </c>
      <c r="AD332" s="59">
        <f>'5.1.1 (incl tax)'!AD331-'5.1.1 (excl tax)'!AD331</f>
        <v>74.019999999999982</v>
      </c>
      <c r="AE332" s="59">
        <f>'5.1.1 (incl tax)'!AE331-'5.1.1 (excl tax)'!AE331</f>
        <v>76.09</v>
      </c>
      <c r="AF332" s="19">
        <f t="shared" si="29"/>
        <v>4</v>
      </c>
      <c r="AG332" s="19">
        <f t="shared" si="30"/>
        <v>15</v>
      </c>
    </row>
    <row r="333" spans="1:33" ht="13" x14ac:dyDescent="0.3">
      <c r="A333" s="62">
        <v>2025</v>
      </c>
      <c r="B333" s="60">
        <f t="shared" si="12"/>
        <v>45992</v>
      </c>
      <c r="C333" s="61" t="s">
        <v>29</v>
      </c>
      <c r="D333" s="59">
        <f>'5.1.1 (incl tax)'!D332-'5.1.1 (excl tax)'!D332</f>
        <v>75.680000000000007</v>
      </c>
      <c r="E333" s="59">
        <f>'5.1.1 (incl tax)'!E332-'5.1.1 (excl tax)'!E332</f>
        <v>75.86</v>
      </c>
      <c r="F333" s="59">
        <f>'5.1.1 (incl tax)'!F332-'5.1.1 (excl tax)'!F332</f>
        <v>95.550000000000011</v>
      </c>
      <c r="G333" s="59">
        <f>'5.1.1 (incl tax)'!G332-'5.1.1 (excl tax)'!G332</f>
        <v>91.88000000000001</v>
      </c>
      <c r="H333" s="59">
        <f>'5.1.1 (incl tax)'!H332-'5.1.1 (excl tax)'!H332</f>
        <v>85.759999999999991</v>
      </c>
      <c r="I333" s="59">
        <f>'5.1.1 (incl tax)'!I332-'5.1.1 (excl tax)'!I332</f>
        <v>92.35</v>
      </c>
      <c r="J333" s="59">
        <f>'5.1.1 (incl tax)'!J332-'5.1.1 (excl tax)'!J332</f>
        <v>92.63</v>
      </c>
      <c r="K333" s="59">
        <f>'5.1.1 (incl tax)'!K332-'5.1.1 (excl tax)'!K332</f>
        <v>91.06</v>
      </c>
      <c r="L333" s="59">
        <f>'5.1.1 (incl tax)'!L332-'5.1.1 (excl tax)'!L332</f>
        <v>89.730000000000018</v>
      </c>
      <c r="M333" s="59">
        <f>'5.1.1 (incl tax)'!M332-'5.1.1 (excl tax)'!M332</f>
        <v>67.600000000000009</v>
      </c>
      <c r="N333" s="59">
        <f>'5.1.1 (incl tax)'!N332-'5.1.1 (excl tax)'!N332</f>
        <v>99.3</v>
      </c>
      <c r="O333" s="59">
        <f>'5.1.1 (incl tax)'!O332-'5.1.1 (excl tax)'!O332</f>
        <v>84.740000000000009</v>
      </c>
      <c r="P333" s="59">
        <f>'5.1.1 (incl tax)'!P332-'5.1.1 (excl tax)'!P332</f>
        <v>63.94</v>
      </c>
      <c r="Q333" s="59">
        <f>'5.1.1 (incl tax)'!Q332-'5.1.1 (excl tax)'!Q332</f>
        <v>65.25</v>
      </c>
      <c r="R333" s="59">
        <f>'5.1.1 (incl tax)'!R332-'5.1.1 (excl tax)'!R332</f>
        <v>75.708074150978234</v>
      </c>
      <c r="S333" s="59">
        <f>'5.1.1 (incl tax)'!S332-'5.1.1 (excl tax)'!S332</f>
        <v>49.769999999999996</v>
      </c>
      <c r="T333" s="59">
        <f>'5.1.1 (incl tax)'!T332-'5.1.1 (excl tax)'!T332</f>
        <v>70.710000000000008</v>
      </c>
      <c r="U333" s="59">
        <f>'5.1.1 (incl tax)'!U332-'5.1.1 (excl tax)'!U332</f>
        <v>57.46</v>
      </c>
      <c r="V333" s="59">
        <f>'5.1.1 (incl tax)'!V332-'5.1.1 (excl tax)'!V332</f>
        <v>67.69</v>
      </c>
      <c r="W333" s="59">
        <f>'5.1.1 (incl tax)'!W332-'5.1.1 (excl tax)'!W332</f>
        <v>71.220000000000013</v>
      </c>
      <c r="X333" s="59">
        <f>'5.1.1 (incl tax)'!X332-'5.1.1 (excl tax)'!X332</f>
        <v>64.12</v>
      </c>
      <c r="Y333" s="59">
        <f>'5.1.1 (incl tax)'!Y332-'5.1.1 (excl tax)'!Y332</f>
        <v>76.03</v>
      </c>
      <c r="Z333" s="59">
        <f>'5.1.1 (incl tax)'!Z332-'5.1.1 (excl tax)'!Z332</f>
        <v>66.260000000000005</v>
      </c>
      <c r="AA333" s="59">
        <f>'5.1.1 (incl tax)'!AA332-'5.1.1 (excl tax)'!AA332</f>
        <v>66.22</v>
      </c>
      <c r="AB333" s="59">
        <f>'5.1.1 (incl tax)'!AB332-'5.1.1 (excl tax)'!AB332</f>
        <v>60.449999999999996</v>
      </c>
      <c r="AC333" s="59">
        <f>'5.1.1 (incl tax)'!AC332-'5.1.1 (excl tax)'!AC332</f>
        <v>70.239999999999981</v>
      </c>
      <c r="AD333" s="59">
        <f>'5.1.1 (incl tax)'!AD332-'5.1.1 (excl tax)'!AD332</f>
        <v>72.97999999999999</v>
      </c>
      <c r="AE333" s="59">
        <f>'5.1.1 (incl tax)'!AE332-'5.1.1 (excl tax)'!AE332</f>
        <v>74.5</v>
      </c>
      <c r="AF333" s="19">
        <f t="shared" si="29"/>
        <v>5</v>
      </c>
      <c r="AG333" s="19">
        <f t="shared" si="30"/>
        <v>17</v>
      </c>
    </row>
    <row r="334" spans="1:33" ht="13" x14ac:dyDescent="0.3">
      <c r="A334" s="62">
        <v>2026</v>
      </c>
      <c r="B334" s="60">
        <f t="shared" si="12"/>
        <v>46023</v>
      </c>
      <c r="C334" s="61" t="s">
        <v>14</v>
      </c>
      <c r="D334" s="59">
        <f>'5.1.1 (incl tax)'!D333-'5.1.1 (excl tax)'!D333</f>
        <v>74.180000000000007</v>
      </c>
      <c r="E334" s="59">
        <f>'5.1.1 (incl tax)'!E333-'5.1.1 (excl tax)'!E333</f>
        <v>74.02000000000001</v>
      </c>
      <c r="F334" s="59">
        <f>'5.1.1 (incl tax)'!F333-'5.1.1 (excl tax)'!F333</f>
        <v>93.990000000000009</v>
      </c>
      <c r="G334" s="59">
        <f>'5.1.1 (incl tax)'!G333-'5.1.1 (excl tax)'!G333</f>
        <v>92.049999999999983</v>
      </c>
      <c r="H334" s="59">
        <f>'5.1.1 (incl tax)'!H333-'5.1.1 (excl tax)'!H333</f>
        <v>84.480000000000018</v>
      </c>
      <c r="I334" s="59">
        <f>'5.1.1 (incl tax)'!I333-'5.1.1 (excl tax)'!I333</f>
        <v>94.299999999999983</v>
      </c>
      <c r="J334" s="59">
        <f>'5.1.1 (incl tax)'!J333-'5.1.1 (excl tax)'!J333</f>
        <v>90.66</v>
      </c>
      <c r="K334" s="59">
        <f>'5.1.1 (incl tax)'!K333-'5.1.1 (excl tax)'!K333</f>
        <v>89.28</v>
      </c>
      <c r="L334" s="59">
        <f>'5.1.1 (incl tax)'!L333-'5.1.1 (excl tax)'!L333</f>
        <v>83.72999999999999</v>
      </c>
      <c r="M334" s="59">
        <f>'5.1.1 (incl tax)'!M333-'5.1.1 (excl tax)'!M333</f>
        <v>67.06</v>
      </c>
      <c r="N334" s="59">
        <f>'5.1.1 (incl tax)'!N333-'5.1.1 (excl tax)'!N333</f>
        <v>103.79999999999998</v>
      </c>
      <c r="O334" s="59">
        <f>'5.1.1 (incl tax)'!O333-'5.1.1 (excl tax)'!O333</f>
        <v>83.77000000000001</v>
      </c>
      <c r="P334" s="59">
        <f>'5.1.1 (incl tax)'!P333-'5.1.1 (excl tax)'!P333</f>
        <v>62.55</v>
      </c>
      <c r="Q334" s="59">
        <f>'5.1.1 (incl tax)'!Q333-'5.1.1 (excl tax)'!Q333</f>
        <v>62.78</v>
      </c>
      <c r="R334" s="59">
        <f>'5.1.1 (incl tax)'!R333-'5.1.1 (excl tax)'!R333</f>
        <v>75.149120724509345</v>
      </c>
      <c r="S334" s="59">
        <f>'5.1.1 (incl tax)'!S333-'5.1.1 (excl tax)'!S333</f>
        <v>48.989999999999995</v>
      </c>
      <c r="T334" s="59">
        <f>'5.1.1 (incl tax)'!T333-'5.1.1 (excl tax)'!T333</f>
        <v>68.819999999999993</v>
      </c>
      <c r="U334" s="59">
        <f>'5.1.1 (incl tax)'!U333-'5.1.1 (excl tax)'!U333</f>
        <v>56.430000000000007</v>
      </c>
      <c r="V334" s="59">
        <f>'5.1.1 (incl tax)'!V333-'5.1.1 (excl tax)'!V333</f>
        <v>66.180000000000007</v>
      </c>
      <c r="W334" s="59">
        <f>'5.1.1 (incl tax)'!W333-'5.1.1 (excl tax)'!W333</f>
        <v>69.419999999999987</v>
      </c>
      <c r="X334" s="59">
        <f>'5.1.1 (incl tax)'!X333-'5.1.1 (excl tax)'!X333</f>
        <v>62.43</v>
      </c>
      <c r="Y334" s="59">
        <f>'5.1.1 (incl tax)'!Y333-'5.1.1 (excl tax)'!Y333</f>
        <v>76.69</v>
      </c>
      <c r="Z334" s="59">
        <f>'5.1.1 (incl tax)'!Z333-'5.1.1 (excl tax)'!Z333</f>
        <v>69.919999999999987</v>
      </c>
      <c r="AA334" s="59">
        <f>'5.1.1 (incl tax)'!AA333-'5.1.1 (excl tax)'!AA333</f>
        <v>65.319999999999993</v>
      </c>
      <c r="AB334" s="59">
        <f>'5.1.1 (incl tax)'!AB333-'5.1.1 (excl tax)'!AB333</f>
        <v>59.500000000000007</v>
      </c>
      <c r="AC334" s="59">
        <f>'5.1.1 (incl tax)'!AC333-'5.1.1 (excl tax)'!AC333</f>
        <v>74.66</v>
      </c>
      <c r="AD334" s="59">
        <f>'5.1.1 (incl tax)'!AD333-'5.1.1 (excl tax)'!AD333</f>
        <v>71.3</v>
      </c>
      <c r="AE334" s="59">
        <f>'5.1.1 (incl tax)'!AE333-'5.1.1 (excl tax)'!AE333</f>
        <v>73.459999999999994</v>
      </c>
      <c r="AF334" s="19">
        <f t="shared" si="29"/>
        <v>6</v>
      </c>
      <c r="AG334" s="19">
        <f t="shared" si="30"/>
        <v>18</v>
      </c>
    </row>
    <row r="335" spans="1:33" ht="13" x14ac:dyDescent="0.3">
      <c r="A335" s="62">
        <v>2026</v>
      </c>
      <c r="B335" s="60">
        <f t="shared" si="12"/>
        <v>46054</v>
      </c>
      <c r="C335" s="61" t="s">
        <v>17</v>
      </c>
      <c r="D335" s="59">
        <f>'5.1.1 (incl tax)'!D334-'5.1.1 (excl tax)'!D334</f>
        <v>74.800000000000011</v>
      </c>
      <c r="E335" s="59">
        <f>'5.1.1 (incl tax)'!E334-'5.1.1 (excl tax)'!E334</f>
        <v>75.12</v>
      </c>
      <c r="F335" s="59">
        <f>'5.1.1 (incl tax)'!F334-'5.1.1 (excl tax)'!F334</f>
        <v>95.05</v>
      </c>
      <c r="G335" s="59">
        <f>'5.1.1 (incl tax)'!G334-'5.1.1 (excl tax)'!G334</f>
        <v>96.01</v>
      </c>
      <c r="H335" s="59">
        <f>'5.1.1 (incl tax)'!H334-'5.1.1 (excl tax)'!H334</f>
        <v>85.29</v>
      </c>
      <c r="I335" s="59">
        <f>'5.1.1 (incl tax)'!I334-'5.1.1 (excl tax)'!I334</f>
        <v>94.92</v>
      </c>
      <c r="J335" s="59">
        <f>'5.1.1 (incl tax)'!J334-'5.1.1 (excl tax)'!J334</f>
        <v>91.39</v>
      </c>
      <c r="K335" s="59">
        <f>'5.1.1 (incl tax)'!K334-'5.1.1 (excl tax)'!K334</f>
        <v>89.890000000000015</v>
      </c>
      <c r="L335" s="59">
        <f>'5.1.1 (incl tax)'!L334-'5.1.1 (excl tax)'!L334</f>
        <v>84.360000000000014</v>
      </c>
      <c r="M335" s="59">
        <f>'5.1.1 (incl tax)'!M334-'5.1.1 (excl tax)'!M334</f>
        <v>67.900000000000006</v>
      </c>
      <c r="N335" s="59">
        <f>'5.1.1 (incl tax)'!N334-'5.1.1 (excl tax)'!N334</f>
        <v>104.52</v>
      </c>
      <c r="O335" s="59">
        <f>'5.1.1 (incl tax)'!O334-'5.1.1 (excl tax)'!O334</f>
        <v>84.47999999999999</v>
      </c>
      <c r="P335" s="59">
        <f>'5.1.1 (incl tax)'!P334-'5.1.1 (excl tax)'!P334</f>
        <v>63.2</v>
      </c>
      <c r="Q335" s="59">
        <f>'5.1.1 (incl tax)'!Q334-'5.1.1 (excl tax)'!Q334</f>
        <v>63.95</v>
      </c>
      <c r="R335" s="59">
        <f>'5.1.1 (incl tax)'!R334-'5.1.1 (excl tax)'!R334</f>
        <v>74.847366253466532</v>
      </c>
      <c r="S335" s="59">
        <f>'5.1.1 (incl tax)'!S334-'5.1.1 (excl tax)'!S334</f>
        <v>49.24</v>
      </c>
      <c r="T335" s="59">
        <f>'5.1.1 (incl tax)'!T334-'5.1.1 (excl tax)'!T334</f>
        <v>69.92</v>
      </c>
      <c r="U335" s="59">
        <f>'5.1.1 (incl tax)'!U334-'5.1.1 (excl tax)'!U334</f>
        <v>56.449999999999996</v>
      </c>
      <c r="V335" s="59">
        <f>'5.1.1 (incl tax)'!V334-'5.1.1 (excl tax)'!V334</f>
        <v>66.64</v>
      </c>
      <c r="W335" s="59">
        <f>'5.1.1 (incl tax)'!W334-'5.1.1 (excl tax)'!W334</f>
        <v>70.2</v>
      </c>
      <c r="X335" s="59">
        <f>'5.1.1 (incl tax)'!X334-'5.1.1 (excl tax)'!X334</f>
        <v>64.719999999999985</v>
      </c>
      <c r="Y335" s="59">
        <f>'5.1.1 (incl tax)'!Y334-'5.1.1 (excl tax)'!Y334</f>
        <v>76.72999999999999</v>
      </c>
      <c r="Z335" s="59">
        <f>'5.1.1 (incl tax)'!Z334-'5.1.1 (excl tax)'!Z334</f>
        <v>70.599999999999994</v>
      </c>
      <c r="AA335" s="59">
        <f>'5.1.1 (incl tax)'!AA334-'5.1.1 (excl tax)'!AA334</f>
        <v>65.55</v>
      </c>
      <c r="AB335" s="59">
        <f>'5.1.1 (incl tax)'!AB334-'5.1.1 (excl tax)'!AB334</f>
        <v>59.730000000000004</v>
      </c>
      <c r="AC335" s="59">
        <f>'5.1.1 (incl tax)'!AC334-'5.1.1 (excl tax)'!AC334</f>
        <v>75.360000000000014</v>
      </c>
      <c r="AD335" s="59">
        <f>'5.1.1 (incl tax)'!AD334-'5.1.1 (excl tax)'!AD334</f>
        <v>72.109999999999985</v>
      </c>
      <c r="AE335" s="59">
        <f>'5.1.1 (incl tax)'!AE334-'5.1.1 (excl tax)'!AE334</f>
        <v>74.260000000000005</v>
      </c>
      <c r="AF335" s="19">
        <f>RANK(R335,D335:R335,1)</f>
        <v>5</v>
      </c>
      <c r="AG335" s="19">
        <f>RANK(R335,D335:AE335,1)</f>
        <v>16</v>
      </c>
    </row>
    <row r="336" spans="1:33" ht="13" x14ac:dyDescent="0.3">
      <c r="A336" s="62">
        <v>2026</v>
      </c>
      <c r="B336" s="60">
        <f t="shared" si="12"/>
        <v>46082</v>
      </c>
      <c r="C336" s="61" t="s">
        <v>17</v>
      </c>
      <c r="D336" s="59">
        <f>'5.1.1 (incl tax)'!D335-'5.1.1 (excl tax)'!D335</f>
        <v>78.109999999999985</v>
      </c>
      <c r="E336" s="59">
        <f>'5.1.1 (incl tax)'!E335-'5.1.1 (excl tax)'!E335</f>
        <v>77.19</v>
      </c>
      <c r="F336" s="59">
        <f>'5.1.1 (incl tax)'!F335-'5.1.1 (excl tax)'!F335</f>
        <v>99.009999999999991</v>
      </c>
      <c r="G336" s="59">
        <f>'5.1.1 (incl tax)'!G335-'5.1.1 (excl tax)'!G335</f>
        <v>96.77000000000001</v>
      </c>
      <c r="H336" s="59">
        <f>'5.1.1 (incl tax)'!H335-'5.1.1 (excl tax)'!H335</f>
        <v>86.929999999999993</v>
      </c>
      <c r="I336" s="59">
        <f>'5.1.1 (incl tax)'!I335-'5.1.1 (excl tax)'!I335</f>
        <v>98.080000000000013</v>
      </c>
      <c r="J336" s="59">
        <f>'5.1.1 (incl tax)'!J335-'5.1.1 (excl tax)'!J335</f>
        <v>93.95</v>
      </c>
      <c r="K336" s="59">
        <f>'5.1.1 (incl tax)'!K335-'5.1.1 (excl tax)'!K335</f>
        <v>90.85</v>
      </c>
      <c r="L336" s="59">
        <f>'5.1.1 (incl tax)'!L335-'5.1.1 (excl tax)'!L335</f>
        <v>86.46</v>
      </c>
      <c r="M336" s="59">
        <f>'5.1.1 (incl tax)'!M335-'5.1.1 (excl tax)'!M335</f>
        <v>69.910000000000011</v>
      </c>
      <c r="N336" s="59">
        <f>'5.1.1 (incl tax)'!N335-'5.1.1 (excl tax)'!N335</f>
        <v>107.14999999999999</v>
      </c>
      <c r="O336" s="59">
        <f>'5.1.1 (incl tax)'!O335-'5.1.1 (excl tax)'!O335</f>
        <v>84.249999999999986</v>
      </c>
      <c r="P336" s="59">
        <f>'5.1.1 (incl tax)'!P335-'5.1.1 (excl tax)'!P335</f>
        <v>66.430000000000007</v>
      </c>
      <c r="Q336" s="59">
        <f>'5.1.1 (incl tax)'!Q335-'5.1.1 (excl tax)'!Q335</f>
        <v>67</v>
      </c>
      <c r="R336" s="59">
        <f>'5.1.1 (incl tax)'!R335-'5.1.1 (excl tax)'!R335</f>
        <v>76.359715725628419</v>
      </c>
      <c r="S336" s="59">
        <f>'5.1.1 (incl tax)'!S335-'5.1.1 (excl tax)'!S335</f>
        <v>50.52000000000001</v>
      </c>
      <c r="T336" s="59">
        <f>'5.1.1 (incl tax)'!T335-'5.1.1 (excl tax)'!T335</f>
        <v>71.03</v>
      </c>
      <c r="U336" s="59">
        <f>'5.1.1 (incl tax)'!U335-'5.1.1 (excl tax)'!U335</f>
        <v>57.61</v>
      </c>
      <c r="V336" s="59">
        <f>'5.1.1 (incl tax)'!V335-'5.1.1 (excl tax)'!V335</f>
        <v>68.78</v>
      </c>
      <c r="W336" s="59">
        <f>'5.1.1 (incl tax)'!W335-'5.1.1 (excl tax)'!W335</f>
        <v>76.980000000000018</v>
      </c>
      <c r="X336" s="59">
        <f>'5.1.1 (incl tax)'!X335-'5.1.1 (excl tax)'!X335</f>
        <v>59.990000000000009</v>
      </c>
      <c r="Y336" s="59">
        <f>'5.1.1 (incl tax)'!Y335-'5.1.1 (excl tax)'!Y335</f>
        <v>78.449999999999989</v>
      </c>
      <c r="Z336" s="59">
        <f>'5.1.1 (incl tax)'!Z335-'5.1.1 (excl tax)'!Z335</f>
        <v>73.05</v>
      </c>
      <c r="AA336" s="59">
        <f>'5.1.1 (incl tax)'!AA335-'5.1.1 (excl tax)'!AA335</f>
        <v>65.109999999999985</v>
      </c>
      <c r="AB336" s="59">
        <f>'5.1.1 (incl tax)'!AB335-'5.1.1 (excl tax)'!AB335</f>
        <v>62.3</v>
      </c>
      <c r="AC336" s="59">
        <f>'5.1.1 (incl tax)'!AC335-'5.1.1 (excl tax)'!AC335</f>
        <v>76.959999999999994</v>
      </c>
      <c r="AD336" s="59">
        <f>'5.1.1 (incl tax)'!AD335-'5.1.1 (excl tax)'!AD335</f>
        <v>72.429999999999993</v>
      </c>
      <c r="AE336" s="59">
        <f>'5.1.1 (incl tax)'!AE335-'5.1.1 (excl tax)'!AE335</f>
        <v>72.06</v>
      </c>
      <c r="AF336" s="19">
        <f>RANK(R336,D336:R336,1)</f>
        <v>4</v>
      </c>
      <c r="AG336" s="19">
        <f>RANK(R336,D336:AE336,1)</f>
        <v>14</v>
      </c>
    </row>
    <row r="337" spans="1:33" ht="13" x14ac:dyDescent="0.3">
      <c r="A337" s="62">
        <v>2026</v>
      </c>
      <c r="B337" s="60">
        <f t="shared" si="12"/>
        <v>46113</v>
      </c>
      <c r="C337" s="61" t="s">
        <v>27</v>
      </c>
      <c r="D337" s="59">
        <f>'5.1.1 (incl tax)'!D336-'5.1.1 (excl tax)'!D336</f>
        <v>74.02</v>
      </c>
      <c r="E337" s="59">
        <f>'5.1.1 (incl tax)'!E336-'5.1.1 (excl tax)'!E336</f>
        <v>80.569999999999993</v>
      </c>
      <c r="F337" s="59">
        <f>'5.1.1 (incl tax)'!F336-'5.1.1 (excl tax)'!F336</f>
        <v>100.71</v>
      </c>
      <c r="G337" s="59">
        <f>'5.1.1 (incl tax)'!G336-'5.1.1 (excl tax)'!G336</f>
        <v>98.449999999999989</v>
      </c>
      <c r="H337" s="59">
        <f>'5.1.1 (incl tax)'!H336-'5.1.1 (excl tax)'!H336</f>
        <v>89.63</v>
      </c>
      <c r="I337" s="59">
        <f>'5.1.1 (incl tax)'!I336-'5.1.1 (excl tax)'!I336</f>
        <v>99.63</v>
      </c>
      <c r="J337" s="59">
        <f>'5.1.1 (incl tax)'!J336-'5.1.1 (excl tax)'!J336</f>
        <v>97.02</v>
      </c>
      <c r="K337" s="59">
        <f>'5.1.1 (incl tax)'!K336-'5.1.1 (excl tax)'!K336</f>
        <v>83.81</v>
      </c>
      <c r="L337" s="59">
        <f>'5.1.1 (incl tax)'!L336-'5.1.1 (excl tax)'!L336</f>
        <v>69.149999999999991</v>
      </c>
      <c r="M337" s="59">
        <f>'5.1.1 (incl tax)'!M336-'5.1.1 (excl tax)'!M336</f>
        <v>71.309999999999988</v>
      </c>
      <c r="N337" s="59">
        <f>'5.1.1 (incl tax)'!N336-'5.1.1 (excl tax)'!N336</f>
        <v>108.80999999999999</v>
      </c>
      <c r="O337" s="59">
        <f>'5.1.1 (incl tax)'!O336-'5.1.1 (excl tax)'!O336</f>
        <v>84.280000000000015</v>
      </c>
      <c r="P337" s="59">
        <f>'5.1.1 (incl tax)'!P336-'5.1.1 (excl tax)'!P336</f>
        <v>43.539999999999992</v>
      </c>
      <c r="Q337" s="59">
        <f>'5.1.1 (incl tax)'!Q336-'5.1.1 (excl tax)'!Q336</f>
        <v>68.100000000000009</v>
      </c>
      <c r="R337" s="59">
        <f>'5.1.1 (incl tax)'!R336-'5.1.1 (excl tax)'!R336</f>
        <v>79.340392373624056</v>
      </c>
      <c r="S337" s="59">
        <f>'5.1.1 (incl tax)'!S336-'5.1.1 (excl tax)'!S336</f>
        <v>52.930000000000007</v>
      </c>
      <c r="T337" s="59">
        <f>'5.1.1 (incl tax)'!T336-'5.1.1 (excl tax)'!T336</f>
        <v>69.319999999999993</v>
      </c>
      <c r="U337" s="59">
        <f>'5.1.1 (incl tax)'!U336-'5.1.1 (excl tax)'!U336</f>
        <v>53.319999999999993</v>
      </c>
      <c r="V337" s="59">
        <f>'5.1.1 (incl tax)'!V336-'5.1.1 (excl tax)'!V336</f>
        <v>71.429999999999993</v>
      </c>
      <c r="W337" s="59">
        <f>'5.1.1 (incl tax)'!W336-'5.1.1 (excl tax)'!W336</f>
        <v>78.97</v>
      </c>
      <c r="X337" s="59">
        <f>'5.1.1 (incl tax)'!X336-'5.1.1 (excl tax)'!X336</f>
        <v>64.310000000000016</v>
      </c>
      <c r="Y337" s="59">
        <f>'5.1.1 (incl tax)'!Y336-'5.1.1 (excl tax)'!Y336</f>
        <v>81.430000000000007</v>
      </c>
      <c r="Z337" s="59">
        <f>'5.1.1 (incl tax)'!Z336-'5.1.1 (excl tax)'!Z336</f>
        <v>75.289999999999992</v>
      </c>
      <c r="AA337" s="59">
        <f>'5.1.1 (incl tax)'!AA336-'5.1.1 (excl tax)'!AA336</f>
        <v>65.62</v>
      </c>
      <c r="AB337" s="59">
        <f>'5.1.1 (incl tax)'!AB336-'5.1.1 (excl tax)'!AB336</f>
        <v>40.539999999999992</v>
      </c>
      <c r="AC337" s="59">
        <f>'5.1.1 (incl tax)'!AC336-'5.1.1 (excl tax)'!AC336</f>
        <v>78.75</v>
      </c>
      <c r="AD337" s="59">
        <f>'5.1.1 (incl tax)'!AD336-'5.1.1 (excl tax)'!AD336</f>
        <v>75.359999999999985</v>
      </c>
      <c r="AE337" s="59">
        <f>'5.1.1 (incl tax)'!AE336-'5.1.1 (excl tax)'!AE336</f>
        <v>69.47</v>
      </c>
      <c r="AF337" s="19">
        <f>RANK(R337,D337:R337,1)</f>
        <v>6</v>
      </c>
      <c r="AG337" s="19">
        <f>RANK(R337,D337:AE337,1)</f>
        <v>18</v>
      </c>
    </row>
  </sheetData>
  <phoneticPr fontId="19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2159-D1DC-451D-8045-9187DE17984E}">
  <sheetPr>
    <tabColor theme="4"/>
  </sheetPr>
  <dimension ref="A1:AG337"/>
  <sheetViews>
    <sheetView showGridLines="0" zoomScaleNormal="100" workbookViewId="0">
      <pane ySplit="9" topLeftCell="A143" activePane="bottomLeft" state="frozen"/>
      <selection activeCell="A10" sqref="A10"/>
      <selection pane="bottomLeft"/>
    </sheetView>
  </sheetViews>
  <sheetFormatPr defaultRowHeight="12.5" x14ac:dyDescent="0.25"/>
  <cols>
    <col min="1" max="2" width="7.453125" customWidth="1"/>
    <col min="3" max="12" width="15.54296875" customWidth="1"/>
    <col min="13" max="13" width="16.1796875" customWidth="1"/>
    <col min="14" max="33" width="15.54296875" customWidth="1"/>
  </cols>
  <sheetData>
    <row r="1" spans="1:33" ht="18" customHeight="1" x14ac:dyDescent="0.35">
      <c r="A1" s="29" t="s">
        <v>89</v>
      </c>
    </row>
    <row r="2" spans="1:33" ht="18" customHeight="1" x14ac:dyDescent="0.35">
      <c r="A2" s="26" t="s">
        <v>105</v>
      </c>
      <c r="AG2" s="22"/>
    </row>
    <row r="3" spans="1:33" ht="18" customHeight="1" x14ac:dyDescent="0.35">
      <c r="A3" s="28" t="s">
        <v>91</v>
      </c>
      <c r="AG3" s="22"/>
    </row>
    <row r="4" spans="1:33" ht="18" customHeight="1" x14ac:dyDescent="0.35">
      <c r="A4" s="26" t="s">
        <v>120</v>
      </c>
      <c r="AG4" s="22"/>
    </row>
    <row r="5" spans="1:33" ht="18" customHeight="1" x14ac:dyDescent="0.35">
      <c r="A5" s="27" t="s">
        <v>122</v>
      </c>
      <c r="AG5" s="22"/>
    </row>
    <row r="6" spans="1:33" ht="18" customHeight="1" x14ac:dyDescent="0.35">
      <c r="A6" s="25" t="s">
        <v>123</v>
      </c>
      <c r="AG6" s="22"/>
    </row>
    <row r="7" spans="1:33" ht="18" customHeight="1" x14ac:dyDescent="0.35">
      <c r="A7" s="25" t="s">
        <v>121</v>
      </c>
      <c r="AG7" s="22"/>
    </row>
    <row r="8" spans="1:33" ht="18" customHeight="1" x14ac:dyDescent="0.35">
      <c r="A8" s="26" t="s">
        <v>108</v>
      </c>
      <c r="AG8" s="22"/>
    </row>
    <row r="9" spans="1:33" s="20" customFormat="1" ht="26" x14ac:dyDescent="0.3">
      <c r="A9" s="20" t="s">
        <v>81</v>
      </c>
      <c r="B9" s="20" t="s">
        <v>80</v>
      </c>
      <c r="C9" s="20" t="s">
        <v>82</v>
      </c>
      <c r="D9" s="55" t="s">
        <v>0</v>
      </c>
      <c r="E9" s="55" t="s">
        <v>1</v>
      </c>
      <c r="F9" s="55" t="s">
        <v>2</v>
      </c>
      <c r="G9" s="55" t="s">
        <v>3</v>
      </c>
      <c r="H9" s="55" t="s">
        <v>4</v>
      </c>
      <c r="I9" s="55" t="s">
        <v>5</v>
      </c>
      <c r="J9" s="55" t="s">
        <v>6</v>
      </c>
      <c r="K9" s="55" t="s">
        <v>7</v>
      </c>
      <c r="L9" s="55" t="s">
        <v>8</v>
      </c>
      <c r="M9" s="55" t="s">
        <v>9</v>
      </c>
      <c r="N9" s="55" t="s">
        <v>10</v>
      </c>
      <c r="O9" s="55" t="s">
        <v>11</v>
      </c>
      <c r="P9" s="55" t="s">
        <v>12</v>
      </c>
      <c r="Q9" s="55" t="s">
        <v>13</v>
      </c>
      <c r="R9" s="55" t="s">
        <v>90</v>
      </c>
      <c r="S9" s="20" t="s">
        <v>39</v>
      </c>
      <c r="T9" s="20" t="s">
        <v>44</v>
      </c>
      <c r="U9" s="21" t="s">
        <v>18</v>
      </c>
      <c r="V9" s="21" t="s">
        <v>65</v>
      </c>
      <c r="W9" s="21" t="s">
        <v>19</v>
      </c>
      <c r="X9" s="21" t="s">
        <v>20</v>
      </c>
      <c r="Y9" s="21" t="s">
        <v>21</v>
      </c>
      <c r="Z9" s="21" t="s">
        <v>22</v>
      </c>
      <c r="AA9" s="21" t="s">
        <v>23</v>
      </c>
      <c r="AB9" s="21" t="s">
        <v>24</v>
      </c>
      <c r="AC9" s="21" t="s">
        <v>40</v>
      </c>
      <c r="AD9" s="21" t="s">
        <v>25</v>
      </c>
      <c r="AE9" s="21" t="s">
        <v>26</v>
      </c>
      <c r="AF9" s="20" t="s">
        <v>66</v>
      </c>
      <c r="AG9" s="20" t="s">
        <v>67</v>
      </c>
    </row>
    <row r="10" spans="1:33" ht="13" x14ac:dyDescent="0.3">
      <c r="A10" s="62">
        <v>1999</v>
      </c>
      <c r="B10" s="60">
        <v>36161</v>
      </c>
      <c r="C10" s="61"/>
      <c r="D10" s="59">
        <f>('5.1.1 (tax amount)'!D10/'5.1.1 (incl tax)'!D9)*100</f>
        <v>69.978484565014028</v>
      </c>
      <c r="E10" s="59">
        <f>('5.1.1 (tax amount)'!E10/'5.1.1 (incl tax)'!E9)*100</f>
        <v>78.068249258160236</v>
      </c>
      <c r="F10" s="59">
        <f>('5.1.1 (tax amount)'!F10/'5.1.1 (incl tax)'!F9)*100</f>
        <v>77.822085889570545</v>
      </c>
      <c r="G10" s="59">
        <f>('5.1.1 (tax amount)'!G10/'5.1.1 (incl tax)'!G9)*100</f>
        <v>82.524999999999991</v>
      </c>
      <c r="H10" s="59">
        <f>('5.1.1 (tax amount)'!H10/'5.1.1 (incl tax)'!H9)*100</f>
        <v>83.076923076923066</v>
      </c>
      <c r="I10" s="59">
        <f>('5.1.1 (tax amount)'!I10/'5.1.1 (incl tax)'!I9)*100</f>
        <v>76.832486002960295</v>
      </c>
      <c r="J10" s="59">
        <f>('5.1.1 (tax amount)'!J10/'5.1.1 (incl tax)'!J9)*100</f>
        <v>69.101765316718584</v>
      </c>
      <c r="K10" s="59">
        <f>('5.1.1 (tax amount)'!K10/'5.1.1 (incl tax)'!K9)*100</f>
        <v>69.95590828924162</v>
      </c>
      <c r="L10" s="59">
        <f>('5.1.1 (tax amount)'!L10/'5.1.1 (incl tax)'!L9)*100</f>
        <v>76.800588235294114</v>
      </c>
      <c r="M10" s="59">
        <f>('5.1.1 (tax amount)'!M10/'5.1.1 (incl tax)'!M9)*100</f>
        <v>68.353909465020578</v>
      </c>
      <c r="N10" s="59">
        <f>('5.1.1 (tax amount)'!N10/'5.1.1 (incl tax)'!N9)*100</f>
        <v>75.817307692307708</v>
      </c>
      <c r="O10" s="59">
        <f>('5.1.1 (tax amount)'!O10/'5.1.1 (incl tax)'!O9)*100</f>
        <v>75.585714285714275</v>
      </c>
      <c r="P10" s="59">
        <f>('5.1.1 (tax amount)'!P10/'5.1.1 (incl tax)'!P9)*100</f>
        <v>71.79083202040664</v>
      </c>
      <c r="Q10" s="59">
        <f>('5.1.1 (tax amount)'!Q10/'5.1.1 (incl tax)'!Q9)*100</f>
        <v>77.161290322580655</v>
      </c>
      <c r="R10" s="59">
        <f>('5.1.1 (tax amount)'!R10/'5.1.1 (incl tax)'!R9)*100</f>
        <v>84.880763116057238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19">
        <f t="shared" ref="AF10:AF73" si="0">RANK(R10,D10:R10,1)</f>
        <v>15</v>
      </c>
      <c r="AG10" s="19"/>
    </row>
    <row r="11" spans="1:33" ht="13" x14ac:dyDescent="0.3">
      <c r="A11" s="62">
        <v>1999</v>
      </c>
      <c r="B11" s="60">
        <f t="shared" ref="B11:B74" si="1">DATE(YEAR(B10),MONTH(B10)+1,1)</f>
        <v>36192</v>
      </c>
      <c r="C11" s="61"/>
      <c r="D11" s="59">
        <f>('5.1.1 (tax amount)'!D11/'5.1.1 (incl tax)'!D10)*100</f>
        <v>70.386427898209234</v>
      </c>
      <c r="E11" s="59">
        <f>('5.1.1 (tax amount)'!E11/'5.1.1 (incl tax)'!E10)*100</f>
        <v>78.085485307212821</v>
      </c>
      <c r="F11" s="59">
        <f>('5.1.1 (tax amount)'!F11/'5.1.1 (incl tax)'!F10)*100</f>
        <v>77.822085889570545</v>
      </c>
      <c r="G11" s="59">
        <f>('5.1.1 (tax amount)'!G11/'5.1.1 (incl tax)'!G10)*100</f>
        <v>82.776070038910504</v>
      </c>
      <c r="H11" s="59">
        <f>('5.1.1 (tax amount)'!H11/'5.1.1 (incl tax)'!H10)*100</f>
        <v>83.36192109777015</v>
      </c>
      <c r="I11" s="59">
        <f>('5.1.1 (tax amount)'!I11/'5.1.1 (incl tax)'!I10)*100</f>
        <v>77.848928384735999</v>
      </c>
      <c r="J11" s="59">
        <f>('5.1.1 (tax amount)'!J11/'5.1.1 (incl tax)'!J10)*100</f>
        <v>68.751546391752569</v>
      </c>
      <c r="K11" s="59">
        <f>('5.1.1 (tax amount)'!K11/'5.1.1 (incl tax)'!K10)*100</f>
        <v>70.804659498207883</v>
      </c>
      <c r="L11" s="59">
        <f>('5.1.1 (tax amount)'!L11/'5.1.1 (incl tax)'!L10)*100</f>
        <v>77.311156069364145</v>
      </c>
      <c r="M11" s="59">
        <f>('5.1.1 (tax amount)'!M11/'5.1.1 (incl tax)'!M10)*100</f>
        <v>68.353909465020578</v>
      </c>
      <c r="N11" s="59">
        <f>('5.1.1 (tax amount)'!N11/'5.1.1 (incl tax)'!N10)*100</f>
        <v>77.391304347826079</v>
      </c>
      <c r="O11" s="59">
        <f>('5.1.1 (tax amount)'!O11/'5.1.1 (incl tax)'!O10)*100</f>
        <v>76.641614906832288</v>
      </c>
      <c r="P11" s="59">
        <f>('5.1.1 (tax amount)'!P11/'5.1.1 (incl tax)'!P10)*100</f>
        <v>71.892526656958992</v>
      </c>
      <c r="Q11" s="59">
        <f>('5.1.1 (tax amount)'!Q11/'5.1.1 (incl tax)'!Q10)*100</f>
        <v>76.794871794871796</v>
      </c>
      <c r="R11" s="59">
        <f>('5.1.1 (tax amount)'!R11/'5.1.1 (incl tax)'!R10)*100</f>
        <v>84.687400825134887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19">
        <f t="shared" si="0"/>
        <v>15</v>
      </c>
      <c r="AG11" s="19"/>
    </row>
    <row r="12" spans="1:33" ht="13" x14ac:dyDescent="0.3">
      <c r="A12" s="62">
        <v>1999</v>
      </c>
      <c r="B12" s="60">
        <f t="shared" si="1"/>
        <v>36220</v>
      </c>
      <c r="C12" s="61"/>
      <c r="D12" s="59">
        <f>('5.1.1 (tax amount)'!D12/'5.1.1 (incl tax)'!D11)*100</f>
        <v>69.928971962616814</v>
      </c>
      <c r="E12" s="59">
        <f>('5.1.1 (tax amount)'!E12/'5.1.1 (incl tax)'!E11)*100</f>
        <v>77.214745465184322</v>
      </c>
      <c r="F12" s="59">
        <f>('5.1.1 (tax amount)'!F12/'5.1.1 (incl tax)'!F11)*100</f>
        <v>77.382039573820407</v>
      </c>
      <c r="G12" s="59">
        <f>('5.1.1 (tax amount)'!G12/'5.1.1 (incl tax)'!G11)*100</f>
        <v>78.65950081982146</v>
      </c>
      <c r="H12" s="59">
        <f>('5.1.1 (tax amount)'!H12/'5.1.1 (incl tax)'!H11)*100</f>
        <v>83.165270893864289</v>
      </c>
      <c r="I12" s="59">
        <f>('5.1.1 (tax amount)'!I12/'5.1.1 (incl tax)'!I11)*100</f>
        <v>76.739703142067725</v>
      </c>
      <c r="J12" s="59">
        <f>('5.1.1 (tax amount)'!J12/'5.1.1 (incl tax)'!J11)*100</f>
        <v>67.997967479674799</v>
      </c>
      <c r="K12" s="59">
        <f>('5.1.1 (tax amount)'!K12/'5.1.1 (incl tax)'!K11)*100</f>
        <v>71.191335740072205</v>
      </c>
      <c r="L12" s="59">
        <f>('5.1.1 (tax amount)'!L12/'5.1.1 (incl tax)'!L11)*100</f>
        <v>76.481356898517674</v>
      </c>
      <c r="M12" s="59">
        <f>('5.1.1 (tax amount)'!M12/'5.1.1 (incl tax)'!M11)*100</f>
        <v>68.648648648648646</v>
      </c>
      <c r="N12" s="59">
        <f>('5.1.1 (tax amount)'!N12/'5.1.1 (incl tax)'!N11)*100</f>
        <v>76.476190476190482</v>
      </c>
      <c r="O12" s="59">
        <f>('5.1.1 (tax amount)'!O12/'5.1.1 (incl tax)'!O11)*100</f>
        <v>76.641614906832288</v>
      </c>
      <c r="P12" s="59">
        <f>('5.1.1 (tax amount)'!P12/'5.1.1 (incl tax)'!P11)*100</f>
        <v>71.322790697674421</v>
      </c>
      <c r="Q12" s="59">
        <f>('5.1.1 (tax amount)'!Q12/'5.1.1 (incl tax)'!Q11)*100</f>
        <v>76.218274111675129</v>
      </c>
      <c r="R12" s="59">
        <f>('5.1.1 (tax amount)'!R12/'5.1.1 (incl tax)'!R11)*100</f>
        <v>85.881822282363558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19">
        <f t="shared" si="0"/>
        <v>15</v>
      </c>
      <c r="AG12" s="19"/>
    </row>
    <row r="13" spans="1:33" ht="13" x14ac:dyDescent="0.3">
      <c r="A13" s="62">
        <v>1999</v>
      </c>
      <c r="B13" s="60">
        <f t="shared" si="1"/>
        <v>36251</v>
      </c>
      <c r="C13" s="61"/>
      <c r="D13" s="59">
        <f>('5.1.1 (tax amount)'!D13/'5.1.1 (incl tax)'!D12)*100</f>
        <v>70.158685446009386</v>
      </c>
      <c r="E13" s="59">
        <f>('5.1.1 (tax amount)'!E13/'5.1.1 (incl tax)'!E12)*100</f>
        <v>74.867182009838373</v>
      </c>
      <c r="F13" s="59">
        <f>('5.1.1 (tax amount)'!F13/'5.1.1 (incl tax)'!F12)*100</f>
        <v>75.197657393850648</v>
      </c>
      <c r="G13" s="59">
        <f>('5.1.1 (tax amount)'!G13/'5.1.1 (incl tax)'!G12)*100</f>
        <v>77.628044412607451</v>
      </c>
      <c r="H13" s="59">
        <f>('5.1.1 (tax amount)'!H13/'5.1.1 (incl tax)'!H12)*100</f>
        <v>80.877742946708452</v>
      </c>
      <c r="I13" s="59">
        <f>('5.1.1 (tax amount)'!I13/'5.1.1 (incl tax)'!I12)*100</f>
        <v>74.957380518488037</v>
      </c>
      <c r="J13" s="59">
        <f>('5.1.1 (tax amount)'!J13/'5.1.1 (incl tax)'!J12)*100</f>
        <v>64.773485932284217</v>
      </c>
      <c r="K13" s="59">
        <f>('5.1.1 (tax amount)'!K13/'5.1.1 (incl tax)'!K12)*100</f>
        <v>71.191335740072205</v>
      </c>
      <c r="L13" s="59">
        <f>('5.1.1 (tax amount)'!L13/'5.1.1 (incl tax)'!L12)*100</f>
        <v>74.439592511013203</v>
      </c>
      <c r="M13" s="59">
        <f>('5.1.1 (tax amount)'!M13/'5.1.1 (incl tax)'!M12)*100</f>
        <v>65.677655677655665</v>
      </c>
      <c r="N13" s="59">
        <f>('5.1.1 (tax amount)'!N13/'5.1.1 (incl tax)'!N12)*100</f>
        <v>74.47004608294931</v>
      </c>
      <c r="O13" s="59">
        <f>('5.1.1 (tax amount)'!O13/'5.1.1 (incl tax)'!O12)*100</f>
        <v>75.585714285714289</v>
      </c>
      <c r="P13" s="59">
        <f>('5.1.1 (tax amount)'!P13/'5.1.1 (incl tax)'!P12)*100</f>
        <v>68.821126998674217</v>
      </c>
      <c r="Q13" s="59">
        <f>('5.1.1 (tax amount)'!Q13/'5.1.1 (incl tax)'!Q12)*100</f>
        <v>73.827460510328052</v>
      </c>
      <c r="R13" s="59">
        <f>('5.1.1 (tax amount)'!R13/'5.1.1 (incl tax)'!R12)*100</f>
        <v>82.150997150997156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19">
        <f t="shared" si="0"/>
        <v>15</v>
      </c>
      <c r="AG13" s="19"/>
    </row>
    <row r="14" spans="1:33" ht="13" x14ac:dyDescent="0.3">
      <c r="A14" s="62">
        <v>1999</v>
      </c>
      <c r="B14" s="60">
        <f t="shared" si="1"/>
        <v>36281</v>
      </c>
      <c r="C14" s="61"/>
      <c r="D14" s="59">
        <f>('5.1.1 (tax amount)'!D14/'5.1.1 (incl tax)'!D13)*100</f>
        <v>69.034926470588232</v>
      </c>
      <c r="E14" s="59">
        <f>('5.1.1 (tax amount)'!E14/'5.1.1 (incl tax)'!E13)*100</f>
        <v>73.967902600996126</v>
      </c>
      <c r="F14" s="59">
        <f>('5.1.1 (tax amount)'!F14/'5.1.1 (incl tax)'!F13)*100</f>
        <v>74.322766570605182</v>
      </c>
      <c r="G14" s="59">
        <f>('5.1.1 (tax amount)'!G14/'5.1.1 (incl tax)'!G13)*100</f>
        <v>74.531918505942272</v>
      </c>
      <c r="H14" s="59">
        <f>('5.1.1 (tax amount)'!H14/'5.1.1 (incl tax)'!H13)*100</f>
        <v>79.928490167398024</v>
      </c>
      <c r="I14" s="59">
        <f>('5.1.1 (tax amount)'!I14/'5.1.1 (incl tax)'!I13)*100</f>
        <v>77.784615384615392</v>
      </c>
      <c r="J14" s="59">
        <f>('5.1.1 (tax amount)'!J14/'5.1.1 (incl tax)'!J13)*100</f>
        <v>63.886704119850194</v>
      </c>
      <c r="K14" s="59">
        <f>('5.1.1 (tax amount)'!K14/'5.1.1 (incl tax)'!K13)*100</f>
        <v>69.771528998242545</v>
      </c>
      <c r="L14" s="59">
        <f>('5.1.1 (tax amount)'!L14/'5.1.1 (incl tax)'!L13)*100</f>
        <v>73.686032608695655</v>
      </c>
      <c r="M14" s="59">
        <f>('5.1.1 (tax amount)'!M14/'5.1.1 (incl tax)'!M13)*100</f>
        <v>64.51612903225805</v>
      </c>
      <c r="N14" s="59">
        <f>('5.1.1 (tax amount)'!N14/'5.1.1 (incl tax)'!N13)*100</f>
        <v>73.926940639269418</v>
      </c>
      <c r="O14" s="59">
        <f>('5.1.1 (tax amount)'!O14/'5.1.1 (incl tax)'!O13)*100</f>
        <v>73.411801242236024</v>
      </c>
      <c r="P14" s="59">
        <f>('5.1.1 (tax amount)'!P14/'5.1.1 (incl tax)'!P13)*100</f>
        <v>67.966012613875264</v>
      </c>
      <c r="Q14" s="59">
        <f>('5.1.1 (tax amount)'!Q14/'5.1.1 (incl tax)'!Q13)*100</f>
        <v>73.309265944645006</v>
      </c>
      <c r="R14" s="59">
        <f>('5.1.1 (tax amount)'!R14/'5.1.1 (incl tax)'!R13)*100</f>
        <v>82.295830953740719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19">
        <f t="shared" si="0"/>
        <v>15</v>
      </c>
      <c r="AG14" s="19"/>
    </row>
    <row r="15" spans="1:33" ht="13" x14ac:dyDescent="0.3">
      <c r="A15" s="62">
        <v>1999</v>
      </c>
      <c r="B15" s="60">
        <f t="shared" si="1"/>
        <v>36312</v>
      </c>
      <c r="C15" s="61"/>
      <c r="D15" s="59">
        <f>('5.1.1 (tax amount)'!D15/'5.1.1 (incl tax)'!D14)*100</f>
        <v>69.179723502304157</v>
      </c>
      <c r="E15" s="59">
        <f>('5.1.1 (tax amount)'!E15/'5.1.1 (incl tax)'!E14)*100</f>
        <v>74.753822415486042</v>
      </c>
      <c r="F15" s="59">
        <f>('5.1.1 (tax amount)'!F15/'5.1.1 (incl tax)'!F14)*100</f>
        <v>74.322766570605182</v>
      </c>
      <c r="G15" s="59">
        <f>('5.1.1 (tax amount)'!G15/'5.1.1 (incl tax)'!G14)*100</f>
        <v>74.618432239415071</v>
      </c>
      <c r="H15" s="59">
        <f>('5.1.1 (tax amount)'!H15/'5.1.1 (incl tax)'!H14)*100</f>
        <v>80.319879636292285</v>
      </c>
      <c r="I15" s="59">
        <f>('5.1.1 (tax amount)'!I15/'5.1.1 (incl tax)'!I14)*100</f>
        <v>76.230492196878757</v>
      </c>
      <c r="J15" s="59">
        <f>('5.1.1 (tax amount)'!J15/'5.1.1 (incl tax)'!J14)*100</f>
        <v>64.531057373162653</v>
      </c>
      <c r="K15" s="59">
        <f>('5.1.1 (tax amount)'!K15/'5.1.1 (incl tax)'!K14)*100</f>
        <v>68.250853242320815</v>
      </c>
      <c r="L15" s="59">
        <f>('5.1.1 (tax amount)'!L15/'5.1.1 (incl tax)'!L14)*100</f>
        <v>73.716856987493202</v>
      </c>
      <c r="M15" s="59">
        <f>('5.1.1 (tax amount)'!M15/'5.1.1 (incl tax)'!M14)*100</f>
        <v>65.108695652173893</v>
      </c>
      <c r="N15" s="59">
        <f>('5.1.1 (tax amount)'!N15/'5.1.1 (incl tax)'!N14)*100</f>
        <v>74.22018348623854</v>
      </c>
      <c r="O15" s="59">
        <f>('5.1.1 (tax amount)'!O15/'5.1.1 (incl tax)'!O14)*100</f>
        <v>72.10745341614907</v>
      </c>
      <c r="P15" s="59">
        <f>('5.1.1 (tax amount)'!P15/'5.1.1 (incl tax)'!P14)*100</f>
        <v>67.593148384964024</v>
      </c>
      <c r="Q15" s="59">
        <f>('5.1.1 (tax amount)'!Q15/'5.1.1 (incl tax)'!Q14)*100</f>
        <v>73.373493975903614</v>
      </c>
      <c r="R15" s="59">
        <f>('5.1.1 (tax amount)'!R15/'5.1.1 (incl tax)'!R14)*100</f>
        <v>82.523993697178057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19">
        <f t="shared" si="0"/>
        <v>15</v>
      </c>
      <c r="AG15" s="19"/>
    </row>
    <row r="16" spans="1:33" ht="13" x14ac:dyDescent="0.3">
      <c r="A16" s="62">
        <v>1999</v>
      </c>
      <c r="B16" s="60">
        <f t="shared" si="1"/>
        <v>36342</v>
      </c>
      <c r="C16" s="61"/>
      <c r="D16" s="59">
        <f>('5.1.1 (tax amount)'!D16/'5.1.1 (incl tax)'!D15)*100</f>
        <v>68.322756119673627</v>
      </c>
      <c r="E16" s="59">
        <f>('5.1.1 (tax amount)'!E16/'5.1.1 (incl tax)'!E15)*100</f>
        <v>72.915139171758312</v>
      </c>
      <c r="F16" s="59">
        <f>('5.1.1 (tax amount)'!F16/'5.1.1 (incl tax)'!F15)*100</f>
        <v>72.433936022253135</v>
      </c>
      <c r="G16" s="59">
        <f>('5.1.1 (tax amount)'!G16/'5.1.1 (incl tax)'!G15)*100</f>
        <v>74.042869057547961</v>
      </c>
      <c r="H16" s="59">
        <f>('5.1.1 (tax amount)'!H16/'5.1.1 (incl tax)'!H15)*100</f>
        <v>78.887556940781593</v>
      </c>
      <c r="I16" s="59">
        <f>('5.1.1 (tax amount)'!I16/'5.1.1 (incl tax)'!I15)*100</f>
        <v>73.319592350853085</v>
      </c>
      <c r="J16" s="59">
        <f>('5.1.1 (tax amount)'!J16/'5.1.1 (incl tax)'!J15)*100</f>
        <v>63.068505747126437</v>
      </c>
      <c r="K16" s="59">
        <f>('5.1.1 (tax amount)'!K16/'5.1.1 (incl tax)'!K15)*100</f>
        <v>67.820642978003391</v>
      </c>
      <c r="L16" s="59">
        <f>('5.1.1 (tax amount)'!L16/'5.1.1 (incl tax)'!L15)*100</f>
        <v>72.413549415515405</v>
      </c>
      <c r="M16" s="59">
        <f>('5.1.1 (tax amount)'!M16/'5.1.1 (incl tax)'!M15)*100</f>
        <v>63.556338028169016</v>
      </c>
      <c r="N16" s="59">
        <f>('5.1.1 (tax amount)'!N16/'5.1.1 (incl tax)'!N15)*100</f>
        <v>72.123893805309734</v>
      </c>
      <c r="O16" s="59">
        <f>('5.1.1 (tax amount)'!O16/'5.1.1 (incl tax)'!O15)*100</f>
        <v>71.672670807453414</v>
      </c>
      <c r="P16" s="59">
        <f>('5.1.1 (tax amount)'!P16/'5.1.1 (incl tax)'!P15)*100</f>
        <v>65.993112529119827</v>
      </c>
      <c r="Q16" s="59">
        <f>('5.1.1 (tax amount)'!Q16/'5.1.1 (incl tax)'!Q15)*100</f>
        <v>72.117647058823536</v>
      </c>
      <c r="R16" s="59">
        <f>('5.1.1 (tax amount)'!R16/'5.1.1 (incl tax)'!R15)*100</f>
        <v>81.417300648069883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19">
        <f t="shared" si="0"/>
        <v>15</v>
      </c>
      <c r="AG16" s="19"/>
    </row>
    <row r="17" spans="1:33" ht="13" x14ac:dyDescent="0.3">
      <c r="A17" s="62">
        <v>1999</v>
      </c>
      <c r="B17" s="60">
        <f t="shared" si="1"/>
        <v>36373</v>
      </c>
      <c r="C17" s="61"/>
      <c r="D17" s="59">
        <f>('5.1.1 (tax amount)'!D17/'5.1.1 (incl tax)'!D16)*100</f>
        <v>66.68305531167691</v>
      </c>
      <c r="E17" s="59">
        <f>('5.1.1 (tax amount)'!E17/'5.1.1 (incl tax)'!E16)*100</f>
        <v>69.114596508980512</v>
      </c>
      <c r="F17" s="59">
        <f>('5.1.1 (tax amount)'!F17/'5.1.1 (incl tax)'!F16)*100</f>
        <v>70.877192982456137</v>
      </c>
      <c r="G17" s="59">
        <f>('5.1.1 (tax amount)'!G17/'5.1.1 (incl tax)'!G16)*100</f>
        <v>73.019497686715141</v>
      </c>
      <c r="H17" s="59">
        <f>('5.1.1 (tax amount)'!H17/'5.1.1 (incl tax)'!H16)*100</f>
        <v>77.911842436446022</v>
      </c>
      <c r="I17" s="59">
        <f>('5.1.1 (tax amount)'!I17/'5.1.1 (incl tax)'!I16)*100</f>
        <v>71.716496854295414</v>
      </c>
      <c r="J17" s="59">
        <f>('5.1.1 (tax amount)'!J17/'5.1.1 (incl tax)'!J16)*100</f>
        <v>60.803587856485727</v>
      </c>
      <c r="K17" s="59">
        <f>('5.1.1 (tax amount)'!K17/'5.1.1 (incl tax)'!K16)*100</f>
        <v>67.31323283082078</v>
      </c>
      <c r="L17" s="59">
        <f>('5.1.1 (tax amount)'!L17/'5.1.1 (incl tax)'!L16)*100</f>
        <v>71.943256059009485</v>
      </c>
      <c r="M17" s="59">
        <f>('5.1.1 (tax amount)'!M17/'5.1.1 (incl tax)'!M16)*100</f>
        <v>61.7687074829932</v>
      </c>
      <c r="N17" s="59">
        <f>('5.1.1 (tax amount)'!N17/'5.1.1 (incl tax)'!N16)*100</f>
        <v>71.353711790393021</v>
      </c>
      <c r="O17" s="59">
        <f>('5.1.1 (tax amount)'!O17/'5.1.1 (incl tax)'!O16)*100</f>
        <v>68.504968944099375</v>
      </c>
      <c r="P17" s="59">
        <f>('5.1.1 (tax amount)'!P17/'5.1.1 (incl tax)'!P16)*100</f>
        <v>64.571564634787165</v>
      </c>
      <c r="Q17" s="59">
        <f>('5.1.1 (tax amount)'!Q17/'5.1.1 (incl tax)'!Q16)*100</f>
        <v>71.154734411085457</v>
      </c>
      <c r="R17" s="59">
        <f>('5.1.1 (tax amount)'!R17/'5.1.1 (incl tax)'!R16)*100</f>
        <v>79.676135583916562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19">
        <f t="shared" si="0"/>
        <v>15</v>
      </c>
      <c r="AG17" s="19"/>
    </row>
    <row r="18" spans="1:33" ht="13" x14ac:dyDescent="0.3">
      <c r="A18" s="62">
        <v>1999</v>
      </c>
      <c r="B18" s="60">
        <f t="shared" si="1"/>
        <v>36404</v>
      </c>
      <c r="C18" s="61"/>
      <c r="D18" s="59">
        <f>('5.1.1 (tax amount)'!D18/'5.1.1 (incl tax)'!D17)*100</f>
        <v>65.693631669535293</v>
      </c>
      <c r="E18" s="59">
        <f>('5.1.1 (tax amount)'!E18/'5.1.1 (incl tax)'!E17)*100</f>
        <v>71.66976373772232</v>
      </c>
      <c r="F18" s="59">
        <f>('5.1.1 (tax amount)'!F18/'5.1.1 (incl tax)'!F17)*100</f>
        <v>71.573187414500666</v>
      </c>
      <c r="G18" s="59">
        <f>('5.1.1 (tax amount)'!G18/'5.1.1 (incl tax)'!G17)*100</f>
        <v>70.938950715421299</v>
      </c>
      <c r="H18" s="59">
        <f>('5.1.1 (tax amount)'!H18/'5.1.1 (incl tax)'!H17)*100</f>
        <v>76.710871241326146</v>
      </c>
      <c r="I18" s="59">
        <f>('5.1.1 (tax amount)'!I18/'5.1.1 (incl tax)'!I17)*100</f>
        <v>70.942048887668236</v>
      </c>
      <c r="J18" s="59">
        <f>('5.1.1 (tax amount)'!J18/'5.1.1 (incl tax)'!J17)*100</f>
        <v>60.256818181818183</v>
      </c>
      <c r="K18" s="59">
        <f>('5.1.1 (tax amount)'!K18/'5.1.1 (incl tax)'!K17)*100</f>
        <v>65.772727272727266</v>
      </c>
      <c r="L18" s="59">
        <f>('5.1.1 (tax amount)'!L18/'5.1.1 (incl tax)'!L17)*100</f>
        <v>71.139823468328146</v>
      </c>
      <c r="M18" s="59">
        <f>('5.1.1 (tax amount)'!M18/'5.1.1 (incl tax)'!M17)*100</f>
        <v>61.7687074829932</v>
      </c>
      <c r="N18" s="59">
        <f>('5.1.1 (tax amount)'!N18/'5.1.1 (incl tax)'!N17)*100</f>
        <v>71.622807017543849</v>
      </c>
      <c r="O18" s="59">
        <f>('5.1.1 (tax amount)'!O18/'5.1.1 (incl tax)'!O17)*100</f>
        <v>65.399378881987587</v>
      </c>
      <c r="P18" s="59">
        <f>('5.1.1 (tax amount)'!P18/'5.1.1 (incl tax)'!P17)*100</f>
        <v>64.211410216693025</v>
      </c>
      <c r="Q18" s="59">
        <f>('5.1.1 (tax amount)'!Q18/'5.1.1 (incl tax)'!Q17)*100</f>
        <v>70.861079219288172</v>
      </c>
      <c r="R18" s="59">
        <f>('5.1.1 (tax amount)'!R18/'5.1.1 (incl tax)'!R17)*100</f>
        <v>79.539852095316348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19">
        <f t="shared" si="0"/>
        <v>15</v>
      </c>
      <c r="AG18" s="19"/>
    </row>
    <row r="19" spans="1:33" ht="13" x14ac:dyDescent="0.3">
      <c r="A19" s="62">
        <v>1999</v>
      </c>
      <c r="B19" s="60">
        <f t="shared" si="1"/>
        <v>36434</v>
      </c>
      <c r="C19" s="61"/>
      <c r="D19" s="59">
        <f>('5.1.1 (tax amount)'!D19/'5.1.1 (incl tax)'!D18)*100</f>
        <v>64.945762711864418</v>
      </c>
      <c r="E19" s="59">
        <f>('5.1.1 (tax amount)'!E19/'5.1.1 (incl tax)'!E18)*100</f>
        <v>70.748956158663873</v>
      </c>
      <c r="F19" s="59">
        <f>('5.1.1 (tax amount)'!F19/'5.1.1 (incl tax)'!F18)*100</f>
        <v>72.143845089903181</v>
      </c>
      <c r="G19" s="59">
        <f>('5.1.1 (tax amount)'!G19/'5.1.1 (incl tax)'!G18)*100</f>
        <v>71.715599290208104</v>
      </c>
      <c r="H19" s="59">
        <f>('5.1.1 (tax amount)'!H19/'5.1.1 (incl tax)'!H18)*100</f>
        <v>76.145163507507135</v>
      </c>
      <c r="I19" s="59">
        <f>('5.1.1 (tax amount)'!I19/'5.1.1 (incl tax)'!I18)*100</f>
        <v>71.234540636042396</v>
      </c>
      <c r="J19" s="59">
        <f>('5.1.1 (tax amount)'!J19/'5.1.1 (incl tax)'!J18)*100</f>
        <v>59.515192135835569</v>
      </c>
      <c r="K19" s="59">
        <f>('5.1.1 (tax amount)'!K19/'5.1.1 (incl tax)'!K18)*100</f>
        <v>64.47235387045815</v>
      </c>
      <c r="L19" s="59">
        <f>('5.1.1 (tax amount)'!L19/'5.1.1 (incl tax)'!L18)*100</f>
        <v>70.802528379772951</v>
      </c>
      <c r="M19" s="59">
        <f>('5.1.1 (tax amount)'!M19/'5.1.1 (incl tax)'!M18)*100</f>
        <v>61.418918918918919</v>
      </c>
      <c r="N19" s="59">
        <f>('5.1.1 (tax amount)'!N19/'5.1.1 (incl tax)'!N18)*100</f>
        <v>71.130434782608702</v>
      </c>
      <c r="O19" s="59">
        <f>('5.1.1 (tax amount)'!O19/'5.1.1 (incl tax)'!O18)*100</f>
        <v>65.461490683229812</v>
      </c>
      <c r="P19" s="59">
        <f>('5.1.1 (tax amount)'!P19/'5.1.1 (incl tax)'!P18)*100</f>
        <v>64.081901493775263</v>
      </c>
      <c r="Q19" s="59">
        <f>('5.1.1 (tax amount)'!Q19/'5.1.1 (incl tax)'!Q18)*100</f>
        <v>69.775280898876403</v>
      </c>
      <c r="R19" s="59">
        <f>('5.1.1 (tax amount)'!R19/'5.1.1 (incl tax)'!R18)*100</f>
        <v>78.821936357481377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19">
        <f t="shared" si="0"/>
        <v>15</v>
      </c>
      <c r="AG19" s="19"/>
    </row>
    <row r="20" spans="1:33" ht="13" x14ac:dyDescent="0.3">
      <c r="A20" s="62">
        <v>1999</v>
      </c>
      <c r="B20" s="60">
        <f t="shared" si="1"/>
        <v>36465</v>
      </c>
      <c r="C20" s="61"/>
      <c r="D20" s="59">
        <f>('5.1.1 (tax amount)'!D20/'5.1.1 (incl tax)'!D19)*100</f>
        <v>65.358119658119662</v>
      </c>
      <c r="E20" s="59">
        <f>('5.1.1 (tax amount)'!E20/'5.1.1 (incl tax)'!E19)*100</f>
        <v>72.385691231845072</v>
      </c>
      <c r="F20" s="59">
        <f>('5.1.1 (tax amount)'!F20/'5.1.1 (incl tax)'!F19)*100</f>
        <v>71.573187414500694</v>
      </c>
      <c r="G20" s="59">
        <f>('5.1.1 (tax amount)'!G20/'5.1.1 (incl tax)'!G19)*100</f>
        <v>71.517197042751533</v>
      </c>
      <c r="H20" s="59">
        <f>('5.1.1 (tax amount)'!H20/'5.1.1 (incl tax)'!H19)*100</f>
        <v>76.079328756674286</v>
      </c>
      <c r="I20" s="59">
        <f>('5.1.1 (tax amount)'!I20/'5.1.1 (incl tax)'!I19)*100</f>
        <v>71.116745673023928</v>
      </c>
      <c r="J20" s="59">
        <f>('5.1.1 (tax amount)'!J20/'5.1.1 (incl tax)'!J19)*100</f>
        <v>60.030755314337412</v>
      </c>
      <c r="K20" s="59">
        <f>('5.1.1 (tax amount)'!K20/'5.1.1 (incl tax)'!K19)*100</f>
        <v>64.47235387045815</v>
      </c>
      <c r="L20" s="59">
        <f>('5.1.1 (tax amount)'!L20/'5.1.1 (incl tax)'!L19)*100</f>
        <v>70.470192808754561</v>
      </c>
      <c r="M20" s="59">
        <f>('5.1.1 (tax amount)'!M20/'5.1.1 (incl tax)'!M19)*100</f>
        <v>61.418918918918919</v>
      </c>
      <c r="N20" s="59">
        <f>('5.1.1 (tax amount)'!N20/'5.1.1 (incl tax)'!N19)*100</f>
        <v>70.865800865800864</v>
      </c>
      <c r="O20" s="59">
        <f>('5.1.1 (tax amount)'!O20/'5.1.1 (incl tax)'!O19)*100</f>
        <v>58.008074534161494</v>
      </c>
      <c r="P20" s="59">
        <f>('5.1.1 (tax amount)'!P20/'5.1.1 (incl tax)'!P19)*100</f>
        <v>63.976954598936985</v>
      </c>
      <c r="Q20" s="59">
        <f>('5.1.1 (tax amount)'!Q20/'5.1.1 (incl tax)'!Q19)*100</f>
        <v>71.691948658109695</v>
      </c>
      <c r="R20" s="59">
        <f>('5.1.1 (tax amount)'!R20/'5.1.1 (incl tax)'!R19)*100</f>
        <v>79.239367502726282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19">
        <f t="shared" si="0"/>
        <v>15</v>
      </c>
      <c r="AG20" s="19"/>
    </row>
    <row r="21" spans="1:33" ht="13" x14ac:dyDescent="0.3">
      <c r="A21" s="62">
        <v>1999</v>
      </c>
      <c r="B21" s="60">
        <f t="shared" si="1"/>
        <v>36495</v>
      </c>
      <c r="C21" s="61"/>
      <c r="D21" s="59">
        <f>('5.1.1 (tax amount)'!D21/'5.1.1 (incl tax)'!D20)*100</f>
        <v>63.86578293289147</v>
      </c>
      <c r="E21" s="59">
        <f>('5.1.1 (tax amount)'!E21/'5.1.1 (incl tax)'!E20)*100</f>
        <v>69.03510987623136</v>
      </c>
      <c r="F21" s="59">
        <f>('5.1.1 (tax amount)'!F21/'5.1.1 (incl tax)'!F20)*100</f>
        <v>69.867724867724874</v>
      </c>
      <c r="G21" s="59">
        <f>('5.1.1 (tax amount)'!G21/'5.1.1 (incl tax)'!G20)*100</f>
        <v>71.065498007968117</v>
      </c>
      <c r="H21" s="59">
        <f>('5.1.1 (tax amount)'!H21/'5.1.1 (incl tax)'!H20)*100</f>
        <v>73.858128946981935</v>
      </c>
      <c r="I21" s="59">
        <f>('5.1.1 (tax amount)'!I21/'5.1.1 (incl tax)'!I20)*100</f>
        <v>69.694689314125995</v>
      </c>
      <c r="J21" s="59">
        <f>('5.1.1 (tax amount)'!J21/'5.1.1 (incl tax)'!J20)*100</f>
        <v>58.329130434782606</v>
      </c>
      <c r="K21" s="59">
        <f>('5.1.1 (tax amount)'!K21/'5.1.1 (incl tax)'!K20)*100</f>
        <v>64.25</v>
      </c>
      <c r="L21" s="59">
        <f>('5.1.1 (tax amount)'!L21/'5.1.1 (incl tax)'!L20)*100</f>
        <v>68.919540816326531</v>
      </c>
      <c r="M21" s="59">
        <f>('5.1.1 (tax amount)'!M21/'5.1.1 (incl tax)'!M20)*100</f>
        <v>59.934426229508198</v>
      </c>
      <c r="N21" s="59">
        <f>('5.1.1 (tax amount)'!N21/'5.1.1 (incl tax)'!N20)*100</f>
        <v>69.451476793248943</v>
      </c>
      <c r="O21" s="59">
        <f>('5.1.1 (tax amount)'!O21/'5.1.1 (incl tax)'!O20)*100</f>
        <v>58.008074534161494</v>
      </c>
      <c r="P21" s="59">
        <f>('5.1.1 (tax amount)'!P21/'5.1.1 (incl tax)'!P20)*100</f>
        <v>63.403149341012806</v>
      </c>
      <c r="Q21" s="59">
        <f>('5.1.1 (tax amount)'!Q21/'5.1.1 (incl tax)'!Q20)*100</f>
        <v>69.663677130044846</v>
      </c>
      <c r="R21" s="59">
        <f>('5.1.1 (tax amount)'!R21/'5.1.1 (incl tax)'!R20)*100</f>
        <v>77.486077963404938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19">
        <f t="shared" si="0"/>
        <v>15</v>
      </c>
      <c r="AG21" s="19"/>
    </row>
    <row r="22" spans="1:33" ht="13" x14ac:dyDescent="0.3">
      <c r="A22" s="62">
        <v>2000</v>
      </c>
      <c r="B22" s="60">
        <f t="shared" si="1"/>
        <v>36526</v>
      </c>
      <c r="C22" s="61"/>
      <c r="D22" s="59">
        <f>('5.1.1 (tax amount)'!D22/'5.1.1 (incl tax)'!D21)*100</f>
        <v>64.33974895397489</v>
      </c>
      <c r="E22" s="59">
        <f>('5.1.1 (tax amount)'!E22/'5.1.1 (incl tax)'!E21)*100</f>
        <v>70.360103626943001</v>
      </c>
      <c r="F22" s="59">
        <f>('5.1.1 (tax amount)'!F22/'5.1.1 (incl tax)'!F21)*100</f>
        <v>71.946308724832221</v>
      </c>
      <c r="G22" s="59">
        <f>('5.1.1 (tax amount)'!G22/'5.1.1 (incl tax)'!G21)*100</f>
        <v>70.754594423320654</v>
      </c>
      <c r="H22" s="59">
        <f>('5.1.1 (tax amount)'!H22/'5.1.1 (incl tax)'!H21)*100</f>
        <v>73.800785100690049</v>
      </c>
      <c r="I22" s="59">
        <f>('5.1.1 (tax amount)'!I22/'5.1.1 (incl tax)'!I21)*100</f>
        <v>72.63842079922965</v>
      </c>
      <c r="J22" s="59">
        <f>('5.1.1 (tax amount)'!J22/'5.1.1 (incl tax)'!J21)*100</f>
        <v>59.79181654676259</v>
      </c>
      <c r="K22" s="59">
        <f>('5.1.1 (tax amount)'!K22/'5.1.1 (incl tax)'!K21)*100</f>
        <v>63.811526479750782</v>
      </c>
      <c r="L22" s="59">
        <f>('5.1.1 (tax amount)'!L22/'5.1.1 (incl tax)'!L21)*100</f>
        <v>69.406204756980344</v>
      </c>
      <c r="M22" s="59">
        <f>('5.1.1 (tax amount)'!M22/'5.1.1 (incl tax)'!M21)*100</f>
        <v>60.903010033444801</v>
      </c>
      <c r="N22" s="59">
        <f>('5.1.1 (tax amount)'!N22/'5.1.1 (incl tax)'!N21)*100</f>
        <v>71.330472103004297</v>
      </c>
      <c r="O22" s="59">
        <f>('5.1.1 (tax amount)'!O22/'5.1.1 (incl tax)'!O21)*100</f>
        <v>50.554658385093163</v>
      </c>
      <c r="P22" s="59">
        <f>('5.1.1 (tax amount)'!P22/'5.1.1 (incl tax)'!P21)*100</f>
        <v>63.403149341012821</v>
      </c>
      <c r="Q22" s="59">
        <f>('5.1.1 (tax amount)'!Q22/'5.1.1 (incl tax)'!Q21)*100</f>
        <v>71.796060254924683</v>
      </c>
      <c r="R22" s="59">
        <f>('5.1.1 (tax amount)'!R22/'5.1.1 (incl tax)'!R21)*100</f>
        <v>77.50663129973475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19">
        <f t="shared" si="0"/>
        <v>15</v>
      </c>
      <c r="AG22" s="19"/>
    </row>
    <row r="23" spans="1:33" ht="13" x14ac:dyDescent="0.3">
      <c r="A23" s="62">
        <v>2000</v>
      </c>
      <c r="B23" s="60">
        <f t="shared" si="1"/>
        <v>36557</v>
      </c>
      <c r="C23" s="61"/>
      <c r="D23" s="59">
        <f>('5.1.1 (tax amount)'!D23/'5.1.1 (incl tax)'!D22)*100</f>
        <v>63.401148482362601</v>
      </c>
      <c r="E23" s="59">
        <f>('5.1.1 (tax amount)'!E23/'5.1.1 (incl tax)'!E22)*100</f>
        <v>68.98309361594751</v>
      </c>
      <c r="F23" s="59">
        <f>('5.1.1 (tax amount)'!F23/'5.1.1 (incl tax)'!F22)*100</f>
        <v>69.236641221374043</v>
      </c>
      <c r="G23" s="59">
        <f>('5.1.1 (tax amount)'!G23/'5.1.1 (incl tax)'!G22)*100</f>
        <v>69.594669972110324</v>
      </c>
      <c r="H23" s="59">
        <f>('5.1.1 (tax amount)'!H23/'5.1.1 (incl tax)'!H22)*100</f>
        <v>73.745023190904249</v>
      </c>
      <c r="I23" s="59">
        <f>('5.1.1 (tax amount)'!I23/'5.1.1 (incl tax)'!I22)*100</f>
        <v>71.281488449879788</v>
      </c>
      <c r="J23" s="59">
        <f>('5.1.1 (tax amount)'!J23/'5.1.1 (incl tax)'!J22)*100</f>
        <v>55.918835827013737</v>
      </c>
      <c r="K23" s="59">
        <f>('5.1.1 (tax amount)'!K23/'5.1.1 (incl tax)'!K22)*100</f>
        <v>62.890076335877865</v>
      </c>
      <c r="L23" s="59">
        <f>('5.1.1 (tax amount)'!L23/'5.1.1 (incl tax)'!L22)*100</f>
        <v>68.311696202531635</v>
      </c>
      <c r="M23" s="59">
        <f>('5.1.1 (tax amount)'!M23/'5.1.1 (incl tax)'!M22)*100</f>
        <v>59.288025889967635</v>
      </c>
      <c r="N23" s="59">
        <f>('5.1.1 (tax amount)'!N23/'5.1.1 (incl tax)'!N22)*100</f>
        <v>72.510288065843625</v>
      </c>
      <c r="O23" s="59">
        <f>('5.1.1 (tax amount)'!O23/'5.1.1 (incl tax)'!O22)*100</f>
        <v>50.554658385093177</v>
      </c>
      <c r="P23" s="59">
        <f>('5.1.1 (tax amount)'!P23/'5.1.1 (incl tax)'!P22)*100</f>
        <v>62.280763652044378</v>
      </c>
      <c r="Q23" s="59">
        <f>('5.1.1 (tax amount)'!Q23/'5.1.1 (incl tax)'!Q22)*100</f>
        <v>69.944134078212301</v>
      </c>
      <c r="R23" s="59">
        <f>('5.1.1 (tax amount)'!R23/'5.1.1 (incl tax)'!R22)*100</f>
        <v>77.721586372105406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19">
        <f t="shared" si="0"/>
        <v>15</v>
      </c>
      <c r="AG23" s="19"/>
    </row>
    <row r="24" spans="1:33" ht="13" x14ac:dyDescent="0.3">
      <c r="A24" s="62">
        <v>2000</v>
      </c>
      <c r="B24" s="60">
        <f t="shared" si="1"/>
        <v>36586</v>
      </c>
      <c r="C24" s="61"/>
      <c r="D24" s="59">
        <f>('5.1.1 (tax amount)'!D24/'5.1.1 (incl tax)'!D23)*100</f>
        <v>60.828682170542628</v>
      </c>
      <c r="E24" s="59">
        <f>('5.1.1 (tax amount)'!E24/'5.1.1 (incl tax)'!E23)*100</f>
        <v>66.980354111084168</v>
      </c>
      <c r="F24" s="59">
        <f>('5.1.1 (tax amount)'!F24/'5.1.1 (incl tax)'!F23)*100</f>
        <v>67.137637028014609</v>
      </c>
      <c r="G24" s="59">
        <f>('5.1.1 (tax amount)'!G24/'5.1.1 (incl tax)'!G23)*100</f>
        <v>68.971069952548604</v>
      </c>
      <c r="H24" s="59">
        <f>('5.1.1 (tax amount)'!H24/'5.1.1 (incl tax)'!H23)*100</f>
        <v>70.634256501198408</v>
      </c>
      <c r="I24" s="59">
        <f>('5.1.1 (tax amount)'!I24/'5.1.1 (incl tax)'!I23)*100</f>
        <v>69.652650822669102</v>
      </c>
      <c r="J24" s="59">
        <f>('5.1.1 (tax amount)'!J24/'5.1.1 (incl tax)'!J23)*100</f>
        <v>53.546547472256464</v>
      </c>
      <c r="K24" s="59">
        <f>('5.1.1 (tax amount)'!K24/'5.1.1 (incl tax)'!K23)*100</f>
        <v>62.820121951219512</v>
      </c>
      <c r="L24" s="59">
        <f>('5.1.1 (tax amount)'!L24/'5.1.1 (incl tax)'!L23)*100</f>
        <v>65.740048309178746</v>
      </c>
      <c r="M24" s="59">
        <f>('5.1.1 (tax amount)'!M24/'5.1.1 (incl tax)'!M23)*100</f>
        <v>55.252225519287833</v>
      </c>
      <c r="N24" s="59">
        <f>('5.1.1 (tax amount)'!N24/'5.1.1 (incl tax)'!N23)*100</f>
        <v>65.903801396431334</v>
      </c>
      <c r="O24" s="59">
        <f>('5.1.1 (tax amount)'!O24/'5.1.1 (incl tax)'!O23)*100</f>
        <v>50.554658385093163</v>
      </c>
      <c r="P24" s="59">
        <f>('5.1.1 (tax amount)'!P24/'5.1.1 (incl tax)'!P23)*100</f>
        <v>60.583637863071324</v>
      </c>
      <c r="Q24" s="59">
        <f>('5.1.1 (tax amount)'!Q24/'5.1.1 (incl tax)'!Q23)*100</f>
        <v>66.953781512605048</v>
      </c>
      <c r="R24" s="59">
        <f>('5.1.1 (tax amount)'!R24/'5.1.1 (incl tax)'!R23)*100</f>
        <v>75.165985699693564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19">
        <f t="shared" si="0"/>
        <v>15</v>
      </c>
      <c r="AG24" s="19"/>
    </row>
    <row r="25" spans="1:33" ht="13" x14ac:dyDescent="0.3">
      <c r="A25" s="62">
        <v>2000</v>
      </c>
      <c r="B25" s="60">
        <f t="shared" si="1"/>
        <v>36617</v>
      </c>
      <c r="C25" s="61"/>
      <c r="D25" s="59">
        <f>('5.1.1 (tax amount)'!D25/'5.1.1 (incl tax)'!D24)*100</f>
        <v>61.468970934799685</v>
      </c>
      <c r="E25" s="59">
        <f>('5.1.1 (tax amount)'!E25/'5.1.1 (incl tax)'!E24)*100</f>
        <v>65.90887517797816</v>
      </c>
      <c r="F25" s="59">
        <f>('5.1.1 (tax amount)'!F25/'5.1.1 (incl tax)'!F24)*100</f>
        <v>69.049429657794676</v>
      </c>
      <c r="G25" s="59">
        <f>('5.1.1 (tax amount)'!G25/'5.1.1 (incl tax)'!G24)*100</f>
        <v>68.079987971733573</v>
      </c>
      <c r="H25" s="59">
        <f>('5.1.1 (tax amount)'!H25/'5.1.1 (incl tax)'!H24)*100</f>
        <v>71.14322141946451</v>
      </c>
      <c r="I25" s="59">
        <f>('5.1.1 (tax amount)'!I25/'5.1.1 (incl tax)'!I24)*100</f>
        <v>72.750670241286869</v>
      </c>
      <c r="J25" s="59">
        <f>('5.1.1 (tax amount)'!J25/'5.1.1 (incl tax)'!J24)*100</f>
        <v>54.970194038807762</v>
      </c>
      <c r="K25" s="59">
        <f>('5.1.1 (tax amount)'!K25/'5.1.1 (incl tax)'!K24)*100</f>
        <v>62.820121951219512</v>
      </c>
      <c r="L25" s="59">
        <f>('5.1.1 (tax amount)'!L25/'5.1.1 (incl tax)'!L24)*100</f>
        <v>66.74035785288271</v>
      </c>
      <c r="M25" s="59">
        <f>('5.1.1 (tax amount)'!M25/'5.1.1 (incl tax)'!M24)*100</f>
        <v>57.037037037037038</v>
      </c>
      <c r="N25" s="59">
        <f>('5.1.1 (tax amount)'!N25/'5.1.1 (incl tax)'!N24)*100</f>
        <v>67.710843373493972</v>
      </c>
      <c r="O25" s="59">
        <f>('5.1.1 (tax amount)'!O25/'5.1.1 (incl tax)'!O24)*100</f>
        <v>52.16853932584268</v>
      </c>
      <c r="P25" s="59">
        <f>('5.1.1 (tax amount)'!P25/'5.1.1 (incl tax)'!P24)*100</f>
        <v>60.189804568813543</v>
      </c>
      <c r="Q25" s="59">
        <f>('5.1.1 (tax amount)'!Q25/'5.1.1 (incl tax)'!Q24)*100</f>
        <v>69.283351708930539</v>
      </c>
      <c r="R25" s="59">
        <f>('5.1.1 (tax amount)'!R25/'5.1.1 (incl tax)'!R24)*100</f>
        <v>75.950475237618804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19">
        <f t="shared" si="0"/>
        <v>15</v>
      </c>
      <c r="AG25" s="19"/>
    </row>
    <row r="26" spans="1:33" ht="13" x14ac:dyDescent="0.3">
      <c r="A26" s="62">
        <v>2000</v>
      </c>
      <c r="B26" s="60">
        <f t="shared" si="1"/>
        <v>36647</v>
      </c>
      <c r="C26" s="61"/>
      <c r="D26" s="59">
        <f>('5.1.1 (tax amount)'!D26/'5.1.1 (incl tax)'!D25)*100</f>
        <v>61.291079812206583</v>
      </c>
      <c r="E26" s="59">
        <f>('5.1.1 (tax amount)'!E26/'5.1.1 (incl tax)'!E25)*100</f>
        <v>66.527277096851705</v>
      </c>
      <c r="F26" s="59">
        <f>('5.1.1 (tax amount)'!F26/'5.1.1 (incl tax)'!F25)*100</f>
        <v>66.7956469165659</v>
      </c>
      <c r="G26" s="59">
        <f>('5.1.1 (tax amount)'!G26/'5.1.1 (incl tax)'!G25)*100</f>
        <v>67.57570343903528</v>
      </c>
      <c r="H26" s="59">
        <f>('5.1.1 (tax amount)'!H26/'5.1.1 (incl tax)'!H25)*100</f>
        <v>70.977855609535652</v>
      </c>
      <c r="I26" s="59">
        <f>('5.1.1 (tax amount)'!I26/'5.1.1 (incl tax)'!I25)*100</f>
        <v>71.253199602988033</v>
      </c>
      <c r="J26" s="59">
        <f>('5.1.1 (tax amount)'!J26/'5.1.1 (incl tax)'!J25)*100</f>
        <v>52.889906520834117</v>
      </c>
      <c r="K26" s="59">
        <f>('5.1.1 (tax amount)'!K26/'5.1.1 (incl tax)'!K25)*100</f>
        <v>58.952580195258022</v>
      </c>
      <c r="L26" s="59">
        <f>('5.1.1 (tax amount)'!L26/'5.1.1 (incl tax)'!L25)*100</f>
        <v>65.669066147859922</v>
      </c>
      <c r="M26" s="59">
        <f>('5.1.1 (tax amount)'!M26/'5.1.1 (incl tax)'!M25)*100</f>
        <v>55.522388059701498</v>
      </c>
      <c r="N26" s="59">
        <f>('5.1.1 (tax amount)'!N26/'5.1.1 (incl tax)'!N25)*100</f>
        <v>65.764023210831709</v>
      </c>
      <c r="O26" s="59">
        <f>('5.1.1 (tax amount)'!O26/'5.1.1 (incl tax)'!O25)*100</f>
        <v>56.157303370786515</v>
      </c>
      <c r="P26" s="59">
        <f>('5.1.1 (tax amount)'!P26/'5.1.1 (incl tax)'!P25)*100</f>
        <v>59.425497690480057</v>
      </c>
      <c r="Q26" s="59">
        <f>('5.1.1 (tax amount)'!Q26/'5.1.1 (incl tax)'!Q25)*100</f>
        <v>67.502656748140282</v>
      </c>
      <c r="R26" s="59">
        <f>('5.1.1 (tax amount)'!R26/'5.1.1 (incl tax)'!R25)*100</f>
        <v>76.27608750314306</v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19">
        <f t="shared" si="0"/>
        <v>15</v>
      </c>
      <c r="AG26" s="19"/>
    </row>
    <row r="27" spans="1:33" ht="13" x14ac:dyDescent="0.3">
      <c r="A27" s="62">
        <v>2000</v>
      </c>
      <c r="B27" s="60">
        <f t="shared" si="1"/>
        <v>36678</v>
      </c>
      <c r="C27" s="61"/>
      <c r="D27" s="59">
        <f>('5.1.1 (tax amount)'!D27/'5.1.1 (incl tax)'!D26)*100</f>
        <v>59.356287425149702</v>
      </c>
      <c r="E27" s="59">
        <f>('5.1.1 (tax amount)'!E27/'5.1.1 (incl tax)'!E26)*100</f>
        <v>62.964779313419527</v>
      </c>
      <c r="F27" s="59">
        <f>('5.1.1 (tax amount)'!F27/'5.1.1 (incl tax)'!F26)*100</f>
        <v>64.217142857142861</v>
      </c>
      <c r="G27" s="59">
        <f>('5.1.1 (tax amount)'!G27/'5.1.1 (incl tax)'!G26)*100</f>
        <v>67.64961980020874</v>
      </c>
      <c r="H27" s="59">
        <f>('5.1.1 (tax amount)'!H27/'5.1.1 (incl tax)'!H26)*100</f>
        <v>68.573411241197562</v>
      </c>
      <c r="I27" s="59">
        <f>('5.1.1 (tax amount)'!I27/'5.1.1 (incl tax)'!I26)*100</f>
        <v>67.165048543689323</v>
      </c>
      <c r="J27" s="59">
        <f>('5.1.1 (tax amount)'!J27/'5.1.1 (incl tax)'!J26)*100</f>
        <v>50.661545027742214</v>
      </c>
      <c r="K27" s="59">
        <f>('5.1.1 (tax amount)'!K27/'5.1.1 (incl tax)'!K26)*100</f>
        <v>59.840455840455839</v>
      </c>
      <c r="L27" s="59">
        <f>('5.1.1 (tax amount)'!L27/'5.1.1 (incl tax)'!L26)*100</f>
        <v>63.635710955710955</v>
      </c>
      <c r="M27" s="59">
        <f>('5.1.1 (tax amount)'!M27/'5.1.1 (incl tax)'!M26)*100</f>
        <v>52.534818941504177</v>
      </c>
      <c r="N27" s="59">
        <f>('5.1.1 (tax amount)'!N27/'5.1.1 (incl tax)'!N26)*100</f>
        <v>64.323308270676691</v>
      </c>
      <c r="O27" s="59">
        <f>('5.1.1 (tax amount)'!O27/'5.1.1 (incl tax)'!O26)*100</f>
        <v>52.674157303370791</v>
      </c>
      <c r="P27" s="59">
        <f>('5.1.1 (tax amount)'!P27/'5.1.1 (incl tax)'!P26)*100</f>
        <v>58.021168561825078</v>
      </c>
      <c r="Q27" s="59">
        <f>('5.1.1 (tax amount)'!Q27/'5.1.1 (incl tax)'!Q26)*100</f>
        <v>65.426829268292693</v>
      </c>
      <c r="R27" s="59">
        <f>('5.1.1 (tax amount)'!R27/'5.1.1 (incl tax)'!R26)*100</f>
        <v>72.816801139060289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19">
        <f t="shared" si="0"/>
        <v>15</v>
      </c>
      <c r="AG27" s="19"/>
    </row>
    <row r="28" spans="1:33" ht="13" x14ac:dyDescent="0.3">
      <c r="A28" s="62">
        <v>2000</v>
      </c>
      <c r="B28" s="60">
        <f t="shared" si="1"/>
        <v>36708</v>
      </c>
      <c r="C28" s="61"/>
      <c r="D28" s="59">
        <f>('5.1.1 (tax amount)'!D28/'5.1.1 (incl tax)'!D27)*100</f>
        <v>59.000742390497393</v>
      </c>
      <c r="E28" s="59">
        <f>('5.1.1 (tax amount)'!E28/'5.1.1 (incl tax)'!E27)*100</f>
        <v>65.462026804608513</v>
      </c>
      <c r="F28" s="59">
        <f>('5.1.1 (tax amount)'!F28/'5.1.1 (incl tax)'!F27)*100</f>
        <v>65.853080568720372</v>
      </c>
      <c r="G28" s="59">
        <f>('5.1.1 (tax amount)'!G28/'5.1.1 (incl tax)'!G27)*100</f>
        <v>65.976948566488986</v>
      </c>
      <c r="H28" s="59">
        <f>('5.1.1 (tax amount)'!H28/'5.1.1 (incl tax)'!H27)*100</f>
        <v>68.068058298248403</v>
      </c>
      <c r="I28" s="59">
        <f>('5.1.1 (tax amount)'!I28/'5.1.1 (incl tax)'!I27)*100</f>
        <v>67.703285924472794</v>
      </c>
      <c r="J28" s="59">
        <f>('5.1.1 (tax amount)'!J28/'5.1.1 (incl tax)'!J27)*100</f>
        <v>51.294739892769158</v>
      </c>
      <c r="K28" s="59">
        <f>('5.1.1 (tax amount)'!K28/'5.1.1 (incl tax)'!K27)*100</f>
        <v>58.155950752393984</v>
      </c>
      <c r="L28" s="59">
        <f>('5.1.1 (tax amount)'!L28/'5.1.1 (incl tax)'!L27)*100</f>
        <v>63.13726937269373</v>
      </c>
      <c r="M28" s="59">
        <f>('5.1.1 (tax amount)'!M28/'5.1.1 (incl tax)'!M27)*100</f>
        <v>53.85057471264367</v>
      </c>
      <c r="N28" s="59">
        <f>('5.1.1 (tax amount)'!N28/'5.1.1 (incl tax)'!N27)*100</f>
        <v>65.28735632183907</v>
      </c>
      <c r="O28" s="59">
        <f>('5.1.1 (tax amount)'!O28/'5.1.1 (incl tax)'!O27)*100</f>
        <v>47.114044943820218</v>
      </c>
      <c r="P28" s="59">
        <f>('5.1.1 (tax amount)'!P28/'5.1.1 (incl tax)'!P27)*100</f>
        <v>57.996683534894359</v>
      </c>
      <c r="Q28" s="59">
        <f>('5.1.1 (tax amount)'!Q28/'5.1.1 (incl tax)'!Q27)*100</f>
        <v>66.225439503619441</v>
      </c>
      <c r="R28" s="59">
        <f>('5.1.1 (tax amount)'!R28/'5.1.1 (incl tax)'!R27)*100</f>
        <v>72.569403425871243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19">
        <f t="shared" si="0"/>
        <v>15</v>
      </c>
      <c r="AG28" s="19"/>
    </row>
    <row r="29" spans="1:33" ht="13" x14ac:dyDescent="0.3">
      <c r="A29" s="62">
        <v>2000</v>
      </c>
      <c r="B29" s="60">
        <f t="shared" si="1"/>
        <v>36739</v>
      </c>
      <c r="C29" s="61"/>
      <c r="D29" s="59">
        <f>('5.1.1 (tax amount)'!D29/'5.1.1 (incl tax)'!D28)*100</f>
        <v>60.229946524064168</v>
      </c>
      <c r="E29" s="59">
        <f>('5.1.1 (tax amount)'!E29/'5.1.1 (incl tax)'!E28)*100</f>
        <v>64.520516366989384</v>
      </c>
      <c r="F29" s="59">
        <f>('5.1.1 (tax amount)'!F29/'5.1.1 (incl tax)'!F28)*100</f>
        <v>67.252747252747241</v>
      </c>
      <c r="G29" s="59">
        <f>('5.1.1 (tax amount)'!G29/'5.1.1 (incl tax)'!G28)*100</f>
        <v>64.989135035981377</v>
      </c>
      <c r="H29" s="59">
        <f>('5.1.1 (tax amount)'!H29/'5.1.1 (incl tax)'!H28)*100</f>
        <v>69.644601511425236</v>
      </c>
      <c r="I29" s="59">
        <f>('5.1.1 (tax amount)'!I29/'5.1.1 (incl tax)'!I28)*100</f>
        <v>68.807201800450116</v>
      </c>
      <c r="J29" s="59">
        <f>('5.1.1 (tax amount)'!J29/'5.1.1 (incl tax)'!J28)*100</f>
        <v>52.275469168900798</v>
      </c>
      <c r="K29" s="59">
        <f>('5.1.1 (tax amount)'!K29/'5.1.1 (incl tax)'!K28)*100</f>
        <v>58.155950752393984</v>
      </c>
      <c r="L29" s="59">
        <f>('5.1.1 (tax amount)'!L29/'5.1.1 (incl tax)'!L28)*100</f>
        <v>63.899953117674649</v>
      </c>
      <c r="M29" s="59">
        <f>('5.1.1 (tax amount)'!M29/'5.1.1 (incl tax)'!M28)*100</f>
        <v>55.522388059701498</v>
      </c>
      <c r="N29" s="59">
        <f>('5.1.1 (tax amount)'!N29/'5.1.1 (incl tax)'!N28)*100</f>
        <v>66.070038910505829</v>
      </c>
      <c r="O29" s="59">
        <f>('5.1.1 (tax amount)'!O29/'5.1.1 (incl tax)'!O28)*100</f>
        <v>47.112359550561806</v>
      </c>
      <c r="P29" s="59">
        <f>('5.1.1 (tax amount)'!P29/'5.1.1 (incl tax)'!P28)*100</f>
        <v>58.326492402966799</v>
      </c>
      <c r="Q29" s="59">
        <f>('5.1.1 (tax amount)'!Q29/'5.1.1 (incl tax)'!Q28)*100</f>
        <v>67.553191489361694</v>
      </c>
      <c r="R29" s="59">
        <f>('5.1.1 (tax amount)'!R29/'5.1.1 (incl tax)'!R28)*100</f>
        <v>75.665919840677134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19">
        <f t="shared" si="0"/>
        <v>15</v>
      </c>
      <c r="AG29" s="19"/>
    </row>
    <row r="30" spans="1:33" ht="13" x14ac:dyDescent="0.3">
      <c r="A30" s="62">
        <v>2000</v>
      </c>
      <c r="B30" s="60">
        <f t="shared" si="1"/>
        <v>36770</v>
      </c>
      <c r="C30" s="61"/>
      <c r="D30" s="59">
        <f>('5.1.1 (tax amount)'!D30/'5.1.1 (incl tax)'!D29)*100</f>
        <v>59.574115876598931</v>
      </c>
      <c r="E30" s="59">
        <f>('5.1.1 (tax amount)'!E30/'5.1.1 (incl tax)'!E29)*100</f>
        <v>62.680549401860873</v>
      </c>
      <c r="F30" s="59">
        <f>('5.1.1 (tax amount)'!F30/'5.1.1 (incl tax)'!F29)*100</f>
        <v>65.690672963400232</v>
      </c>
      <c r="G30" s="59">
        <f>('5.1.1 (tax amount)'!G30/'5.1.1 (incl tax)'!G29)*100</f>
        <v>64.516971644084364</v>
      </c>
      <c r="H30" s="59">
        <f>('5.1.1 (tax amount)'!H30/'5.1.1 (incl tax)'!H29)*100</f>
        <v>67.890019492813764</v>
      </c>
      <c r="I30" s="59">
        <f>('5.1.1 (tax amount)'!I30/'5.1.1 (incl tax)'!I29)*100</f>
        <v>67.127272727272725</v>
      </c>
      <c r="J30" s="59">
        <f>('5.1.1 (tax amount)'!J30/'5.1.1 (incl tax)'!J29)*100</f>
        <v>50.927074001075077</v>
      </c>
      <c r="K30" s="59">
        <f>('5.1.1 (tax amount)'!K30/'5.1.1 (incl tax)'!K29)*100</f>
        <v>56.858278145695365</v>
      </c>
      <c r="L30" s="59">
        <f>('5.1.1 (tax amount)'!L30/'5.1.1 (incl tax)'!L29)*100</f>
        <v>63.13726937269373</v>
      </c>
      <c r="M30" s="59">
        <f>('5.1.1 (tax amount)'!M30/'5.1.1 (incl tax)'!M29)*100</f>
        <v>53.850574712643684</v>
      </c>
      <c r="N30" s="59">
        <f>('5.1.1 (tax amount)'!N30/'5.1.1 (incl tax)'!N29)*100</f>
        <v>63.778356266269988</v>
      </c>
      <c r="O30" s="59">
        <f>('5.1.1 (tax amount)'!O30/'5.1.1 (incl tax)'!O29)*100</f>
        <v>47.114044943820218</v>
      </c>
      <c r="P30" s="59">
        <f>('5.1.1 (tax amount)'!P30/'5.1.1 (incl tax)'!P29)*100</f>
        <v>58.236735632514311</v>
      </c>
      <c r="Q30" s="59">
        <f>('5.1.1 (tax amount)'!Q30/'5.1.1 (incl tax)'!Q29)*100</f>
        <v>65.334685598377291</v>
      </c>
      <c r="R30" s="59">
        <f>('5.1.1 (tax amount)'!R30/'5.1.1 (incl tax)'!R29)*100</f>
        <v>75.788948484470509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19">
        <f t="shared" si="0"/>
        <v>15</v>
      </c>
      <c r="AG30" s="19"/>
    </row>
    <row r="31" spans="1:33" ht="13" x14ac:dyDescent="0.3">
      <c r="A31" s="62">
        <v>2000</v>
      </c>
      <c r="B31" s="60">
        <f t="shared" si="1"/>
        <v>36800</v>
      </c>
      <c r="C31" s="61"/>
      <c r="D31" s="59">
        <f>('5.1.1 (tax amount)'!D31/'5.1.1 (incl tax)'!D30)*100</f>
        <v>60.497309761721752</v>
      </c>
      <c r="E31" s="59">
        <f>('5.1.1 (tax amount)'!E31/'5.1.1 (incl tax)'!E30)*100</f>
        <v>64.991850989522703</v>
      </c>
      <c r="F31" s="59">
        <f>('5.1.1 (tax amount)'!F31/'5.1.1 (incl tax)'!F30)*100</f>
        <v>66.739130434782595</v>
      </c>
      <c r="G31" s="59">
        <f>('5.1.1 (tax amount)'!G31/'5.1.1 (incl tax)'!G30)*100</f>
        <v>65.949316054715609</v>
      </c>
      <c r="H31" s="59">
        <f>('5.1.1 (tax amount)'!H31/'5.1.1 (incl tax)'!H30)*100</f>
        <v>68.300605427652599</v>
      </c>
      <c r="I31" s="59">
        <f>('5.1.1 (tax amount)'!I31/'5.1.1 (incl tax)'!I30)*100</f>
        <v>67.473524962178516</v>
      </c>
      <c r="J31" s="59">
        <f>('5.1.1 (tax amount)'!J31/'5.1.1 (incl tax)'!J30)*100</f>
        <v>52.216975870914986</v>
      </c>
      <c r="K31" s="59">
        <f>('5.1.1 (tax amount)'!K31/'5.1.1 (incl tax)'!K30)*100</f>
        <v>58.15595075239397</v>
      </c>
      <c r="L31" s="59">
        <f>('5.1.1 (tax amount)'!L31/'5.1.1 (incl tax)'!L30)*100</f>
        <v>63.439461467038072</v>
      </c>
      <c r="M31" s="59">
        <f>('5.1.1 (tax amount)'!M31/'5.1.1 (incl tax)'!M30)*100</f>
        <v>55.386904761904766</v>
      </c>
      <c r="N31" s="59">
        <f>('5.1.1 (tax amount)'!N31/'5.1.1 (incl tax)'!N30)*100</f>
        <v>65.12605042016807</v>
      </c>
      <c r="O31" s="59">
        <f>('5.1.1 (tax amount)'!O31/'5.1.1 (incl tax)'!O30)*100</f>
        <v>47.11404494382024</v>
      </c>
      <c r="P31" s="59">
        <f>('5.1.1 (tax amount)'!P31/'5.1.1 (incl tax)'!P30)*100</f>
        <v>57.770556152090279</v>
      </c>
      <c r="Q31" s="59">
        <f>('5.1.1 (tax amount)'!Q31/'5.1.1 (incl tax)'!Q30)*100</f>
        <v>65.426829268292678</v>
      </c>
      <c r="R31" s="59">
        <f>('5.1.1 (tax amount)'!R31/'5.1.1 (incl tax)'!R30)*100</f>
        <v>76.327712056380562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19">
        <f t="shared" si="0"/>
        <v>15</v>
      </c>
      <c r="AG31" s="19"/>
    </row>
    <row r="32" spans="1:33" ht="13" x14ac:dyDescent="0.3">
      <c r="A32" s="62">
        <v>2000</v>
      </c>
      <c r="B32" s="60">
        <f t="shared" si="1"/>
        <v>36831</v>
      </c>
      <c r="C32" s="61"/>
      <c r="D32" s="59">
        <f>('5.1.1 (tax amount)'!D32/'5.1.1 (incl tax)'!D31)*100</f>
        <v>59.542105263157893</v>
      </c>
      <c r="E32" s="59">
        <f>('5.1.1 (tax amount)'!E32/'5.1.1 (incl tax)'!E31)*100</f>
        <v>66.093377798951863</v>
      </c>
      <c r="F32" s="59">
        <f>('5.1.1 (tax amount)'!F32/'5.1.1 (incl tax)'!F31)*100</f>
        <v>67.54299754299754</v>
      </c>
      <c r="G32" s="59">
        <f>('5.1.1 (tax amount)'!G32/'5.1.1 (incl tax)'!G31)*100</f>
        <v>69.002297442181046</v>
      </c>
      <c r="H32" s="59">
        <f>('5.1.1 (tax amount)'!H32/'5.1.1 (incl tax)'!H31)*100</f>
        <v>68.145411287218778</v>
      </c>
      <c r="I32" s="59">
        <f>('5.1.1 (tax amount)'!I32/'5.1.1 (incl tax)'!I31)*100</f>
        <v>67.501586836580259</v>
      </c>
      <c r="J32" s="59">
        <f>('5.1.1 (tax amount)'!J32/'5.1.1 (incl tax)'!J31)*100</f>
        <v>52.948600022075873</v>
      </c>
      <c r="K32" s="59">
        <f>('5.1.1 (tax amount)'!K32/'5.1.1 (incl tax)'!K31)*100</f>
        <v>58.155950752393984</v>
      </c>
      <c r="L32" s="59">
        <f>('5.1.1 (tax amount)'!L32/'5.1.1 (incl tax)'!L31)*100</f>
        <v>63.439461467038072</v>
      </c>
      <c r="M32" s="59">
        <f>('5.1.1 (tax amount)'!M32/'5.1.1 (incl tax)'!M31)*100</f>
        <v>55.386904761904752</v>
      </c>
      <c r="N32" s="59">
        <f>('5.1.1 (tax amount)'!N32/'5.1.1 (incl tax)'!N31)*100</f>
        <v>66.25</v>
      </c>
      <c r="O32" s="59">
        <f>('5.1.1 (tax amount)'!O32/'5.1.1 (incl tax)'!O31)*100</f>
        <v>47.114044943820225</v>
      </c>
      <c r="P32" s="59">
        <f>('5.1.1 (tax amount)'!P32/'5.1.1 (incl tax)'!P31)*100</f>
        <v>56.758371543698772</v>
      </c>
      <c r="Q32" s="59">
        <f>('5.1.1 (tax amount)'!Q32/'5.1.1 (incl tax)'!Q31)*100</f>
        <v>67.502656748140282</v>
      </c>
      <c r="R32" s="59">
        <f>('5.1.1 (tax amount)'!R32/'5.1.1 (incl tax)'!R31)*100</f>
        <v>74.393662400975018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19">
        <f t="shared" si="0"/>
        <v>15</v>
      </c>
      <c r="AG32" s="19"/>
    </row>
    <row r="33" spans="1:33" ht="13" x14ac:dyDescent="0.3">
      <c r="A33" s="62">
        <v>2000</v>
      </c>
      <c r="B33" s="60">
        <f t="shared" si="1"/>
        <v>36861</v>
      </c>
      <c r="C33" s="61"/>
      <c r="D33" s="59">
        <f>('5.1.1 (tax amount)'!D33/'5.1.1 (incl tax)'!D32)*100</f>
        <v>61.008553654743395</v>
      </c>
      <c r="E33" s="59">
        <f>('5.1.1 (tax amount)'!E33/'5.1.1 (incl tax)'!E32)*100</f>
        <v>67.812577065351405</v>
      </c>
      <c r="F33" s="59">
        <f>('5.1.1 (tax amount)'!F33/'5.1.1 (incl tax)'!F32)*100</f>
        <v>69.174078780177894</v>
      </c>
      <c r="G33" s="59">
        <f>('5.1.1 (tax amount)'!G33/'5.1.1 (incl tax)'!G32)*100</f>
        <v>68.067358291986167</v>
      </c>
      <c r="H33" s="59">
        <f>('5.1.1 (tax amount)'!H33/'5.1.1 (incl tax)'!H32)*100</f>
        <v>69.004451817505355</v>
      </c>
      <c r="I33" s="59">
        <f>('5.1.1 (tax amount)'!I33/'5.1.1 (incl tax)'!I32)*100</f>
        <v>68.760305801229208</v>
      </c>
      <c r="J33" s="59">
        <f>('5.1.1 (tax amount)'!J33/'5.1.1 (incl tax)'!J32)*100</f>
        <v>54.276469982965004</v>
      </c>
      <c r="K33" s="59">
        <f>('5.1.1 (tax amount)'!K33/'5.1.1 (incl tax)'!K32)*100</f>
        <v>59.840455840455839</v>
      </c>
      <c r="L33" s="59">
        <f>('5.1.1 (tax amount)'!L33/'5.1.1 (incl tax)'!L32)*100</f>
        <v>64.189433962264147</v>
      </c>
      <c r="M33" s="59">
        <f>('5.1.1 (tax amount)'!M33/'5.1.1 (incl tax)'!M32)*100</f>
        <v>58.07570977917981</v>
      </c>
      <c r="N33" s="59">
        <f>('5.1.1 (tax amount)'!N33/'5.1.1 (incl tax)'!N32)*100</f>
        <v>68.571428571428569</v>
      </c>
      <c r="O33" s="59">
        <f>('5.1.1 (tax amount)'!O33/'5.1.1 (incl tax)'!O32)*100</f>
        <v>47.114044943820225</v>
      </c>
      <c r="P33" s="59">
        <f>('5.1.1 (tax amount)'!P33/'5.1.1 (incl tax)'!P32)*100</f>
        <v>57.59462292481161</v>
      </c>
      <c r="Q33" s="59">
        <f>('5.1.1 (tax amount)'!Q33/'5.1.1 (incl tax)'!Q32)*100</f>
        <v>69.446902654867259</v>
      </c>
      <c r="R33" s="59">
        <f>('5.1.1 (tax amount)'!R33/'5.1.1 (incl tax)'!R32)*100</f>
        <v>76.049104346736812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19">
        <f t="shared" si="0"/>
        <v>15</v>
      </c>
      <c r="AG33" s="19"/>
    </row>
    <row r="34" spans="1:33" ht="13" x14ac:dyDescent="0.3">
      <c r="A34" s="62">
        <v>2001</v>
      </c>
      <c r="B34" s="60">
        <f t="shared" si="1"/>
        <v>36892</v>
      </c>
      <c r="C34" s="61"/>
      <c r="D34" s="59">
        <f>('5.1.1 (tax amount)'!D34/'5.1.1 (incl tax)'!D33)*100</f>
        <v>64.226021684737276</v>
      </c>
      <c r="E34" s="59">
        <f>('5.1.1 (tax amount)'!E34/'5.1.1 (incl tax)'!E33)*100</f>
        <v>67.862256233028873</v>
      </c>
      <c r="F34" s="59">
        <f>('5.1.1 (tax amount)'!F34/'5.1.1 (incl tax)'!F33)*100</f>
        <v>69.937106918238996</v>
      </c>
      <c r="G34" s="59">
        <f>('5.1.1 (tax amount)'!G34/'5.1.1 (incl tax)'!G33)*100</f>
        <v>69.554729834339682</v>
      </c>
      <c r="H34" s="59">
        <f>('5.1.1 (tax amount)'!H34/'5.1.1 (incl tax)'!H33)*100</f>
        <v>72.61390916457745</v>
      </c>
      <c r="I34" s="59">
        <f>('5.1.1 (tax amount)'!I34/'5.1.1 (incl tax)'!I33)*100</f>
        <v>74.821127946127945</v>
      </c>
      <c r="J34" s="59">
        <f>('5.1.1 (tax amount)'!J34/'5.1.1 (incl tax)'!J33)*100</f>
        <v>56.661226506404674</v>
      </c>
      <c r="K34" s="59">
        <f>('5.1.1 (tax amount)'!K34/'5.1.1 (incl tax)'!K33)*100</f>
        <v>57.015957446808507</v>
      </c>
      <c r="L34" s="59">
        <f>('5.1.1 (tax amount)'!L34/'5.1.1 (incl tax)'!L33)*100</f>
        <v>66.815131906421101</v>
      </c>
      <c r="M34" s="59">
        <f>('5.1.1 (tax amount)'!M34/'5.1.1 (incl tax)'!M33)*100</f>
        <v>58.349206349206348</v>
      </c>
      <c r="N34" s="59">
        <f>('5.1.1 (tax amount)'!N34/'5.1.1 (incl tax)'!N33)*100</f>
        <v>68.284918424194188</v>
      </c>
      <c r="O34" s="59">
        <f>('5.1.1 (tax amount)'!O34/'5.1.1 (incl tax)'!O33)*100</f>
        <v>46.224043715846989</v>
      </c>
      <c r="P34" s="59">
        <f>('5.1.1 (tax amount)'!P34/'5.1.1 (incl tax)'!P33)*100</f>
        <v>60.990742789984196</v>
      </c>
      <c r="Q34" s="59">
        <f>('5.1.1 (tax amount)'!Q34/'5.1.1 (incl tax)'!Q33)*100</f>
        <v>68.75406283856988</v>
      </c>
      <c r="R34" s="59">
        <f>('5.1.1 (tax amount)'!R34/'5.1.1 (incl tax)'!R33)*100</f>
        <v>78.4124918672739</v>
      </c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19">
        <f t="shared" si="0"/>
        <v>15</v>
      </c>
      <c r="AG34" s="19"/>
    </row>
    <row r="35" spans="1:33" ht="13" x14ac:dyDescent="0.3">
      <c r="A35" s="62">
        <v>2001</v>
      </c>
      <c r="B35" s="60">
        <f t="shared" si="1"/>
        <v>36923</v>
      </c>
      <c r="C35" s="61"/>
      <c r="D35" s="59">
        <f>('5.1.1 (tax amount)'!D35/'5.1.1 (incl tax)'!D34)*100</f>
        <v>62.802588996763753</v>
      </c>
      <c r="E35" s="59">
        <f>('5.1.1 (tax amount)'!E35/'5.1.1 (incl tax)'!E34)*100</f>
        <v>65.736580751950811</v>
      </c>
      <c r="F35" s="59">
        <f>('5.1.1 (tax amount)'!F35/'5.1.1 (incl tax)'!F34)*100</f>
        <v>68.53300733496333</v>
      </c>
      <c r="G35" s="59">
        <f>('5.1.1 (tax amount)'!G35/'5.1.1 (incl tax)'!G34)*100</f>
        <v>68.584232113018373</v>
      </c>
      <c r="H35" s="59">
        <f>('5.1.1 (tax amount)'!H35/'5.1.1 (incl tax)'!H34)*100</f>
        <v>70.698195585226898</v>
      </c>
      <c r="I35" s="59">
        <f>('5.1.1 (tax amount)'!I35/'5.1.1 (incl tax)'!I34)*100</f>
        <v>69.593034442947854</v>
      </c>
      <c r="J35" s="59">
        <f>('5.1.1 (tax amount)'!J35/'5.1.1 (incl tax)'!J34)*100</f>
        <v>54.807000997271039</v>
      </c>
      <c r="K35" s="59">
        <f>('5.1.1 (tax amount)'!K35/'5.1.1 (incl tax)'!K34)*100</f>
        <v>56.327127659574472</v>
      </c>
      <c r="L35" s="59">
        <f>('5.1.1 (tax amount)'!L35/'5.1.1 (incl tax)'!L34)*100</f>
        <v>66.053235294117655</v>
      </c>
      <c r="M35" s="59">
        <f>('5.1.1 (tax amount)'!M35/'5.1.1 (incl tax)'!M34)*100</f>
        <v>56.463414634146346</v>
      </c>
      <c r="N35" s="59">
        <f>('5.1.1 (tax amount)'!N35/'5.1.1 (incl tax)'!N34)*100</f>
        <v>67.251461988304101</v>
      </c>
      <c r="O35" s="59">
        <f>('5.1.1 (tax amount)'!O35/'5.1.1 (incl tax)'!O34)*100</f>
        <v>46.224043715846996</v>
      </c>
      <c r="P35" s="59">
        <f>('5.1.1 (tax amount)'!P35/'5.1.1 (incl tax)'!P34)*100</f>
        <v>59.691113387065656</v>
      </c>
      <c r="Q35" s="59">
        <f>('5.1.1 (tax amount)'!Q35/'5.1.1 (incl tax)'!Q34)*100</f>
        <v>67.268907563025209</v>
      </c>
      <c r="R35" s="59">
        <f>('5.1.1 (tax amount)'!R35/'5.1.1 (incl tax)'!R34)*100</f>
        <v>78.16509006090449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19">
        <f t="shared" si="0"/>
        <v>15</v>
      </c>
      <c r="AG35" s="19"/>
    </row>
    <row r="36" spans="1:33" ht="13" x14ac:dyDescent="0.3">
      <c r="A36" s="62">
        <v>2001</v>
      </c>
      <c r="B36" s="60">
        <f t="shared" si="1"/>
        <v>36951</v>
      </c>
      <c r="C36" s="61"/>
      <c r="D36" s="59">
        <f>('5.1.1 (tax amount)'!D36/'5.1.1 (incl tax)'!D35)*100</f>
        <v>75.781963288108528</v>
      </c>
      <c r="E36" s="59">
        <f>('5.1.1 (tax amount)'!E36/'5.1.1 (incl tax)'!E35)*100</f>
        <v>67.404598825831712</v>
      </c>
      <c r="F36" s="59">
        <f>('5.1.1 (tax amount)'!F36/'5.1.1 (incl tax)'!F35)*100</f>
        <v>69.687108886107637</v>
      </c>
      <c r="G36" s="59">
        <f>('5.1.1 (tax amount)'!G36/'5.1.1 (incl tax)'!G35)*100</f>
        <v>68.707324501294352</v>
      </c>
      <c r="H36" s="59">
        <f>('5.1.1 (tax amount)'!H36/'5.1.1 (incl tax)'!H35)*100</f>
        <v>70.449853960839874</v>
      </c>
      <c r="I36" s="59">
        <f>('5.1.1 (tax amount)'!I36/'5.1.1 (incl tax)'!I35)*100</f>
        <v>70.35989466497611</v>
      </c>
      <c r="J36" s="59">
        <f>('5.1.1 (tax amount)'!J36/'5.1.1 (incl tax)'!J35)*100</f>
        <v>55.196960467332055</v>
      </c>
      <c r="K36" s="59">
        <f>('5.1.1 (tax amount)'!K36/'5.1.1 (incl tax)'!K35)*100</f>
        <v>61.856060606060595</v>
      </c>
      <c r="L36" s="59">
        <f>('5.1.1 (tax amount)'!L36/'5.1.1 (incl tax)'!L35)*100</f>
        <v>66.34546351084812</v>
      </c>
      <c r="M36" s="59">
        <f>('5.1.1 (tax amount)'!M36/'5.1.1 (incl tax)'!M35)*100</f>
        <v>57.625000000000007</v>
      </c>
      <c r="N36" s="59">
        <f>('5.1.1 (tax amount)'!N36/'5.1.1 (incl tax)'!N35)*100</f>
        <v>69.005152596115735</v>
      </c>
      <c r="O36" s="59">
        <f>('5.1.1 (tax amount)'!O36/'5.1.1 (incl tax)'!O35)*100</f>
        <v>46.224043715846989</v>
      </c>
      <c r="P36" s="59">
        <f>('5.1.1 (tax amount)'!P36/'5.1.1 (incl tax)'!P35)*100</f>
        <v>59.855357435462011</v>
      </c>
      <c r="Q36" s="59">
        <f>('5.1.1 (tax amount)'!Q36/'5.1.1 (incl tax)'!Q35)*100</f>
        <v>67.872340425531917</v>
      </c>
      <c r="R36" s="59">
        <f>('5.1.1 (tax amount)'!R36/'5.1.1 (incl tax)'!R35)*100</f>
        <v>77.427541071190063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19">
        <f t="shared" si="0"/>
        <v>15</v>
      </c>
      <c r="AG36" s="19"/>
    </row>
    <row r="37" spans="1:33" ht="13" x14ac:dyDescent="0.3">
      <c r="A37" s="62">
        <v>2001</v>
      </c>
      <c r="B37" s="60">
        <f t="shared" si="1"/>
        <v>36982</v>
      </c>
      <c r="C37" s="61"/>
      <c r="D37" s="59">
        <f>('5.1.1 (tax amount)'!D37/'5.1.1 (incl tax)'!D36)*100</f>
        <v>61.796837944664041</v>
      </c>
      <c r="E37" s="59">
        <f>('5.1.1 (tax amount)'!E37/'5.1.1 (incl tax)'!E36)*100</f>
        <v>65.965787598004283</v>
      </c>
      <c r="F37" s="59">
        <f>('5.1.1 (tax amount)'!F37/'5.1.1 (incl tax)'!F36)*100</f>
        <v>66.926713947990535</v>
      </c>
      <c r="G37" s="59">
        <f>('5.1.1 (tax amount)'!G37/'5.1.1 (incl tax)'!G36)*100</f>
        <v>66.493519732051837</v>
      </c>
      <c r="H37" s="59">
        <f>('5.1.1 (tax amount)'!H37/'5.1.1 (incl tax)'!H36)*100</f>
        <v>67.083065677112998</v>
      </c>
      <c r="I37" s="59">
        <f>('5.1.1 (tax amount)'!I37/'5.1.1 (incl tax)'!I36)*100</f>
        <v>68.633290786176886</v>
      </c>
      <c r="J37" s="59">
        <f>('5.1.1 (tax amount)'!J37/'5.1.1 (incl tax)'!J36)*100</f>
        <v>45.458175704077348</v>
      </c>
      <c r="K37" s="59">
        <f>('5.1.1 (tax amount)'!K37/'5.1.1 (incl tax)'!K36)*100</f>
        <v>61.827141774071272</v>
      </c>
      <c r="L37" s="59">
        <f>('5.1.1 (tax amount)'!L37/'5.1.1 (incl tax)'!L36)*100</f>
        <v>65.384719535783361</v>
      </c>
      <c r="M37" s="59">
        <f>('5.1.1 (tax amount)'!M37/'5.1.1 (incl tax)'!M36)*100</f>
        <v>55.658682634730539</v>
      </c>
      <c r="N37" s="59">
        <f>('5.1.1 (tax amount)'!N37/'5.1.1 (incl tax)'!N36)*100</f>
        <v>66.881883782757299</v>
      </c>
      <c r="O37" s="59">
        <f>('5.1.1 (tax amount)'!O37/'5.1.1 (incl tax)'!O36)*100</f>
        <v>46.224043715847003</v>
      </c>
      <c r="P37" s="59">
        <f>('5.1.1 (tax amount)'!P37/'5.1.1 (incl tax)'!P36)*100</f>
        <v>58.878334341806934</v>
      </c>
      <c r="Q37" s="59">
        <f>('5.1.1 (tax amount)'!Q37/'5.1.1 (incl tax)'!Q36)*100</f>
        <v>63.859649122807014</v>
      </c>
      <c r="R37" s="59">
        <f>('5.1.1 (tax amount)'!R37/'5.1.1 (incl tax)'!R36)*100</f>
        <v>75.249077490774894</v>
      </c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19">
        <f t="shared" si="0"/>
        <v>15</v>
      </c>
      <c r="AG37" s="19"/>
    </row>
    <row r="38" spans="1:33" ht="13" x14ac:dyDescent="0.3">
      <c r="A38" s="62">
        <v>2001</v>
      </c>
      <c r="B38" s="60">
        <f t="shared" si="1"/>
        <v>37012</v>
      </c>
      <c r="C38" s="61"/>
      <c r="D38" s="59">
        <f>('5.1.1 (tax amount)'!D38/'5.1.1 (incl tax)'!D37)*100</f>
        <v>58.94858272907053</v>
      </c>
      <c r="E38" s="59">
        <f>('5.1.1 (tax amount)'!E38/'5.1.1 (incl tax)'!E37)*100</f>
        <v>62.180311473067583</v>
      </c>
      <c r="F38" s="59">
        <f>('5.1.1 (tax amount)'!F38/'5.1.1 (incl tax)'!F37)*100</f>
        <v>64.55456268616301</v>
      </c>
      <c r="G38" s="59">
        <f>('5.1.1 (tax amount)'!G38/'5.1.1 (incl tax)'!G37)*100</f>
        <v>66.690091356289528</v>
      </c>
      <c r="H38" s="59">
        <f>('5.1.1 (tax amount)'!H38/'5.1.1 (incl tax)'!H37)*100</f>
        <v>67.080834047415024</v>
      </c>
      <c r="I38" s="59">
        <f>('5.1.1 (tax amount)'!I38/'5.1.1 (incl tax)'!I37)*100</f>
        <v>66.129262376943942</v>
      </c>
      <c r="J38" s="59">
        <f>('5.1.1 (tax amount)'!J38/'5.1.1 (incl tax)'!J37)*100</f>
        <v>50.578637829633841</v>
      </c>
      <c r="K38" s="59">
        <f>('5.1.1 (tax amount)'!K38/'5.1.1 (incl tax)'!K37)*100</f>
        <v>61.856067914335334</v>
      </c>
      <c r="L38" s="59">
        <f>('5.1.1 (tax amount)'!L38/'5.1.1 (incl tax)'!L37)*100</f>
        <v>63.223379629629626</v>
      </c>
      <c r="M38" s="59">
        <f>('5.1.1 (tax amount)'!M38/'5.1.1 (incl tax)'!M37)*100</f>
        <v>52.650756057569694</v>
      </c>
      <c r="N38" s="59">
        <f>('5.1.1 (tax amount)'!N38/'5.1.1 (incl tax)'!N37)*100</f>
        <v>63.661721820717645</v>
      </c>
      <c r="O38" s="59">
        <f>('5.1.1 (tax amount)'!O38/'5.1.1 (incl tax)'!O37)*100</f>
        <v>46.227417640807658</v>
      </c>
      <c r="P38" s="59">
        <f>('5.1.1 (tax amount)'!P38/'5.1.1 (incl tax)'!P37)*100</f>
        <v>57.17251793129482</v>
      </c>
      <c r="Q38" s="59">
        <f>('5.1.1 (tax amount)'!Q38/'5.1.1 (incl tax)'!Q37)*100</f>
        <v>63.863281803999428</v>
      </c>
      <c r="R38" s="59">
        <f>('5.1.1 (tax amount)'!R38/'5.1.1 (incl tax)'!R37)*100</f>
        <v>73.497058071117934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19">
        <f t="shared" si="0"/>
        <v>15</v>
      </c>
      <c r="AG38" s="19"/>
    </row>
    <row r="39" spans="1:33" ht="13" x14ac:dyDescent="0.3">
      <c r="A39" s="62">
        <v>2001</v>
      </c>
      <c r="B39" s="60">
        <f t="shared" si="1"/>
        <v>37043</v>
      </c>
      <c r="C39" s="61"/>
      <c r="D39" s="59">
        <f>('5.1.1 (tax amount)'!D39/'5.1.1 (incl tax)'!D38)*100</f>
        <v>59.591729323308272</v>
      </c>
      <c r="E39" s="59">
        <f>('5.1.1 (tax amount)'!E39/'5.1.1 (incl tax)'!E38)*100</f>
        <v>66.033785391387099</v>
      </c>
      <c r="F39" s="59">
        <f>('5.1.1 (tax amount)'!F39/'5.1.1 (incl tax)'!F38)*100</f>
        <v>67.544910179640709</v>
      </c>
      <c r="G39" s="59">
        <f>('5.1.1 (tax amount)'!G39/'5.1.1 (incl tax)'!G38)*100</f>
        <v>64.445606694560681</v>
      </c>
      <c r="H39" s="59">
        <f>('5.1.1 (tax amount)'!H39/'5.1.1 (incl tax)'!H38)*100</f>
        <v>68.586126806946993</v>
      </c>
      <c r="I39" s="59">
        <f>('5.1.1 (tax amount)'!I39/'5.1.1 (incl tax)'!I38)*100</f>
        <v>68.929131612719246</v>
      </c>
      <c r="J39" s="59">
        <f>('5.1.1 (tax amount)'!J39/'5.1.1 (incl tax)'!J38)*100</f>
        <v>52.575787380062508</v>
      </c>
      <c r="K39" s="59">
        <f>('5.1.1 (tax amount)'!K39/'5.1.1 (incl tax)'!K38)*100</f>
        <v>61.782477341389722</v>
      </c>
      <c r="L39" s="59">
        <f>('5.1.1 (tax amount)'!L39/'5.1.1 (incl tax)'!L38)*100</f>
        <v>63.635571095571095</v>
      </c>
      <c r="M39" s="59">
        <f>('5.1.1 (tax amount)'!M39/'5.1.1 (incl tax)'!M38)*100</f>
        <v>55.11834319526627</v>
      </c>
      <c r="N39" s="59">
        <f>('5.1.1 (tax amount)'!N39/'5.1.1 (incl tax)'!N38)*100</f>
        <v>67.137404580152676</v>
      </c>
      <c r="O39" s="59">
        <f>('5.1.1 (tax amount)'!O39/'5.1.1 (incl tax)'!O38)*100</f>
        <v>46.224043715846996</v>
      </c>
      <c r="P39" s="59">
        <f>('5.1.1 (tax amount)'!P39/'5.1.1 (incl tax)'!P38)*100</f>
        <v>55.989192434704293</v>
      </c>
      <c r="Q39" s="59">
        <f>('5.1.1 (tax amount)'!Q39/'5.1.1 (incl tax)'!Q38)*100</f>
        <v>65.824847250509166</v>
      </c>
      <c r="R39" s="59">
        <f>('5.1.1 (tax amount)'!R39/'5.1.1 (incl tax)'!R38)*100</f>
        <v>72.947288393309691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19">
        <f t="shared" si="0"/>
        <v>15</v>
      </c>
      <c r="AG39" s="19"/>
    </row>
    <row r="40" spans="1:33" ht="13" x14ac:dyDescent="0.3">
      <c r="A40" s="62">
        <v>2001</v>
      </c>
      <c r="B40" s="60">
        <f t="shared" si="1"/>
        <v>37073</v>
      </c>
      <c r="C40" s="61"/>
      <c r="D40" s="59">
        <f>('5.1.1 (tax amount)'!D40/'5.1.1 (incl tax)'!D39)*100</f>
        <v>61.408307210031346</v>
      </c>
      <c r="E40" s="59">
        <f>('5.1.1 (tax amount)'!E40/'5.1.1 (incl tax)'!E39)*100</f>
        <v>68.621899273365074</v>
      </c>
      <c r="F40" s="59">
        <f>('5.1.1 (tax amount)'!F40/'5.1.1 (incl tax)'!F39)*100</f>
        <v>69.133663366336634</v>
      </c>
      <c r="G40" s="59">
        <f>('5.1.1 (tax amount)'!G40/'5.1.1 (incl tax)'!G39)*100</f>
        <v>66.777501098579179</v>
      </c>
      <c r="H40" s="59">
        <f>('5.1.1 (tax amount)'!H40/'5.1.1 (incl tax)'!H39)*100</f>
        <v>71.352249514879219</v>
      </c>
      <c r="I40" s="59">
        <f>('5.1.1 (tax amount)'!I40/'5.1.1 (incl tax)'!I39)*100</f>
        <v>72.637345913863953</v>
      </c>
      <c r="J40" s="59">
        <f>('5.1.1 (tax amount)'!J40/'5.1.1 (incl tax)'!J39)*100</f>
        <v>54.597084597430666</v>
      </c>
      <c r="K40" s="59">
        <f>('5.1.1 (tax amount)'!K40/'5.1.1 (incl tax)'!K39)*100</f>
        <v>56.672011661807588</v>
      </c>
      <c r="L40" s="59">
        <f>('5.1.1 (tax amount)'!L40/'5.1.1 (incl tax)'!L39)*100</f>
        <v>65.860156250000003</v>
      </c>
      <c r="M40" s="59">
        <f>('5.1.1 (tax amount)'!M40/'5.1.1 (incl tax)'!M39)*100</f>
        <v>57.182662538699681</v>
      </c>
      <c r="N40" s="59">
        <f>('5.1.1 (tax amount)'!N40/'5.1.1 (incl tax)'!N39)*100</f>
        <v>69.599999999999994</v>
      </c>
      <c r="O40" s="59">
        <f>('5.1.1 (tax amount)'!O40/'5.1.1 (incl tax)'!O39)*100</f>
        <v>46.224043715846996</v>
      </c>
      <c r="P40" s="59">
        <f>('5.1.1 (tax amount)'!P40/'5.1.1 (incl tax)'!P39)*100</f>
        <v>58.681735040501707</v>
      </c>
      <c r="Q40" s="59">
        <f>('5.1.1 (tax amount)'!Q40/'5.1.1 (incl tax)'!Q39)*100</f>
        <v>67.872340425531902</v>
      </c>
      <c r="R40" s="59">
        <f>('5.1.1 (tax amount)'!R40/'5.1.1 (incl tax)'!R39)*100</f>
        <v>73.778920308483293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19">
        <f t="shared" si="0"/>
        <v>15</v>
      </c>
      <c r="AG40" s="19"/>
    </row>
    <row r="41" spans="1:33" ht="13" x14ac:dyDescent="0.3">
      <c r="A41" s="62">
        <v>2001</v>
      </c>
      <c r="B41" s="60">
        <f t="shared" si="1"/>
        <v>37104</v>
      </c>
      <c r="C41" s="61"/>
      <c r="D41" s="59">
        <f>('5.1.1 (tax amount)'!D41/'5.1.1 (incl tax)'!D40)*100</f>
        <v>62.893117408906882</v>
      </c>
      <c r="E41" s="59">
        <f>('5.1.1 (tax amount)'!E41/'5.1.1 (incl tax)'!E40)*100</f>
        <v>69.02272727272728</v>
      </c>
      <c r="F41" s="59">
        <f>('5.1.1 (tax amount)'!F41/'5.1.1 (incl tax)'!F40)*100</f>
        <v>68.651960784313744</v>
      </c>
      <c r="G41" s="59">
        <f>('5.1.1 (tax amount)'!G41/'5.1.1 (incl tax)'!G40)*100</f>
        <v>67.362733471686923</v>
      </c>
      <c r="H41" s="59">
        <f>('5.1.1 (tax amount)'!H41/'5.1.1 (incl tax)'!H40)*100</f>
        <v>72.437821612349921</v>
      </c>
      <c r="I41" s="59">
        <f>('5.1.1 (tax amount)'!I41/'5.1.1 (incl tax)'!I40)*100</f>
        <v>72.026708168080731</v>
      </c>
      <c r="J41" s="59">
        <f>('5.1.1 (tax amount)'!J41/'5.1.1 (incl tax)'!J40)*100</f>
        <v>55.305607374080964</v>
      </c>
      <c r="K41" s="59">
        <f>('5.1.1 (tax amount)'!K41/'5.1.1 (incl tax)'!K40)*100</f>
        <v>55.375176304654438</v>
      </c>
      <c r="L41" s="59">
        <f>('5.1.1 (tax amount)'!L41/'5.1.1 (incl tax)'!L40)*100</f>
        <v>66.591674925668983</v>
      </c>
      <c r="M41" s="59">
        <f>('5.1.1 (tax amount)'!M41/'5.1.1 (incl tax)'!M40)*100</f>
        <v>58.07570977917981</v>
      </c>
      <c r="N41" s="59">
        <f>('5.1.1 (tax amount)'!N41/'5.1.1 (incl tax)'!N40)*100</f>
        <v>69.362549800796813</v>
      </c>
      <c r="O41" s="59">
        <f>('5.1.1 (tax amount)'!O41/'5.1.1 (incl tax)'!O40)*100</f>
        <v>46.224043715846989</v>
      </c>
      <c r="P41" s="59">
        <f>('5.1.1 (tax amount)'!P41/'5.1.1 (incl tax)'!P40)*100</f>
        <v>59.876750199330843</v>
      </c>
      <c r="Q41" s="59">
        <f>('5.1.1 (tax amount)'!Q41/'5.1.1 (incl tax)'!Q40)*100</f>
        <v>68.179871520342616</v>
      </c>
      <c r="R41" s="59">
        <f>('5.1.1 (tax amount)'!R41/'5.1.1 (incl tax)'!R40)*100</f>
        <v>74.537880760218684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19">
        <f t="shared" si="0"/>
        <v>15</v>
      </c>
      <c r="AG41" s="19"/>
    </row>
    <row r="42" spans="1:33" ht="13" x14ac:dyDescent="0.3">
      <c r="A42" s="62">
        <v>2001</v>
      </c>
      <c r="B42" s="60">
        <f t="shared" si="1"/>
        <v>37135</v>
      </c>
      <c r="C42" s="61"/>
      <c r="D42" s="59">
        <f>('5.1.1 (tax amount)'!D42/'5.1.1 (incl tax)'!D41)*100</f>
        <v>62.338399999999993</v>
      </c>
      <c r="E42" s="59">
        <f>('5.1.1 (tax amount)'!E42/'5.1.1 (incl tax)'!E41)*100</f>
        <v>66.232680363115151</v>
      </c>
      <c r="F42" s="59">
        <f>('5.1.1 (tax amount)'!F42/'5.1.1 (incl tax)'!F41)*100</f>
        <v>67.093712930011876</v>
      </c>
      <c r="G42" s="59">
        <f>('5.1.1 (tax amount)'!G42/'5.1.1 (incl tax)'!G41)*100</f>
        <v>66.956630402822697</v>
      </c>
      <c r="H42" s="59">
        <f>('5.1.1 (tax amount)'!H42/'5.1.1 (incl tax)'!H41)*100</f>
        <v>71.115068692302103</v>
      </c>
      <c r="I42" s="59">
        <f>('5.1.1 (tax amount)'!I42/'5.1.1 (incl tax)'!I41)*100</f>
        <v>71.324207707186432</v>
      </c>
      <c r="J42" s="59">
        <f>('5.1.1 (tax amount)'!J42/'5.1.1 (incl tax)'!J41)*100</f>
        <v>53.470890628147636</v>
      </c>
      <c r="K42" s="59">
        <f>('5.1.1 (tax amount)'!K42/'5.1.1 (incl tax)'!K41)*100</f>
        <v>55.375176304654438</v>
      </c>
      <c r="L42" s="59">
        <f>('5.1.1 (tax amount)'!L42/'5.1.1 (incl tax)'!L41)*100</f>
        <v>65.932127139364297</v>
      </c>
      <c r="M42" s="59">
        <f>('5.1.1 (tax amount)'!M42/'5.1.1 (incl tax)'!M41)*100</f>
        <v>56.605504587155963</v>
      </c>
      <c r="N42" s="59">
        <f>('5.1.1 (tax amount)'!N42/'5.1.1 (incl tax)'!N41)*100</f>
        <v>67.866821525358105</v>
      </c>
      <c r="O42" s="59">
        <f>('5.1.1 (tax amount)'!O42/'5.1.1 (incl tax)'!O41)*100</f>
        <v>46.224043715847003</v>
      </c>
      <c r="P42" s="59">
        <f>('5.1.1 (tax amount)'!P42/'5.1.1 (incl tax)'!P41)*100</f>
        <v>59.539607512445535</v>
      </c>
      <c r="Q42" s="59">
        <f>('5.1.1 (tax amount)'!Q42/'5.1.1 (incl tax)'!Q41)*100</f>
        <v>66.43962848297214</v>
      </c>
      <c r="R42" s="59">
        <f>('5.1.1 (tax amount)'!R42/'5.1.1 (incl tax)'!R41)*100</f>
        <v>74.849515833551422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19">
        <f t="shared" si="0"/>
        <v>15</v>
      </c>
      <c r="AG42" s="19"/>
    </row>
    <row r="43" spans="1:33" ht="13" x14ac:dyDescent="0.3">
      <c r="A43" s="62">
        <v>2001</v>
      </c>
      <c r="B43" s="60">
        <f t="shared" si="1"/>
        <v>37165</v>
      </c>
      <c r="C43" s="61"/>
      <c r="D43" s="59">
        <f>('5.1.1 (tax amount)'!D43/'5.1.1 (incl tax)'!D42)*100</f>
        <v>63.887510339123246</v>
      </c>
      <c r="E43" s="59">
        <f>('5.1.1 (tax amount)'!E43/'5.1.1 (incl tax)'!E42)*100</f>
        <v>69.219264892268697</v>
      </c>
      <c r="F43" s="59">
        <f>('5.1.1 (tax amount)'!F43/'5.1.1 (incl tax)'!F42)*100</f>
        <v>70.767263427109981</v>
      </c>
      <c r="G43" s="59">
        <f>('5.1.1 (tax amount)'!G43/'5.1.1 (incl tax)'!G42)*100</f>
        <v>70.754594423320654</v>
      </c>
      <c r="H43" s="59">
        <f>('5.1.1 (tax amount)'!H43/'5.1.1 (incl tax)'!H42)*100</f>
        <v>73.668417560880613</v>
      </c>
      <c r="I43" s="59">
        <f>('5.1.1 (tax amount)'!I43/'5.1.1 (incl tax)'!I42)*100</f>
        <v>75.68615942802262</v>
      </c>
      <c r="J43" s="59">
        <f>('5.1.1 (tax amount)'!J43/'5.1.1 (incl tax)'!J42)*100</f>
        <v>57.489741354017298</v>
      </c>
      <c r="K43" s="59">
        <f>('5.1.1 (tax amount)'!K43/'5.1.1 (incl tax)'!K42)*100</f>
        <v>59.083462132921163</v>
      </c>
      <c r="L43" s="59">
        <f>('5.1.1 (tax amount)'!L43/'5.1.1 (incl tax)'!L42)*100</f>
        <v>67.498284561049431</v>
      </c>
      <c r="M43" s="59">
        <f>('5.1.1 (tax amount)'!M43/'5.1.1 (incl tax)'!M42)*100</f>
        <v>60.794127460794122</v>
      </c>
      <c r="N43" s="59">
        <f>('5.1.1 (tax amount)'!N43/'5.1.1 (incl tax)'!N42)*100</f>
        <v>71.576763485477173</v>
      </c>
      <c r="O43" s="59">
        <f>('5.1.1 (tax amount)'!O43/'5.1.1 (incl tax)'!O42)*100</f>
        <v>46.22404371584701</v>
      </c>
      <c r="P43" s="59">
        <f>('5.1.1 (tax amount)'!P43/'5.1.1 (incl tax)'!P42)*100</f>
        <v>61.526052962651377</v>
      </c>
      <c r="Q43" s="59">
        <f>('5.1.1 (tax amount)'!Q43/'5.1.1 (incl tax)'!Q42)*100</f>
        <v>70</v>
      </c>
      <c r="R43" s="59">
        <f>('5.1.1 (tax amount)'!R43/'5.1.1 (incl tax)'!R42)*100</f>
        <v>75.902010384769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19">
        <f t="shared" si="0"/>
        <v>15</v>
      </c>
      <c r="AG43" s="19"/>
    </row>
    <row r="44" spans="1:33" ht="13" x14ac:dyDescent="0.3">
      <c r="A44" s="62">
        <v>2001</v>
      </c>
      <c r="B44" s="60">
        <f t="shared" si="1"/>
        <v>37196</v>
      </c>
      <c r="C44" s="61"/>
      <c r="D44" s="59">
        <f>('5.1.1 (tax amount)'!D44/'5.1.1 (incl tax)'!D43)*100</f>
        <v>66.009507346585977</v>
      </c>
      <c r="E44" s="59">
        <f>('5.1.1 (tax amount)'!E44/'5.1.1 (incl tax)'!E43)*100</f>
        <v>72.742284786139692</v>
      </c>
      <c r="F44" s="59">
        <f>('5.1.1 (tax amount)'!F44/'5.1.1 (incl tax)'!F43)*100</f>
        <v>71.760104302477188</v>
      </c>
      <c r="G44" s="59">
        <f>('5.1.1 (tax amount)'!G44/'5.1.1 (incl tax)'!G43)*100</f>
        <v>71.724265892223286</v>
      </c>
      <c r="H44" s="59">
        <f>('5.1.1 (tax amount)'!H44/'5.1.1 (incl tax)'!H43)*100</f>
        <v>75.793661439503097</v>
      </c>
      <c r="I44" s="59">
        <f>('5.1.1 (tax amount)'!I44/'5.1.1 (incl tax)'!I43)*100</f>
        <v>76.165179051510918</v>
      </c>
      <c r="J44" s="59">
        <f>('5.1.1 (tax amount)'!J44/'5.1.1 (incl tax)'!J43)*100</f>
        <v>59.335393859861185</v>
      </c>
      <c r="K44" s="59">
        <f>('5.1.1 (tax amount)'!K44/'5.1.1 (incl tax)'!K43)*100</f>
        <v>59.08346213292117</v>
      </c>
      <c r="L44" s="59">
        <f>('5.1.1 (tax amount)'!L44/'5.1.1 (incl tax)'!L43)*100</f>
        <v>70.552285567539812</v>
      </c>
      <c r="M44" s="59">
        <f>('5.1.1 (tax amount)'!M44/'5.1.1 (incl tax)'!M43)*100</f>
        <v>62.448275862068961</v>
      </c>
      <c r="N44" s="59">
        <f>('5.1.1 (tax amount)'!N44/'5.1.1 (incl tax)'!N43)*100</f>
        <v>73.021276595744681</v>
      </c>
      <c r="O44" s="59">
        <f>('5.1.1 (tax amount)'!O44/'5.1.1 (incl tax)'!O43)*100</f>
        <v>46.224043715847003</v>
      </c>
      <c r="P44" s="59">
        <f>('5.1.1 (tax amount)'!P44/'5.1.1 (incl tax)'!P43)*100</f>
        <v>64.020889000787804</v>
      </c>
      <c r="Q44" s="59">
        <f>('5.1.1 (tax amount)'!Q44/'5.1.1 (incl tax)'!Q43)*100</f>
        <v>71.903114186851198</v>
      </c>
      <c r="R44" s="59">
        <f>('5.1.1 (tax amount)'!R44/'5.1.1 (incl tax)'!R43)*100</f>
        <v>79.948878159613741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19">
        <f t="shared" si="0"/>
        <v>15</v>
      </c>
      <c r="AG44" s="19"/>
    </row>
    <row r="45" spans="1:33" ht="13" x14ac:dyDescent="0.3">
      <c r="A45" s="62">
        <v>2001</v>
      </c>
      <c r="B45" s="60">
        <f t="shared" si="1"/>
        <v>37226</v>
      </c>
      <c r="C45" s="61"/>
      <c r="D45" s="59">
        <f>('5.1.1 (tax amount)'!D45/'5.1.1 (incl tax)'!D44)*100</f>
        <v>67.091586585605029</v>
      </c>
      <c r="E45" s="59">
        <f>('5.1.1 (tax amount)'!E45/'5.1.1 (incl tax)'!E44)*100</f>
        <v>73.304858515750141</v>
      </c>
      <c r="F45" s="59">
        <f>('5.1.1 (tax amount)'!F45/'5.1.1 (incl tax)'!F44)*100</f>
        <v>73.640642752799877</v>
      </c>
      <c r="G45" s="59">
        <f>('5.1.1 (tax amount)'!G45/'5.1.1 (incl tax)'!G44)*100</f>
        <v>72.297825746910689</v>
      </c>
      <c r="H45" s="59">
        <f>('5.1.1 (tax amount)'!H45/'5.1.1 (incl tax)'!H44)*100</f>
        <v>76.876595744680856</v>
      </c>
      <c r="I45" s="59">
        <f>('5.1.1 (tax amount)'!I45/'5.1.1 (incl tax)'!I44)*100</f>
        <v>76.985218288071493</v>
      </c>
      <c r="J45" s="59">
        <f>('5.1.1 (tax amount)'!J45/'5.1.1 (incl tax)'!J44)*100</f>
        <v>60.16928657799275</v>
      </c>
      <c r="K45" s="59">
        <f>('5.1.1 (tax amount)'!K45/'5.1.1 (incl tax)'!K44)*100</f>
        <v>60.437778678556953</v>
      </c>
      <c r="L45" s="59">
        <f>('5.1.1 (tax amount)'!L45/'5.1.1 (incl tax)'!L44)*100</f>
        <v>71.416924832871359</v>
      </c>
      <c r="M45" s="59">
        <f>('5.1.1 (tax amount)'!M45/'5.1.1 (incl tax)'!M44)*100</f>
        <v>63.350068461889549</v>
      </c>
      <c r="N45" s="59">
        <f>('5.1.1 (tax amount)'!N45/'5.1.1 (incl tax)'!N44)*100</f>
        <v>73.927747886241349</v>
      </c>
      <c r="O45" s="59">
        <f>('5.1.1 (tax amount)'!O45/'5.1.1 (incl tax)'!O44)*100</f>
        <v>46.235418875927884</v>
      </c>
      <c r="P45" s="59">
        <f>('5.1.1 (tax amount)'!P45/'5.1.1 (incl tax)'!P44)*100</f>
        <v>64.572310405643734</v>
      </c>
      <c r="Q45" s="59">
        <f>('5.1.1 (tax amount)'!Q45/'5.1.1 (incl tax)'!Q44)*100</f>
        <v>72.632692646799498</v>
      </c>
      <c r="R45" s="59">
        <f>('5.1.1 (tax amount)'!R45/'5.1.1 (incl tax)'!R44)*100</f>
        <v>80.202394526795899</v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19">
        <f t="shared" si="0"/>
        <v>15</v>
      </c>
      <c r="AG45" s="19"/>
    </row>
    <row r="46" spans="1:33" ht="13" x14ac:dyDescent="0.3">
      <c r="A46" s="62">
        <v>2002</v>
      </c>
      <c r="B46" s="60">
        <f t="shared" si="1"/>
        <v>37257</v>
      </c>
      <c r="C46" s="61"/>
      <c r="D46" s="59">
        <f>('5.1.1 (tax amount)'!D46/'5.1.1 (incl tax)'!D45)*100</f>
        <v>67.121661721068236</v>
      </c>
      <c r="E46" s="59">
        <f>('5.1.1 (tax amount)'!E46/'5.1.1 (incl tax)'!E45)*100</f>
        <v>70.969957081545061</v>
      </c>
      <c r="F46" s="59">
        <f>('5.1.1 (tax amount)'!F46/'5.1.1 (incl tax)'!F45)*100</f>
        <v>72.653443698266429</v>
      </c>
      <c r="G46" s="59">
        <f>('5.1.1 (tax amount)'!G46/'5.1.1 (incl tax)'!G45)*100</f>
        <v>73.802588996763745</v>
      </c>
      <c r="H46" s="59">
        <f>('5.1.1 (tax amount)'!H46/'5.1.1 (incl tax)'!H45)*100</f>
        <v>76.249364729798415</v>
      </c>
      <c r="I46" s="59">
        <f>('5.1.1 (tax amount)'!I46/'5.1.1 (incl tax)'!I45)*100</f>
        <v>76.897798225435423</v>
      </c>
      <c r="J46" s="59">
        <f>('5.1.1 (tax amount)'!J46/'5.1.1 (incl tax)'!J45)*100</f>
        <v>58.548614372945053</v>
      </c>
      <c r="K46" s="59">
        <f>('5.1.1 (tax amount)'!K46/'5.1.1 (incl tax)'!K45)*100</f>
        <v>60.10121457489879</v>
      </c>
      <c r="L46" s="59">
        <f>('5.1.1 (tax amount)'!L46/'5.1.1 (incl tax)'!L45)*100</f>
        <v>71.058209685308981</v>
      </c>
      <c r="M46" s="59">
        <f>('5.1.1 (tax amount)'!M46/'5.1.1 (incl tax)'!M45)*100</f>
        <v>61.275375110326571</v>
      </c>
      <c r="N46" s="59">
        <f>('5.1.1 (tax amount)'!N46/'5.1.1 (incl tax)'!N45)*100</f>
        <v>72.866617538688288</v>
      </c>
      <c r="O46" s="59">
        <f>('5.1.1 (tax amount)'!O46/'5.1.1 (incl tax)'!O45)*100</f>
        <v>54.552337686920303</v>
      </c>
      <c r="P46" s="59">
        <f>('5.1.1 (tax amount)'!P46/'5.1.1 (incl tax)'!P45)*100</f>
        <v>65.334179357021995</v>
      </c>
      <c r="Q46" s="59">
        <f>('5.1.1 (tax amount)'!Q46/'5.1.1 (incl tax)'!Q45)*100</f>
        <v>72.503396739130437</v>
      </c>
      <c r="R46" s="59">
        <f>('5.1.1 (tax amount)'!R46/'5.1.1 (incl tax)'!R45)*100</f>
        <v>80.443490701001423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19">
        <f t="shared" si="0"/>
        <v>15</v>
      </c>
      <c r="AG46" s="19"/>
    </row>
    <row r="47" spans="1:33" ht="13" x14ac:dyDescent="0.3">
      <c r="A47" s="62">
        <v>2002</v>
      </c>
      <c r="B47" s="60">
        <f t="shared" si="1"/>
        <v>37288</v>
      </c>
      <c r="C47" s="61"/>
      <c r="D47" s="59">
        <f>('5.1.1 (tax amount)'!D47/'5.1.1 (incl tax)'!D46)*100</f>
        <v>66.928669679701329</v>
      </c>
      <c r="E47" s="59">
        <f>('5.1.1 (tax amount)'!E47/'5.1.1 (incl tax)'!E46)*100</f>
        <v>72.01186529401501</v>
      </c>
      <c r="F47" s="59">
        <f>('5.1.1 (tax amount)'!F47/'5.1.1 (incl tax)'!F46)*100</f>
        <v>72.788266500234059</v>
      </c>
      <c r="G47" s="59">
        <f>('5.1.1 (tax amount)'!G47/'5.1.1 (incl tax)'!G46)*100</f>
        <v>72.389937106918239</v>
      </c>
      <c r="H47" s="59">
        <f>('5.1.1 (tax amount)'!H47/'5.1.1 (incl tax)'!H46)*100</f>
        <v>76.095013477088955</v>
      </c>
      <c r="I47" s="59">
        <f>('5.1.1 (tax amount)'!I47/'5.1.1 (incl tax)'!I46)*100</f>
        <v>76.306394027913015</v>
      </c>
      <c r="J47" s="59">
        <f>('5.1.1 (tax amount)'!J47/'5.1.1 (incl tax)'!J46)*100</f>
        <v>57.857142857142861</v>
      </c>
      <c r="K47" s="59">
        <f>('5.1.1 (tax amount)'!K47/'5.1.1 (incl tax)'!K46)*100</f>
        <v>59.365079365079367</v>
      </c>
      <c r="L47" s="59">
        <f>('5.1.1 (tax amount)'!L47/'5.1.1 (incl tax)'!L46)*100</f>
        <v>70.622379877458883</v>
      </c>
      <c r="M47" s="59">
        <f>('5.1.1 (tax amount)'!M47/'5.1.1 (incl tax)'!M46)*100</f>
        <v>61.335095836087241</v>
      </c>
      <c r="N47" s="59">
        <f>('5.1.1 (tax amount)'!N47/'5.1.1 (incl tax)'!N46)*100</f>
        <v>73.005593170444499</v>
      </c>
      <c r="O47" s="59">
        <f>('5.1.1 (tax amount)'!O47/'5.1.1 (incl tax)'!O46)*100</f>
        <v>70.390639743347805</v>
      </c>
      <c r="P47" s="59">
        <f>('5.1.1 (tax amount)'!P47/'5.1.1 (incl tax)'!P46)*100</f>
        <v>65.13973523849549</v>
      </c>
      <c r="Q47" s="59">
        <f>('5.1.1 (tax amount)'!Q47/'5.1.1 (incl tax)'!Q46)*100</f>
        <v>72.269335142469473</v>
      </c>
      <c r="R47" s="59">
        <f>('5.1.1 (tax amount)'!R47/'5.1.1 (incl tax)'!R46)*100</f>
        <v>80.342857142857156</v>
      </c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19">
        <f t="shared" si="0"/>
        <v>15</v>
      </c>
      <c r="AG47" s="19"/>
    </row>
    <row r="48" spans="1:33" ht="13" x14ac:dyDescent="0.3">
      <c r="A48" s="62">
        <v>2002</v>
      </c>
      <c r="B48" s="60">
        <f t="shared" si="1"/>
        <v>37316</v>
      </c>
      <c r="C48" s="61"/>
      <c r="D48" s="59">
        <f>('5.1.1 (tax amount)'!D48/'5.1.1 (incl tax)'!D47)*100</f>
        <v>64.72473604826547</v>
      </c>
      <c r="E48" s="59">
        <f>('5.1.1 (tax amount)'!E48/'5.1.1 (incl tax)'!E47)*100</f>
        <v>71.023215821152192</v>
      </c>
      <c r="F48" s="59">
        <f>('5.1.1 (tax amount)'!F48/'5.1.1 (incl tax)'!F47)*100</f>
        <v>70.250521920668049</v>
      </c>
      <c r="G48" s="59">
        <f>('5.1.1 (tax amount)'!G48/'5.1.1 (incl tax)'!G47)*100</f>
        <v>71.924882629107984</v>
      </c>
      <c r="H48" s="59">
        <f>('5.1.1 (tax amount)'!H48/'5.1.1 (incl tax)'!H47)*100</f>
        <v>74.141315014720305</v>
      </c>
      <c r="I48" s="59">
        <f>('5.1.1 (tax amount)'!I48/'5.1.1 (incl tax)'!I47)*100</f>
        <v>73.181677499226254</v>
      </c>
      <c r="J48" s="59">
        <f>('5.1.1 (tax amount)'!J48/'5.1.1 (incl tax)'!J47)*100</f>
        <v>55.767963085036257</v>
      </c>
      <c r="K48" s="59">
        <f>('5.1.1 (tax amount)'!K48/'5.1.1 (incl tax)'!K47)*100</f>
        <v>60.067715594503092</v>
      </c>
      <c r="L48" s="59">
        <f>('5.1.1 (tax amount)'!L48/'5.1.1 (incl tax)'!L47)*100</f>
        <v>69.182290846069009</v>
      </c>
      <c r="M48" s="59">
        <f>('5.1.1 (tax amount)'!M48/'5.1.1 (incl tax)'!M47)*100</f>
        <v>59.798456260720414</v>
      </c>
      <c r="N48" s="59">
        <f>('5.1.1 (tax amount)'!N48/'5.1.1 (incl tax)'!N47)*100</f>
        <v>71.093973150528427</v>
      </c>
      <c r="O48" s="59">
        <f>('5.1.1 (tax amount)'!O48/'5.1.1 (incl tax)'!O47)*100</f>
        <v>69.661871847562125</v>
      </c>
      <c r="P48" s="59">
        <f>('5.1.1 (tax amount)'!P48/'5.1.1 (incl tax)'!P47)*100</f>
        <v>63.025889967637539</v>
      </c>
      <c r="Q48" s="59">
        <f>('5.1.1 (tax amount)'!Q48/'5.1.1 (incl tax)'!Q47)*100</f>
        <v>67.932618683001536</v>
      </c>
      <c r="R48" s="59">
        <f>('5.1.1 (tax amount)'!R48/'5.1.1 (incl tax)'!R47)*100</f>
        <v>78.979020979020973</v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19">
        <f t="shared" si="0"/>
        <v>15</v>
      </c>
      <c r="AG48" s="19"/>
    </row>
    <row r="49" spans="1:33" ht="13" x14ac:dyDescent="0.3">
      <c r="A49" s="62">
        <v>2002</v>
      </c>
      <c r="B49" s="60">
        <f t="shared" si="1"/>
        <v>37347</v>
      </c>
      <c r="C49" s="61"/>
      <c r="D49" s="59">
        <f>('5.1.1 (tax amount)'!D49/'5.1.1 (incl tax)'!D48)*100</f>
        <v>62.246696035242287</v>
      </c>
      <c r="E49" s="59">
        <f>('5.1.1 (tax amount)'!E49/'5.1.1 (incl tax)'!E48)*100</f>
        <v>66.645286686103006</v>
      </c>
      <c r="F49" s="59">
        <f>('5.1.1 (tax amount)'!F49/'5.1.1 (incl tax)'!F48)*100</f>
        <v>67.491540130151833</v>
      </c>
      <c r="G49" s="59">
        <f>('5.1.1 (tax amount)'!G49/'5.1.1 (incl tax)'!G48)*100</f>
        <v>70.541108484370895</v>
      </c>
      <c r="H49" s="59">
        <f>('5.1.1 (tax amount)'!H49/'5.1.1 (incl tax)'!H48)*100</f>
        <v>71.51186245317453</v>
      </c>
      <c r="I49" s="59">
        <f>('5.1.1 (tax amount)'!I49/'5.1.1 (incl tax)'!I48)*100</f>
        <v>70.5</v>
      </c>
      <c r="J49" s="59">
        <f>('5.1.1 (tax amount)'!J49/'5.1.1 (incl tax)'!J48)*100</f>
        <v>53.211125158027805</v>
      </c>
      <c r="K49" s="59">
        <f>('5.1.1 (tax amount)'!K49/'5.1.1 (incl tax)'!K48)*100</f>
        <v>60.270935960591132</v>
      </c>
      <c r="L49" s="59">
        <f>('5.1.1 (tax amount)'!L49/'5.1.1 (incl tax)'!L48)*100</f>
        <v>67.233768536578538</v>
      </c>
      <c r="M49" s="59">
        <f>('5.1.1 (tax amount)'!M49/'5.1.1 (incl tax)'!M48)*100</f>
        <v>56.310049019607845</v>
      </c>
      <c r="N49" s="59">
        <f>('5.1.1 (tax amount)'!N49/'5.1.1 (incl tax)'!N48)*100</f>
        <v>68.597816960537358</v>
      </c>
      <c r="O49" s="59">
        <f>('5.1.1 (tax amount)'!O49/'5.1.1 (incl tax)'!O48)*100</f>
        <v>69.213483146067418</v>
      </c>
      <c r="P49" s="59">
        <f>('5.1.1 (tax amount)'!P49/'5.1.1 (incl tax)'!P48)*100</f>
        <v>60.41806591490213</v>
      </c>
      <c r="Q49" s="59">
        <f>('5.1.1 (tax amount)'!Q49/'5.1.1 (incl tax)'!Q48)*100</f>
        <v>67.925384135623972</v>
      </c>
      <c r="R49" s="59">
        <f>('5.1.1 (tax amount)'!R49/'5.1.1 (incl tax)'!R48)*100</f>
        <v>76.02401601067379</v>
      </c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19">
        <f t="shared" si="0"/>
        <v>15</v>
      </c>
      <c r="AG49" s="19"/>
    </row>
    <row r="50" spans="1:33" ht="13" x14ac:dyDescent="0.3">
      <c r="A50" s="62">
        <v>2002</v>
      </c>
      <c r="B50" s="60">
        <f t="shared" si="1"/>
        <v>37377</v>
      </c>
      <c r="C50" s="61"/>
      <c r="D50" s="59">
        <f>('5.1.1 (tax amount)'!D50/'5.1.1 (incl tax)'!D49)*100</f>
        <v>62.755011135857465</v>
      </c>
      <c r="E50" s="59">
        <f>('5.1.1 (tax amount)'!E50/'5.1.1 (incl tax)'!E49)*100</f>
        <v>67.473320158102766</v>
      </c>
      <c r="F50" s="59">
        <f>('5.1.1 (tax amount)'!F50/'5.1.1 (incl tax)'!F49)*100</f>
        <v>69.513452874228747</v>
      </c>
      <c r="G50" s="59">
        <f>('5.1.1 (tax amount)'!G50/'5.1.1 (incl tax)'!G49)*100</f>
        <v>68.20267823530466</v>
      </c>
      <c r="H50" s="59">
        <f>('5.1.1 (tax amount)'!H50/'5.1.1 (incl tax)'!H49)*100</f>
        <v>72.140511764363026</v>
      </c>
      <c r="I50" s="59">
        <f>('5.1.1 (tax amount)'!I50/'5.1.1 (incl tax)'!I49)*100</f>
        <v>72.944523470839258</v>
      </c>
      <c r="J50" s="59">
        <f>('5.1.1 (tax amount)'!J50/'5.1.1 (incl tax)'!J49)*100</f>
        <v>54.965572033898304</v>
      </c>
      <c r="K50" s="59">
        <f>('5.1.1 (tax amount)'!K50/'5.1.1 (incl tax)'!K49)*100</f>
        <v>60.270935960591132</v>
      </c>
      <c r="L50" s="59">
        <f>('5.1.1 (tax amount)'!L50/'5.1.1 (incl tax)'!L49)*100</f>
        <v>67.233141086660325</v>
      </c>
      <c r="M50" s="59">
        <f>('5.1.1 (tax amount)'!M50/'5.1.1 (incl tax)'!M49)*100</f>
        <v>57.869455006337134</v>
      </c>
      <c r="N50" s="59">
        <f>('5.1.1 (tax amount)'!N50/'5.1.1 (incl tax)'!N49)*100</f>
        <v>70.060396893874028</v>
      </c>
      <c r="O50" s="59">
        <f>('5.1.1 (tax amount)'!O50/'5.1.1 (incl tax)'!O49)*100</f>
        <v>65.531914893617014</v>
      </c>
      <c r="P50" s="59">
        <f>('5.1.1 (tax amount)'!P50/'5.1.1 (incl tax)'!P49)*100</f>
        <v>60.859273709126803</v>
      </c>
      <c r="Q50" s="59">
        <f>('5.1.1 (tax amount)'!Q50/'5.1.1 (incl tax)'!Q49)*100</f>
        <v>68.837158772172401</v>
      </c>
      <c r="R50" s="59">
        <f>('5.1.1 (tax amount)'!R50/'5.1.1 (incl tax)'!R49)*100</f>
        <v>76.197796138647774</v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19">
        <f t="shared" si="0"/>
        <v>15</v>
      </c>
      <c r="AG50" s="19"/>
    </row>
    <row r="51" spans="1:33" ht="13" x14ac:dyDescent="0.3">
      <c r="A51" s="62">
        <v>2002</v>
      </c>
      <c r="B51" s="60">
        <f t="shared" si="1"/>
        <v>37408</v>
      </c>
      <c r="C51" s="61"/>
      <c r="D51" s="59">
        <f>('5.1.1 (tax amount)'!D51/'5.1.1 (incl tax)'!D50)*100</f>
        <v>63.590702947845799</v>
      </c>
      <c r="E51" s="59">
        <f>('5.1.1 (tax amount)'!E51/'5.1.1 (incl tax)'!E50)*100</f>
        <v>69.321721311475414</v>
      </c>
      <c r="F51" s="59">
        <f>('5.1.1 (tax amount)'!F51/'5.1.1 (incl tax)'!F50)*100</f>
        <v>70.371529279673112</v>
      </c>
      <c r="G51" s="59">
        <f>('5.1.1 (tax amount)'!G51/'5.1.1 (incl tax)'!G50)*100</f>
        <v>68.601604567959228</v>
      </c>
      <c r="H51" s="59">
        <f>('5.1.1 (tax amount)'!H51/'5.1.1 (incl tax)'!H50)*100</f>
        <v>73.443620384546549</v>
      </c>
      <c r="I51" s="59">
        <f>('5.1.1 (tax amount)'!I51/'5.1.1 (incl tax)'!I50)*100</f>
        <v>73.425102762642197</v>
      </c>
      <c r="J51" s="59">
        <f>('5.1.1 (tax amount)'!J51/'5.1.1 (incl tax)'!J50)*100</f>
        <v>55.380085653104935</v>
      </c>
      <c r="K51" s="59">
        <f>('5.1.1 (tax amount)'!K51/'5.1.1 (incl tax)'!K50)*100</f>
        <v>61.75331858407079</v>
      </c>
      <c r="L51" s="59">
        <f>('5.1.1 (tax amount)'!L51/'5.1.1 (incl tax)'!L50)*100</f>
        <v>67.882528640024191</v>
      </c>
      <c r="M51" s="59">
        <f>('5.1.1 (tax amount)'!M51/'5.1.1 (incl tax)'!M50)*100</f>
        <v>58.974059662775616</v>
      </c>
      <c r="N51" s="59">
        <f>('5.1.1 (tax amount)'!N51/'5.1.1 (incl tax)'!N50)*100</f>
        <v>70.778652668416456</v>
      </c>
      <c r="O51" s="59">
        <f>('5.1.1 (tax amount)'!O51/'5.1.1 (incl tax)'!O50)*100</f>
        <v>66.170212765957444</v>
      </c>
      <c r="P51" s="59">
        <f>('5.1.1 (tax amount)'!P51/'5.1.1 (incl tax)'!P50)*100</f>
        <v>62.46709474253943</v>
      </c>
      <c r="Q51" s="59">
        <f>('5.1.1 (tax amount)'!Q51/'5.1.1 (incl tax)'!Q50)*100</f>
        <v>70.272301786949157</v>
      </c>
      <c r="R51" s="59">
        <f>('5.1.1 (tax amount)'!R51/'5.1.1 (incl tax)'!R50)*100</f>
        <v>76.79995801847187</v>
      </c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19">
        <f t="shared" si="0"/>
        <v>15</v>
      </c>
      <c r="AG51" s="19"/>
    </row>
    <row r="52" spans="1:33" ht="13" x14ac:dyDescent="0.3">
      <c r="A52" s="62">
        <v>2002</v>
      </c>
      <c r="B52" s="60">
        <f t="shared" si="1"/>
        <v>37438</v>
      </c>
      <c r="C52" s="61"/>
      <c r="D52" s="59">
        <f>('5.1.1 (tax amount)'!D52/'5.1.1 (incl tax)'!D51)*100</f>
        <v>63.273648648648653</v>
      </c>
      <c r="E52" s="59">
        <f>('5.1.1 (tax amount)'!E52/'5.1.1 (incl tax)'!E51)*100</f>
        <v>68.176352705410821</v>
      </c>
      <c r="F52" s="59">
        <f>('5.1.1 (tax amount)'!F52/'5.1.1 (incl tax)'!F51)*100</f>
        <v>68.742604471570047</v>
      </c>
      <c r="G52" s="59">
        <f>('5.1.1 (tax amount)'!G52/'5.1.1 (incl tax)'!G51)*100</f>
        <v>70.148044692737415</v>
      </c>
      <c r="H52" s="59">
        <f>('5.1.1 (tax amount)'!H52/'5.1.1 (incl tax)'!H51)*100</f>
        <v>73.807641897367645</v>
      </c>
      <c r="I52" s="59">
        <f>('5.1.1 (tax amount)'!I52/'5.1.1 (incl tax)'!I51)*100</f>
        <v>73.346062052505971</v>
      </c>
      <c r="J52" s="59">
        <f>('5.1.1 (tax amount)'!J52/'5.1.1 (incl tax)'!J51)*100</f>
        <v>55.31062124248497</v>
      </c>
      <c r="K52" s="59">
        <f>('5.1.1 (tax amount)'!K52/'5.1.1 (incl tax)'!K51)*100</f>
        <v>61.951111111111111</v>
      </c>
      <c r="L52" s="59">
        <f>('5.1.1 (tax amount)'!L52/'5.1.1 (incl tax)'!L51)*100</f>
        <v>68.169763794496461</v>
      </c>
      <c r="M52" s="59">
        <f>('5.1.1 (tax amount)'!M52/'5.1.1 (incl tax)'!M51)*100</f>
        <v>58.974059662775616</v>
      </c>
      <c r="N52" s="59">
        <f>('5.1.1 (tax amount)'!N52/'5.1.1 (incl tax)'!N51)*100</f>
        <v>70.496083550913838</v>
      </c>
      <c r="O52" s="59">
        <f>('5.1.1 (tax amount)'!O52/'5.1.1 (incl tax)'!O51)*100</f>
        <v>67.021276595744681</v>
      </c>
      <c r="P52" s="59">
        <f>('5.1.1 (tax amount)'!P52/'5.1.1 (incl tax)'!P51)*100</f>
        <v>61.908120333665693</v>
      </c>
      <c r="Q52" s="59">
        <f>('5.1.1 (tax amount)'!Q52/'5.1.1 (incl tax)'!Q51)*100</f>
        <v>70.163029847002761</v>
      </c>
      <c r="R52" s="59">
        <f>('5.1.1 (tax amount)'!R52/'5.1.1 (incl tax)'!R51)*100</f>
        <v>76.90873022181151</v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19">
        <f t="shared" si="0"/>
        <v>15</v>
      </c>
      <c r="AG52" s="19"/>
    </row>
    <row r="53" spans="1:33" ht="13" x14ac:dyDescent="0.3">
      <c r="A53" s="62">
        <v>2002</v>
      </c>
      <c r="B53" s="60">
        <f t="shared" si="1"/>
        <v>37469</v>
      </c>
      <c r="C53" s="61"/>
      <c r="D53" s="59">
        <f>('5.1.1 (tax amount)'!D53/'5.1.1 (incl tax)'!D52)*100</f>
        <v>63.539634687001232</v>
      </c>
      <c r="E53" s="59">
        <f>('5.1.1 (tax amount)'!E53/'5.1.1 (incl tax)'!E52)*100</f>
        <v>68.476716653512241</v>
      </c>
      <c r="F53" s="59">
        <f>('5.1.1 (tax amount)'!F53/'5.1.1 (incl tax)'!F52)*100</f>
        <v>69.570760730981718</v>
      </c>
      <c r="G53" s="59">
        <f>('5.1.1 (tax amount)'!G53/'5.1.1 (incl tax)'!G52)*100</f>
        <v>68.370652020842144</v>
      </c>
      <c r="H53" s="59">
        <f>('5.1.1 (tax amount)'!H53/'5.1.1 (incl tax)'!H52)*100</f>
        <v>73.645769933049294</v>
      </c>
      <c r="I53" s="59">
        <f>('5.1.1 (tax amount)'!I53/'5.1.1 (incl tax)'!I52)*100</f>
        <v>72.853965900667163</v>
      </c>
      <c r="J53" s="59">
        <f>('5.1.1 (tax amount)'!J53/'5.1.1 (incl tax)'!J52)*100</f>
        <v>54.762886597938142</v>
      </c>
      <c r="K53" s="59">
        <f>('5.1.1 (tax amount)'!K53/'5.1.1 (incl tax)'!K52)*100</f>
        <v>62.40773286467487</v>
      </c>
      <c r="L53" s="59">
        <f>('5.1.1 (tax amount)'!L53/'5.1.1 (incl tax)'!L52)*100</f>
        <v>68.205510052122122</v>
      </c>
      <c r="M53" s="59">
        <f>('5.1.1 (tax amount)'!M53/'5.1.1 (incl tax)'!M52)*100</f>
        <v>57.799801783944503</v>
      </c>
      <c r="N53" s="59">
        <f>('5.1.1 (tax amount)'!N53/'5.1.1 (incl tax)'!N52)*100</f>
        <v>70.058100256722071</v>
      </c>
      <c r="O53" s="59">
        <f>('5.1.1 (tax amount)'!O53/'5.1.1 (incl tax)'!O52)*100</f>
        <v>67.016491754122939</v>
      </c>
      <c r="P53" s="59">
        <f>('5.1.1 (tax amount)'!P53/'5.1.1 (incl tax)'!P52)*100</f>
        <v>61.836851112378774</v>
      </c>
      <c r="Q53" s="59">
        <f>('5.1.1 (tax amount)'!Q53/'5.1.1 (incl tax)'!Q52)*100</f>
        <v>69.303552039708393</v>
      </c>
      <c r="R53" s="59">
        <f>('5.1.1 (tax amount)'!R53/'5.1.1 (incl tax)'!R52)*100</f>
        <v>77.079658026869311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19">
        <f t="shared" si="0"/>
        <v>15</v>
      </c>
      <c r="AG53" s="19"/>
    </row>
    <row r="54" spans="1:33" ht="13" x14ac:dyDescent="0.3">
      <c r="A54" s="62">
        <v>2002</v>
      </c>
      <c r="B54" s="60">
        <f t="shared" si="1"/>
        <v>37500</v>
      </c>
      <c r="C54" s="61"/>
      <c r="D54" s="59">
        <f>('5.1.1 (tax amount)'!D54/'5.1.1 (incl tax)'!D53)*100</f>
        <v>60.934272444171668</v>
      </c>
      <c r="E54" s="59">
        <f>('5.1.1 (tax amount)'!E54/'5.1.1 (incl tax)'!E53)*100</f>
        <v>65.797516714422173</v>
      </c>
      <c r="F54" s="59">
        <f>('5.1.1 (tax amount)'!F54/'5.1.1 (incl tax)'!F53)*100</f>
        <v>68.394377141242529</v>
      </c>
      <c r="G54" s="59">
        <f>('5.1.1 (tax amount)'!G54/'5.1.1 (incl tax)'!G53)*100</f>
        <v>68.656783915052955</v>
      </c>
      <c r="H54" s="59">
        <f>('5.1.1 (tax amount)'!H54/'5.1.1 (incl tax)'!H53)*100</f>
        <v>72.759976654962273</v>
      </c>
      <c r="I54" s="59">
        <f>('5.1.1 (tax amount)'!I54/'5.1.1 (incl tax)'!I53)*100</f>
        <v>71.629890598924533</v>
      </c>
      <c r="J54" s="59">
        <f>('5.1.1 (tax amount)'!J54/'5.1.1 (incl tax)'!J53)*100</f>
        <v>54.097087378640772</v>
      </c>
      <c r="K54" s="59">
        <f>('5.1.1 (tax amount)'!K54/'5.1.1 (incl tax)'!K53)*100</f>
        <v>62.860544217687078</v>
      </c>
      <c r="L54" s="59">
        <f>('5.1.1 (tax amount)'!L54/'5.1.1 (incl tax)'!L53)*100</f>
        <v>67.552262354200707</v>
      </c>
      <c r="M54" s="59">
        <f>('5.1.1 (tax amount)'!M54/'5.1.1 (incl tax)'!M53)*100</f>
        <v>56.826517967781911</v>
      </c>
      <c r="N54" s="59">
        <f>('5.1.1 (tax amount)'!N54/'5.1.1 (incl tax)'!N53)*100</f>
        <v>69.126378286683618</v>
      </c>
      <c r="O54" s="59">
        <f>('5.1.1 (tax amount)'!O54/'5.1.1 (incl tax)'!O53)*100</f>
        <v>66.971276595744683</v>
      </c>
      <c r="P54" s="59">
        <f>('5.1.1 (tax amount)'!P54/'5.1.1 (incl tax)'!P53)*100</f>
        <v>61.21377723448623</v>
      </c>
      <c r="Q54" s="59">
        <f>('5.1.1 (tax amount)'!Q54/'5.1.1 (incl tax)'!Q53)*100</f>
        <v>68.580996070688897</v>
      </c>
      <c r="R54" s="59">
        <f>('5.1.1 (tax amount)'!R54/'5.1.1 (incl tax)'!R53)*100</f>
        <v>76.626379489959248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19">
        <f t="shared" si="0"/>
        <v>15</v>
      </c>
      <c r="AG54" s="19"/>
    </row>
    <row r="55" spans="1:33" ht="13" x14ac:dyDescent="0.3">
      <c r="A55" s="62">
        <v>2002</v>
      </c>
      <c r="B55" s="60">
        <f t="shared" si="1"/>
        <v>37530</v>
      </c>
      <c r="C55" s="61"/>
      <c r="D55" s="59">
        <f>('5.1.1 (tax amount)'!D55/'5.1.1 (incl tax)'!D54)*100</f>
        <v>62.652219761678808</v>
      </c>
      <c r="E55" s="59">
        <f>('5.1.1 (tax amount)'!E55/'5.1.1 (incl tax)'!E54)*100</f>
        <v>67.622398414271558</v>
      </c>
      <c r="F55" s="59">
        <f>('5.1.1 (tax amount)'!F55/'5.1.1 (incl tax)'!F54)*100</f>
        <v>68.684462909983907</v>
      </c>
      <c r="G55" s="59">
        <f>('5.1.1 (tax amount)'!G55/'5.1.1 (incl tax)'!G54)*100</f>
        <v>68.366902491926112</v>
      </c>
      <c r="H55" s="59">
        <f>('5.1.1 (tax amount)'!H55/'5.1.1 (incl tax)'!H54)*100</f>
        <v>72.411334030617098</v>
      </c>
      <c r="I55" s="59">
        <f>('5.1.1 (tax amount)'!I55/'5.1.1 (incl tax)'!I54)*100</f>
        <v>71.809895833333343</v>
      </c>
      <c r="J55" s="59">
        <f>('5.1.1 (tax amount)'!J55/'5.1.1 (incl tax)'!J54)*100</f>
        <v>54.727586252287118</v>
      </c>
      <c r="K55" s="59">
        <f>('5.1.1 (tax amount)'!K55/'5.1.1 (incl tax)'!K54)*100</f>
        <v>62.860544217687078</v>
      </c>
      <c r="L55" s="59">
        <f>('5.1.1 (tax amount)'!L55/'5.1.1 (incl tax)'!L54)*100</f>
        <v>67.38460363086547</v>
      </c>
      <c r="M55" s="59">
        <f>('5.1.1 (tax amount)'!M55/'5.1.1 (incl tax)'!M54)*100</f>
        <v>57.580600948110508</v>
      </c>
      <c r="N55" s="59">
        <f>('5.1.1 (tax amount)'!N55/'5.1.1 (incl tax)'!N54)*100</f>
        <v>68.618028466571531</v>
      </c>
      <c r="O55" s="59">
        <f>('5.1.1 (tax amount)'!O55/'5.1.1 (incl tax)'!O54)*100</f>
        <v>66.971282317069068</v>
      </c>
      <c r="P55" s="59">
        <f>('5.1.1 (tax amount)'!P55/'5.1.1 (incl tax)'!P54)*100</f>
        <v>60.90414449167173</v>
      </c>
      <c r="Q55" s="59">
        <f>('5.1.1 (tax amount)'!Q55/'5.1.1 (incl tax)'!Q54)*100</f>
        <v>68.377097113865176</v>
      </c>
      <c r="R55" s="59">
        <f>('5.1.1 (tax amount)'!R55/'5.1.1 (incl tax)'!R54)*100</f>
        <v>76.43781344752955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19">
        <f t="shared" si="0"/>
        <v>15</v>
      </c>
      <c r="AG55" s="19"/>
    </row>
    <row r="56" spans="1:33" ht="13" x14ac:dyDescent="0.3">
      <c r="A56" s="62">
        <v>2002</v>
      </c>
      <c r="B56" s="60">
        <f t="shared" si="1"/>
        <v>37561</v>
      </c>
      <c r="C56" s="61"/>
      <c r="D56" s="59">
        <f>('5.1.1 (tax amount)'!D56/'5.1.1 (incl tax)'!D55)*100</f>
        <v>64.071210213990284</v>
      </c>
      <c r="E56" s="59">
        <f>('5.1.1 (tax amount)'!E56/'5.1.1 (incl tax)'!E55)*100</f>
        <v>69.706787623521791</v>
      </c>
      <c r="F56" s="59">
        <f>('5.1.1 (tax amount)'!F56/'5.1.1 (incl tax)'!F55)*100</f>
        <v>71.644220808050903</v>
      </c>
      <c r="G56" s="59">
        <f>('5.1.1 (tax amount)'!G56/'5.1.1 (incl tax)'!G55)*100</f>
        <v>70.752624574892792</v>
      </c>
      <c r="H56" s="59">
        <f>('5.1.1 (tax amount)'!H56/'5.1.1 (incl tax)'!H55)*100</f>
        <v>74.145891043397967</v>
      </c>
      <c r="I56" s="59">
        <f>('5.1.1 (tax amount)'!I56/'5.1.1 (incl tax)'!I55)*100</f>
        <v>74.126935924688723</v>
      </c>
      <c r="J56" s="59">
        <f>('5.1.1 (tax amount)'!J56/'5.1.1 (incl tax)'!J55)*100</f>
        <v>58.155230596175478</v>
      </c>
      <c r="K56" s="59">
        <f>('5.1.1 (tax amount)'!K56/'5.1.1 (incl tax)'!K55)*100</f>
        <v>62.650602409638559</v>
      </c>
      <c r="L56" s="59">
        <f>('5.1.1 (tax amount)'!L56/'5.1.1 (incl tax)'!L55)*100</f>
        <v>68.623908461306826</v>
      </c>
      <c r="M56" s="59">
        <f>('5.1.1 (tax amount)'!M56/'5.1.1 (incl tax)'!M55)*100</f>
        <v>60.066625026025399</v>
      </c>
      <c r="N56" s="59">
        <f>('5.1.1 (tax amount)'!N56/'5.1.1 (incl tax)'!N55)*100</f>
        <v>72.202218061356774</v>
      </c>
      <c r="O56" s="59">
        <f>('5.1.1 (tax amount)'!O56/'5.1.1 (incl tax)'!O55)*100</f>
        <v>65.903515944399018</v>
      </c>
      <c r="P56" s="59">
        <f>('5.1.1 (tax amount)'!P56/'5.1.1 (incl tax)'!P55)*100</f>
        <v>64.029493822239928</v>
      </c>
      <c r="Q56" s="59">
        <f>('5.1.1 (tax amount)'!Q56/'5.1.1 (incl tax)'!Q55)*100</f>
        <v>72.261712439418417</v>
      </c>
      <c r="R56" s="59">
        <f>('5.1.1 (tax amount)'!R56/'5.1.1 (incl tax)'!R55)*100</f>
        <v>76.734143049932527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19">
        <f t="shared" si="0"/>
        <v>15</v>
      </c>
      <c r="AG56" s="19"/>
    </row>
    <row r="57" spans="1:33" ht="13" x14ac:dyDescent="0.3">
      <c r="A57" s="62">
        <v>2002</v>
      </c>
      <c r="B57" s="60">
        <f t="shared" si="1"/>
        <v>37591</v>
      </c>
      <c r="C57" s="61"/>
      <c r="D57" s="59">
        <f>('5.1.1 (tax amount)'!D57/'5.1.1 (incl tax)'!D56)*100</f>
        <v>64.183696900114811</v>
      </c>
      <c r="E57" s="59">
        <f>('5.1.1 (tax amount)'!E57/'5.1.1 (incl tax)'!E56)*100</f>
        <v>69.968879668049794</v>
      </c>
      <c r="F57" s="59">
        <f>('5.1.1 (tax amount)'!F57/'5.1.1 (incl tax)'!F56)*100</f>
        <v>70.185254713784673</v>
      </c>
      <c r="G57" s="59">
        <f>('5.1.1 (tax amount)'!G57/'5.1.1 (incl tax)'!G56)*100</f>
        <v>69.848087907204942</v>
      </c>
      <c r="H57" s="59">
        <f>('5.1.1 (tax amount)'!H57/'5.1.1 (incl tax)'!H56)*100</f>
        <v>74.245846262618329</v>
      </c>
      <c r="I57" s="59">
        <f>('5.1.1 (tax amount)'!I57/'5.1.1 (incl tax)'!I56)*100</f>
        <v>74.404819745408602</v>
      </c>
      <c r="J57" s="59">
        <f>('5.1.1 (tax amount)'!J57/'5.1.1 (incl tax)'!J56)*100</f>
        <v>56.608251690354635</v>
      </c>
      <c r="K57" s="59">
        <f>('5.1.1 (tax amount)'!K57/'5.1.1 (incl tax)'!K56)*100</f>
        <v>64.089758342922892</v>
      </c>
      <c r="L57" s="59">
        <f>('5.1.1 (tax amount)'!L57/'5.1.1 (incl tax)'!L56)*100</f>
        <v>68.404820105415936</v>
      </c>
      <c r="M57" s="59">
        <f>('5.1.1 (tax amount)'!M57/'5.1.1 (incl tax)'!M56)*100</f>
        <v>59.037662337662333</v>
      </c>
      <c r="N57" s="59">
        <f>('5.1.1 (tax amount)'!N57/'5.1.1 (incl tax)'!N56)*100</f>
        <v>69.955947136563893</v>
      </c>
      <c r="O57" s="59">
        <f>('5.1.1 (tax amount)'!O57/'5.1.1 (incl tax)'!O56)*100</f>
        <v>67.8125</v>
      </c>
      <c r="P57" s="59">
        <f>('5.1.1 (tax amount)'!P57/'5.1.1 (incl tax)'!P56)*100</f>
        <v>63.159996007585583</v>
      </c>
      <c r="Q57" s="59">
        <f>('5.1.1 (tax amount)'!Q57/'5.1.1 (incl tax)'!Q56)*100</f>
        <v>71.105807318565169</v>
      </c>
      <c r="R57" s="59">
        <f>('5.1.1 (tax amount)'!R57/'5.1.1 (incl tax)'!R56)*100</f>
        <v>77.097726089220629</v>
      </c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19">
        <f t="shared" si="0"/>
        <v>15</v>
      </c>
      <c r="AG57" s="19"/>
    </row>
    <row r="58" spans="1:33" ht="13" x14ac:dyDescent="0.3">
      <c r="A58" s="62">
        <v>2003</v>
      </c>
      <c r="B58" s="60">
        <f t="shared" si="1"/>
        <v>37622</v>
      </c>
      <c r="C58" s="61"/>
      <c r="D58" s="59">
        <f>('5.1.1 (tax amount)'!D58/'5.1.1 (incl tax)'!D57)*100</f>
        <v>62.709568162574094</v>
      </c>
      <c r="E58" s="59">
        <f>('5.1.1 (tax amount)'!E58/'5.1.1 (incl tax)'!E57)*100</f>
        <v>68.943618339529124</v>
      </c>
      <c r="F58" s="59">
        <f>('5.1.1 (tax amount)'!F58/'5.1.1 (incl tax)'!F57)*100</f>
        <v>69.4612424409016</v>
      </c>
      <c r="G58" s="59">
        <f>('5.1.1 (tax amount)'!G58/'5.1.1 (incl tax)'!G57)*100</f>
        <v>73.125526537489478</v>
      </c>
      <c r="H58" s="59">
        <f>('5.1.1 (tax amount)'!H58/'5.1.1 (incl tax)'!H57)*100</f>
        <v>72.711395721146843</v>
      </c>
      <c r="I58" s="59">
        <f>('5.1.1 (tax amount)'!I58/'5.1.1 (incl tax)'!I57)*100</f>
        <v>72.737246297312126</v>
      </c>
      <c r="J58" s="59">
        <f>('5.1.1 (tax amount)'!J58/'5.1.1 (incl tax)'!J57)*100</f>
        <v>55.216336433481608</v>
      </c>
      <c r="K58" s="59">
        <f>('5.1.1 (tax amount)'!K58/'5.1.1 (incl tax)'!K57)*100</f>
        <v>63.542396636299927</v>
      </c>
      <c r="L58" s="59">
        <f>('5.1.1 (tax amount)'!L58/'5.1.1 (incl tax)'!L57)*100</f>
        <v>67.292644757433493</v>
      </c>
      <c r="M58" s="59">
        <f>('5.1.1 (tax amount)'!M58/'5.1.1 (incl tax)'!M57)*100</f>
        <v>57.940494590417316</v>
      </c>
      <c r="N58" s="59">
        <f>('5.1.1 (tax amount)'!N58/'5.1.1 (incl tax)'!N57)*100</f>
        <v>70.74356279558593</v>
      </c>
      <c r="O58" s="59">
        <f>('5.1.1 (tax amount)'!O58/'5.1.1 (incl tax)'!O57)*100</f>
        <v>68.429487179487182</v>
      </c>
      <c r="P58" s="59">
        <f>('5.1.1 (tax amount)'!P58/'5.1.1 (incl tax)'!P57)*100</f>
        <v>61.380699505585042</v>
      </c>
      <c r="Q58" s="59">
        <f>('5.1.1 (tax amount)'!Q58/'5.1.1 (incl tax)'!Q57)*100</f>
        <v>70.257785724929221</v>
      </c>
      <c r="R58" s="59">
        <f>('5.1.1 (tax amount)'!R58/'5.1.1 (incl tax)'!R57)*100</f>
        <v>76.02401601067379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19">
        <f t="shared" si="0"/>
        <v>15</v>
      </c>
      <c r="AG58" s="19"/>
    </row>
    <row r="59" spans="1:33" ht="13" x14ac:dyDescent="0.3">
      <c r="A59" s="62">
        <v>2003</v>
      </c>
      <c r="B59" s="60">
        <f t="shared" si="1"/>
        <v>37653</v>
      </c>
      <c r="C59" s="61"/>
      <c r="D59" s="59">
        <f>('5.1.1 (tax amount)'!D59/'5.1.1 (incl tax)'!D58)*100</f>
        <v>61.462935689739815</v>
      </c>
      <c r="E59" s="59">
        <f>('5.1.1 (tax amount)'!E59/'5.1.1 (incl tax)'!E58)*100</f>
        <v>66.451990632318498</v>
      </c>
      <c r="F59" s="59">
        <f>('5.1.1 (tax amount)'!F59/'5.1.1 (incl tax)'!F58)*100</f>
        <v>67.492787831104124</v>
      </c>
      <c r="G59" s="59">
        <f>('5.1.1 (tax amount)'!G59/'5.1.1 (incl tax)'!G58)*100</f>
        <v>69.502344971339241</v>
      </c>
      <c r="H59" s="59">
        <f>('5.1.1 (tax amount)'!H59/'5.1.1 (incl tax)'!H58)*100</f>
        <v>70.593962999026289</v>
      </c>
      <c r="I59" s="59">
        <f>('5.1.1 (tax amount)'!I59/'5.1.1 (incl tax)'!I58)*100</f>
        <v>70.535478765497231</v>
      </c>
      <c r="J59" s="59">
        <f>('5.1.1 (tax amount)'!J59/'5.1.1 (incl tax)'!J58)*100</f>
        <v>52.906757266893166</v>
      </c>
      <c r="K59" s="59">
        <f>('5.1.1 (tax amount)'!K59/'5.1.1 (incl tax)'!K58)*100</f>
        <v>63.168795305488437</v>
      </c>
      <c r="L59" s="59">
        <f>('5.1.1 (tax amount)'!L59/'5.1.1 (incl tax)'!L58)*100</f>
        <v>66.228737380721896</v>
      </c>
      <c r="M59" s="59">
        <f>('5.1.1 (tax amount)'!M59/'5.1.1 (incl tax)'!M58)*100</f>
        <v>55.590005471457225</v>
      </c>
      <c r="N59" s="59">
        <f>('5.1.1 (tax amount)'!N59/'5.1.1 (incl tax)'!N58)*100</f>
        <v>68.289948935110218</v>
      </c>
      <c r="O59" s="59">
        <f>('5.1.1 (tax amount)'!O59/'5.1.1 (incl tax)'!O58)*100</f>
        <v>67.300498753117196</v>
      </c>
      <c r="P59" s="59">
        <f>('5.1.1 (tax amount)'!P59/'5.1.1 (incl tax)'!P58)*100</f>
        <v>60.686954974194684</v>
      </c>
      <c r="Q59" s="59">
        <f>('5.1.1 (tax amount)'!Q59/'5.1.1 (incl tax)'!Q58)*100</f>
        <v>67.675918138491724</v>
      </c>
      <c r="R59" s="59">
        <f>('5.1.1 (tax amount)'!R59/'5.1.1 (incl tax)'!R58)*100</f>
        <v>74.667362379337334</v>
      </c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19">
        <f t="shared" si="0"/>
        <v>15</v>
      </c>
      <c r="AG59" s="19"/>
    </row>
    <row r="60" spans="1:33" ht="13" x14ac:dyDescent="0.3">
      <c r="A60" s="62">
        <v>2003</v>
      </c>
      <c r="B60" s="60">
        <f t="shared" si="1"/>
        <v>37681</v>
      </c>
      <c r="C60" s="61"/>
      <c r="D60" s="59">
        <f>('5.1.1 (tax amount)'!D60/'5.1.1 (incl tax)'!D59)*100</f>
        <v>61.164746184989106</v>
      </c>
      <c r="E60" s="59">
        <f>('5.1.1 (tax amount)'!E60/'5.1.1 (incl tax)'!E59)*100</f>
        <v>66.69484361792054</v>
      </c>
      <c r="F60" s="59">
        <f>('5.1.1 (tax amount)'!F60/'5.1.1 (incl tax)'!F59)*100</f>
        <v>68.221202854230384</v>
      </c>
      <c r="G60" s="59">
        <f>('5.1.1 (tax amount)'!G60/'5.1.1 (incl tax)'!G59)*100</f>
        <v>70.307945760993533</v>
      </c>
      <c r="H60" s="59">
        <f>('5.1.1 (tax amount)'!H60/'5.1.1 (incl tax)'!H59)*100</f>
        <v>70.847276134386291</v>
      </c>
      <c r="I60" s="59">
        <f>('5.1.1 (tax amount)'!I60/'5.1.1 (incl tax)'!I59)*100</f>
        <v>71.956241956241968</v>
      </c>
      <c r="J60" s="59">
        <f>('5.1.1 (tax amount)'!J60/'5.1.1 (incl tax)'!J59)*100</f>
        <v>53.797702852908479</v>
      </c>
      <c r="K60" s="59">
        <f>('5.1.1 (tax amount)'!K60/'5.1.1 (incl tax)'!K59)*100</f>
        <v>62.857142857142854</v>
      </c>
      <c r="L60" s="59">
        <f>('5.1.1 (tax amount)'!L60/'5.1.1 (incl tax)'!L59)*100</f>
        <v>65.94651561059149</v>
      </c>
      <c r="M60" s="59">
        <f>('5.1.1 (tax amount)'!M60/'5.1.1 (incl tax)'!M59)*100</f>
        <v>56.934700485698862</v>
      </c>
      <c r="N60" s="59">
        <f>('5.1.1 (tax amount)'!N60/'5.1.1 (incl tax)'!N59)*100</f>
        <v>68.969682328783676</v>
      </c>
      <c r="O60" s="59">
        <f>('5.1.1 (tax amount)'!O60/'5.1.1 (incl tax)'!O59)*100</f>
        <v>66.266822703335279</v>
      </c>
      <c r="P60" s="59">
        <f>('5.1.1 (tax amount)'!P60/'5.1.1 (incl tax)'!P59)*100</f>
        <v>59.909456740442657</v>
      </c>
      <c r="Q60" s="59">
        <f>('5.1.1 (tax amount)'!Q60/'5.1.1 (incl tax)'!Q59)*100</f>
        <v>68.563535911602202</v>
      </c>
      <c r="R60" s="59">
        <f>('5.1.1 (tax amount)'!R60/'5.1.1 (incl tax)'!R59)*100</f>
        <v>73.227243793761929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19">
        <f t="shared" si="0"/>
        <v>15</v>
      </c>
      <c r="AG60" s="19"/>
    </row>
    <row r="61" spans="1:33" ht="13" x14ac:dyDescent="0.3">
      <c r="A61" s="62">
        <v>2003</v>
      </c>
      <c r="B61" s="60">
        <f t="shared" si="1"/>
        <v>37712</v>
      </c>
      <c r="C61" s="61"/>
      <c r="D61" s="59">
        <f>('5.1.1 (tax amount)'!D61/'5.1.1 (incl tax)'!D60)*100</f>
        <v>63.265306122448983</v>
      </c>
      <c r="E61" s="59">
        <f>('5.1.1 (tax amount)'!E61/'5.1.1 (incl tax)'!E60)*100</f>
        <v>68.487891317188428</v>
      </c>
      <c r="F61" s="59">
        <f>('5.1.1 (tax amount)'!F61/'5.1.1 (incl tax)'!F60)*100</f>
        <v>70.558032698284023</v>
      </c>
      <c r="G61" s="59">
        <f>('5.1.1 (tax amount)'!G61/'5.1.1 (incl tax)'!G60)*100</f>
        <v>71.765480895915672</v>
      </c>
      <c r="H61" s="59">
        <f>('5.1.1 (tax amount)'!H61/'5.1.1 (incl tax)'!H60)*100</f>
        <v>73.004926108374377</v>
      </c>
      <c r="I61" s="59">
        <f>('5.1.1 (tax amount)'!I61/'5.1.1 (incl tax)'!I60)*100</f>
        <v>73.676450877898404</v>
      </c>
      <c r="J61" s="59">
        <f>('5.1.1 (tax amount)'!J61/'5.1.1 (incl tax)'!J60)*100</f>
        <v>56.166567045228135</v>
      </c>
      <c r="K61" s="59">
        <f>('5.1.1 (tax amount)'!K61/'5.1.1 (incl tax)'!K60)*100</f>
        <v>61.946614583333336</v>
      </c>
      <c r="L61" s="59">
        <f>('5.1.1 (tax amount)'!L61/'5.1.1 (incl tax)'!L60)*100</f>
        <v>67.762430939226519</v>
      </c>
      <c r="M61" s="59">
        <f>('5.1.1 (tax amount)'!M61/'5.1.1 (incl tax)'!M60)*100</f>
        <v>57.168983174835397</v>
      </c>
      <c r="N61" s="59">
        <f>('5.1.1 (tax amount)'!N61/'5.1.1 (incl tax)'!N60)*100</f>
        <v>70.414572864321613</v>
      </c>
      <c r="O61" s="59">
        <f>('5.1.1 (tax amount)'!O61/'5.1.1 (incl tax)'!O60)*100</f>
        <v>66.267199289835773</v>
      </c>
      <c r="P61" s="59">
        <f>('5.1.1 (tax amount)'!P61/'5.1.1 (incl tax)'!P60)*100</f>
        <v>62.089181026825379</v>
      </c>
      <c r="Q61" s="59">
        <f>('5.1.1 (tax amount)'!Q61/'5.1.1 (incl tax)'!Q60)*100</f>
        <v>69.941868708351052</v>
      </c>
      <c r="R61" s="59">
        <f>('5.1.1 (tax amount)'!R61/'5.1.1 (incl tax)'!R60)*100</f>
        <v>73.491048593350385</v>
      </c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19">
        <f t="shared" si="0"/>
        <v>14</v>
      </c>
      <c r="AG61" s="19"/>
    </row>
    <row r="62" spans="1:33" ht="13" x14ac:dyDescent="0.3">
      <c r="A62" s="62">
        <v>2003</v>
      </c>
      <c r="B62" s="60">
        <f t="shared" si="1"/>
        <v>37742</v>
      </c>
      <c r="C62" s="61"/>
      <c r="D62" s="59">
        <f>('5.1.1 (tax amount)'!D62/'5.1.1 (incl tax)'!D61)*100</f>
        <v>64.667095529109048</v>
      </c>
      <c r="E62" s="59">
        <f>('5.1.1 (tax amount)'!E62/'5.1.1 (incl tax)'!E61)*100</f>
        <v>71.779964221824685</v>
      </c>
      <c r="F62" s="59">
        <f>('5.1.1 (tax amount)'!F62/'5.1.1 (incl tax)'!F61)*100</f>
        <v>71.921052631578945</v>
      </c>
      <c r="G62" s="59">
        <f>('5.1.1 (tax amount)'!G62/'5.1.1 (incl tax)'!G61)*100</f>
        <v>72.62222222222222</v>
      </c>
      <c r="H62" s="59">
        <f>('5.1.1 (tax amount)'!H62/'5.1.1 (incl tax)'!H61)*100</f>
        <v>75.379051328418413</v>
      </c>
      <c r="I62" s="59">
        <f>('5.1.1 (tax amount)'!I62/'5.1.1 (incl tax)'!I61)*100</f>
        <v>74.883298755186729</v>
      </c>
      <c r="J62" s="59">
        <f>('5.1.1 (tax amount)'!J62/'5.1.1 (incl tax)'!J61)*100</f>
        <v>57.923820801263069</v>
      </c>
      <c r="K62" s="59">
        <f>('5.1.1 (tax amount)'!K62/'5.1.1 (incl tax)'!K61)*100</f>
        <v>61.942257217847775</v>
      </c>
      <c r="L62" s="59">
        <f>('5.1.1 (tax amount)'!L62/'5.1.1 (incl tax)'!L61)*100</f>
        <v>68.93177858195952</v>
      </c>
      <c r="M62" s="59">
        <f>('5.1.1 (tax amount)'!M62/'5.1.1 (incl tax)'!M61)*100</f>
        <v>60.781746773891896</v>
      </c>
      <c r="N62" s="59">
        <f>('5.1.1 (tax amount)'!N62/'5.1.1 (incl tax)'!N61)*100</f>
        <v>72.446585154995674</v>
      </c>
      <c r="O62" s="59">
        <f>('5.1.1 (tax amount)'!O62/'5.1.1 (incl tax)'!O61)*100</f>
        <v>66.765915213384375</v>
      </c>
      <c r="P62" s="59">
        <f>('5.1.1 (tax amount)'!P62/'5.1.1 (incl tax)'!P61)*100</f>
        <v>63.694932961866613</v>
      </c>
      <c r="Q62" s="59">
        <f>('5.1.1 (tax amount)'!Q62/'5.1.1 (incl tax)'!Q61)*100</f>
        <v>72.805384505226982</v>
      </c>
      <c r="R62" s="59">
        <f>('5.1.1 (tax amount)'!R62/'5.1.1 (incl tax)'!R61)*100</f>
        <v>75.316455696202539</v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19">
        <f t="shared" si="0"/>
        <v>14</v>
      </c>
      <c r="AG62" s="19"/>
    </row>
    <row r="63" spans="1:33" ht="13" x14ac:dyDescent="0.3">
      <c r="A63" s="62">
        <v>2003</v>
      </c>
      <c r="B63" s="60">
        <f t="shared" si="1"/>
        <v>37773</v>
      </c>
      <c r="C63" s="61"/>
      <c r="D63" s="59">
        <f>('5.1.1 (tax amount)'!D63/'5.1.1 (incl tax)'!D62)*100</f>
        <v>64.673202614379079</v>
      </c>
      <c r="E63" s="59">
        <f>('5.1.1 (tax amount)'!E63/'5.1.1 (incl tax)'!E62)*100</f>
        <v>70.738594144746628</v>
      </c>
      <c r="F63" s="59">
        <f>('5.1.1 (tax amount)'!F63/'5.1.1 (incl tax)'!F62)*100</f>
        <v>71.779141104294482</v>
      </c>
      <c r="G63" s="59">
        <f>('5.1.1 (tax amount)'!G63/'5.1.1 (incl tax)'!G62)*100</f>
        <v>73.159609120521168</v>
      </c>
      <c r="H63" s="59">
        <f>('5.1.1 (tax amount)'!H63/'5.1.1 (incl tax)'!H62)*100</f>
        <v>75.847819891707033</v>
      </c>
      <c r="I63" s="59">
        <f>('5.1.1 (tax amount)'!I63/'5.1.1 (incl tax)'!I62)*100</f>
        <v>74.891261368129705</v>
      </c>
      <c r="J63" s="59">
        <f>('5.1.1 (tax amount)'!J63/'5.1.1 (incl tax)'!J62)*100</f>
        <v>56.555469356089993</v>
      </c>
      <c r="K63" s="59">
        <f>('5.1.1 (tax amount)'!K63/'5.1.1 (incl tax)'!K62)*100</f>
        <v>62.651370299553847</v>
      </c>
      <c r="L63" s="59">
        <f>('5.1.1 (tax amount)'!L63/'5.1.1 (incl tax)'!L62)*100</f>
        <v>68.941561095218646</v>
      </c>
      <c r="M63" s="59">
        <f>('5.1.1 (tax amount)'!M63/'5.1.1 (incl tax)'!M62)*100</f>
        <v>59.865721745617293</v>
      </c>
      <c r="N63" s="59">
        <f>('5.1.1 (tax amount)'!N63/'5.1.1 (incl tax)'!N62)*100</f>
        <v>71.442663378545006</v>
      </c>
      <c r="O63" s="59">
        <f>('5.1.1 (tax amount)'!O63/'5.1.1 (incl tax)'!O62)*100</f>
        <v>68.82352941176471</v>
      </c>
      <c r="P63" s="59">
        <f>('5.1.1 (tax amount)'!P63/'5.1.1 (incl tax)'!P62)*100</f>
        <v>63.912579957356073</v>
      </c>
      <c r="Q63" s="59">
        <f>('5.1.1 (tax amount)'!Q63/'5.1.1 (incl tax)'!Q62)*100</f>
        <v>71.198769058609585</v>
      </c>
      <c r="R63" s="59">
        <f>('5.1.1 (tax amount)'!R63/'5.1.1 (incl tax)'!R62)*100</f>
        <v>76.488775373034017</v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19">
        <f t="shared" si="0"/>
        <v>15</v>
      </c>
      <c r="AG63" s="19"/>
    </row>
    <row r="64" spans="1:33" ht="13" x14ac:dyDescent="0.3">
      <c r="A64" s="62">
        <v>2003</v>
      </c>
      <c r="B64" s="60">
        <f t="shared" si="1"/>
        <v>37803</v>
      </c>
      <c r="C64" s="61"/>
      <c r="D64" s="59">
        <f>('5.1.1 (tax amount)'!D64/'5.1.1 (incl tax)'!D63)*100</f>
        <v>65.283400809716611</v>
      </c>
      <c r="E64" s="59">
        <f>('5.1.1 (tax amount)'!E64/'5.1.1 (incl tax)'!E63)*100</f>
        <v>70.247561890472625</v>
      </c>
      <c r="F64" s="59">
        <f>('5.1.1 (tax amount)'!F64/'5.1.1 (incl tax)'!F63)*100</f>
        <v>69.640062597809077</v>
      </c>
      <c r="G64" s="59">
        <f>('5.1.1 (tax amount)'!G64/'5.1.1 (incl tax)'!G63)*100</f>
        <v>71.651814542167116</v>
      </c>
      <c r="H64" s="59">
        <f>('5.1.1 (tax amount)'!H64/'5.1.1 (incl tax)'!H63)*100</f>
        <v>75.410781204958198</v>
      </c>
      <c r="I64" s="59">
        <f>('5.1.1 (tax amount)'!I64/'5.1.1 (incl tax)'!I63)*100</f>
        <v>73.628830724713936</v>
      </c>
      <c r="J64" s="59">
        <f>('5.1.1 (tax amount)'!J64/'5.1.1 (incl tax)'!J63)*100</f>
        <v>55.786005039736388</v>
      </c>
      <c r="K64" s="59">
        <f>('5.1.1 (tax amount)'!K64/'5.1.1 (incl tax)'!K63)*100</f>
        <v>64.128794231091732</v>
      </c>
      <c r="L64" s="59">
        <f>('5.1.1 (tax amount)'!L64/'5.1.1 (incl tax)'!L63)*100</f>
        <v>68.463760143033966</v>
      </c>
      <c r="M64" s="59">
        <f>('5.1.1 (tax amount)'!M64/'5.1.1 (incl tax)'!M63)*100</f>
        <v>58.977230309817095</v>
      </c>
      <c r="N64" s="59">
        <f>('5.1.1 (tax amount)'!N64/'5.1.1 (incl tax)'!N63)*100</f>
        <v>70.470544646165251</v>
      </c>
      <c r="O64" s="59">
        <f>('5.1.1 (tax amount)'!O64/'5.1.1 (incl tax)'!O63)*100</f>
        <v>69.37755565651976</v>
      </c>
      <c r="P64" s="59">
        <f>('5.1.1 (tax amount)'!P64/'5.1.1 (incl tax)'!P63)*100</f>
        <v>62.54404510218464</v>
      </c>
      <c r="Q64" s="59">
        <f>('5.1.1 (tax amount)'!Q64/'5.1.1 (incl tax)'!Q63)*100</f>
        <v>70.321493752632307</v>
      </c>
      <c r="R64" s="59">
        <f>('5.1.1 (tax amount)'!R64/'5.1.1 (incl tax)'!R63)*100</f>
        <v>76.420034913387937</v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19">
        <f t="shared" si="0"/>
        <v>15</v>
      </c>
      <c r="AG64" s="19"/>
    </row>
    <row r="65" spans="1:33" ht="13" x14ac:dyDescent="0.3">
      <c r="A65" s="62">
        <v>2003</v>
      </c>
      <c r="B65" s="60">
        <f t="shared" si="1"/>
        <v>37834</v>
      </c>
      <c r="C65" s="61"/>
      <c r="D65" s="59">
        <f>('5.1.1 (tax amount)'!D65/'5.1.1 (incl tax)'!D64)*100</f>
        <v>63.314960629921259</v>
      </c>
      <c r="E65" s="59">
        <f>('5.1.1 (tax amount)'!E65/'5.1.1 (incl tax)'!E64)*100</f>
        <v>69.749265052625248</v>
      </c>
      <c r="F65" s="59">
        <f>('5.1.1 (tax amount)'!F65/'5.1.1 (incl tax)'!F64)*100</f>
        <v>69.213901196178696</v>
      </c>
      <c r="G65" s="59">
        <f>('5.1.1 (tax amount)'!G65/'5.1.1 (incl tax)'!G64)*100</f>
        <v>69.396266327293986</v>
      </c>
      <c r="H65" s="59">
        <f>('5.1.1 (tax amount)'!H65/'5.1.1 (incl tax)'!H64)*100</f>
        <v>74.543498430621625</v>
      </c>
      <c r="I65" s="59">
        <f>('5.1.1 (tax amount)'!I65/'5.1.1 (incl tax)'!I64)*100</f>
        <v>73.174271976775827</v>
      </c>
      <c r="J65" s="59">
        <f>('5.1.1 (tax amount)'!J65/'5.1.1 (incl tax)'!J64)*100</f>
        <v>54.980868188415357</v>
      </c>
      <c r="K65" s="59">
        <f>('5.1.1 (tax amount)'!K65/'5.1.1 (incl tax)'!K64)*100</f>
        <v>64.46361502347419</v>
      </c>
      <c r="L65" s="59">
        <f>('5.1.1 (tax amount)'!L65/'5.1.1 (incl tax)'!L64)*100</f>
        <v>67.393787331248717</v>
      </c>
      <c r="M65" s="59">
        <f>('5.1.1 (tax amount)'!M65/'5.1.1 (incl tax)'!M64)*100</f>
        <v>58.974059662775616</v>
      </c>
      <c r="N65" s="59">
        <f>('5.1.1 (tax amount)'!N65/'5.1.1 (incl tax)'!N64)*100</f>
        <v>69.327731092436977</v>
      </c>
      <c r="O65" s="59">
        <f>('5.1.1 (tax amount)'!O65/'5.1.1 (incl tax)'!O64)*100</f>
        <v>69.368421052631575</v>
      </c>
      <c r="P65" s="59">
        <f>('5.1.1 (tax amount)'!P65/'5.1.1 (incl tax)'!P64)*100</f>
        <v>61.819103116290854</v>
      </c>
      <c r="Q65" s="59">
        <f>('5.1.1 (tax amount)'!Q65/'5.1.1 (incl tax)'!Q64)*100</f>
        <v>72.029269895892739</v>
      </c>
      <c r="R65" s="59">
        <f>('5.1.1 (tax amount)'!R65/'5.1.1 (incl tax)'!R64)*100</f>
        <v>75.399445398124925</v>
      </c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19">
        <f t="shared" si="0"/>
        <v>15</v>
      </c>
      <c r="AG65" s="19"/>
    </row>
    <row r="66" spans="1:33" ht="13" x14ac:dyDescent="0.3">
      <c r="A66" s="62">
        <v>2003</v>
      </c>
      <c r="B66" s="60">
        <f t="shared" si="1"/>
        <v>37865</v>
      </c>
      <c r="C66" s="61"/>
      <c r="D66" s="59">
        <f>('5.1.1 (tax amount)'!D66/'5.1.1 (incl tax)'!D65)*100</f>
        <v>63.053691275167786</v>
      </c>
      <c r="E66" s="59">
        <f>('5.1.1 (tax amount)'!E66/'5.1.1 (incl tax)'!E65)*100</f>
        <v>69.314427860696512</v>
      </c>
      <c r="F66" s="59">
        <f>('5.1.1 (tax amount)'!F66/'5.1.1 (incl tax)'!F65)*100</f>
        <v>69.694853774654277</v>
      </c>
      <c r="G66" s="59">
        <f>('5.1.1 (tax amount)'!G66/'5.1.1 (incl tax)'!G65)*100</f>
        <v>73.272051343703183</v>
      </c>
      <c r="H66" s="59">
        <f>('5.1.1 (tax amount)'!H66/'5.1.1 (incl tax)'!H65)*100</f>
        <v>74.575835983329711</v>
      </c>
      <c r="I66" s="59">
        <f>('5.1.1 (tax amount)'!I66/'5.1.1 (incl tax)'!I65)*100</f>
        <v>75.074906367041208</v>
      </c>
      <c r="J66" s="59">
        <f>('5.1.1 (tax amount)'!J66/'5.1.1 (incl tax)'!J65)*100</f>
        <v>55.102581072137667</v>
      </c>
      <c r="K66" s="59">
        <f>('5.1.1 (tax amount)'!K66/'5.1.1 (incl tax)'!K65)*100</f>
        <v>64.46361502347419</v>
      </c>
      <c r="L66" s="59">
        <f>('5.1.1 (tax amount)'!L66/'5.1.1 (incl tax)'!L65)*100</f>
        <v>67.096972348128787</v>
      </c>
      <c r="M66" s="59">
        <f>('5.1.1 (tax amount)'!M66/'5.1.1 (incl tax)'!M65)*100</f>
        <v>56.936645962732911</v>
      </c>
      <c r="N66" s="59">
        <f>('5.1.1 (tax amount)'!N66/'5.1.1 (incl tax)'!N65)*100</f>
        <v>71.2979094076655</v>
      </c>
      <c r="O66" s="59">
        <f>('5.1.1 (tax amount)'!O66/'5.1.1 (incl tax)'!O65)*100</f>
        <v>68.24742268041237</v>
      </c>
      <c r="P66" s="59">
        <f>('5.1.1 (tax amount)'!P66/'5.1.1 (incl tax)'!P65)*100</f>
        <v>62.125333981054162</v>
      </c>
      <c r="Q66" s="59">
        <f>('5.1.1 (tax amount)'!Q66/'5.1.1 (incl tax)'!Q65)*100</f>
        <v>70.373991689073577</v>
      </c>
      <c r="R66" s="59">
        <f>('5.1.1 (tax amount)'!R66/'5.1.1 (incl tax)'!R65)*100</f>
        <v>75.098554533508533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19">
        <f t="shared" si="0"/>
        <v>15</v>
      </c>
      <c r="AG66" s="19"/>
    </row>
    <row r="67" spans="1:33" ht="13" x14ac:dyDescent="0.3">
      <c r="A67" s="62">
        <v>2003</v>
      </c>
      <c r="B67" s="60">
        <f t="shared" si="1"/>
        <v>37895</v>
      </c>
      <c r="C67" s="61"/>
      <c r="D67" s="59">
        <f>('5.1.1 (tax amount)'!D67/'5.1.1 (incl tax)'!D66)*100</f>
        <v>64.766924724098175</v>
      </c>
      <c r="E67" s="59">
        <f>('5.1.1 (tax amount)'!E67/'5.1.1 (incl tax)'!E66)*100</f>
        <v>69.281437125748511</v>
      </c>
      <c r="F67" s="59">
        <f>('5.1.1 (tax amount)'!F67/'5.1.1 (incl tax)'!F66)*100</f>
        <v>68.923545074172694</v>
      </c>
      <c r="G67" s="59">
        <f>('5.1.1 (tax amount)'!G67/'5.1.1 (incl tax)'!G66)*100</f>
        <v>72.227231740306578</v>
      </c>
      <c r="H67" s="59">
        <f>('5.1.1 (tax amount)'!H67/'5.1.1 (incl tax)'!H66)*100</f>
        <v>76.15207373271889</v>
      </c>
      <c r="I67" s="59">
        <f>('5.1.1 (tax amount)'!I67/'5.1.1 (incl tax)'!I66)*100</f>
        <v>74.794919290817688</v>
      </c>
      <c r="J67" s="59">
        <f>('5.1.1 (tax amount)'!J67/'5.1.1 (incl tax)'!J66)*100</f>
        <v>56.701232635492083</v>
      </c>
      <c r="K67" s="59">
        <f>('5.1.1 (tax amount)'!K67/'5.1.1 (incl tax)'!K66)*100</f>
        <v>64.455924012664553</v>
      </c>
      <c r="L67" s="59">
        <f>('5.1.1 (tax amount)'!L67/'5.1.1 (incl tax)'!L66)*100</f>
        <v>68.613039335783313</v>
      </c>
      <c r="M67" s="59">
        <f>('5.1.1 (tax amount)'!M67/'5.1.1 (incl tax)'!M66)*100</f>
        <v>60.203888993770057</v>
      </c>
      <c r="N67" s="59">
        <f>('5.1.1 (tax amount)'!N67/'5.1.1 (incl tax)'!N66)*100</f>
        <v>70.819028935752826</v>
      </c>
      <c r="O67" s="59">
        <f>('5.1.1 (tax amount)'!O67/'5.1.1 (incl tax)'!O66)*100</f>
        <v>68.252341920374704</v>
      </c>
      <c r="P67" s="59">
        <f>('5.1.1 (tax amount)'!P67/'5.1.1 (incl tax)'!P66)*100</f>
        <v>63.576629373113114</v>
      </c>
      <c r="Q67" s="59">
        <f>('5.1.1 (tax amount)'!Q67/'5.1.1 (incl tax)'!Q66)*100</f>
        <v>71.877200394310677</v>
      </c>
      <c r="R67" s="59">
        <f>('5.1.1 (tax amount)'!R67/'5.1.1 (incl tax)'!R66)*100</f>
        <v>77.004219409282697</v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19">
        <f t="shared" si="0"/>
        <v>15</v>
      </c>
      <c r="AG67" s="19"/>
    </row>
    <row r="68" spans="1:33" ht="13" x14ac:dyDescent="0.3">
      <c r="A68" s="62">
        <v>2003</v>
      </c>
      <c r="B68" s="60">
        <f t="shared" si="1"/>
        <v>37926</v>
      </c>
      <c r="C68" s="61"/>
      <c r="D68" s="59">
        <f>('5.1.1 (tax amount)'!D68/'5.1.1 (incl tax)'!D67)*100</f>
        <v>64.997453742997777</v>
      </c>
      <c r="E68" s="59">
        <f>('5.1.1 (tax amount)'!E68/'5.1.1 (incl tax)'!E67)*100</f>
        <v>68.38095238095238</v>
      </c>
      <c r="F68" s="59">
        <f>('5.1.1 (tax amount)'!F68/'5.1.1 (incl tax)'!F67)*100</f>
        <v>70.681051921780181</v>
      </c>
      <c r="G68" s="59">
        <f>('5.1.1 (tax amount)'!G68/'5.1.1 (incl tax)'!G67)*100</f>
        <v>76.75784046971215</v>
      </c>
      <c r="H68" s="59">
        <f>('5.1.1 (tax amount)'!H68/'5.1.1 (incl tax)'!H67)*100</f>
        <v>75.807873090481792</v>
      </c>
      <c r="I68" s="59">
        <f>('5.1.1 (tax amount)'!I68/'5.1.1 (incl tax)'!I67)*100</f>
        <v>75.283974271246748</v>
      </c>
      <c r="J68" s="59">
        <f>('5.1.1 (tax amount)'!J68/'5.1.1 (incl tax)'!J67)*100</f>
        <v>56.633266533066127</v>
      </c>
      <c r="K68" s="59">
        <f>('5.1.1 (tax amount)'!K68/'5.1.1 (incl tax)'!K67)*100</f>
        <v>64.233452441721965</v>
      </c>
      <c r="L68" s="59">
        <f>('5.1.1 (tax amount)'!L68/'5.1.1 (incl tax)'!L67)*100</f>
        <v>68.65567356064841</v>
      </c>
      <c r="M68" s="59">
        <f>('5.1.1 (tax amount)'!M68/'5.1.1 (incl tax)'!M67)*100</f>
        <v>59.678037562284402</v>
      </c>
      <c r="N68" s="59">
        <f>('5.1.1 (tax amount)'!N68/'5.1.1 (incl tax)'!N67)*100</f>
        <v>71.444924955482065</v>
      </c>
      <c r="O68" s="59">
        <f>('5.1.1 (tax amount)'!O68/'5.1.1 (incl tax)'!O67)*100</f>
        <v>69.369921815115745</v>
      </c>
      <c r="P68" s="59">
        <f>('5.1.1 (tax amount)'!P68/'5.1.1 (incl tax)'!P67)*100</f>
        <v>63.570127504553732</v>
      </c>
      <c r="Q68" s="59">
        <f>('5.1.1 (tax amount)'!Q68/'5.1.1 (incl tax)'!Q67)*100</f>
        <v>71.756931475362734</v>
      </c>
      <c r="R68" s="59">
        <f>('5.1.1 (tax amount)'!R68/'5.1.1 (incl tax)'!R67)*100</f>
        <v>76.983917743211165</v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19">
        <f t="shared" si="0"/>
        <v>15</v>
      </c>
      <c r="AG68" s="19"/>
    </row>
    <row r="69" spans="1:33" ht="13" x14ac:dyDescent="0.3">
      <c r="A69" s="62">
        <v>2003</v>
      </c>
      <c r="B69" s="60">
        <f t="shared" si="1"/>
        <v>37956</v>
      </c>
      <c r="C69" s="61"/>
      <c r="D69" s="59">
        <f>('5.1.1 (tax amount)'!D69/'5.1.1 (incl tax)'!D68)*100</f>
        <v>64.664135996038965</v>
      </c>
      <c r="E69" s="59">
        <f>('5.1.1 (tax amount)'!E69/'5.1.1 (incl tax)'!E68)*100</f>
        <v>70.268708465761335</v>
      </c>
      <c r="F69" s="59">
        <f>('5.1.1 (tax amount)'!F69/'5.1.1 (incl tax)'!F68)*100</f>
        <v>71.258685195082833</v>
      </c>
      <c r="G69" s="59">
        <f>('5.1.1 (tax amount)'!G69/'5.1.1 (incl tax)'!G68)*100</f>
        <v>77.676537585421414</v>
      </c>
      <c r="H69" s="59">
        <f>('5.1.1 (tax amount)'!H69/'5.1.1 (incl tax)'!H68)*100</f>
        <v>76.090725223923727</v>
      </c>
      <c r="I69" s="59">
        <f>('5.1.1 (tax amount)'!I69/'5.1.1 (incl tax)'!I68)*100</f>
        <v>75.043373815561182</v>
      </c>
      <c r="J69" s="59">
        <f>('5.1.1 (tax amount)'!J69/'5.1.1 (incl tax)'!J68)*100</f>
        <v>57.239593706432991</v>
      </c>
      <c r="K69" s="59">
        <f>('5.1.1 (tax amount)'!K69/'5.1.1 (incl tax)'!K68)*100</f>
        <v>68.234715620390091</v>
      </c>
      <c r="L69" s="59">
        <f>('5.1.1 (tax amount)'!L69/'5.1.1 (incl tax)'!L68)*100</f>
        <v>69.027280242491045</v>
      </c>
      <c r="M69" s="59">
        <f>('5.1.1 (tax amount)'!M69/'5.1.1 (incl tax)'!M68)*100</f>
        <v>59.66228893058161</v>
      </c>
      <c r="N69" s="59">
        <f>('5.1.1 (tax amount)'!N69/'5.1.1 (incl tax)'!N68)*100</f>
        <v>72.087164630306091</v>
      </c>
      <c r="O69" s="59">
        <f>('5.1.1 (tax amount)'!O69/'5.1.1 (incl tax)'!O68)*100</f>
        <v>69.363554488141716</v>
      </c>
      <c r="P69" s="59">
        <f>('5.1.1 (tax amount)'!P69/'5.1.1 (incl tax)'!P68)*100</f>
        <v>63.676969805252817</v>
      </c>
      <c r="Q69" s="59">
        <f>('5.1.1 (tax amount)'!Q69/'5.1.1 (incl tax)'!Q68)*100</f>
        <v>72.458595088520852</v>
      </c>
      <c r="R69" s="59">
        <f>('5.1.1 (tax amount)'!R69/'5.1.1 (incl tax)'!R68)*100</f>
        <v>76.963626779124922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19">
        <f t="shared" si="0"/>
        <v>14</v>
      </c>
      <c r="AG69" s="19"/>
    </row>
    <row r="70" spans="1:33" ht="13" x14ac:dyDescent="0.3">
      <c r="A70" s="62">
        <v>2004</v>
      </c>
      <c r="B70" s="60">
        <f t="shared" si="1"/>
        <v>37987</v>
      </c>
      <c r="C70" s="61"/>
      <c r="D70" s="59">
        <f>('5.1.1 (tax amount)'!D70/'5.1.1 (incl tax)'!D69)*100</f>
        <v>66.173005721979123</v>
      </c>
      <c r="E70" s="59">
        <f>('5.1.1 (tax amount)'!E70/'5.1.1 (incl tax)'!E69)*100</f>
        <v>70.016018639871845</v>
      </c>
      <c r="F70" s="59">
        <f>('5.1.1 (tax amount)'!F70/'5.1.1 (incl tax)'!F69)*100</f>
        <v>70.997304582210248</v>
      </c>
      <c r="G70" s="59">
        <f>('5.1.1 (tax amount)'!G70/'5.1.1 (incl tax)'!G69)*100</f>
        <v>74.811256005490733</v>
      </c>
      <c r="H70" s="59">
        <f>('5.1.1 (tax amount)'!H70/'5.1.1 (incl tax)'!H69)*100</f>
        <v>75.488917861799223</v>
      </c>
      <c r="I70" s="59">
        <f>('5.1.1 (tax amount)'!I70/'5.1.1 (incl tax)'!I69)*100</f>
        <v>74.594232059020797</v>
      </c>
      <c r="J70" s="59">
        <f>('5.1.1 (tax amount)'!J70/'5.1.1 (incl tax)'!J69)*100</f>
        <v>55.996869497162983</v>
      </c>
      <c r="K70" s="59">
        <f>('5.1.1 (tax amount)'!K70/'5.1.1 (incl tax)'!K69)*100</f>
        <v>68.232365145228215</v>
      </c>
      <c r="L70" s="59">
        <f>('5.1.1 (tax amount)'!L70/'5.1.1 (incl tax)'!L69)*100</f>
        <v>69.993108201240531</v>
      </c>
      <c r="M70" s="59">
        <f>('5.1.1 (tax amount)'!M70/'5.1.1 (incl tax)'!M69)*100</f>
        <v>64.230769230769241</v>
      </c>
      <c r="N70" s="59">
        <f>('5.1.1 (tax amount)'!N70/'5.1.1 (incl tax)'!N69)*100</f>
        <v>71.970341558283707</v>
      </c>
      <c r="O70" s="59">
        <f>('5.1.1 (tax amount)'!O70/'5.1.1 (incl tax)'!O69)*100</f>
        <v>70.45143638850891</v>
      </c>
      <c r="P70" s="59">
        <f>('5.1.1 (tax amount)'!P70/'5.1.1 (incl tax)'!P69)*100</f>
        <v>63.394939888749327</v>
      </c>
      <c r="Q70" s="59">
        <f>('5.1.1 (tax amount)'!Q70/'5.1.1 (incl tax)'!Q69)*100</f>
        <v>71.452798191068396</v>
      </c>
      <c r="R70" s="59">
        <f>('5.1.1 (tax amount)'!R70/'5.1.1 (incl tax)'!R69)*100</f>
        <v>76.70603674540682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19">
        <f t="shared" si="0"/>
        <v>15</v>
      </c>
      <c r="AG70" s="19"/>
    </row>
    <row r="71" spans="1:33" ht="13" x14ac:dyDescent="0.3">
      <c r="A71" s="62">
        <v>2004</v>
      </c>
      <c r="B71" s="60">
        <f t="shared" si="1"/>
        <v>38018</v>
      </c>
      <c r="C71" s="61"/>
      <c r="D71" s="59">
        <f>('5.1.1 (tax amount)'!D71/'5.1.1 (incl tax)'!D70)*100</f>
        <v>65.201403977937488</v>
      </c>
      <c r="E71" s="59">
        <f>('5.1.1 (tax amount)'!E71/'5.1.1 (incl tax)'!E70)*100</f>
        <v>72.807017543859644</v>
      </c>
      <c r="F71" s="59">
        <f>('5.1.1 (tax amount)'!F71/'5.1.1 (incl tax)'!F70)*100</f>
        <v>71.193641222420183</v>
      </c>
      <c r="G71" s="59">
        <f>('5.1.1 (tax amount)'!G71/'5.1.1 (incl tax)'!G70)*100</f>
        <v>73.912448700410394</v>
      </c>
      <c r="H71" s="59">
        <f>('5.1.1 (tax amount)'!H71/'5.1.1 (incl tax)'!H70)*100</f>
        <v>75.189725627553997</v>
      </c>
      <c r="I71" s="59">
        <f>('5.1.1 (tax amount)'!I71/'5.1.1 (incl tax)'!I70)*100</f>
        <v>74.605978260869563</v>
      </c>
      <c r="J71" s="59">
        <f>('5.1.1 (tax amount)'!J71/'5.1.1 (incl tax)'!J70)*100</f>
        <v>56.10724925521351</v>
      </c>
      <c r="K71" s="59">
        <f>('5.1.1 (tax amount)'!K71/'5.1.1 (incl tax)'!K70)*100</f>
        <v>66.542086447838813</v>
      </c>
      <c r="L71" s="59">
        <f>('5.1.1 (tax amount)'!L71/'5.1.1 (incl tax)'!L70)*100</f>
        <v>69.168384879725082</v>
      </c>
      <c r="M71" s="59">
        <f>('5.1.1 (tax amount)'!M71/'5.1.1 (incl tax)'!M70)*100</f>
        <v>62.790697674418603</v>
      </c>
      <c r="N71" s="59">
        <f>('5.1.1 (tax amount)'!N71/'5.1.1 (incl tax)'!N70)*100</f>
        <v>72.009864364981496</v>
      </c>
      <c r="O71" s="59">
        <f>('5.1.1 (tax amount)'!O71/'5.1.1 (incl tax)'!O70)*100</f>
        <v>70.087169291940668</v>
      </c>
      <c r="P71" s="59">
        <f>('5.1.1 (tax amount)'!P71/'5.1.1 (incl tax)'!P70)*100</f>
        <v>62.884373314152128</v>
      </c>
      <c r="Q71" s="59">
        <f>('5.1.1 (tax amount)'!Q71/'5.1.1 (incl tax)'!Q70)*100</f>
        <v>71.067575241340151</v>
      </c>
      <c r="R71" s="59">
        <f>('5.1.1 (tax amount)'!R71/'5.1.1 (incl tax)'!R70)*100</f>
        <v>76.571503404924044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19">
        <f t="shared" si="0"/>
        <v>15</v>
      </c>
      <c r="AG71" s="19"/>
    </row>
    <row r="72" spans="1:33" ht="13" x14ac:dyDescent="0.3">
      <c r="A72" s="62">
        <v>2004</v>
      </c>
      <c r="B72" s="60">
        <f t="shared" si="1"/>
        <v>38047</v>
      </c>
      <c r="C72" s="61"/>
      <c r="D72" s="59">
        <f>('5.1.1 (tax amount)'!D72/'5.1.1 (incl tax)'!D71)*100</f>
        <v>63.486416558861578</v>
      </c>
      <c r="E72" s="59">
        <f>('5.1.1 (tax amount)'!E72/'5.1.1 (incl tax)'!E71)*100</f>
        <v>70.033136435672091</v>
      </c>
      <c r="F72" s="59">
        <f>('5.1.1 (tax amount)'!F72/'5.1.1 (incl tax)'!F71)*100</f>
        <v>71.588862723368891</v>
      </c>
      <c r="G72" s="59">
        <f>('5.1.1 (tax amount)'!G72/'5.1.1 (incl tax)'!G71)*100</f>
        <v>72.930709086007013</v>
      </c>
      <c r="H72" s="59">
        <f>('5.1.1 (tax amount)'!H72/'5.1.1 (incl tax)'!H71)*100</f>
        <v>73.624964377315479</v>
      </c>
      <c r="I72" s="59">
        <f>('5.1.1 (tax amount)'!I72/'5.1.1 (incl tax)'!I71)*100</f>
        <v>73.183391003460201</v>
      </c>
      <c r="J72" s="59">
        <f>('5.1.1 (tax amount)'!J72/'5.1.1 (incl tax)'!J71)*100</f>
        <v>54.643131235610134</v>
      </c>
      <c r="K72" s="59">
        <f>('5.1.1 (tax amount)'!K72/'5.1.1 (incl tax)'!K71)*100</f>
        <v>66.541720990873529</v>
      </c>
      <c r="L72" s="59">
        <f>('5.1.1 (tax amount)'!L72/'5.1.1 (incl tax)'!L71)*100</f>
        <v>68.353915049531821</v>
      </c>
      <c r="M72" s="59">
        <f>('5.1.1 (tax amount)'!M72/'5.1.1 (incl tax)'!M71)*100</f>
        <v>61.754742547425479</v>
      </c>
      <c r="N72" s="59">
        <f>('5.1.1 (tax amount)'!N72/'5.1.1 (incl tax)'!N71)*100</f>
        <v>70.702559150169009</v>
      </c>
      <c r="O72" s="59">
        <f>('5.1.1 (tax amount)'!O72/'5.1.1 (incl tax)'!O71)*100</f>
        <v>69.358705424033545</v>
      </c>
      <c r="P72" s="59">
        <f>('5.1.1 (tax amount)'!P72/'5.1.1 (incl tax)'!P71)*100</f>
        <v>61.953636524508937</v>
      </c>
      <c r="Q72" s="59">
        <f>('5.1.1 (tax amount)'!Q72/'5.1.1 (incl tax)'!Q71)*100</f>
        <v>69.840372934030228</v>
      </c>
      <c r="R72" s="59">
        <f>('5.1.1 (tax amount)'!R72/'5.1.1 (incl tax)'!R71)*100</f>
        <v>75.942968243681136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19">
        <f t="shared" si="0"/>
        <v>15</v>
      </c>
      <c r="AG72" s="19"/>
    </row>
    <row r="73" spans="1:33" ht="13" x14ac:dyDescent="0.3">
      <c r="A73" s="62">
        <v>2004</v>
      </c>
      <c r="B73" s="60">
        <f t="shared" si="1"/>
        <v>38078</v>
      </c>
      <c r="C73" s="61"/>
      <c r="D73" s="59">
        <f>('5.1.1 (tax amount)'!D73/'5.1.1 (incl tax)'!D72)*100</f>
        <v>62.729528535980151</v>
      </c>
      <c r="E73" s="59">
        <f>('5.1.1 (tax amount)'!E73/'5.1.1 (incl tax)'!E72)*100</f>
        <v>69.151443724219206</v>
      </c>
      <c r="F73" s="59">
        <f>('5.1.1 (tax amount)'!F73/'5.1.1 (incl tax)'!F72)*100</f>
        <v>70.31162268388546</v>
      </c>
      <c r="G73" s="59">
        <f>('5.1.1 (tax amount)'!G73/'5.1.1 (incl tax)'!G72)*100</f>
        <v>71.655484047651655</v>
      </c>
      <c r="H73" s="59">
        <f>('5.1.1 (tax amount)'!H73/'5.1.1 (incl tax)'!H72)*100</f>
        <v>73.031236251649801</v>
      </c>
      <c r="I73" s="59">
        <f>('5.1.1 (tax amount)'!I73/'5.1.1 (incl tax)'!I72)*100</f>
        <v>71.415145005370576</v>
      </c>
      <c r="J73" s="59">
        <f>('5.1.1 (tax amount)'!J73/'5.1.1 (incl tax)'!J72)*100</f>
        <v>53.826630222569314</v>
      </c>
      <c r="K73" s="59">
        <f>('5.1.1 (tax amount)'!K73/'5.1.1 (incl tax)'!K72)*100</f>
        <v>66.542372881355931</v>
      </c>
      <c r="L73" s="59">
        <f>('5.1.1 (tax amount)'!L73/'5.1.1 (incl tax)'!L72)*100</f>
        <v>67.57959126928958</v>
      </c>
      <c r="M73" s="59">
        <f>('5.1.1 (tax amount)'!M73/'5.1.1 (incl tax)'!M72)*100</f>
        <v>60.731538992408559</v>
      </c>
      <c r="N73" s="59">
        <f>('5.1.1 (tax amount)'!N73/'5.1.1 (incl tax)'!N72)*100</f>
        <v>70.176529090004976</v>
      </c>
      <c r="O73" s="59">
        <f>('5.1.1 (tax amount)'!O73/'5.1.1 (incl tax)'!O72)*100</f>
        <v>69.362630512700633</v>
      </c>
      <c r="P73" s="59">
        <f>('5.1.1 (tax amount)'!P73/'5.1.1 (incl tax)'!P72)*100</f>
        <v>60.655444126074499</v>
      </c>
      <c r="Q73" s="59">
        <f>('5.1.1 (tax amount)'!Q73/'5.1.1 (incl tax)'!Q72)*100</f>
        <v>69.478836740570102</v>
      </c>
      <c r="R73" s="59">
        <f>('5.1.1 (tax amount)'!R73/'5.1.1 (incl tax)'!R72)*100</f>
        <v>75.427322966199711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19">
        <f t="shared" si="0"/>
        <v>15</v>
      </c>
      <c r="AG73" s="19"/>
    </row>
    <row r="74" spans="1:33" ht="13" x14ac:dyDescent="0.3">
      <c r="A74" s="62">
        <v>2004</v>
      </c>
      <c r="B74" s="60">
        <f t="shared" si="1"/>
        <v>38108</v>
      </c>
      <c r="C74" s="61" t="s">
        <v>15</v>
      </c>
      <c r="D74" s="59">
        <f>('5.1.1 (tax amount)'!D74/'5.1.1 (incl tax)'!D73)*100</f>
        <v>59.78375634517765</v>
      </c>
      <c r="E74" s="59">
        <f>('5.1.1 (tax amount)'!E74/'5.1.1 (incl tax)'!E73)*100</f>
        <v>65.967361740707162</v>
      </c>
      <c r="F74" s="59">
        <f>('5.1.1 (tax amount)'!F74/'5.1.1 (incl tax)'!F73)*100</f>
        <v>67.713994120777031</v>
      </c>
      <c r="G74" s="59">
        <f>('5.1.1 (tax amount)'!G74/'5.1.1 (incl tax)'!G73)*100</f>
        <v>68.208660590532986</v>
      </c>
      <c r="H74" s="59">
        <f>('5.1.1 (tax amount)'!H74/'5.1.1 (incl tax)'!H73)*100</f>
        <v>69.520795007755297</v>
      </c>
      <c r="I74" s="59">
        <f>('5.1.1 (tax amount)'!I74/'5.1.1 (incl tax)'!I73)*100</f>
        <v>69.141649048625794</v>
      </c>
      <c r="J74" s="59">
        <f>('5.1.1 (tax amount)'!J74/'5.1.1 (incl tax)'!J73)*100</f>
        <v>51.166468489892978</v>
      </c>
      <c r="K74" s="59">
        <f>('5.1.1 (tax amount)'!K74/'5.1.1 (incl tax)'!K73)*100</f>
        <v>64.549040511727071</v>
      </c>
      <c r="L74" s="59">
        <f>('5.1.1 (tax amount)'!L74/'5.1.1 (incl tax)'!L73)*100</f>
        <v>65.724974313489597</v>
      </c>
      <c r="M74" s="59">
        <f>('5.1.1 (tax amount)'!M74/'5.1.1 (incl tax)'!M73)*100</f>
        <v>57.102833158447005</v>
      </c>
      <c r="N74" s="59">
        <f>('5.1.1 (tax amount)'!N74/'5.1.1 (incl tax)'!N73)*100</f>
        <v>66.666666666666657</v>
      </c>
      <c r="O74" s="59">
        <f>('5.1.1 (tax amount)'!O74/'5.1.1 (incl tax)'!O73)*100</f>
        <v>65.904443382704258</v>
      </c>
      <c r="P74" s="59">
        <f>('5.1.1 (tax amount)'!P74/'5.1.1 (incl tax)'!P73)*100</f>
        <v>58.197997775305886</v>
      </c>
      <c r="Q74" s="59">
        <f>('5.1.1 (tax amount)'!Q74/'5.1.1 (incl tax)'!Q73)*100</f>
        <v>65.925194768569114</v>
      </c>
      <c r="R74" s="59">
        <f>('5.1.1 (tax amount)'!R74/'5.1.1 (incl tax)'!R73)*100</f>
        <v>73.031350283880528</v>
      </c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19">
        <f t="shared" ref="AF74:AF137" si="2">RANK(R74,D74:R74,1)</f>
        <v>15</v>
      </c>
      <c r="AG74" s="19"/>
    </row>
    <row r="75" spans="1:33" ht="13" x14ac:dyDescent="0.3">
      <c r="A75" s="62">
        <v>2004</v>
      </c>
      <c r="B75" s="60">
        <f t="shared" ref="B75:B138" si="3">DATE(YEAR(B74),MONTH(B74)+1,1)</f>
        <v>38139</v>
      </c>
      <c r="C75" s="61" t="s">
        <v>16</v>
      </c>
      <c r="D75" s="59">
        <f>('5.1.1 (tax amount)'!D75/'5.1.1 (incl tax)'!D74)*100</f>
        <v>60.315519013360742</v>
      </c>
      <c r="E75" s="59">
        <f>('5.1.1 (tax amount)'!E75/'5.1.1 (incl tax)'!E74)*100</f>
        <v>68.084533209475154</v>
      </c>
      <c r="F75" s="59">
        <f>('5.1.1 (tax amount)'!F75/'5.1.1 (incl tax)'!F74)*100</f>
        <v>69.755100186287436</v>
      </c>
      <c r="G75" s="59">
        <f>('5.1.1 (tax amount)'!G75/'5.1.1 (incl tax)'!G74)*100</f>
        <v>70.665256850823866</v>
      </c>
      <c r="H75" s="59">
        <f>('5.1.1 (tax amount)'!H75/'5.1.1 (incl tax)'!H74)*100</f>
        <v>71.80316767615966</v>
      </c>
      <c r="I75" s="59">
        <f>('5.1.1 (tax amount)'!I75/'5.1.1 (incl tax)'!I74)*100</f>
        <v>71.662245800176834</v>
      </c>
      <c r="J75" s="59">
        <f>('5.1.1 (tax amount)'!J75/'5.1.1 (incl tax)'!J74)*100</f>
        <v>52.653846153846153</v>
      </c>
      <c r="K75" s="59">
        <f>('5.1.1 (tax amount)'!K75/'5.1.1 (incl tax)'!K74)*100</f>
        <v>64.549040511727085</v>
      </c>
      <c r="L75" s="59">
        <f>('5.1.1 (tax amount)'!L75/'5.1.1 (incl tax)'!L74)*100</f>
        <v>65.497980804531394</v>
      </c>
      <c r="M75" s="59">
        <f>('5.1.1 (tax amount)'!M75/'5.1.1 (incl tax)'!M74)*100</f>
        <v>57.998930481283431</v>
      </c>
      <c r="N75" s="59">
        <f>('5.1.1 (tax amount)'!N75/'5.1.1 (incl tax)'!N74)*100</f>
        <v>69.200960768614891</v>
      </c>
      <c r="O75" s="59">
        <f>('5.1.1 (tax amount)'!O75/'5.1.1 (incl tax)'!O74)*100</f>
        <v>64.185012271410386</v>
      </c>
      <c r="P75" s="59">
        <f>('5.1.1 (tax amount)'!P75/'5.1.1 (incl tax)'!P74)*100</f>
        <v>58.708370837083699</v>
      </c>
      <c r="Q75" s="59">
        <f>('5.1.1 (tax amount)'!Q75/'5.1.1 (incl tax)'!Q74)*100</f>
        <v>68.728522336769757</v>
      </c>
      <c r="R75" s="59">
        <f>('5.1.1 (tax amount)'!R75/'5.1.1 (incl tax)'!R74)*100</f>
        <v>72.545899632802929</v>
      </c>
      <c r="S75" s="59"/>
      <c r="T75" s="59"/>
      <c r="U75" s="59">
        <f>('5.1.1 (tax amount)'!U75/'5.1.1 (incl tax)'!U74)*100</f>
        <v>49.450549450549445</v>
      </c>
      <c r="V75" s="59">
        <f>('5.1.1 (tax amount)'!V75/'5.1.1 (incl tax)'!V74)*100</f>
        <v>58.432708688245313</v>
      </c>
      <c r="W75" s="59">
        <f>('5.1.1 (tax amount)'!W75/'5.1.1 (incl tax)'!W74)*100</f>
        <v>54.303278688524578</v>
      </c>
      <c r="X75" s="59">
        <f>('5.1.1 (tax amount)'!X75/'5.1.1 (incl tax)'!X74)*100</f>
        <v>62.5</v>
      </c>
      <c r="Y75" s="59">
        <f>('5.1.1 (tax amount)'!Y75/'5.1.1 (incl tax)'!Y74)*100</f>
        <v>52.469135802469133</v>
      </c>
      <c r="Z75" s="59">
        <f>('5.1.1 (tax amount)'!Z75/'5.1.1 (incl tax)'!Z74)*100</f>
        <v>52.023121387283233</v>
      </c>
      <c r="AA75" s="59">
        <f>('5.1.1 (tax amount)'!AA75/'5.1.1 (incl tax)'!AA74)*100</f>
        <v>51.851851851851848</v>
      </c>
      <c r="AB75" s="59">
        <f>('5.1.1 (tax amount)'!AB75/'5.1.1 (incl tax)'!AB74)*100</f>
        <v>57.773851590106005</v>
      </c>
      <c r="AC75" s="59"/>
      <c r="AD75" s="59">
        <f>('5.1.1 (tax amount)'!AD75/'5.1.1 (incl tax)'!AD74)*100</f>
        <v>56.451612903225801</v>
      </c>
      <c r="AE75" s="59">
        <f>('5.1.1 (tax amount)'!AE75/'5.1.1 (incl tax)'!AE74)*100</f>
        <v>58.602150537634401</v>
      </c>
      <c r="AF75" s="19">
        <f t="shared" si="2"/>
        <v>15</v>
      </c>
      <c r="AG75" s="19"/>
    </row>
    <row r="76" spans="1:33" ht="13" x14ac:dyDescent="0.3">
      <c r="A76" s="62">
        <v>2004</v>
      </c>
      <c r="B76" s="60">
        <f t="shared" si="3"/>
        <v>38169</v>
      </c>
      <c r="C76" s="61" t="s">
        <v>14</v>
      </c>
      <c r="D76" s="59">
        <f>('5.1.1 (tax amount)'!D76/'5.1.1 (incl tax)'!D75)*100</f>
        <v>60.677649984457574</v>
      </c>
      <c r="E76" s="59">
        <f>('5.1.1 (tax amount)'!E76/'5.1.1 (incl tax)'!E75)*100</f>
        <v>66.716377440347074</v>
      </c>
      <c r="F76" s="59">
        <f>('5.1.1 (tax amount)'!F76/'5.1.1 (incl tax)'!F75)*100</f>
        <v>67.882445552348457</v>
      </c>
      <c r="G76" s="59">
        <f>('5.1.1 (tax amount)'!G76/'5.1.1 (incl tax)'!G75)*100</f>
        <v>70.031339775398266</v>
      </c>
      <c r="H76" s="59">
        <f>('5.1.1 (tax amount)'!H76/'5.1.1 (incl tax)'!H75)*100</f>
        <v>70.838530838530843</v>
      </c>
      <c r="I76" s="59">
        <f>('5.1.1 (tax amount)'!I76/'5.1.1 (incl tax)'!I75)*100</f>
        <v>69.465356641572029</v>
      </c>
      <c r="J76" s="59">
        <f>('5.1.1 (tax amount)'!J76/'5.1.1 (incl tax)'!J75)*100</f>
        <v>52.312511516491625</v>
      </c>
      <c r="K76" s="59">
        <f>('5.1.1 (tax amount)'!K76/'5.1.1 (incl tax)'!K75)*100</f>
        <v>61.757183691891072</v>
      </c>
      <c r="L76" s="59">
        <f>('5.1.1 (tax amount)'!L76/'5.1.1 (incl tax)'!L75)*100</f>
        <v>65.372041323394797</v>
      </c>
      <c r="M76" s="59">
        <f>('5.1.1 (tax amount)'!M76/'5.1.1 (incl tax)'!M75)*100</f>
        <v>58.004491498235488</v>
      </c>
      <c r="N76" s="59">
        <f>('5.1.1 (tax amount)'!N76/'5.1.1 (incl tax)'!N75)*100</f>
        <v>67.622377622377613</v>
      </c>
      <c r="O76" s="59">
        <f>('5.1.1 (tax amount)'!O76/'5.1.1 (incl tax)'!O75)*100</f>
        <v>65.640148274878811</v>
      </c>
      <c r="P76" s="59">
        <f>('5.1.1 (tax amount)'!P76/'5.1.1 (incl tax)'!P75)*100</f>
        <v>58.727211343686704</v>
      </c>
      <c r="Q76" s="59">
        <f>('5.1.1 (tax amount)'!Q76/'5.1.1 (incl tax)'!Q75)*100</f>
        <v>66.377237510018688</v>
      </c>
      <c r="R76" s="59">
        <f>('5.1.1 (tax amount)'!R76/'5.1.1 (incl tax)'!R75)*100</f>
        <v>73.515868077162423</v>
      </c>
      <c r="S76" s="59"/>
      <c r="T76" s="59"/>
      <c r="U76" s="59">
        <f>('5.1.1 (tax amount)'!U76/'5.1.1 (incl tax)'!U75)*100</f>
        <v>51.24282982791587</v>
      </c>
      <c r="V76" s="59">
        <f>('5.1.1 (tax amount)'!V76/'5.1.1 (incl tax)'!V75)*100</f>
        <v>59.137931034482747</v>
      </c>
      <c r="W76" s="59">
        <f>('5.1.1 (tax amount)'!W76/'5.1.1 (incl tax)'!W75)*100</f>
        <v>56.803455723542115</v>
      </c>
      <c r="X76" s="59">
        <f>('5.1.1 (tax amount)'!X76/'5.1.1 (incl tax)'!X75)*100</f>
        <v>62.807283763277688</v>
      </c>
      <c r="Y76" s="59">
        <f>('5.1.1 (tax amount)'!Y76/'5.1.1 (incl tax)'!Y75)*100</f>
        <v>52.676659528907919</v>
      </c>
      <c r="Z76" s="59">
        <f>('5.1.1 (tax amount)'!Z76/'5.1.1 (incl tax)'!Z75)*100</f>
        <v>52.723735408560316</v>
      </c>
      <c r="AA76" s="59">
        <f>('5.1.1 (tax amount)'!AA76/'5.1.1 (incl tax)'!AA75)*100</f>
        <v>51.936619718309849</v>
      </c>
      <c r="AB76" s="59">
        <f>('5.1.1 (tax amount)'!AB76/'5.1.1 (incl tax)'!AB75)*100</f>
        <v>58.274647887323937</v>
      </c>
      <c r="AC76" s="59"/>
      <c r="AD76" s="59">
        <f>('5.1.1 (tax amount)'!AD76/'5.1.1 (incl tax)'!AD75)*100</f>
        <v>59.495798319327733</v>
      </c>
      <c r="AE76" s="59">
        <f>('5.1.1 (tax amount)'!AE76/'5.1.1 (incl tax)'!AE75)*100</f>
        <v>61.041292639138234</v>
      </c>
      <c r="AF76" s="19">
        <f t="shared" si="2"/>
        <v>15</v>
      </c>
      <c r="AG76" s="19"/>
    </row>
    <row r="77" spans="1:33" ht="13" x14ac:dyDescent="0.3">
      <c r="A77" s="62">
        <v>2004</v>
      </c>
      <c r="B77" s="60">
        <f t="shared" si="3"/>
        <v>38200</v>
      </c>
      <c r="C77" s="61" t="s">
        <v>17</v>
      </c>
      <c r="D77" s="59">
        <f>('5.1.1 (tax amount)'!D77/'5.1.1 (incl tax)'!D76)*100</f>
        <v>59.914906549156676</v>
      </c>
      <c r="E77" s="59">
        <f>('5.1.1 (tax amount)'!E77/'5.1.1 (incl tax)'!E76)*100</f>
        <v>66.50550631211388</v>
      </c>
      <c r="F77" s="59">
        <f>('5.1.1 (tax amount)'!F77/'5.1.1 (incl tax)'!F76)*100</f>
        <v>68.795741849634055</v>
      </c>
      <c r="G77" s="59">
        <f>('5.1.1 (tax amount)'!G77/'5.1.1 (incl tax)'!G76)*100</f>
        <v>68.739708676377447</v>
      </c>
      <c r="H77" s="59">
        <f>('5.1.1 (tax amount)'!H77/'5.1.1 (incl tax)'!H76)*100</f>
        <v>70.984241083771096</v>
      </c>
      <c r="I77" s="59">
        <f>('5.1.1 (tax amount)'!I77/'5.1.1 (incl tax)'!I76)*100</f>
        <v>69.087241553202219</v>
      </c>
      <c r="J77" s="59">
        <f>('5.1.1 (tax amount)'!J77/'5.1.1 (incl tax)'!J76)*100</f>
        <v>51.57119770156222</v>
      </c>
      <c r="K77" s="59">
        <f>('5.1.1 (tax amount)'!K77/'5.1.1 (incl tax)'!K76)*100</f>
        <v>61.762945225980246</v>
      </c>
      <c r="L77" s="59">
        <f>('5.1.1 (tax amount)'!L77/'5.1.1 (incl tax)'!L76)*100</f>
        <v>64.90595207420769</v>
      </c>
      <c r="M77" s="59">
        <f>('5.1.1 (tax amount)'!M77/'5.1.1 (incl tax)'!M76)*100</f>
        <v>58.64856126737795</v>
      </c>
      <c r="N77" s="59">
        <f>('5.1.1 (tax amount)'!N77/'5.1.1 (incl tax)'!N76)*100</f>
        <v>67.997664915353184</v>
      </c>
      <c r="O77" s="59">
        <f>('5.1.1 (tax amount)'!O77/'5.1.1 (incl tax)'!O76)*100</f>
        <v>64.735376044568241</v>
      </c>
      <c r="P77" s="59">
        <f>('5.1.1 (tax amount)'!P77/'5.1.1 (incl tax)'!P76)*100</f>
        <v>58.089924515917289</v>
      </c>
      <c r="Q77" s="59">
        <f>('5.1.1 (tax amount)'!Q77/'5.1.1 (incl tax)'!Q76)*100</f>
        <v>67.570157426420266</v>
      </c>
      <c r="R77" s="59">
        <f>('5.1.1 (tax amount)'!R77/'5.1.1 (incl tax)'!R76)*100</f>
        <v>72.935666748829192</v>
      </c>
      <c r="S77" s="59"/>
      <c r="T77" s="59"/>
      <c r="U77" s="59">
        <f>('5.1.1 (tax amount)'!U77/'5.1.1 (incl tax)'!U76)*100</f>
        <v>50.649350649350644</v>
      </c>
      <c r="V77" s="59">
        <f>('5.1.1 (tax amount)'!V77/'5.1.1 (incl tax)'!V76)*100</f>
        <v>59.130583604312847</v>
      </c>
      <c r="W77" s="59">
        <f>('5.1.1 (tax amount)'!W77/'5.1.1 (incl tax)'!W76)*100</f>
        <v>55.611390284757121</v>
      </c>
      <c r="X77" s="59">
        <f>('5.1.1 (tax amount)'!X77/'5.1.1 (incl tax)'!X76)*100</f>
        <v>61.966824644549753</v>
      </c>
      <c r="Y77" s="59">
        <f>('5.1.1 (tax amount)'!Y77/'5.1.1 (incl tax)'!Y76)*100</f>
        <v>52.117400419287222</v>
      </c>
      <c r="Z77" s="59">
        <f>('5.1.1 (tax amount)'!Z77/'5.1.1 (incl tax)'!Z76)*100</f>
        <v>51.857467778620169</v>
      </c>
      <c r="AA77" s="59">
        <f>('5.1.1 (tax amount)'!AA77/'5.1.1 (incl tax)'!AA76)*100</f>
        <v>51.885634099280828</v>
      </c>
      <c r="AB77" s="59">
        <f>('5.1.1 (tax amount)'!AB77/'5.1.1 (incl tax)'!AB76)*100</f>
        <v>58.242706715000857</v>
      </c>
      <c r="AC77" s="59"/>
      <c r="AD77" s="59">
        <f>('5.1.1 (tax amount)'!AD77/'5.1.1 (incl tax)'!AD76)*100</f>
        <v>58.785465405674472</v>
      </c>
      <c r="AE77" s="59">
        <f>('5.1.1 (tax amount)'!AE77/'5.1.1 (incl tax)'!AE76)*100</f>
        <v>60.006973500697356</v>
      </c>
      <c r="AF77" s="19">
        <f t="shared" si="2"/>
        <v>15</v>
      </c>
      <c r="AG77" s="19"/>
    </row>
    <row r="78" spans="1:33" ht="13" x14ac:dyDescent="0.3">
      <c r="A78" s="62">
        <v>2004</v>
      </c>
      <c r="B78" s="60">
        <f t="shared" si="3"/>
        <v>38231</v>
      </c>
      <c r="C78" s="61" t="s">
        <v>27</v>
      </c>
      <c r="D78" s="59">
        <f>('5.1.1 (tax amount)'!D78/'5.1.1 (incl tax)'!D77)*100</f>
        <v>60.639269406392692</v>
      </c>
      <c r="E78" s="59">
        <f>('5.1.1 (tax amount)'!E78/'5.1.1 (incl tax)'!E77)*100</f>
        <v>67.905267456104539</v>
      </c>
      <c r="F78" s="59">
        <f>('5.1.1 (tax amount)'!F78/'5.1.1 (incl tax)'!F77)*100</f>
        <v>68.283824101699309</v>
      </c>
      <c r="G78" s="59">
        <f>('5.1.1 (tax amount)'!G78/'5.1.1 (incl tax)'!G77)*100</f>
        <v>69.751750477402922</v>
      </c>
      <c r="H78" s="59">
        <f>('5.1.1 (tax amount)'!H78/'5.1.1 (incl tax)'!H77)*100</f>
        <v>71.463917525773184</v>
      </c>
      <c r="I78" s="59">
        <f>('5.1.1 (tax amount)'!I78/'5.1.1 (incl tax)'!I77)*100</f>
        <v>70.784790679810527</v>
      </c>
      <c r="J78" s="59">
        <f>('5.1.1 (tax amount)'!J78/'5.1.1 (incl tax)'!J77)*100</f>
        <v>51.920671788458108</v>
      </c>
      <c r="K78" s="59">
        <f>('5.1.1 (tax amount)'!K78/'5.1.1 (incl tax)'!K77)*100</f>
        <v>62.032640949554896</v>
      </c>
      <c r="L78" s="59">
        <f>('5.1.1 (tax amount)'!L78/'5.1.1 (incl tax)'!L77)*100</f>
        <v>65.045205653890221</v>
      </c>
      <c r="M78" s="59">
        <f>('5.1.1 (tax amount)'!M78/'5.1.1 (incl tax)'!M77)*100</f>
        <v>59.197162663227466</v>
      </c>
      <c r="N78" s="59">
        <f>('5.1.1 (tax amount)'!N78/'5.1.1 (incl tax)'!N77)*100</f>
        <v>68.680037313432834</v>
      </c>
      <c r="O78" s="59">
        <f>('5.1.1 (tax amount)'!O78/'5.1.1 (incl tax)'!O77)*100</f>
        <v>65.216186252771607</v>
      </c>
      <c r="P78" s="59">
        <f>('5.1.1 (tax amount)'!P78/'5.1.1 (incl tax)'!P77)*100</f>
        <v>58.444734268014351</v>
      </c>
      <c r="Q78" s="59">
        <f>('5.1.1 (tax amount)'!Q78/'5.1.1 (incl tax)'!Q77)*100</f>
        <v>68.047733976937522</v>
      </c>
      <c r="R78" s="59">
        <f>('5.1.1 (tax amount)'!R78/'5.1.1 (incl tax)'!R77)*100</f>
        <v>72.861538461538473</v>
      </c>
      <c r="S78" s="59"/>
      <c r="T78" s="59"/>
      <c r="U78" s="59">
        <f>('5.1.1 (tax amount)'!U78/'5.1.1 (incl tax)'!U77)*100</f>
        <v>50.685432279290808</v>
      </c>
      <c r="V78" s="59">
        <f>('5.1.1 (tax amount)'!V78/'5.1.1 (incl tax)'!V77)*100</f>
        <v>59.375533185463226</v>
      </c>
      <c r="W78" s="59">
        <f>('5.1.1 (tax amount)'!W78/'5.1.1 (incl tax)'!W77)*100</f>
        <v>56.542845082313221</v>
      </c>
      <c r="X78" s="59">
        <f>('5.1.1 (tax amount)'!X78/'5.1.1 (incl tax)'!X77)*100</f>
        <v>62.143067412422724</v>
      </c>
      <c r="Y78" s="59">
        <f>('5.1.1 (tax amount)'!Y78/'5.1.1 (incl tax)'!Y77)*100</f>
        <v>52.035361842105267</v>
      </c>
      <c r="Z78" s="59">
        <f>('5.1.1 (tax amount)'!Z78/'5.1.1 (incl tax)'!Z77)*100</f>
        <v>52.225575254620907</v>
      </c>
      <c r="AA78" s="59">
        <f>('5.1.1 (tax amount)'!AA78/'5.1.1 (incl tax)'!AA77)*100</f>
        <v>49.698647988271709</v>
      </c>
      <c r="AB78" s="59">
        <f>('5.1.1 (tax amount)'!AB78/'5.1.1 (incl tax)'!AB77)*100</f>
        <v>58.331926388654395</v>
      </c>
      <c r="AC78" s="59"/>
      <c r="AD78" s="59">
        <f>('5.1.1 (tax amount)'!AD78/'5.1.1 (incl tax)'!AD77)*100</f>
        <v>58.356987810986816</v>
      </c>
      <c r="AE78" s="59">
        <f>('5.1.1 (tax amount)'!AE78/'5.1.1 (incl tax)'!AE77)*100</f>
        <v>59.924580047994525</v>
      </c>
      <c r="AF78" s="19">
        <f t="shared" si="2"/>
        <v>15</v>
      </c>
      <c r="AG78" s="19"/>
    </row>
    <row r="79" spans="1:33" ht="13" x14ac:dyDescent="0.3">
      <c r="A79" s="62">
        <v>2004</v>
      </c>
      <c r="B79" s="60">
        <f t="shared" si="3"/>
        <v>38261</v>
      </c>
      <c r="C79" s="61" t="s">
        <v>28</v>
      </c>
      <c r="D79" s="59">
        <f>('5.1.1 (tax amount)'!D79/'5.1.1 (incl tax)'!D78)*100</f>
        <v>58.670478913509662</v>
      </c>
      <c r="E79" s="59">
        <f>('5.1.1 (tax amount)'!E79/'5.1.1 (incl tax)'!E78)*100</f>
        <v>65.781637717121583</v>
      </c>
      <c r="F79" s="59">
        <f>('5.1.1 (tax amount)'!F79/'5.1.1 (incl tax)'!F78)*100</f>
        <v>66.732502160227142</v>
      </c>
      <c r="G79" s="59">
        <f>('5.1.1 (tax amount)'!G79/'5.1.1 (incl tax)'!G78)*100</f>
        <v>67.885148992640836</v>
      </c>
      <c r="H79" s="59">
        <f>('5.1.1 (tax amount)'!H79/'5.1.1 (incl tax)'!H78)*100</f>
        <v>69.201865768333775</v>
      </c>
      <c r="I79" s="59">
        <f>('5.1.1 (tax amount)'!I79/'5.1.1 (incl tax)'!I78)*100</f>
        <v>67.945958871353412</v>
      </c>
      <c r="J79" s="59">
        <f>('5.1.1 (tax amount)'!J79/'5.1.1 (incl tax)'!J78)*100</f>
        <v>50.335345405767939</v>
      </c>
      <c r="K79" s="59">
        <f>('5.1.1 (tax amount)'!K79/'5.1.1 (incl tax)'!K78)*100</f>
        <v>62.165325530358452</v>
      </c>
      <c r="L79" s="59">
        <f>('5.1.1 (tax amount)'!L79/'5.1.1 (incl tax)'!L78)*100</f>
        <v>64.355336212214681</v>
      </c>
      <c r="M79" s="59">
        <f>('5.1.1 (tax amount)'!M79/'5.1.1 (incl tax)'!M78)*100</f>
        <v>56.427503736920784</v>
      </c>
      <c r="N79" s="59">
        <f>('5.1.1 (tax amount)'!N79/'5.1.1 (incl tax)'!N78)*100</f>
        <v>66.381766381766383</v>
      </c>
      <c r="O79" s="59">
        <f>('5.1.1 (tax amount)'!O79/'5.1.1 (incl tax)'!O78)*100</f>
        <v>64.304812834224592</v>
      </c>
      <c r="P79" s="59">
        <f>('5.1.1 (tax amount)'!P79/'5.1.1 (incl tax)'!P78)*100</f>
        <v>57.027614024201043</v>
      </c>
      <c r="Q79" s="59">
        <f>('5.1.1 (tax amount)'!Q79/'5.1.1 (incl tax)'!Q78)*100</f>
        <v>66.059686393525539</v>
      </c>
      <c r="R79" s="59">
        <f>('5.1.1 (tax amount)'!R79/'5.1.1 (incl tax)'!R78)*100</f>
        <v>71.550583423553476</v>
      </c>
      <c r="S79" s="59"/>
      <c r="T79" s="59"/>
      <c r="U79" s="59">
        <f>('5.1.1 (tax amount)'!U79/'5.1.1 (incl tax)'!U78)*100</f>
        <v>49.266862170087975</v>
      </c>
      <c r="V79" s="59">
        <f>('5.1.1 (tax amount)'!V79/'5.1.1 (incl tax)'!V78)*100</f>
        <v>58.290071382219331</v>
      </c>
      <c r="W79" s="59">
        <f>('5.1.1 (tax amount)'!W79/'5.1.1 (incl tax)'!W78)*100</f>
        <v>54.731204126165444</v>
      </c>
      <c r="X79" s="59">
        <f>('5.1.1 (tax amount)'!X79/'5.1.1 (incl tax)'!X78)*100</f>
        <v>61.279887482419127</v>
      </c>
      <c r="Y79" s="59">
        <f>('5.1.1 (tax amount)'!Y79/'5.1.1 (incl tax)'!Y78)*100</f>
        <v>50.618738951090158</v>
      </c>
      <c r="Z79" s="59">
        <f>('5.1.1 (tax amount)'!Z79/'5.1.1 (incl tax)'!Z78)*100</f>
        <v>51.133909287257026</v>
      </c>
      <c r="AA79" s="59">
        <f>('5.1.1 (tax amount)'!AA79/'5.1.1 (incl tax)'!AA78)*100</f>
        <v>49.702333065164922</v>
      </c>
      <c r="AB79" s="59">
        <f>('5.1.1 (tax amount)'!AB79/'5.1.1 (incl tax)'!AB78)*100</f>
        <v>57.661675692895834</v>
      </c>
      <c r="AC79" s="59"/>
      <c r="AD79" s="59">
        <f>('5.1.1 (tax amount)'!AD79/'5.1.1 (incl tax)'!AD78)*100</f>
        <v>58.463974663499606</v>
      </c>
      <c r="AE79" s="59">
        <f>('5.1.1 (tax amount)'!AE79/'5.1.1 (incl tax)'!AE78)*100</f>
        <v>57.431867580672126</v>
      </c>
      <c r="AF79" s="19">
        <f t="shared" si="2"/>
        <v>15</v>
      </c>
      <c r="AG79" s="19"/>
    </row>
    <row r="80" spans="1:33" ht="13" x14ac:dyDescent="0.3">
      <c r="A80" s="62">
        <v>2004</v>
      </c>
      <c r="B80" s="60">
        <f t="shared" si="3"/>
        <v>38292</v>
      </c>
      <c r="C80" s="61" t="s">
        <v>29</v>
      </c>
      <c r="D80" s="59">
        <f>('5.1.1 (tax amount)'!D80/'5.1.1 (incl tax)'!D79)*100</f>
        <v>60.451394010916061</v>
      </c>
      <c r="E80" s="59">
        <f>('5.1.1 (tax amount)'!E80/'5.1.1 (incl tax)'!E79)*100</f>
        <v>67.809621289662232</v>
      </c>
      <c r="F80" s="59">
        <f>('5.1.1 (tax amount)'!F80/'5.1.1 (incl tax)'!F79)*100</f>
        <v>69.032671364509923</v>
      </c>
      <c r="G80" s="59">
        <f>('5.1.1 (tax amount)'!G80/'5.1.1 (incl tax)'!G79)*100</f>
        <v>70.047346125093441</v>
      </c>
      <c r="H80" s="59">
        <f>('5.1.1 (tax amount)'!H80/'5.1.1 (incl tax)'!H79)*100</f>
        <v>71.124700877426221</v>
      </c>
      <c r="I80" s="59">
        <f>('5.1.1 (tax amount)'!I80/'5.1.1 (incl tax)'!I79)*100</f>
        <v>70.835411471321692</v>
      </c>
      <c r="J80" s="59">
        <f>('5.1.1 (tax amount)'!J80/'5.1.1 (incl tax)'!J79)*100</f>
        <v>52.015355086372359</v>
      </c>
      <c r="K80" s="59">
        <f>('5.1.1 (tax amount)'!K80/'5.1.1 (incl tax)'!K79)*100</f>
        <v>62.289366647298081</v>
      </c>
      <c r="L80" s="59">
        <f>('5.1.1 (tax amount)'!L80/'5.1.1 (incl tax)'!L79)*100</f>
        <v>64.557272504292371</v>
      </c>
      <c r="M80" s="59">
        <f>('5.1.1 (tax amount)'!M80/'5.1.1 (incl tax)'!M79)*100</f>
        <v>59.29245283018868</v>
      </c>
      <c r="N80" s="59">
        <f>('5.1.1 (tax amount)'!N80/'5.1.1 (incl tax)'!N79)*100</f>
        <v>69.085714285714289</v>
      </c>
      <c r="O80" s="59">
        <f>('5.1.1 (tax amount)'!O80/'5.1.1 (incl tax)'!O79)*100</f>
        <v>64.504983388704318</v>
      </c>
      <c r="P80" s="59">
        <f>('5.1.1 (tax amount)'!P80/'5.1.1 (incl tax)'!P79)*100</f>
        <v>58.652007648183556</v>
      </c>
      <c r="Q80" s="59">
        <f>('5.1.1 (tax amount)'!Q80/'5.1.1 (incl tax)'!Q79)*100</f>
        <v>68.144329896907223</v>
      </c>
      <c r="R80" s="59">
        <f>('5.1.1 (tax amount)'!R80/'5.1.1 (incl tax)'!R79)*100</f>
        <v>70.856599738624212</v>
      </c>
      <c r="S80" s="59"/>
      <c r="T80" s="59"/>
      <c r="U80" s="59">
        <f>('5.1.1 (tax amount)'!U80/'5.1.1 (incl tax)'!U79)*100</f>
        <v>51.172015867291741</v>
      </c>
      <c r="V80" s="59">
        <f>('5.1.1 (tax amount)'!V80/'5.1.1 (incl tax)'!V79)*100</f>
        <v>59.143138542350627</v>
      </c>
      <c r="W80" s="59">
        <f>('5.1.1 (tax amount)'!W80/'5.1.1 (incl tax)'!W79)*100</f>
        <v>54.389721627408996</v>
      </c>
      <c r="X80" s="59">
        <f>('5.1.1 (tax amount)'!X80/'5.1.1 (incl tax)'!X79)*100</f>
        <v>61.792717086834735</v>
      </c>
      <c r="Y80" s="59">
        <f>('5.1.1 (tax amount)'!Y80/'5.1.1 (incl tax)'!Y79)*100</f>
        <v>50.834658187599366</v>
      </c>
      <c r="Z80" s="59">
        <f>('5.1.1 (tax amount)'!Z80/'5.1.1 (incl tax)'!Z79)*100</f>
        <v>51.568698160836647</v>
      </c>
      <c r="AA80" s="59">
        <f>('5.1.1 (tax amount)'!AA80/'5.1.1 (incl tax)'!AA79)*100</f>
        <v>49.538216560509554</v>
      </c>
      <c r="AB80" s="59">
        <f>('5.1.1 (tax amount)'!AB80/'5.1.1 (incl tax)'!AB79)*100</f>
        <v>58.177199110828838</v>
      </c>
      <c r="AC80" s="59"/>
      <c r="AD80" s="59">
        <f>('5.1.1 (tax amount)'!AD80/'5.1.1 (incl tax)'!AD79)*100</f>
        <v>58.56052344601963</v>
      </c>
      <c r="AE80" s="59">
        <f>('5.1.1 (tax amount)'!AE80/'5.1.1 (incl tax)'!AE79)*100</f>
        <v>59.548322816340082</v>
      </c>
      <c r="AF80" s="19">
        <f t="shared" si="2"/>
        <v>14</v>
      </c>
      <c r="AG80" s="19"/>
    </row>
    <row r="81" spans="1:33" ht="13" x14ac:dyDescent="0.3">
      <c r="A81" s="62">
        <v>2004</v>
      </c>
      <c r="B81" s="60">
        <f t="shared" si="3"/>
        <v>38322</v>
      </c>
      <c r="C81" s="61" t="s">
        <v>27</v>
      </c>
      <c r="D81" s="59">
        <f>('5.1.1 (tax amount)'!D81/'5.1.1 (incl tax)'!D80)*100</f>
        <v>61.99506629663891</v>
      </c>
      <c r="E81" s="59">
        <f>('5.1.1 (tax amount)'!E81/'5.1.1 (incl tax)'!E80)*100</f>
        <v>69.351617627479698</v>
      </c>
      <c r="F81" s="59">
        <f>('5.1.1 (tax amount)'!F81/'5.1.1 (incl tax)'!F80)*100</f>
        <v>70.870790285790946</v>
      </c>
      <c r="G81" s="59">
        <f>('5.1.1 (tax amount)'!G81/'5.1.1 (incl tax)'!G80)*100</f>
        <v>71.432261397391187</v>
      </c>
      <c r="H81" s="59">
        <f>('5.1.1 (tax amount)'!H81/'5.1.1 (incl tax)'!H80)*100</f>
        <v>73.142220985249097</v>
      </c>
      <c r="I81" s="59">
        <f>('5.1.1 (tax amount)'!I81/'5.1.1 (incl tax)'!I80)*100</f>
        <v>74.834972383133504</v>
      </c>
      <c r="J81" s="59">
        <f>('5.1.1 (tax amount)'!J81/'5.1.1 (incl tax)'!J80)*100</f>
        <v>54.789852328663393</v>
      </c>
      <c r="K81" s="59">
        <f>('5.1.1 (tax amount)'!K81/'5.1.1 (incl tax)'!K80)*100</f>
        <v>61.231209735146741</v>
      </c>
      <c r="L81" s="59">
        <f>('5.1.1 (tax amount)'!L81/'5.1.1 (incl tax)'!L80)*100</f>
        <v>66.426457341397494</v>
      </c>
      <c r="M81" s="59">
        <f>('5.1.1 (tax amount)'!M81/'5.1.1 (incl tax)'!M80)*100</f>
        <v>62.483085250338291</v>
      </c>
      <c r="N81" s="59">
        <f>('5.1.1 (tax amount)'!N81/'5.1.1 (incl tax)'!N80)*100</f>
        <v>71.122033085590985</v>
      </c>
      <c r="O81" s="59">
        <f>('5.1.1 (tax amount)'!O81/'5.1.1 (incl tax)'!O80)*100</f>
        <v>65.520547945205479</v>
      </c>
      <c r="P81" s="59">
        <f>('5.1.1 (tax amount)'!P81/'5.1.1 (incl tax)'!P80)*100</f>
        <v>60.173016137082023</v>
      </c>
      <c r="Q81" s="59">
        <f>('5.1.1 (tax amount)'!Q81/'5.1.1 (incl tax)'!Q80)*100</f>
        <v>71.01669195751137</v>
      </c>
      <c r="R81" s="59">
        <f>('5.1.1 (tax amount)'!R81/'5.1.1 (incl tax)'!R80)*100</f>
        <v>72.042227884965413</v>
      </c>
      <c r="S81" s="59"/>
      <c r="T81" s="59"/>
      <c r="U81" s="59">
        <f>('5.1.1 (tax amount)'!U81/'5.1.1 (incl tax)'!U80)*100</f>
        <v>51.846353683429214</v>
      </c>
      <c r="V81" s="59">
        <f>('5.1.1 (tax amount)'!V81/'5.1.1 (incl tax)'!V80)*100</f>
        <v>61.324750127054038</v>
      </c>
      <c r="W81" s="59">
        <f>('5.1.1 (tax amount)'!W81/'5.1.1 (incl tax)'!W80)*100</f>
        <v>55.254169178219811</v>
      </c>
      <c r="X81" s="59">
        <f>('5.1.1 (tax amount)'!X81/'5.1.1 (incl tax)'!X80)*100</f>
        <v>64.560931899641574</v>
      </c>
      <c r="Y81" s="59">
        <f>('5.1.1 (tax amount)'!Y81/'5.1.1 (incl tax)'!Y80)*100</f>
        <v>50.831980519480524</v>
      </c>
      <c r="Z81" s="59">
        <f>('5.1.1 (tax amount)'!Z81/'5.1.1 (incl tax)'!Z80)*100</f>
        <v>54.416961130742045</v>
      </c>
      <c r="AA81" s="59">
        <f>('5.1.1 (tax amount)'!AA81/'5.1.1 (incl tax)'!AA80)*100</f>
        <v>49.541726965750122</v>
      </c>
      <c r="AB81" s="59">
        <f>('5.1.1 (tax amount)'!AB81/'5.1.1 (incl tax)'!AB80)*100</f>
        <v>58.928571428571416</v>
      </c>
      <c r="AC81" s="59"/>
      <c r="AD81" s="59">
        <f>('5.1.1 (tax amount)'!AD81/'5.1.1 (incl tax)'!AD80)*100</f>
        <v>61.242603550295861</v>
      </c>
      <c r="AE81" s="59">
        <f>('5.1.1 (tax amount)'!AE81/'5.1.1 (incl tax)'!AE80)*100</f>
        <v>62.350160391693386</v>
      </c>
      <c r="AF81" s="19">
        <f t="shared" si="2"/>
        <v>13</v>
      </c>
      <c r="AG81" s="19"/>
    </row>
    <row r="82" spans="1:33" ht="13" x14ac:dyDescent="0.3">
      <c r="A82" s="62">
        <v>2005</v>
      </c>
      <c r="B82" s="60">
        <f t="shared" si="3"/>
        <v>38353</v>
      </c>
      <c r="C82" s="61" t="s">
        <v>15</v>
      </c>
      <c r="D82" s="59">
        <f>('5.1.1 (tax amount)'!D82/'5.1.1 (incl tax)'!D81)*100</f>
        <v>63.332291341044076</v>
      </c>
      <c r="E82" s="59">
        <f>('5.1.1 (tax amount)'!E82/'5.1.1 (incl tax)'!E81)*100</f>
        <v>70.149055097151987</v>
      </c>
      <c r="F82" s="59">
        <f>('5.1.1 (tax amount)'!F82/'5.1.1 (incl tax)'!F81)*100</f>
        <v>69.326424870466326</v>
      </c>
      <c r="G82" s="59">
        <f>('5.1.1 (tax amount)'!G82/'5.1.1 (incl tax)'!G81)*100</f>
        <v>70.296167247386748</v>
      </c>
      <c r="H82" s="59">
        <f>('5.1.1 (tax amount)'!H82/'5.1.1 (incl tax)'!H81)*100</f>
        <v>73.136986301369859</v>
      </c>
      <c r="I82" s="59">
        <f>('5.1.1 (tax amount)'!I82/'5.1.1 (incl tax)'!I81)*100</f>
        <v>72.690043511645769</v>
      </c>
      <c r="J82" s="59">
        <f>('5.1.1 (tax amount)'!J82/'5.1.1 (incl tax)'!J81)*100</f>
        <v>54.533654737622847</v>
      </c>
      <c r="K82" s="59">
        <f>('5.1.1 (tax amount)'!K82/'5.1.1 (incl tax)'!K81)*100</f>
        <v>64.404474002418382</v>
      </c>
      <c r="L82" s="59">
        <f>('5.1.1 (tax amount)'!L82/'5.1.1 (incl tax)'!L81)*100</f>
        <v>68.004182459809172</v>
      </c>
      <c r="M82" s="59">
        <f>('5.1.1 (tax amount)'!M82/'5.1.1 (incl tax)'!M81)*100</f>
        <v>62.062440870387888</v>
      </c>
      <c r="N82" s="59">
        <f>('5.1.1 (tax amount)'!N82/'5.1.1 (incl tax)'!N81)*100</f>
        <v>69.230769230769226</v>
      </c>
      <c r="O82" s="59">
        <f>('5.1.1 (tax amount)'!O82/'5.1.1 (incl tax)'!O81)*100</f>
        <v>68.412789037967457</v>
      </c>
      <c r="P82" s="59">
        <f>('5.1.1 (tax amount)'!P82/'5.1.1 (incl tax)'!P81)*100</f>
        <v>61.499578770008426</v>
      </c>
      <c r="Q82" s="59">
        <f>('5.1.1 (tax amount)'!Q82/'5.1.1 (incl tax)'!Q81)*100</f>
        <v>69.699703570047674</v>
      </c>
      <c r="R82" s="59">
        <f>('5.1.1 (tax amount)'!R82/'5.1.1 (incl tax)'!R81)*100</f>
        <v>74.515761488796045</v>
      </c>
      <c r="S82" s="59"/>
      <c r="T82" s="59"/>
      <c r="U82" s="59">
        <f>('5.1.1 (tax amount)'!U82/'5.1.1 (incl tax)'!U81)*100</f>
        <v>52.74539300488906</v>
      </c>
      <c r="V82" s="59">
        <f>('5.1.1 (tax amount)'!V82/'5.1.1 (incl tax)'!V81)*100</f>
        <v>64.246696035242294</v>
      </c>
      <c r="W82" s="59">
        <f>('5.1.1 (tax amount)'!W82/'5.1.1 (incl tax)'!W81)*100</f>
        <v>57.939189189189186</v>
      </c>
      <c r="X82" s="59">
        <f>('5.1.1 (tax amount)'!X82/'5.1.1 (incl tax)'!X81)*100</f>
        <v>65.129725722757598</v>
      </c>
      <c r="Y82" s="59">
        <f>('5.1.1 (tax amount)'!Y82/'5.1.1 (incl tax)'!Y81)*100</f>
        <v>50.12894267010514</v>
      </c>
      <c r="Z82" s="59">
        <f>('5.1.1 (tax amount)'!Z82/'5.1.1 (incl tax)'!Z81)*100</f>
        <v>55.955011046394851</v>
      </c>
      <c r="AA82" s="59">
        <f>('5.1.1 (tax amount)'!AA82/'5.1.1 (incl tax)'!AA81)*100</f>
        <v>50.713934022648942</v>
      </c>
      <c r="AB82" s="59">
        <f>('5.1.1 (tax amount)'!AB82/'5.1.1 (incl tax)'!AB81)*100</f>
        <v>64.090098849457135</v>
      </c>
      <c r="AC82" s="59"/>
      <c r="AD82" s="59">
        <f>('5.1.1 (tax amount)'!AD82/'5.1.1 (incl tax)'!AD81)*100</f>
        <v>62.836267020923287</v>
      </c>
      <c r="AE82" s="59">
        <f>('5.1.1 (tax amount)'!AE82/'5.1.1 (incl tax)'!AE81)*100</f>
        <v>66.244798890429962</v>
      </c>
      <c r="AF82" s="19">
        <f t="shared" si="2"/>
        <v>15</v>
      </c>
      <c r="AG82" s="19"/>
    </row>
    <row r="83" spans="1:33" ht="13" x14ac:dyDescent="0.3">
      <c r="A83" s="62">
        <v>2005</v>
      </c>
      <c r="B83" s="60">
        <f t="shared" si="3"/>
        <v>38384</v>
      </c>
      <c r="C83" s="61" t="s">
        <v>16</v>
      </c>
      <c r="D83" s="59">
        <f>('5.1.1 (tax amount)'!D83/'5.1.1 (incl tax)'!D82)*100</f>
        <v>62.780410742496038</v>
      </c>
      <c r="E83" s="59">
        <f>('5.1.1 (tax amount)'!E83/'5.1.1 (incl tax)'!E82)*100</f>
        <v>68.500197863078753</v>
      </c>
      <c r="F83" s="59">
        <f>('5.1.1 (tax amount)'!F83/'5.1.1 (incl tax)'!F82)*100</f>
        <v>68.550176171212314</v>
      </c>
      <c r="G83" s="59">
        <f>('5.1.1 (tax amount)'!G83/'5.1.1 (incl tax)'!G82)*100</f>
        <v>72.297118688871265</v>
      </c>
      <c r="H83" s="59">
        <f>('5.1.1 (tax amount)'!H83/'5.1.1 (incl tax)'!H82)*100</f>
        <v>70.819892473118287</v>
      </c>
      <c r="I83" s="59">
        <f>('5.1.1 (tax amount)'!I83/'5.1.1 (incl tax)'!I82)*100</f>
        <v>72.742759795570706</v>
      </c>
      <c r="J83" s="59">
        <f>('5.1.1 (tax amount)'!J83/'5.1.1 (incl tax)'!J82)*100</f>
        <v>52.720043376106993</v>
      </c>
      <c r="K83" s="59">
        <f>('5.1.1 (tax amount)'!K83/'5.1.1 (incl tax)'!K82)*100</f>
        <v>64.38843358589763</v>
      </c>
      <c r="L83" s="59">
        <f>('5.1.1 (tax amount)'!L83/'5.1.1 (incl tax)'!L82)*100</f>
        <v>65.851159216088135</v>
      </c>
      <c r="M83" s="59">
        <f>('5.1.1 (tax amount)'!M83/'5.1.1 (incl tax)'!M82)*100</f>
        <v>60.939470365699869</v>
      </c>
      <c r="N83" s="59">
        <f>('5.1.1 (tax amount)'!N83/'5.1.1 (incl tax)'!N82)*100</f>
        <v>68.486380875761412</v>
      </c>
      <c r="O83" s="59">
        <f>('5.1.1 (tax amount)'!O83/'5.1.1 (incl tax)'!O82)*100</f>
        <v>66.246675066498668</v>
      </c>
      <c r="P83" s="59">
        <f>('5.1.1 (tax amount)'!P83/'5.1.1 (incl tax)'!P82)*100</f>
        <v>59.377572863494152</v>
      </c>
      <c r="Q83" s="59">
        <f>('5.1.1 (tax amount)'!Q83/'5.1.1 (incl tax)'!Q82)*100</f>
        <v>69.256046267087285</v>
      </c>
      <c r="R83" s="59">
        <f>('5.1.1 (tax amount)'!R83/'5.1.1 (incl tax)'!R82)*100</f>
        <v>73.799399699849914</v>
      </c>
      <c r="S83" s="59"/>
      <c r="T83" s="59"/>
      <c r="U83" s="59">
        <f>('5.1.1 (tax amount)'!U83/'5.1.1 (incl tax)'!U82)*100</f>
        <v>51.53156518490848</v>
      </c>
      <c r="V83" s="59">
        <f>('5.1.1 (tax amount)'!V83/'5.1.1 (incl tax)'!V82)*100</f>
        <v>64.399498836584925</v>
      </c>
      <c r="W83" s="59">
        <f>('5.1.1 (tax amount)'!W83/'5.1.1 (incl tax)'!W82)*100</f>
        <v>56.213753106876553</v>
      </c>
      <c r="X83" s="59">
        <f>('5.1.1 (tax amount)'!X83/'5.1.1 (incl tax)'!X82)*100</f>
        <v>64.199351223827776</v>
      </c>
      <c r="Y83" s="59">
        <f>('5.1.1 (tax amount)'!Y83/'5.1.1 (incl tax)'!Y82)*100</f>
        <v>49.501594896331738</v>
      </c>
      <c r="Z83" s="59">
        <f>('5.1.1 (tax amount)'!Z83/'5.1.1 (incl tax)'!Z82)*100</f>
        <v>53.967943706020328</v>
      </c>
      <c r="AA83" s="59">
        <f>('5.1.1 (tax amount)'!AA83/'5.1.1 (incl tax)'!AA82)*100</f>
        <v>50.726574244195753</v>
      </c>
      <c r="AB83" s="59">
        <f>('5.1.1 (tax amount)'!AB83/'5.1.1 (incl tax)'!AB82)*100</f>
        <v>62.527646129541871</v>
      </c>
      <c r="AC83" s="59"/>
      <c r="AD83" s="59">
        <f>('5.1.1 (tax amount)'!AD83/'5.1.1 (incl tax)'!AD82)*100</f>
        <v>61.712227860533645</v>
      </c>
      <c r="AE83" s="59">
        <f>('5.1.1 (tax amount)'!AE83/'5.1.1 (incl tax)'!AE82)*100</f>
        <v>61.647098859962568</v>
      </c>
      <c r="AF83" s="19">
        <f t="shared" si="2"/>
        <v>15</v>
      </c>
      <c r="AG83" s="19"/>
    </row>
    <row r="84" spans="1:33" ht="13" x14ac:dyDescent="0.3">
      <c r="A84" s="62">
        <v>2005</v>
      </c>
      <c r="B84" s="60">
        <f t="shared" si="3"/>
        <v>38412</v>
      </c>
      <c r="C84" s="61" t="s">
        <v>16</v>
      </c>
      <c r="D84" s="59">
        <f>('5.1.1 (tax amount)'!D84/'5.1.1 (incl tax)'!D83)*100</f>
        <v>60.683506686478452</v>
      </c>
      <c r="E84" s="59">
        <f>('5.1.1 (tax amount)'!E84/'5.1.1 (incl tax)'!E83)*100</f>
        <v>68.111533586818766</v>
      </c>
      <c r="F84" s="59">
        <f>('5.1.1 (tax amount)'!F84/'5.1.1 (incl tax)'!F83)*100</f>
        <v>68.093781855249745</v>
      </c>
      <c r="G84" s="59">
        <f>('5.1.1 (tax amount)'!G84/'5.1.1 (incl tax)'!G83)*100</f>
        <v>70.727387729285269</v>
      </c>
      <c r="H84" s="59">
        <f>('5.1.1 (tax amount)'!H84/'5.1.1 (incl tax)'!H83)*100</f>
        <v>69.624352331606204</v>
      </c>
      <c r="I84" s="59">
        <f>('5.1.1 (tax amount)'!I84/'5.1.1 (incl tax)'!I83)*100</f>
        <v>70.62118760114528</v>
      </c>
      <c r="J84" s="59">
        <f>('5.1.1 (tax amount)'!J84/'5.1.1 (incl tax)'!J83)*100</f>
        <v>52.072040566532607</v>
      </c>
      <c r="K84" s="59">
        <f>('5.1.1 (tax amount)'!K84/'5.1.1 (incl tax)'!K83)*100</f>
        <v>64.605967865340475</v>
      </c>
      <c r="L84" s="59">
        <f>('5.1.1 (tax amount)'!L84/'5.1.1 (incl tax)'!L83)*100</f>
        <v>64.220072551390558</v>
      </c>
      <c r="M84" s="59">
        <f>('5.1.1 (tax amount)'!M84/'5.1.1 (incl tax)'!M83)*100</f>
        <v>59.43424616310562</v>
      </c>
      <c r="N84" s="59">
        <f>('5.1.1 (tax amount)'!N84/'5.1.1 (incl tax)'!N83)*100</f>
        <v>67.875531676740536</v>
      </c>
      <c r="O84" s="59">
        <f>('5.1.1 (tax amount)'!O84/'5.1.1 (incl tax)'!O83)*100</f>
        <v>65.849986312619762</v>
      </c>
      <c r="P84" s="59">
        <f>('5.1.1 (tax amount)'!P84/'5.1.1 (incl tax)'!P83)*100</f>
        <v>58.430001589067217</v>
      </c>
      <c r="Q84" s="59">
        <f>('5.1.1 (tax amount)'!Q84/'5.1.1 (incl tax)'!Q83)*100</f>
        <v>68.209408194233689</v>
      </c>
      <c r="R84" s="59">
        <f>('5.1.1 (tax amount)'!R84/'5.1.1 (incl tax)'!R83)*100</f>
        <v>72.737320397887757</v>
      </c>
      <c r="S84" s="59"/>
      <c r="T84" s="59"/>
      <c r="U84" s="59">
        <f>('5.1.1 (tax amount)'!U84/'5.1.1 (incl tax)'!U83)*100</f>
        <v>50.941006152732541</v>
      </c>
      <c r="V84" s="59">
        <f>('5.1.1 (tax amount)'!V84/'5.1.1 (incl tax)'!V83)*100</f>
        <v>63.231056111205284</v>
      </c>
      <c r="W84" s="59">
        <f>('5.1.1 (tax amount)'!W84/'5.1.1 (incl tax)'!W83)*100</f>
        <v>54.522317932654666</v>
      </c>
      <c r="X84" s="59">
        <f>('5.1.1 (tax amount)'!X84/'5.1.1 (incl tax)'!X83)*100</f>
        <v>63.3</v>
      </c>
      <c r="Y84" s="59">
        <f>('5.1.1 (tax amount)'!Y84/'5.1.1 (incl tax)'!Y83)*100</f>
        <v>48.769230769230774</v>
      </c>
      <c r="Z84" s="59">
        <f>('5.1.1 (tax amount)'!Z84/'5.1.1 (incl tax)'!Z83)*100</f>
        <v>52.334379036722645</v>
      </c>
      <c r="AA84" s="59">
        <f>('5.1.1 (tax amount)'!AA84/'5.1.1 (incl tax)'!AA83)*100</f>
        <v>50.719602977667499</v>
      </c>
      <c r="AB84" s="59">
        <f>('5.1.1 (tax amount)'!AB84/'5.1.1 (incl tax)'!AB83)*100</f>
        <v>62.04828540673536</v>
      </c>
      <c r="AC84" s="59"/>
      <c r="AD84" s="59">
        <f>('5.1.1 (tax amount)'!AD84/'5.1.1 (incl tax)'!AD83)*100</f>
        <v>62.062288203969651</v>
      </c>
      <c r="AE84" s="59">
        <f>('5.1.1 (tax amount)'!AE84/'5.1.1 (incl tax)'!AE83)*100</f>
        <v>61.376896149358231</v>
      </c>
      <c r="AF84" s="19">
        <f t="shared" si="2"/>
        <v>15</v>
      </c>
      <c r="AG84" s="19"/>
    </row>
    <row r="85" spans="1:33" ht="13" x14ac:dyDescent="0.3">
      <c r="A85" s="62">
        <v>2005</v>
      </c>
      <c r="B85" s="60">
        <f t="shared" si="3"/>
        <v>38443</v>
      </c>
      <c r="C85" s="61" t="s">
        <v>28</v>
      </c>
      <c r="D85" s="59">
        <f>('5.1.1 (tax amount)'!D85/'5.1.1 (incl tax)'!D84)*100</f>
        <v>58.552062301701767</v>
      </c>
      <c r="E85" s="59">
        <f>('5.1.1 (tax amount)'!E85/'5.1.1 (incl tax)'!E84)*100</f>
        <v>66.650420372852437</v>
      </c>
      <c r="F85" s="59">
        <f>('5.1.1 (tax amount)'!F85/'5.1.1 (incl tax)'!F84)*100</f>
        <v>66.059850374064837</v>
      </c>
      <c r="G85" s="59">
        <f>('5.1.1 (tax amount)'!G85/'5.1.1 (incl tax)'!G84)*100</f>
        <v>70.308697322915322</v>
      </c>
      <c r="H85" s="59">
        <f>('5.1.1 (tax amount)'!H85/'5.1.1 (incl tax)'!H84)*100</f>
        <v>68.039517577623826</v>
      </c>
      <c r="I85" s="59">
        <f>('5.1.1 (tax amount)'!I85/'5.1.1 (incl tax)'!I84)*100</f>
        <v>68.696292658973718</v>
      </c>
      <c r="J85" s="59">
        <f>('5.1.1 (tax amount)'!J85/'5.1.1 (incl tax)'!J84)*100</f>
        <v>49.958698166198587</v>
      </c>
      <c r="K85" s="59">
        <f>('5.1.1 (tax amount)'!K85/'5.1.1 (incl tax)'!K84)*100</f>
        <v>61.670329670329672</v>
      </c>
      <c r="L85" s="59">
        <f>('5.1.1 (tax amount)'!L85/'5.1.1 (incl tax)'!L84)*100</f>
        <v>62.282467148099919</v>
      </c>
      <c r="M85" s="59">
        <f>('5.1.1 (tax amount)'!M85/'5.1.1 (incl tax)'!M84)*100</f>
        <v>57.883016627078376</v>
      </c>
      <c r="N85" s="59">
        <f>('5.1.1 (tax amount)'!N85/'5.1.1 (incl tax)'!N84)*100</f>
        <v>66.540516473731088</v>
      </c>
      <c r="O85" s="59">
        <f>('5.1.1 (tax amount)'!O85/'5.1.1 (incl tax)'!O84)*100</f>
        <v>63.398432310349406</v>
      </c>
      <c r="P85" s="59">
        <f>('5.1.1 (tax amount)'!P85/'5.1.1 (incl tax)'!P84)*100</f>
        <v>56.95686274509805</v>
      </c>
      <c r="Q85" s="59">
        <f>('5.1.1 (tax amount)'!Q85/'5.1.1 (incl tax)'!Q84)*100</f>
        <v>66.831557584982249</v>
      </c>
      <c r="R85" s="59">
        <f>('5.1.1 (tax amount)'!R85/'5.1.1 (incl tax)'!R84)*100</f>
        <v>70.076157000585823</v>
      </c>
      <c r="S85" s="59"/>
      <c r="T85" s="59"/>
      <c r="U85" s="59">
        <f>('5.1.1 (tax amount)'!U85/'5.1.1 (incl tax)'!U84)*100</f>
        <v>49.137323943661968</v>
      </c>
      <c r="V85" s="59">
        <f>('5.1.1 (tax amount)'!V85/'5.1.1 (incl tax)'!V84)*100</f>
        <v>58.963248274755252</v>
      </c>
      <c r="W85" s="59">
        <f>('5.1.1 (tax amount)'!W85/'5.1.1 (incl tax)'!W84)*100</f>
        <v>53.038461538461533</v>
      </c>
      <c r="X85" s="59">
        <f>('5.1.1 (tax amount)'!X85/'5.1.1 (incl tax)'!X84)*100</f>
        <v>60.916329096242485</v>
      </c>
      <c r="Y85" s="59">
        <f>('5.1.1 (tax amount)'!Y85/'5.1.1 (incl tax)'!Y84)*100</f>
        <v>46.662989520132378</v>
      </c>
      <c r="Z85" s="59">
        <f>('5.1.1 (tax amount)'!Z85/'5.1.1 (incl tax)'!Z84)*100</f>
        <v>50.979680696661823</v>
      </c>
      <c r="AA85" s="59">
        <f>('5.1.1 (tax amount)'!AA85/'5.1.1 (incl tax)'!AA84)*100</f>
        <v>50.123905501404266</v>
      </c>
      <c r="AB85" s="59">
        <f>('5.1.1 (tax amount)'!AB85/'5.1.1 (incl tax)'!AB84)*100</f>
        <v>59.346082665021591</v>
      </c>
      <c r="AC85" s="59"/>
      <c r="AD85" s="59">
        <f>('5.1.1 (tax amount)'!AD85/'5.1.1 (incl tax)'!AD84)*100</f>
        <v>58.659217877094974</v>
      </c>
      <c r="AE85" s="59">
        <f>('5.1.1 (tax amount)'!AE85/'5.1.1 (incl tax)'!AE84)*100</f>
        <v>56.535583505811182</v>
      </c>
      <c r="AF85" s="19">
        <f t="shared" si="2"/>
        <v>14</v>
      </c>
      <c r="AG85" s="19"/>
    </row>
    <row r="86" spans="1:33" ht="13" x14ac:dyDescent="0.3">
      <c r="A86" s="62">
        <v>2005</v>
      </c>
      <c r="B86" s="60">
        <f t="shared" si="3"/>
        <v>38473</v>
      </c>
      <c r="C86" s="61" t="s">
        <v>17</v>
      </c>
      <c r="D86" s="59">
        <f>('5.1.1 (tax amount)'!D86/'5.1.1 (incl tax)'!D85)*100</f>
        <v>59.056603773584904</v>
      </c>
      <c r="E86" s="59">
        <f>('5.1.1 (tax amount)'!E86/'5.1.1 (incl tax)'!E85)*100</f>
        <v>65.957701039550727</v>
      </c>
      <c r="F86" s="59">
        <f>('5.1.1 (tax amount)'!F86/'5.1.1 (incl tax)'!F85)*100</f>
        <v>66.965525950246246</v>
      </c>
      <c r="G86" s="59">
        <f>('5.1.1 (tax amount)'!G86/'5.1.1 (incl tax)'!G85)*100</f>
        <v>67.272283867820988</v>
      </c>
      <c r="H86" s="59">
        <f>('5.1.1 (tax amount)'!H86/'5.1.1 (incl tax)'!H85)*100</f>
        <v>68.682170542635674</v>
      </c>
      <c r="I86" s="59">
        <f>('5.1.1 (tax amount)'!I86/'5.1.1 (incl tax)'!I85)*100</f>
        <v>68.382710053423992</v>
      </c>
      <c r="J86" s="59">
        <f>('5.1.1 (tax amount)'!J86/'5.1.1 (incl tax)'!J85)*100</f>
        <v>50.910931174089072</v>
      </c>
      <c r="K86" s="59">
        <f>('5.1.1 (tax amount)'!K86/'5.1.1 (incl tax)'!K85)*100</f>
        <v>60.972461273666092</v>
      </c>
      <c r="L86" s="59">
        <f>('5.1.1 (tax amount)'!L86/'5.1.1 (incl tax)'!L85)*100</f>
        <v>63.624242424242418</v>
      </c>
      <c r="M86" s="59">
        <f>('5.1.1 (tax amount)'!M86/'5.1.1 (incl tax)'!M85)*100</f>
        <v>58.246501935099737</v>
      </c>
      <c r="N86" s="59">
        <f>('5.1.1 (tax amount)'!N86/'5.1.1 (incl tax)'!N85)*100</f>
        <v>67.129889050767673</v>
      </c>
      <c r="O86" s="59">
        <f>('5.1.1 (tax amount)'!O86/'5.1.1 (incl tax)'!O85)*100</f>
        <v>63.107433674809556</v>
      </c>
      <c r="P86" s="59">
        <f>('5.1.1 (tax amount)'!P86/'5.1.1 (incl tax)'!P85)*100</f>
        <v>57.156294089982765</v>
      </c>
      <c r="Q86" s="59">
        <f>('5.1.1 (tax amount)'!Q86/'5.1.1 (incl tax)'!Q85)*100</f>
        <v>66.976093591047814</v>
      </c>
      <c r="R86" s="59">
        <f>('5.1.1 (tax amount)'!R86/'5.1.1 (incl tax)'!R85)*100</f>
        <v>70.197275716298734</v>
      </c>
      <c r="S86" s="59"/>
      <c r="T86" s="59"/>
      <c r="U86" s="59">
        <f>('5.1.1 (tax amount)'!U86/'5.1.1 (incl tax)'!U85)*100</f>
        <v>49.064773120886734</v>
      </c>
      <c r="V86" s="59">
        <f>('5.1.1 (tax amount)'!V86/'5.1.1 (incl tax)'!V85)*100</f>
        <v>58.636507434356218</v>
      </c>
      <c r="W86" s="59">
        <f>('5.1.1 (tax amount)'!W86/'5.1.1 (incl tax)'!W85)*100</f>
        <v>53.312788906009246</v>
      </c>
      <c r="X86" s="59">
        <f>('5.1.1 (tax amount)'!X86/'5.1.1 (incl tax)'!X85)*100</f>
        <v>61.561647768049376</v>
      </c>
      <c r="Y86" s="59">
        <f>('5.1.1 (tax amount)'!Y86/'5.1.1 (incl tax)'!Y85)*100</f>
        <v>50.351982215635417</v>
      </c>
      <c r="Z86" s="59">
        <f>('5.1.1 (tax amount)'!Z86/'5.1.1 (incl tax)'!Z85)*100</f>
        <v>51.416042389914118</v>
      </c>
      <c r="AA86" s="59">
        <f>('5.1.1 (tax amount)'!AA86/'5.1.1 (incl tax)'!AA85)*100</f>
        <v>50.131233595800531</v>
      </c>
      <c r="AB86" s="59">
        <f>('5.1.1 (tax amount)'!AB86/'5.1.1 (incl tax)'!AB85)*100</f>
        <v>59.488372093023266</v>
      </c>
      <c r="AC86" s="59"/>
      <c r="AD86" s="59">
        <f>('5.1.1 (tax amount)'!AD86/'5.1.1 (incl tax)'!AD85)*100</f>
        <v>58.705216844751732</v>
      </c>
      <c r="AE86" s="59">
        <f>('5.1.1 (tax amount)'!AE86/'5.1.1 (incl tax)'!AE85)*100</f>
        <v>57.781753130590339</v>
      </c>
      <c r="AF86" s="19">
        <f t="shared" si="2"/>
        <v>15</v>
      </c>
      <c r="AG86" s="19"/>
    </row>
    <row r="87" spans="1:33" ht="13" x14ac:dyDescent="0.3">
      <c r="A87" s="62">
        <v>2005</v>
      </c>
      <c r="B87" s="60">
        <f t="shared" si="3"/>
        <v>38504</v>
      </c>
      <c r="C87" s="61" t="s">
        <v>27</v>
      </c>
      <c r="D87" s="59">
        <f>('5.1.1 (tax amount)'!D87/'5.1.1 (incl tax)'!D86)*100</f>
        <v>58.302799355122382</v>
      </c>
      <c r="E87" s="59">
        <f>('5.1.1 (tax amount)'!E87/'5.1.1 (incl tax)'!E86)*100</f>
        <v>65.637960478165397</v>
      </c>
      <c r="F87" s="59">
        <f>('5.1.1 (tax amount)'!F87/'5.1.1 (incl tax)'!F86)*100</f>
        <v>65.076597334661855</v>
      </c>
      <c r="G87" s="59">
        <f>('5.1.1 (tax amount)'!G87/'5.1.1 (incl tax)'!G86)*100</f>
        <v>67.015706806282722</v>
      </c>
      <c r="H87" s="59">
        <f>('5.1.1 (tax amount)'!H87/'5.1.1 (incl tax)'!H86)*100</f>
        <v>67.833812385680687</v>
      </c>
      <c r="I87" s="59">
        <f>('5.1.1 (tax amount)'!I87/'5.1.1 (incl tax)'!I86)*100</f>
        <v>67.360685854255976</v>
      </c>
      <c r="J87" s="59">
        <f>('5.1.1 (tax amount)'!J87/'5.1.1 (incl tax)'!J86)*100</f>
        <v>50.314572351640884</v>
      </c>
      <c r="K87" s="59">
        <f>('5.1.1 (tax amount)'!K87/'5.1.1 (incl tax)'!K86)*100</f>
        <v>60.961226595901508</v>
      </c>
      <c r="L87" s="59">
        <f>('5.1.1 (tax amount)'!L87/'5.1.1 (incl tax)'!L86)*100</f>
        <v>63.041338582677163</v>
      </c>
      <c r="M87" s="59">
        <f>('5.1.1 (tax amount)'!M87/'5.1.1 (incl tax)'!M86)*100</f>
        <v>56.939078751857352</v>
      </c>
      <c r="N87" s="59">
        <f>('5.1.1 (tax amount)'!N87/'5.1.1 (incl tax)'!N86)*100</f>
        <v>65.42440760930026</v>
      </c>
      <c r="O87" s="59">
        <f>('5.1.1 (tax amount)'!O87/'5.1.1 (incl tax)'!O86)*100</f>
        <v>63.743330140922147</v>
      </c>
      <c r="P87" s="59">
        <f>('5.1.1 (tax amount)'!P87/'5.1.1 (incl tax)'!P86)*100</f>
        <v>56.347826086956523</v>
      </c>
      <c r="Q87" s="59">
        <f>('5.1.1 (tax amount)'!Q87/'5.1.1 (incl tax)'!Q86)*100</f>
        <v>65.758506011767722</v>
      </c>
      <c r="R87" s="59">
        <f>('5.1.1 (tax amount)'!R87/'5.1.1 (incl tax)'!R86)*100</f>
        <v>72.74655355249206</v>
      </c>
      <c r="S87" s="59"/>
      <c r="T87" s="59"/>
      <c r="U87" s="59">
        <f>('5.1.1 (tax amount)'!U87/'5.1.1 (incl tax)'!U86)*100</f>
        <v>50</v>
      </c>
      <c r="V87" s="59">
        <f>('5.1.1 (tax amount)'!V87/'5.1.1 (incl tax)'!V86)*100</f>
        <v>57.765451664025356</v>
      </c>
      <c r="W87" s="59">
        <f>('5.1.1 (tax amount)'!W87/'5.1.1 (incl tax)'!W86)*100</f>
        <v>51.766717325227965</v>
      </c>
      <c r="X87" s="59">
        <f>('5.1.1 (tax amount)'!X87/'5.1.1 (incl tax)'!X86)*100</f>
        <v>60.669992872416245</v>
      </c>
      <c r="Y87" s="59">
        <f>('5.1.1 (tax amount)'!Y87/'5.1.1 (incl tax)'!Y86)*100</f>
        <v>50.160893431762254</v>
      </c>
      <c r="Z87" s="59">
        <f>('5.1.1 (tax amount)'!Z87/'5.1.1 (incl tax)'!Z86)*100</f>
        <v>51.085172350902788</v>
      </c>
      <c r="AA87" s="59">
        <f>('5.1.1 (tax amount)'!AA87/'5.1.1 (incl tax)'!AA86)*100</f>
        <v>50.126454223571073</v>
      </c>
      <c r="AB87" s="59">
        <f>('5.1.1 (tax amount)'!AB87/'5.1.1 (incl tax)'!AB86)*100</f>
        <v>59.467275494672769</v>
      </c>
      <c r="AC87" s="59"/>
      <c r="AD87" s="59">
        <f>('5.1.1 (tax amount)'!AD87/'5.1.1 (incl tax)'!AD86)*100</f>
        <v>57.77569801902979</v>
      </c>
      <c r="AE87" s="59">
        <f>('5.1.1 (tax amount)'!AE87/'5.1.1 (incl tax)'!AE86)*100</f>
        <v>58.422459893048142</v>
      </c>
      <c r="AF87" s="19">
        <f t="shared" si="2"/>
        <v>15</v>
      </c>
      <c r="AG87" s="19"/>
    </row>
    <row r="88" spans="1:33" ht="13" x14ac:dyDescent="0.3">
      <c r="A88" s="62">
        <v>2005</v>
      </c>
      <c r="B88" s="60">
        <f t="shared" si="3"/>
        <v>38534</v>
      </c>
      <c r="C88" s="61" t="s">
        <v>28</v>
      </c>
      <c r="D88" s="59">
        <f>('5.1.1 (tax amount)'!D88/'5.1.1 (incl tax)'!D87)*100</f>
        <v>56.354039788875355</v>
      </c>
      <c r="E88" s="59">
        <f>('5.1.1 (tax amount)'!E88/'5.1.1 (incl tax)'!E87)*100</f>
        <v>63.24834325508256</v>
      </c>
      <c r="F88" s="59">
        <f>('5.1.1 (tax amount)'!F88/'5.1.1 (incl tax)'!F87)*100</f>
        <v>63.329845366817814</v>
      </c>
      <c r="G88" s="59">
        <f>('5.1.1 (tax amount)'!G88/'5.1.1 (incl tax)'!G87)*100</f>
        <v>66.935970095261069</v>
      </c>
      <c r="H88" s="59">
        <f>('5.1.1 (tax amount)'!H88/'5.1.1 (incl tax)'!H87)*100</f>
        <v>65.510574018126889</v>
      </c>
      <c r="I88" s="59">
        <f>('5.1.1 (tax amount)'!I88/'5.1.1 (incl tax)'!I87)*100</f>
        <v>65.708702149672376</v>
      </c>
      <c r="J88" s="59">
        <f>('5.1.1 (tax amount)'!J88/'5.1.1 (incl tax)'!J87)*100</f>
        <v>48.762143528674393</v>
      </c>
      <c r="K88" s="59">
        <f>('5.1.1 (tax amount)'!K88/'5.1.1 (incl tax)'!K87)*100</f>
        <v>59.350935093509349</v>
      </c>
      <c r="L88" s="59">
        <f>('5.1.1 (tax amount)'!L88/'5.1.1 (incl tax)'!L87)*100</f>
        <v>61.872676579925646</v>
      </c>
      <c r="M88" s="59">
        <f>('5.1.1 (tax amount)'!M88/'5.1.1 (incl tax)'!M87)*100</f>
        <v>54.172846164217333</v>
      </c>
      <c r="N88" s="59">
        <f>('5.1.1 (tax amount)'!N88/'5.1.1 (incl tax)'!N87)*100</f>
        <v>63.636363636363633</v>
      </c>
      <c r="O88" s="59">
        <f>('5.1.1 (tax amount)'!O88/'5.1.1 (incl tax)'!O87)*100</f>
        <v>61.94518554450643</v>
      </c>
      <c r="P88" s="59">
        <f>('5.1.1 (tax amount)'!P88/'5.1.1 (incl tax)'!P87)*100</f>
        <v>54.072463768115938</v>
      </c>
      <c r="Q88" s="59">
        <f>('5.1.1 (tax amount)'!Q88/'5.1.1 (incl tax)'!Q87)*100</f>
        <v>62.874251497005986</v>
      </c>
      <c r="R88" s="59">
        <f>('5.1.1 (tax amount)'!R88/'5.1.1 (incl tax)'!R87)*100</f>
        <v>68.26421935191479</v>
      </c>
      <c r="S88" s="59"/>
      <c r="T88" s="59"/>
      <c r="U88" s="59">
        <f>('5.1.1 (tax amount)'!U88/'5.1.1 (incl tax)'!U87)*100</f>
        <v>47.423523638148204</v>
      </c>
      <c r="V88" s="59">
        <f>('5.1.1 (tax amount)'!V88/'5.1.1 (incl tax)'!V87)*100</f>
        <v>55.89622641509434</v>
      </c>
      <c r="W88" s="59">
        <f>('5.1.1 (tax amount)'!W88/'5.1.1 (incl tax)'!W87)*100</f>
        <v>49.288042545891237</v>
      </c>
      <c r="X88" s="59">
        <f>('5.1.1 (tax amount)'!X88/'5.1.1 (incl tax)'!X87)*100</f>
        <v>59.296349980234552</v>
      </c>
      <c r="Y88" s="59">
        <f>('5.1.1 (tax amount)'!Y88/'5.1.1 (incl tax)'!Y87)*100</f>
        <v>48.306997742663661</v>
      </c>
      <c r="Z88" s="59">
        <f>('5.1.1 (tax amount)'!Z88/'5.1.1 (incl tax)'!Z87)*100</f>
        <v>47.96774724370578</v>
      </c>
      <c r="AA88" s="59">
        <f>('5.1.1 (tax amount)'!AA88/'5.1.1 (incl tax)'!AA87)*100</f>
        <v>50.122488975992162</v>
      </c>
      <c r="AB88" s="59">
        <f>('5.1.1 (tax amount)'!AB88/'5.1.1 (incl tax)'!AB87)*100</f>
        <v>57.336375303008694</v>
      </c>
      <c r="AC88" s="59"/>
      <c r="AD88" s="59">
        <f>('5.1.1 (tax amount)'!AD88/'5.1.1 (incl tax)'!AD87)*100</f>
        <v>56.749925661611655</v>
      </c>
      <c r="AE88" s="59">
        <f>('5.1.1 (tax amount)'!AE88/'5.1.1 (incl tax)'!AE87)*100</f>
        <v>55.116891159622242</v>
      </c>
      <c r="AF88" s="19">
        <f t="shared" si="2"/>
        <v>15</v>
      </c>
      <c r="AG88" s="19"/>
    </row>
    <row r="89" spans="1:33" ht="13" x14ac:dyDescent="0.3">
      <c r="A89" s="62">
        <v>2005</v>
      </c>
      <c r="B89" s="60">
        <f t="shared" si="3"/>
        <v>38565</v>
      </c>
      <c r="C89" s="61" t="s">
        <v>32</v>
      </c>
      <c r="D89" s="59">
        <f>('5.1.1 (tax amount)'!D89/'5.1.1 (incl tax)'!D88)*100</f>
        <v>55.175637772138373</v>
      </c>
      <c r="E89" s="59">
        <f>('5.1.1 (tax amount)'!E89/'5.1.1 (incl tax)'!E88)*100</f>
        <v>61.834090153948395</v>
      </c>
      <c r="F89" s="59">
        <f>('5.1.1 (tax amount)'!F89/'5.1.1 (incl tax)'!F88)*100</f>
        <v>61.978928080622985</v>
      </c>
      <c r="G89" s="59">
        <f>('5.1.1 (tax amount)'!G89/'5.1.1 (incl tax)'!G88)*100</f>
        <v>63.273181250709342</v>
      </c>
      <c r="H89" s="59">
        <f>('5.1.1 (tax amount)'!H89/'5.1.1 (incl tax)'!H88)*100</f>
        <v>63.97522924854114</v>
      </c>
      <c r="I89" s="59">
        <f>('5.1.1 (tax amount)'!I89/'5.1.1 (incl tax)'!I88)*100</f>
        <v>63.933130012425167</v>
      </c>
      <c r="J89" s="59">
        <f>('5.1.1 (tax amount)'!J89/'5.1.1 (incl tax)'!J88)*100</f>
        <v>47.111312764670302</v>
      </c>
      <c r="K89" s="59">
        <f>('5.1.1 (tax amount)'!K89/'5.1.1 (incl tax)'!K88)*100</f>
        <v>57.824504650222394</v>
      </c>
      <c r="L89" s="59">
        <f>('5.1.1 (tax amount)'!L89/'5.1.1 (incl tax)'!L88)*100</f>
        <v>60.878612716763001</v>
      </c>
      <c r="M89" s="59">
        <f>('5.1.1 (tax amount)'!M89/'5.1.1 (incl tax)'!M88)*100</f>
        <v>52.918494880999866</v>
      </c>
      <c r="N89" s="59">
        <f>('5.1.1 (tax amount)'!N89/'5.1.1 (incl tax)'!N88)*100</f>
        <v>62.581378526402808</v>
      </c>
      <c r="O89" s="59">
        <f>('5.1.1 (tax amount)'!O89/'5.1.1 (incl tax)'!O88)*100</f>
        <v>61.0024154589372</v>
      </c>
      <c r="P89" s="59">
        <f>('5.1.1 (tax amount)'!P89/'5.1.1 (incl tax)'!P88)*100</f>
        <v>52.751639577986886</v>
      </c>
      <c r="Q89" s="59">
        <f>('5.1.1 (tax amount)'!Q89/'5.1.1 (incl tax)'!Q88)*100</f>
        <v>61.930889563390146</v>
      </c>
      <c r="R89" s="59">
        <f>('5.1.1 (tax amount)'!R89/'5.1.1 (incl tax)'!R88)*100</f>
        <v>66.991150442477874</v>
      </c>
      <c r="S89" s="59"/>
      <c r="T89" s="59"/>
      <c r="U89" s="59">
        <f>('5.1.1 (tax amount)'!U89/'5.1.1 (incl tax)'!U88)*100</f>
        <v>45.307140629872158</v>
      </c>
      <c r="V89" s="59">
        <f>('5.1.1 (tax amount)'!V89/'5.1.1 (incl tax)'!V88)*100</f>
        <v>55.887521968365547</v>
      </c>
      <c r="W89" s="59">
        <f>('5.1.1 (tax amount)'!W89/'5.1.1 (incl tax)'!W88)*100</f>
        <v>48.176907494935854</v>
      </c>
      <c r="X89" s="59">
        <f>('5.1.1 (tax amount)'!X89/'5.1.1 (incl tax)'!X88)*100</f>
        <v>57.952069716775597</v>
      </c>
      <c r="Y89" s="59">
        <f>('5.1.1 (tax amount)'!Y89/'5.1.1 (incl tax)'!Y88)*100</f>
        <v>47.034834324553948</v>
      </c>
      <c r="Z89" s="59">
        <f>('5.1.1 (tax amount)'!Z89/'5.1.1 (incl tax)'!Z88)*100</f>
        <v>47.438642727721955</v>
      </c>
      <c r="AA89" s="59">
        <f>('5.1.1 (tax amount)'!AA89/'5.1.1 (incl tax)'!AA88)*100</f>
        <v>50.141219471673026</v>
      </c>
      <c r="AB89" s="59">
        <f>('5.1.1 (tax amount)'!AB89/'5.1.1 (incl tax)'!AB88)*100</f>
        <v>56.40564471499723</v>
      </c>
      <c r="AC89" s="59"/>
      <c r="AD89" s="59">
        <f>('5.1.1 (tax amount)'!AD89/'5.1.1 (incl tax)'!AD88)*100</f>
        <v>54.985673352435526</v>
      </c>
      <c r="AE89" s="59">
        <f>('5.1.1 (tax amount)'!AE89/'5.1.1 (incl tax)'!AE88)*100</f>
        <v>53.64338736555068</v>
      </c>
      <c r="AF89" s="19">
        <f t="shared" si="2"/>
        <v>15</v>
      </c>
      <c r="AG89" s="19"/>
    </row>
    <row r="90" spans="1:33" ht="13" x14ac:dyDescent="0.3">
      <c r="A90" s="62">
        <v>2005</v>
      </c>
      <c r="B90" s="60">
        <f t="shared" si="3"/>
        <v>38596</v>
      </c>
      <c r="C90" s="61" t="s">
        <v>14</v>
      </c>
      <c r="D90" s="59">
        <f>('5.1.1 (tax amount)'!D90/'5.1.1 (incl tax)'!D89)*100</f>
        <v>52.722927933593255</v>
      </c>
      <c r="E90" s="59">
        <f>('5.1.1 (tax amount)'!E90/'5.1.1 (incl tax)'!E89)*100</f>
        <v>60.918411867364753</v>
      </c>
      <c r="F90" s="59">
        <f>('5.1.1 (tax amount)'!F90/'5.1.1 (incl tax)'!F89)*100</f>
        <v>60.336432049579457</v>
      </c>
      <c r="G90" s="59">
        <f>('5.1.1 (tax amount)'!G90/'5.1.1 (incl tax)'!G89)*100</f>
        <v>59.82707718262337</v>
      </c>
      <c r="H90" s="59">
        <f>('5.1.1 (tax amount)'!H90/'5.1.1 (incl tax)'!H89)*100</f>
        <v>61.479968221541256</v>
      </c>
      <c r="I90" s="59">
        <f>('5.1.1 (tax amount)'!I90/'5.1.1 (incl tax)'!I89)*100</f>
        <v>61.774298760600132</v>
      </c>
      <c r="J90" s="59">
        <f>('5.1.1 (tax amount)'!J90/'5.1.1 (incl tax)'!J89)*100</f>
        <v>44.667133847231952</v>
      </c>
      <c r="K90" s="59">
        <f>('5.1.1 (tax amount)'!K90/'5.1.1 (incl tax)'!K89)*100</f>
        <v>57.814829876643614</v>
      </c>
      <c r="L90" s="59">
        <f>('5.1.1 (tax amount)'!L90/'5.1.1 (incl tax)'!L89)*100</f>
        <v>59.076717216770739</v>
      </c>
      <c r="M90" s="59">
        <f>('5.1.1 (tax amount)'!M90/'5.1.1 (incl tax)'!M89)*100</f>
        <v>51.117639545280369</v>
      </c>
      <c r="N90" s="59">
        <f>('5.1.1 (tax amount)'!N90/'5.1.1 (incl tax)'!N89)*100</f>
        <v>60.134003350083752</v>
      </c>
      <c r="O90" s="59">
        <f>('5.1.1 (tax amount)'!O90/'5.1.1 (incl tax)'!O89)*100</f>
        <v>59.341044514546091</v>
      </c>
      <c r="P90" s="59">
        <f>('5.1.1 (tax amount)'!P90/'5.1.1 (incl tax)'!P89)*100</f>
        <v>50.651289009497965</v>
      </c>
      <c r="Q90" s="59">
        <f>('5.1.1 (tax amount)'!Q90/'5.1.1 (incl tax)'!Q89)*100</f>
        <v>60.889796844853031</v>
      </c>
      <c r="R90" s="59">
        <f>('5.1.1 (tax amount)'!R90/'5.1.1 (incl tax)'!R89)*100</f>
        <v>64.587949773134952</v>
      </c>
      <c r="S90" s="59"/>
      <c r="T90" s="59"/>
      <c r="U90" s="59">
        <f>('5.1.1 (tax amount)'!U90/'5.1.1 (incl tax)'!U89)*100</f>
        <v>43.660714285714292</v>
      </c>
      <c r="V90" s="59">
        <f>('5.1.1 (tax amount)'!V90/'5.1.1 (incl tax)'!V89)*100</f>
        <v>51.184346035015452</v>
      </c>
      <c r="W90" s="59">
        <f>('5.1.1 (tax amount)'!W90/'5.1.1 (incl tax)'!W89)*100</f>
        <v>45.569620253164558</v>
      </c>
      <c r="X90" s="59">
        <f>('5.1.1 (tax amount)'!X90/'5.1.1 (incl tax)'!X89)*100</f>
        <v>56.519577377252958</v>
      </c>
      <c r="Y90" s="59">
        <f>('5.1.1 (tax amount)'!Y90/'5.1.1 (incl tax)'!Y89)*100</f>
        <v>44.516129032258064</v>
      </c>
      <c r="Z90" s="59">
        <f>('5.1.1 (tax amount)'!Z90/'5.1.1 (incl tax)'!Z89)*100</f>
        <v>45.563698736940587</v>
      </c>
      <c r="AA90" s="59">
        <f>('5.1.1 (tax amount)'!AA90/'5.1.1 (incl tax)'!AA89)*100</f>
        <v>50.125313283208015</v>
      </c>
      <c r="AB90" s="59">
        <f>('5.1.1 (tax amount)'!AB90/'5.1.1 (incl tax)'!AB89)*100</f>
        <v>54.304465319778657</v>
      </c>
      <c r="AC90" s="59"/>
      <c r="AD90" s="59">
        <f>('5.1.1 (tax amount)'!AD90/'5.1.1 (incl tax)'!AD89)*100</f>
        <v>52.798708288482231</v>
      </c>
      <c r="AE90" s="59">
        <f>('5.1.1 (tax amount)'!AE90/'5.1.1 (incl tax)'!AE89)*100</f>
        <v>52.895522388059703</v>
      </c>
      <c r="AF90" s="19">
        <f t="shared" si="2"/>
        <v>15</v>
      </c>
      <c r="AG90" s="19"/>
    </row>
    <row r="91" spans="1:33" ht="13" x14ac:dyDescent="0.3">
      <c r="A91" s="62">
        <v>2005</v>
      </c>
      <c r="B91" s="60">
        <f t="shared" si="3"/>
        <v>38626</v>
      </c>
      <c r="C91" s="61" t="s">
        <v>15</v>
      </c>
      <c r="D91" s="59">
        <f>('5.1.1 (tax amount)'!D91/'5.1.1 (incl tax)'!D90)*100</f>
        <v>54.196209874951649</v>
      </c>
      <c r="E91" s="59">
        <f>('5.1.1 (tax amount)'!E91/'5.1.1 (incl tax)'!E90)*100</f>
        <v>61.706783369803063</v>
      </c>
      <c r="F91" s="59">
        <f>('5.1.1 (tax amount)'!F91/'5.1.1 (incl tax)'!F90)*100</f>
        <v>61.800294017867245</v>
      </c>
      <c r="G91" s="59">
        <f>('5.1.1 (tax amount)'!G91/'5.1.1 (incl tax)'!G90)*100</f>
        <v>61.939565833969681</v>
      </c>
      <c r="H91" s="59">
        <f>('5.1.1 (tax amount)'!H91/'5.1.1 (incl tax)'!H90)*100</f>
        <v>63.706744868035194</v>
      </c>
      <c r="I91" s="59">
        <f>('5.1.1 (tax amount)'!I91/'5.1.1 (incl tax)'!I90)*100</f>
        <v>63.505268996117579</v>
      </c>
      <c r="J91" s="59">
        <f>('5.1.1 (tax amount)'!J91/'5.1.1 (incl tax)'!J90)*100</f>
        <v>46.484260076493086</v>
      </c>
      <c r="K91" s="59">
        <f>('5.1.1 (tax amount)'!K91/'5.1.1 (incl tax)'!K90)*100</f>
        <v>54.616992499692621</v>
      </c>
      <c r="L91" s="59">
        <f>('5.1.1 (tax amount)'!L91/'5.1.1 (incl tax)'!L90)*100</f>
        <v>58.940107303186252</v>
      </c>
      <c r="M91" s="59">
        <f>('5.1.1 (tax amount)'!M91/'5.1.1 (incl tax)'!M90)*100</f>
        <v>53.531300160513638</v>
      </c>
      <c r="N91" s="59">
        <f>('5.1.1 (tax amount)'!N91/'5.1.1 (incl tax)'!N90)*100</f>
        <v>63.028861073756069</v>
      </c>
      <c r="O91" s="59">
        <f>('5.1.1 (tax amount)'!O91/'5.1.1 (incl tax)'!O90)*100</f>
        <v>58.651125947719819</v>
      </c>
      <c r="P91" s="59">
        <f>('5.1.1 (tax amount)'!P91/'5.1.1 (incl tax)'!P90)*100</f>
        <v>52.118938446574958</v>
      </c>
      <c r="Q91" s="59">
        <f>('5.1.1 (tax amount)'!Q91/'5.1.1 (incl tax)'!Q90)*100</f>
        <v>62.867383512544805</v>
      </c>
      <c r="R91" s="59">
        <f>('5.1.1 (tax amount)'!R91/'5.1.1 (incl tax)'!R90)*100</f>
        <v>65</v>
      </c>
      <c r="S91" s="59"/>
      <c r="T91" s="59"/>
      <c r="U91" s="59">
        <f>('5.1.1 (tax amount)'!U91/'5.1.1 (incl tax)'!U90)*100</f>
        <v>44.327888505919383</v>
      </c>
      <c r="V91" s="59">
        <f>('5.1.1 (tax amount)'!V91/'5.1.1 (incl tax)'!V90)*100</f>
        <v>52.424201950046758</v>
      </c>
      <c r="W91" s="59">
        <f>('5.1.1 (tax amount)'!W91/'5.1.1 (incl tax)'!W90)*100</f>
        <v>47.350399478232511</v>
      </c>
      <c r="X91" s="59">
        <f>('5.1.1 (tax amount)'!X91/'5.1.1 (incl tax)'!X90)*100</f>
        <v>55.580926796507725</v>
      </c>
      <c r="Y91" s="59">
        <f>('5.1.1 (tax amount)'!Y91/'5.1.1 (incl tax)'!Y90)*100</f>
        <v>45.870517605062474</v>
      </c>
      <c r="Z91" s="59">
        <f>('5.1.1 (tax amount)'!Z91/'5.1.1 (incl tax)'!Z90)*100</f>
        <v>46.787084398976987</v>
      </c>
      <c r="AA91" s="59">
        <f>('5.1.1 (tax amount)'!AA91/'5.1.1 (incl tax)'!AA90)*100</f>
        <v>45.138105975197291</v>
      </c>
      <c r="AB91" s="59">
        <f>('5.1.1 (tax amount)'!AB91/'5.1.1 (incl tax)'!AB90)*100</f>
        <v>50.456772143519132</v>
      </c>
      <c r="AC91" s="59"/>
      <c r="AD91" s="59">
        <f>('5.1.1 (tax amount)'!AD91/'5.1.1 (incl tax)'!AD90)*100</f>
        <v>54.109589041095894</v>
      </c>
      <c r="AE91" s="59">
        <f>('5.1.1 (tax amount)'!AE91/'5.1.1 (incl tax)'!AE90)*100</f>
        <v>52.793664760228779</v>
      </c>
      <c r="AF91" s="19">
        <f t="shared" si="2"/>
        <v>15</v>
      </c>
      <c r="AG91" s="19"/>
    </row>
    <row r="92" spans="1:33" ht="13" x14ac:dyDescent="0.3">
      <c r="A92" s="62">
        <v>2005</v>
      </c>
      <c r="B92" s="60">
        <f t="shared" si="3"/>
        <v>38657</v>
      </c>
      <c r="C92" s="61" t="s">
        <v>16</v>
      </c>
      <c r="D92" s="59">
        <f>('5.1.1 (tax amount)'!D92/'5.1.1 (incl tax)'!D91)*100</f>
        <v>56.443764771305439</v>
      </c>
      <c r="E92" s="59">
        <f>('5.1.1 (tax amount)'!E92/'5.1.1 (incl tax)'!E91)*100</f>
        <v>63.935001169043723</v>
      </c>
      <c r="F92" s="59">
        <f>('5.1.1 (tax amount)'!F92/'5.1.1 (incl tax)'!F91)*100</f>
        <v>64.233576642335763</v>
      </c>
      <c r="G92" s="59">
        <f>('5.1.1 (tax amount)'!G92/'5.1.1 (incl tax)'!G91)*100</f>
        <v>65.549549549549539</v>
      </c>
      <c r="H92" s="59">
        <f>('5.1.1 (tax amount)'!H92/'5.1.1 (incl tax)'!H91)*100</f>
        <v>66.620200228107961</v>
      </c>
      <c r="I92" s="59">
        <f>('5.1.1 (tax amount)'!I92/'5.1.1 (incl tax)'!I91)*100</f>
        <v>66.479243928699617</v>
      </c>
      <c r="J92" s="59">
        <f>('5.1.1 (tax amount)'!J92/'5.1.1 (incl tax)'!J91)*100</f>
        <v>49.653579676674362</v>
      </c>
      <c r="K92" s="59">
        <f>('5.1.1 (tax amount)'!K92/'5.1.1 (incl tax)'!K91)*100</f>
        <v>54.610283998498687</v>
      </c>
      <c r="L92" s="59">
        <f>('5.1.1 (tax amount)'!L92/'5.1.1 (incl tax)'!L91)*100</f>
        <v>61.934868185613745</v>
      </c>
      <c r="M92" s="59">
        <f>('5.1.1 (tax amount)'!M92/'5.1.1 (incl tax)'!M91)*100</f>
        <v>55.387900355871878</v>
      </c>
      <c r="N92" s="59">
        <f>('5.1.1 (tax amount)'!N92/'5.1.1 (incl tax)'!N91)*100</f>
        <v>65.21452145214522</v>
      </c>
      <c r="O92" s="59">
        <f>('5.1.1 (tax amount)'!O92/'5.1.1 (incl tax)'!O91)*100</f>
        <v>61.082662765179222</v>
      </c>
      <c r="P92" s="59">
        <f>('5.1.1 (tax amount)'!P92/'5.1.1 (incl tax)'!P91)*100</f>
        <v>54.380709899655535</v>
      </c>
      <c r="Q92" s="59">
        <f>('5.1.1 (tax amount)'!Q92/'5.1.1 (incl tax)'!Q91)*100</f>
        <v>64.441901856089501</v>
      </c>
      <c r="R92" s="59">
        <f>('5.1.1 (tax amount)'!R92/'5.1.1 (incl tax)'!R91)*100</f>
        <v>67.054263565891475</v>
      </c>
      <c r="S92" s="59"/>
      <c r="T92" s="59"/>
      <c r="U92" s="59">
        <f>('5.1.1 (tax amount)'!U92/'5.1.1 (incl tax)'!U91)*100</f>
        <v>47.180169688903675</v>
      </c>
      <c r="V92" s="59">
        <f>('5.1.1 (tax amount)'!V92/'5.1.1 (incl tax)'!V91)*100</f>
        <v>54.644886363636367</v>
      </c>
      <c r="W92" s="59">
        <f>('5.1.1 (tax amount)'!W92/'5.1.1 (incl tax)'!W91)*100</f>
        <v>50.216841344416338</v>
      </c>
      <c r="X92" s="59">
        <f>('5.1.1 (tax amount)'!X92/'5.1.1 (incl tax)'!X91)*100</f>
        <v>57.361919636518536</v>
      </c>
      <c r="Y92" s="59">
        <f>('5.1.1 (tax amount)'!Y92/'5.1.1 (incl tax)'!Y91)*100</f>
        <v>47.797859273556767</v>
      </c>
      <c r="Z92" s="59">
        <f>('5.1.1 (tax amount)'!Z92/'5.1.1 (incl tax)'!Z91)*100</f>
        <v>49.092178770949722</v>
      </c>
      <c r="AA92" s="59">
        <f>('5.1.1 (tax amount)'!AA92/'5.1.1 (incl tax)'!AA91)*100</f>
        <v>41.638182048360548</v>
      </c>
      <c r="AB92" s="59">
        <f>('5.1.1 (tax amount)'!AB92/'5.1.1 (incl tax)'!AB91)*100</f>
        <v>51.700387430047357</v>
      </c>
      <c r="AC92" s="59"/>
      <c r="AD92" s="59">
        <f>('5.1.1 (tax amount)'!AD92/'5.1.1 (incl tax)'!AD91)*100</f>
        <v>55.631197276898028</v>
      </c>
      <c r="AE92" s="59">
        <f>('5.1.1 (tax amount)'!AE92/'5.1.1 (incl tax)'!AE91)*100</f>
        <v>52.676181980374672</v>
      </c>
      <c r="AF92" s="19">
        <f t="shared" si="2"/>
        <v>15</v>
      </c>
      <c r="AG92" s="19"/>
    </row>
    <row r="93" spans="1:33" ht="13" x14ac:dyDescent="0.3">
      <c r="A93" s="62">
        <v>2005</v>
      </c>
      <c r="B93" s="60">
        <f t="shared" si="3"/>
        <v>38687</v>
      </c>
      <c r="C93" s="61" t="s">
        <v>14</v>
      </c>
      <c r="D93" s="59">
        <f>('5.1.1 (tax amount)'!D93/'5.1.1 (incl tax)'!D92)*100</f>
        <v>57.86838340486409</v>
      </c>
      <c r="E93" s="59">
        <f>('5.1.1 (tax amount)'!E93/'5.1.1 (incl tax)'!E92)*100</f>
        <v>65.420560747663544</v>
      </c>
      <c r="F93" s="59">
        <f>('5.1.1 (tax amount)'!F93/'5.1.1 (incl tax)'!F92)*100</f>
        <v>63.897878460985261</v>
      </c>
      <c r="G93" s="59">
        <f>('5.1.1 (tax amount)'!G93/'5.1.1 (incl tax)'!G92)*100</f>
        <v>66.90391459074732</v>
      </c>
      <c r="H93" s="59">
        <f>('5.1.1 (tax amount)'!H93/'5.1.1 (incl tax)'!H92)*100</f>
        <v>66.71711439021314</v>
      </c>
      <c r="I93" s="59">
        <f>('5.1.1 (tax amount)'!I93/'5.1.1 (incl tax)'!I92)*100</f>
        <v>67.837112899292862</v>
      </c>
      <c r="J93" s="59">
        <f>('5.1.1 (tax amount)'!J93/'5.1.1 (incl tax)'!J92)*100</f>
        <v>49.745442601412378</v>
      </c>
      <c r="K93" s="59">
        <f>('5.1.1 (tax amount)'!K93/'5.1.1 (incl tax)'!K92)*100</f>
        <v>57.275995207029681</v>
      </c>
      <c r="L93" s="59">
        <f>('5.1.1 (tax amount)'!L93/'5.1.1 (incl tax)'!L92)*100</f>
        <v>63.104789691222948</v>
      </c>
      <c r="M93" s="59">
        <f>('5.1.1 (tax amount)'!M93/'5.1.1 (incl tax)'!M92)*100</f>
        <v>56.22837370242214</v>
      </c>
      <c r="N93" s="59">
        <f>('5.1.1 (tax amount)'!N93/'5.1.1 (incl tax)'!N92)*100</f>
        <v>64.334837739093061</v>
      </c>
      <c r="O93" s="59">
        <f>('5.1.1 (tax amount)'!O93/'5.1.1 (incl tax)'!O92)*100</f>
        <v>62.575150300601209</v>
      </c>
      <c r="P93" s="59">
        <f>('5.1.1 (tax amount)'!P93/'5.1.1 (incl tax)'!P92)*100</f>
        <v>55.001511030522821</v>
      </c>
      <c r="Q93" s="59">
        <f>('5.1.1 (tax amount)'!Q93/'5.1.1 (incl tax)'!Q92)*100</f>
        <v>65.750962772785627</v>
      </c>
      <c r="R93" s="59">
        <f>('5.1.1 (tax amount)'!R93/'5.1.1 (incl tax)'!R92)*100</f>
        <v>68.747855917667238</v>
      </c>
      <c r="S93" s="59"/>
      <c r="T93" s="59"/>
      <c r="U93" s="59">
        <f>('5.1.1 (tax amount)'!U93/'5.1.1 (incl tax)'!U92)*100</f>
        <v>47.913498901841528</v>
      </c>
      <c r="V93" s="59">
        <f>('5.1.1 (tax amount)'!V93/'5.1.1 (incl tax)'!V92)*100</f>
        <v>57.40574506283663</v>
      </c>
      <c r="W93" s="59">
        <f>('5.1.1 (tax amount)'!W93/'5.1.1 (incl tax)'!W92)*100</f>
        <v>50.598693759071111</v>
      </c>
      <c r="X93" s="59">
        <f>('5.1.1 (tax amount)'!X93/'5.1.1 (incl tax)'!X92)*100</f>
        <v>58.158390039090776</v>
      </c>
      <c r="Y93" s="59">
        <f>('5.1.1 (tax amount)'!Y93/'5.1.1 (incl tax)'!Y92)*100</f>
        <v>48.478376935397755</v>
      </c>
      <c r="Z93" s="59">
        <f>('5.1.1 (tax amount)'!Z93/'5.1.1 (incl tax)'!Z92)*100</f>
        <v>49.149010072941991</v>
      </c>
      <c r="AA93" s="59">
        <f>('5.1.1 (tax amount)'!AA93/'5.1.1 (incl tax)'!AA92)*100</f>
        <v>41.755050505050505</v>
      </c>
      <c r="AB93" s="59">
        <f>('5.1.1 (tax amount)'!AB93/'5.1.1 (incl tax)'!AB92)*100</f>
        <v>54.011482408361566</v>
      </c>
      <c r="AC93" s="59"/>
      <c r="AD93" s="59">
        <f>('5.1.1 (tax amount)'!AD93/'5.1.1 (incl tax)'!AD92)*100</f>
        <v>56.281771968046471</v>
      </c>
      <c r="AE93" s="59">
        <f>('5.1.1 (tax amount)'!AE93/'5.1.1 (incl tax)'!AE92)*100</f>
        <v>55.84311203986497</v>
      </c>
      <c r="AF93" s="19">
        <f t="shared" si="2"/>
        <v>15</v>
      </c>
      <c r="AG93" s="19"/>
    </row>
    <row r="94" spans="1:33" ht="13" x14ac:dyDescent="0.3">
      <c r="A94" s="62">
        <v>2006</v>
      </c>
      <c r="B94" s="60">
        <f t="shared" si="3"/>
        <v>38718</v>
      </c>
      <c r="C94" s="61" t="s">
        <v>17</v>
      </c>
      <c r="D94" s="59">
        <f>('5.1.1 (tax amount)'!D94/'5.1.1 (incl tax)'!D93)*100</f>
        <v>57.079461933157674</v>
      </c>
      <c r="E94" s="59">
        <f>('5.1.1 (tax amount)'!E94/'5.1.1 (incl tax)'!E93)*100</f>
        <v>62.734794275491957</v>
      </c>
      <c r="F94" s="59">
        <f>('5.1.1 (tax amount)'!F94/'5.1.1 (incl tax)'!F93)*100</f>
        <v>62.642552701301689</v>
      </c>
      <c r="G94" s="59">
        <f>('5.1.1 (tax amount)'!G94/'5.1.1 (incl tax)'!G93)*100</f>
        <v>65.739315733396481</v>
      </c>
      <c r="H94" s="59">
        <f>('5.1.1 (tax amount)'!H94/'5.1.1 (incl tax)'!H93)*100</f>
        <v>64.68899521531101</v>
      </c>
      <c r="I94" s="59">
        <f>('5.1.1 (tax amount)'!I94/'5.1.1 (incl tax)'!I93)*100</f>
        <v>65.64956079519186</v>
      </c>
      <c r="J94" s="59">
        <f>('5.1.1 (tax amount)'!J94/'5.1.1 (incl tax)'!J93)*100</f>
        <v>48.279069767441861</v>
      </c>
      <c r="K94" s="59">
        <f>('5.1.1 (tax amount)'!K94/'5.1.1 (incl tax)'!K93)*100</f>
        <v>58.494915254237291</v>
      </c>
      <c r="L94" s="59">
        <f>('5.1.1 (tax amount)'!L94/'5.1.1 (incl tax)'!L93)*100</f>
        <v>61.436016213086276</v>
      </c>
      <c r="M94" s="59">
        <f>('5.1.1 (tax amount)'!M94/'5.1.1 (incl tax)'!M93)*100</f>
        <v>54.509374572327893</v>
      </c>
      <c r="N94" s="59">
        <f>('5.1.1 (tax amount)'!N94/'5.1.1 (incl tax)'!N93)*100</f>
        <v>64.430029774564019</v>
      </c>
      <c r="O94" s="59">
        <f>('5.1.1 (tax amount)'!O94/'5.1.1 (incl tax)'!O93)*100</f>
        <v>61.940207443563153</v>
      </c>
      <c r="P94" s="59">
        <f>('5.1.1 (tax amount)'!P94/'5.1.1 (incl tax)'!P93)*100</f>
        <v>54.50437317784256</v>
      </c>
      <c r="Q94" s="59">
        <f>('5.1.1 (tax amount)'!Q94/'5.1.1 (incl tax)'!Q93)*100</f>
        <v>64.398159360620014</v>
      </c>
      <c r="R94" s="59">
        <f>('5.1.1 (tax amount)'!R94/'5.1.1 (incl tax)'!R93)*100</f>
        <v>67.908599729851417</v>
      </c>
      <c r="S94" s="59"/>
      <c r="T94" s="59"/>
      <c r="U94" s="59">
        <f>('5.1.1 (tax amount)'!U94/'5.1.1 (incl tax)'!U93)*100</f>
        <v>47.097195042400521</v>
      </c>
      <c r="V94" s="59">
        <f>('5.1.1 (tax amount)'!V94/'5.1.1 (incl tax)'!V93)*100</f>
        <v>58.047178262167812</v>
      </c>
      <c r="W94" s="59">
        <f>('5.1.1 (tax amount)'!W94/'5.1.1 (incl tax)'!W93)*100</f>
        <v>49.436644132431965</v>
      </c>
      <c r="X94" s="59">
        <f>('5.1.1 (tax amount)'!X94/'5.1.1 (incl tax)'!X93)*100</f>
        <v>57.020334762761102</v>
      </c>
      <c r="Y94" s="59">
        <f>('5.1.1 (tax amount)'!Y94/'5.1.1 (incl tax)'!Y93)*100</f>
        <v>47.534550418017403</v>
      </c>
      <c r="Z94" s="59">
        <f>('5.1.1 (tax amount)'!Z94/'5.1.1 (incl tax)'!Z93)*100</f>
        <v>47.639344262295083</v>
      </c>
      <c r="AA94" s="59">
        <f>('5.1.1 (tax amount)'!AA94/'5.1.1 (incl tax)'!AA93)*100</f>
        <v>41.746724890829704</v>
      </c>
      <c r="AB94" s="59">
        <f>('5.1.1 (tax amount)'!AB94/'5.1.1 (incl tax)'!AB93)*100</f>
        <v>55.662216889155538</v>
      </c>
      <c r="AC94" s="59"/>
      <c r="AD94" s="59">
        <f>('5.1.1 (tax amount)'!AD94/'5.1.1 (incl tax)'!AD93)*100</f>
        <v>55.599049349923099</v>
      </c>
      <c r="AE94" s="59">
        <f>('5.1.1 (tax amount)'!AE94/'5.1.1 (incl tax)'!AE93)*100</f>
        <v>55.844980940279534</v>
      </c>
      <c r="AF94" s="19">
        <f t="shared" si="2"/>
        <v>15</v>
      </c>
      <c r="AG94" s="19"/>
    </row>
    <row r="95" spans="1:33" ht="13" x14ac:dyDescent="0.3">
      <c r="A95" s="62">
        <v>2006</v>
      </c>
      <c r="B95" s="60">
        <f t="shared" si="3"/>
        <v>38749</v>
      </c>
      <c r="C95" s="61" t="s">
        <v>27</v>
      </c>
      <c r="D95" s="59">
        <f>('5.1.1 (tax amount)'!D95/'5.1.1 (incl tax)'!D94)*100</f>
        <v>56.585633841505292</v>
      </c>
      <c r="E95" s="59">
        <f>('5.1.1 (tax amount)'!E95/'5.1.1 (incl tax)'!E94)*100</f>
        <v>64.132193205454129</v>
      </c>
      <c r="F95" s="59">
        <f>('5.1.1 (tax amount)'!F95/'5.1.1 (incl tax)'!F94)*100</f>
        <v>63.51845301261644</v>
      </c>
      <c r="G95" s="59">
        <f>('5.1.1 (tax amount)'!G95/'5.1.1 (incl tax)'!G94)*100</f>
        <v>66.719147390093241</v>
      </c>
      <c r="H95" s="59">
        <f>('5.1.1 (tax amount)'!H95/'5.1.1 (incl tax)'!H94)*100</f>
        <v>64.896435452793838</v>
      </c>
      <c r="I95" s="59">
        <f>('5.1.1 (tax amount)'!I95/'5.1.1 (incl tax)'!I94)*100</f>
        <v>65.665932537382631</v>
      </c>
      <c r="J95" s="59">
        <f>('5.1.1 (tax amount)'!J95/'5.1.1 (incl tax)'!J94)*100</f>
        <v>48.443610198654781</v>
      </c>
      <c r="K95" s="59">
        <f>('5.1.1 (tax amount)'!K95/'5.1.1 (incl tax)'!K94)*100</f>
        <v>58.502106837025956</v>
      </c>
      <c r="L95" s="59">
        <f>('5.1.1 (tax amount)'!L95/'5.1.1 (incl tax)'!L94)*100</f>
        <v>61.5</v>
      </c>
      <c r="M95" s="59">
        <f>('5.1.1 (tax amount)'!M95/'5.1.1 (incl tax)'!M94)*100</f>
        <v>55.1469564006129</v>
      </c>
      <c r="N95" s="59">
        <f>('5.1.1 (tax amount)'!N95/'5.1.1 (incl tax)'!N94)*100</f>
        <v>64.901517597675166</v>
      </c>
      <c r="O95" s="59">
        <f>('5.1.1 (tax amount)'!O95/'5.1.1 (incl tax)'!O94)*100</f>
        <v>61.989467524868346</v>
      </c>
      <c r="P95" s="59">
        <f>('5.1.1 (tax amount)'!P95/'5.1.1 (incl tax)'!P94)*100</f>
        <v>54.408978283049116</v>
      </c>
      <c r="Q95" s="59">
        <f>('5.1.1 (tax amount)'!Q95/'5.1.1 (incl tax)'!Q94)*100</f>
        <v>65.443463117303153</v>
      </c>
      <c r="R95" s="59">
        <f>('5.1.1 (tax amount)'!R95/'5.1.1 (incl tax)'!R94)*100</f>
        <v>67.538564721663306</v>
      </c>
      <c r="S95" s="59"/>
      <c r="T95" s="59"/>
      <c r="U95" s="59">
        <f>('5.1.1 (tax amount)'!U95/'5.1.1 (incl tax)'!U94)*100</f>
        <v>46.619331934807171</v>
      </c>
      <c r="V95" s="59">
        <f>('5.1.1 (tax amount)'!V95/'5.1.1 (incl tax)'!V94)*100</f>
        <v>57.610761807281776</v>
      </c>
      <c r="W95" s="59">
        <f>('5.1.1 (tax amount)'!W95/'5.1.1 (incl tax)'!W94)*100</f>
        <v>48.270070540812895</v>
      </c>
      <c r="X95" s="59">
        <f>('5.1.1 (tax amount)'!X95/'5.1.1 (incl tax)'!X94)*100</f>
        <v>56.960089000139057</v>
      </c>
      <c r="Y95" s="59">
        <f>('5.1.1 (tax amount)'!Y95/'5.1.1 (incl tax)'!Y94)*100</f>
        <v>48.937310233970358</v>
      </c>
      <c r="Z95" s="59">
        <f>('5.1.1 (tax amount)'!Z95/'5.1.1 (incl tax)'!Z94)*100</f>
        <v>48.123436196830696</v>
      </c>
      <c r="AA95" s="59">
        <f>('5.1.1 (tax amount)'!AA95/'5.1.1 (incl tax)'!AA94)*100</f>
        <v>43.200105526975328</v>
      </c>
      <c r="AB95" s="59">
        <f>('5.1.1 (tax amount)'!AB95/'5.1.1 (incl tax)'!AB94)*100</f>
        <v>55.890328412172337</v>
      </c>
      <c r="AC95" s="59"/>
      <c r="AD95" s="59">
        <f>('5.1.1 (tax amount)'!AD95/'5.1.1 (incl tax)'!AD94)*100</f>
        <v>55.685336335491144</v>
      </c>
      <c r="AE95" s="59">
        <f>('5.1.1 (tax amount)'!AE95/'5.1.1 (incl tax)'!AE94)*100</f>
        <v>54.532861320609513</v>
      </c>
      <c r="AF95" s="19">
        <f t="shared" si="2"/>
        <v>15</v>
      </c>
      <c r="AG95" s="19"/>
    </row>
    <row r="96" spans="1:33" ht="13" x14ac:dyDescent="0.3">
      <c r="A96" s="62">
        <v>2006</v>
      </c>
      <c r="B96" s="60">
        <f t="shared" si="3"/>
        <v>38777</v>
      </c>
      <c r="C96" s="61" t="s">
        <v>27</v>
      </c>
      <c r="D96" s="59">
        <f>('5.1.1 (tax amount)'!D96/'5.1.1 (incl tax)'!D95)*100</f>
        <v>56.733133023764005</v>
      </c>
      <c r="E96" s="59">
        <f>('5.1.1 (tax amount)'!E96/'5.1.1 (incl tax)'!E95)*100</f>
        <v>64.623568867815422</v>
      </c>
      <c r="F96" s="59">
        <f>('5.1.1 (tax amount)'!F96/'5.1.1 (incl tax)'!F95)*100</f>
        <v>63.38568935427574</v>
      </c>
      <c r="G96" s="59">
        <f>('5.1.1 (tax amount)'!G96/'5.1.1 (incl tax)'!G95)*100</f>
        <v>63.495798319327733</v>
      </c>
      <c r="H96" s="59">
        <f>('5.1.1 (tax amount)'!H96/'5.1.1 (incl tax)'!H95)*100</f>
        <v>65.155331654072214</v>
      </c>
      <c r="I96" s="59">
        <f>('5.1.1 (tax amount)'!I96/'5.1.1 (incl tax)'!I95)*100</f>
        <v>66.651064825649414</v>
      </c>
      <c r="J96" s="59">
        <f>('5.1.1 (tax amount)'!J96/'5.1.1 (incl tax)'!J95)*100</f>
        <v>48.378127896200176</v>
      </c>
      <c r="K96" s="59">
        <f>('5.1.1 (tax amount)'!K96/'5.1.1 (incl tax)'!K95)*100</f>
        <v>57.968895387478391</v>
      </c>
      <c r="L96" s="59">
        <f>('5.1.1 (tax amount)'!L96/'5.1.1 (incl tax)'!L95)*100</f>
        <v>61.571296723580993</v>
      </c>
      <c r="M96" s="59">
        <f>('5.1.1 (tax amount)'!M96/'5.1.1 (incl tax)'!M95)*100</f>
        <v>55.801569506726459</v>
      </c>
      <c r="N96" s="59">
        <f>('5.1.1 (tax amount)'!N96/'5.1.1 (incl tax)'!N95)*100</f>
        <v>63.490419471776285</v>
      </c>
      <c r="O96" s="59">
        <f>('5.1.1 (tax amount)'!O96/'5.1.1 (incl tax)'!O95)*100</f>
        <v>62.854442344045367</v>
      </c>
      <c r="P96" s="59">
        <f>('5.1.1 (tax amount)'!P96/'5.1.1 (incl tax)'!P95)*100</f>
        <v>54.406240970817677</v>
      </c>
      <c r="Q96" s="59">
        <f>('5.1.1 (tax amount)'!Q96/'5.1.1 (incl tax)'!Q95)*100</f>
        <v>63.815318539727983</v>
      </c>
      <c r="R96" s="59">
        <f>('5.1.1 (tax amount)'!R96/'5.1.1 (incl tax)'!R95)*100</f>
        <v>67.561221066756119</v>
      </c>
      <c r="S96" s="59"/>
      <c r="T96" s="59"/>
      <c r="U96" s="59">
        <f>('5.1.1 (tax amount)'!U96/'5.1.1 (incl tax)'!U95)*100</f>
        <v>47.004533678756481</v>
      </c>
      <c r="V96" s="59">
        <f>('5.1.1 (tax amount)'!V96/'5.1.1 (incl tax)'!V95)*100</f>
        <v>58.256195879366977</v>
      </c>
      <c r="W96" s="59">
        <f>('5.1.1 (tax amount)'!W96/'5.1.1 (incl tax)'!W95)*100</f>
        <v>48.971962616822431</v>
      </c>
      <c r="X96" s="59">
        <f>('5.1.1 (tax amount)'!X96/'5.1.1 (incl tax)'!X95)*100</f>
        <v>57.568707285153408</v>
      </c>
      <c r="Y96" s="59">
        <f>('5.1.1 (tax amount)'!Y96/'5.1.1 (incl tax)'!Y95)*100</f>
        <v>47.859589041095887</v>
      </c>
      <c r="Z96" s="59">
        <f>('5.1.1 (tax amount)'!Z96/'5.1.1 (incl tax)'!Z95)*100</f>
        <v>48.257550614005972</v>
      </c>
      <c r="AA96" s="59">
        <f>('5.1.1 (tax amount)'!AA96/'5.1.1 (incl tax)'!AA95)*100</f>
        <v>44.483937115516071</v>
      </c>
      <c r="AB96" s="59">
        <f>('5.1.1 (tax amount)'!AB96/'5.1.1 (incl tax)'!AB95)*100</f>
        <v>56.140077821011673</v>
      </c>
      <c r="AC96" s="59"/>
      <c r="AD96" s="59">
        <f>('5.1.1 (tax amount)'!AD96/'5.1.1 (incl tax)'!AD95)*100</f>
        <v>56.401137980085345</v>
      </c>
      <c r="AE96" s="59">
        <f>('5.1.1 (tax amount)'!AE96/'5.1.1 (incl tax)'!AE95)*100</f>
        <v>54.416907404591754</v>
      </c>
      <c r="AF96" s="19">
        <f t="shared" si="2"/>
        <v>15</v>
      </c>
      <c r="AG96" s="19"/>
    </row>
    <row r="97" spans="1:33" ht="13" x14ac:dyDescent="0.3">
      <c r="A97" s="62">
        <v>2006</v>
      </c>
      <c r="B97" s="60">
        <f t="shared" si="3"/>
        <v>38808</v>
      </c>
      <c r="C97" s="61" t="s">
        <v>34</v>
      </c>
      <c r="D97" s="59">
        <f>('5.1.1 (tax amount)'!D97/'5.1.1 (incl tax)'!D96)*100</f>
        <v>54.018478673585626</v>
      </c>
      <c r="E97" s="59">
        <f>('5.1.1 (tax amount)'!E97/'5.1.1 (incl tax)'!E96)*100</f>
        <v>61.183014226120434</v>
      </c>
      <c r="F97" s="59">
        <f>('5.1.1 (tax amount)'!F97/'5.1.1 (incl tax)'!F96)*100</f>
        <v>60.260691586771522</v>
      </c>
      <c r="G97" s="59">
        <f>('5.1.1 (tax amount)'!G97/'5.1.1 (incl tax)'!G96)*100</f>
        <v>62.464496395018578</v>
      </c>
      <c r="H97" s="59">
        <f>('5.1.1 (tax amount)'!H97/'5.1.1 (incl tax)'!H96)*100</f>
        <v>61.489102776855844</v>
      </c>
      <c r="I97" s="59">
        <f>('5.1.1 (tax amount)'!I97/'5.1.1 (incl tax)'!I96)*100</f>
        <v>62.10795818220609</v>
      </c>
      <c r="J97" s="59">
        <f>('5.1.1 (tax amount)'!J97/'5.1.1 (incl tax)'!J96)*100</f>
        <v>46.017069701280221</v>
      </c>
      <c r="K97" s="59">
        <f>('5.1.1 (tax amount)'!K97/'5.1.1 (incl tax)'!K96)*100</f>
        <v>58.227679167222746</v>
      </c>
      <c r="L97" s="59">
        <f>('5.1.1 (tax amount)'!L97/'5.1.1 (incl tax)'!L96)*100</f>
        <v>58.813998703823714</v>
      </c>
      <c r="M97" s="59">
        <f>('5.1.1 (tax amount)'!M97/'5.1.1 (incl tax)'!M96)*100</f>
        <v>51.28782195548888</v>
      </c>
      <c r="N97" s="59">
        <f>('5.1.1 (tax amount)'!N97/'5.1.1 (incl tax)'!N96)*100</f>
        <v>61.042524005486975</v>
      </c>
      <c r="O97" s="59">
        <f>('5.1.1 (tax amount)'!O97/'5.1.1 (incl tax)'!O96)*100</f>
        <v>59.710335747202102</v>
      </c>
      <c r="P97" s="59">
        <f>('5.1.1 (tax amount)'!P97/'5.1.1 (incl tax)'!P96)*100</f>
        <v>51.372967208744335</v>
      </c>
      <c r="Q97" s="59">
        <f>('5.1.1 (tax amount)'!Q97/'5.1.1 (incl tax)'!Q96)*100</f>
        <v>60.761169332597909</v>
      </c>
      <c r="R97" s="59">
        <f>('5.1.1 (tax amount)'!R97/'5.1.1 (incl tax)'!R96)*100</f>
        <v>64.92458041215211</v>
      </c>
      <c r="S97" s="59"/>
      <c r="T97" s="59"/>
      <c r="U97" s="59">
        <f>('5.1.1 (tax amount)'!U97/'5.1.1 (incl tax)'!U96)*100</f>
        <v>45.500927643784792</v>
      </c>
      <c r="V97" s="59">
        <f>('5.1.1 (tax amount)'!V97/'5.1.1 (incl tax)'!V96)*100</f>
        <v>54.424307036247335</v>
      </c>
      <c r="W97" s="59">
        <f>('5.1.1 (tax amount)'!W97/'5.1.1 (incl tax)'!W96)*100</f>
        <v>46.157428970656724</v>
      </c>
      <c r="X97" s="59">
        <f>('5.1.1 (tax amount)'!X97/'5.1.1 (incl tax)'!X96)*100</f>
        <v>54.930536638518113</v>
      </c>
      <c r="Y97" s="59">
        <f>('5.1.1 (tax amount)'!Y97/'5.1.1 (incl tax)'!Y96)*100</f>
        <v>45.493426263266286</v>
      </c>
      <c r="Z97" s="59">
        <f>('5.1.1 (tax amount)'!Z97/'5.1.1 (incl tax)'!Z96)*100</f>
        <v>45.069579530151124</v>
      </c>
      <c r="AA97" s="59">
        <f>('5.1.1 (tax amount)'!AA97/'5.1.1 (incl tax)'!AA96)*100</f>
        <v>43.915485423910141</v>
      </c>
      <c r="AB97" s="59">
        <f>('5.1.1 (tax amount)'!AB97/'5.1.1 (incl tax)'!AB96)*100</f>
        <v>51.589110902507706</v>
      </c>
      <c r="AC97" s="59"/>
      <c r="AD97" s="59">
        <f>('5.1.1 (tax amount)'!AD97/'5.1.1 (incl tax)'!AD96)*100</f>
        <v>54.1942312781159</v>
      </c>
      <c r="AE97" s="59">
        <f>('5.1.1 (tax amount)'!AE97/'5.1.1 (incl tax)'!AE96)*100</f>
        <v>52.896652110625908</v>
      </c>
      <c r="AF97" s="19">
        <f t="shared" si="2"/>
        <v>15</v>
      </c>
      <c r="AG97" s="19"/>
    </row>
    <row r="98" spans="1:33" ht="13" x14ac:dyDescent="0.3">
      <c r="A98" s="62">
        <v>2006</v>
      </c>
      <c r="B98" s="60">
        <f t="shared" si="3"/>
        <v>38838</v>
      </c>
      <c r="C98" s="61" t="s">
        <v>29</v>
      </c>
      <c r="D98" s="59">
        <f>('5.1.1 (tax amount)'!D98/'5.1.1 (incl tax)'!D97)*100</f>
        <v>53.923076923076927</v>
      </c>
      <c r="E98" s="59">
        <f>('5.1.1 (tax amount)'!E98/'5.1.1 (incl tax)'!E97)*100</f>
        <v>61.635565312843021</v>
      </c>
      <c r="F98" s="59">
        <f>('5.1.1 (tax amount)'!F98/'5.1.1 (incl tax)'!F97)*100</f>
        <v>59.745305417655949</v>
      </c>
      <c r="G98" s="59">
        <f>('5.1.1 (tax amount)'!G98/'5.1.1 (incl tax)'!G97)*100</f>
        <v>63.207759981953529</v>
      </c>
      <c r="H98" s="59">
        <f>('5.1.1 (tax amount)'!H98/'5.1.1 (incl tax)'!H97)*100</f>
        <v>61.536730790865114</v>
      </c>
      <c r="I98" s="59">
        <f>('5.1.1 (tax amount)'!I98/'5.1.1 (incl tax)'!I97)*100</f>
        <v>62.686403508771924</v>
      </c>
      <c r="J98" s="59">
        <f>('5.1.1 (tax amount)'!J98/'5.1.1 (incl tax)'!J97)*100</f>
        <v>45.475177304964539</v>
      </c>
      <c r="K98" s="59">
        <f>('5.1.1 (tax amount)'!K98/'5.1.1 (incl tax)'!K97)*100</f>
        <v>56.706680584551151</v>
      </c>
      <c r="L98" s="59">
        <f>('5.1.1 (tax amount)'!L98/'5.1.1 (incl tax)'!L97)*100</f>
        <v>58.621819373157145</v>
      </c>
      <c r="M98" s="59">
        <f>('5.1.1 (tax amount)'!M98/'5.1.1 (incl tax)'!M97)*100</f>
        <v>52.060119201865774</v>
      </c>
      <c r="N98" s="59">
        <f>('5.1.1 (tax amount)'!N98/'5.1.1 (incl tax)'!N97)*100</f>
        <v>61.177644710578846</v>
      </c>
      <c r="O98" s="59">
        <f>('5.1.1 (tax amount)'!O98/'5.1.1 (incl tax)'!O97)*100</f>
        <v>58.813263525305416</v>
      </c>
      <c r="P98" s="59">
        <f>('5.1.1 (tax amount)'!P98/'5.1.1 (incl tax)'!P97)*100</f>
        <v>50.888681010289993</v>
      </c>
      <c r="Q98" s="59">
        <f>('5.1.1 (tax amount)'!Q98/'5.1.1 (incl tax)'!Q97)*100</f>
        <v>60.731158605174365</v>
      </c>
      <c r="R98" s="59">
        <f>('5.1.1 (tax amount)'!R98/'5.1.1 (incl tax)'!R97)*100</f>
        <v>63.89929255097794</v>
      </c>
      <c r="S98" s="59"/>
      <c r="T98" s="59"/>
      <c r="U98" s="59">
        <f>('5.1.1 (tax amount)'!U98/'5.1.1 (incl tax)'!U97)*100</f>
        <v>43.946857739961189</v>
      </c>
      <c r="V98" s="59">
        <f>('5.1.1 (tax amount)'!V98/'5.1.1 (incl tax)'!V97)*100</f>
        <v>54.2037186742118</v>
      </c>
      <c r="W98" s="59">
        <f>('5.1.1 (tax amount)'!W98/'5.1.1 (incl tax)'!W97)*100</f>
        <v>46.377502383222115</v>
      </c>
      <c r="X98" s="59">
        <f>('5.1.1 (tax amount)'!X98/'5.1.1 (incl tax)'!X97)*100</f>
        <v>53.373983739837406</v>
      </c>
      <c r="Y98" s="59">
        <f>('5.1.1 (tax amount)'!Y98/'5.1.1 (incl tax)'!Y97)*100</f>
        <v>44.041053921568633</v>
      </c>
      <c r="Z98" s="59">
        <f>('5.1.1 (tax amount)'!Z98/'5.1.1 (incl tax)'!Z97)*100</f>
        <v>44.960653753026634</v>
      </c>
      <c r="AA98" s="59">
        <f>('5.1.1 (tax amount)'!AA98/'5.1.1 (incl tax)'!AA97)*100</f>
        <v>42.186503380533232</v>
      </c>
      <c r="AB98" s="59">
        <f>('5.1.1 (tax amount)'!AB98/'5.1.1 (incl tax)'!AB97)*100</f>
        <v>51.293340671436439</v>
      </c>
      <c r="AC98" s="59"/>
      <c r="AD98" s="59">
        <f>('5.1.1 (tax amount)'!AD98/'5.1.1 (incl tax)'!AD97)*100</f>
        <v>53.46654150462652</v>
      </c>
      <c r="AE98" s="59">
        <f>('5.1.1 (tax amount)'!AE98/'5.1.1 (incl tax)'!AE97)*100</f>
        <v>50.929679854606455</v>
      </c>
      <c r="AF98" s="19">
        <f t="shared" si="2"/>
        <v>15</v>
      </c>
      <c r="AG98" s="19"/>
    </row>
    <row r="99" spans="1:33" ht="13" x14ac:dyDescent="0.3">
      <c r="A99" s="62">
        <v>2006</v>
      </c>
      <c r="B99" s="60">
        <f t="shared" si="3"/>
        <v>38869</v>
      </c>
      <c r="C99" s="61" t="s">
        <v>14</v>
      </c>
      <c r="D99" s="59">
        <f>('5.1.1 (tax amount)'!D99/'5.1.1 (incl tax)'!D98)*100</f>
        <v>53.730583142347839</v>
      </c>
      <c r="E99" s="59">
        <f>('5.1.1 (tax amount)'!E99/'5.1.1 (incl tax)'!E98)*100</f>
        <v>60.101544319864608</v>
      </c>
      <c r="F99" s="59">
        <f>('5.1.1 (tax amount)'!F99/'5.1.1 (incl tax)'!F98)*100</f>
        <v>60.056472632493488</v>
      </c>
      <c r="G99" s="59">
        <f>('5.1.1 (tax amount)'!G99/'5.1.1 (incl tax)'!G98)*100</f>
        <v>60.452574812308349</v>
      </c>
      <c r="H99" s="59">
        <f>('5.1.1 (tax amount)'!H99/'5.1.1 (incl tax)'!H98)*100</f>
        <v>61.82886854300893</v>
      </c>
      <c r="I99" s="59">
        <f>('5.1.1 (tax amount)'!I99/'5.1.1 (incl tax)'!I98)*100</f>
        <v>62.168309325246398</v>
      </c>
      <c r="J99" s="59">
        <f>('5.1.1 (tax amount)'!J99/'5.1.1 (incl tax)'!J98)*100</f>
        <v>45.659301496792601</v>
      </c>
      <c r="K99" s="59">
        <f>('5.1.1 (tax amount)'!K99/'5.1.1 (incl tax)'!K98)*100</f>
        <v>55.286288297338025</v>
      </c>
      <c r="L99" s="59">
        <f>('5.1.1 (tax amount)'!L99/'5.1.1 (incl tax)'!L98)*100</f>
        <v>58.857706643279982</v>
      </c>
      <c r="M99" s="59">
        <f>('5.1.1 (tax amount)'!M99/'5.1.1 (incl tax)'!M98)*100</f>
        <v>51.194841320015172</v>
      </c>
      <c r="N99" s="59">
        <f>('5.1.1 (tax amount)'!N99/'5.1.1 (incl tax)'!N98)*100</f>
        <v>60.439129582434816</v>
      </c>
      <c r="O99" s="59">
        <f>('5.1.1 (tax amount)'!O99/'5.1.1 (incl tax)'!O98)*100</f>
        <v>59.277612597731533</v>
      </c>
      <c r="P99" s="59">
        <f>('5.1.1 (tax amount)'!P99/'5.1.1 (incl tax)'!P98)*100</f>
        <v>51.176233364699556</v>
      </c>
      <c r="Q99" s="59">
        <f>('5.1.1 (tax amount)'!Q99/'5.1.1 (incl tax)'!Q98)*100</f>
        <v>61.109258641769472</v>
      </c>
      <c r="R99" s="59">
        <f>('5.1.1 (tax amount)'!R99/'5.1.1 (incl tax)'!R98)*100</f>
        <v>64.312696747114373</v>
      </c>
      <c r="S99" s="59"/>
      <c r="T99" s="59"/>
      <c r="U99" s="59">
        <f>('5.1.1 (tax amount)'!U99/'5.1.1 (incl tax)'!U98)*100</f>
        <v>43.950469938833358</v>
      </c>
      <c r="V99" s="59">
        <f>('5.1.1 (tax amount)'!V99/'5.1.1 (incl tax)'!V98)*100</f>
        <v>54.162205567451814</v>
      </c>
      <c r="W99" s="59">
        <f>('5.1.1 (tax amount)'!W99/'5.1.1 (incl tax)'!W98)*100</f>
        <v>47.283406754772386</v>
      </c>
      <c r="X99" s="59">
        <f>('5.1.1 (tax amount)'!X99/'5.1.1 (incl tax)'!X98)*100</f>
        <v>53.055481104261595</v>
      </c>
      <c r="Y99" s="59">
        <f>('5.1.1 (tax amount)'!Y99/'5.1.1 (incl tax)'!Y98)*100</f>
        <v>44.043431717387975</v>
      </c>
      <c r="Z99" s="59">
        <f>('5.1.1 (tax amount)'!Z99/'5.1.1 (incl tax)'!Z98)*100</f>
        <v>45.190258751902597</v>
      </c>
      <c r="AA99" s="59">
        <f>('5.1.1 (tax amount)'!AA99/'5.1.1 (incl tax)'!AA98)*100</f>
        <v>42.0126582278481</v>
      </c>
      <c r="AB99" s="59">
        <f>('5.1.1 (tax amount)'!AB99/'5.1.1 (incl tax)'!AB98)*100</f>
        <v>51.492223623371167</v>
      </c>
      <c r="AC99" s="59"/>
      <c r="AD99" s="59">
        <f>('5.1.1 (tax amount)'!AD99/'5.1.1 (incl tax)'!AD98)*100</f>
        <v>53.597947887133792</v>
      </c>
      <c r="AE99" s="59">
        <f>('5.1.1 (tax amount)'!AE99/'5.1.1 (incl tax)'!AE98)*100</f>
        <v>51.386138613861391</v>
      </c>
      <c r="AF99" s="19">
        <f t="shared" si="2"/>
        <v>15</v>
      </c>
      <c r="AG99" s="19"/>
    </row>
    <row r="100" spans="1:33" ht="13" x14ac:dyDescent="0.3">
      <c r="A100" s="62">
        <v>2006</v>
      </c>
      <c r="B100" s="60">
        <f t="shared" si="3"/>
        <v>38899</v>
      </c>
      <c r="C100" s="61" t="s">
        <v>15</v>
      </c>
      <c r="D100" s="59">
        <f>('5.1.1 (tax amount)'!D100/'5.1.1 (incl tax)'!D99)*100</f>
        <v>53.534212178279986</v>
      </c>
      <c r="E100" s="59">
        <f>('5.1.1 (tax amount)'!E100/'5.1.1 (incl tax)'!E99)*100</f>
        <v>59.261924342105267</v>
      </c>
      <c r="F100" s="59">
        <f>('5.1.1 (tax amount)'!F100/'5.1.1 (incl tax)'!F99)*100</f>
        <v>58.786109083324646</v>
      </c>
      <c r="G100" s="59">
        <f>('5.1.1 (tax amount)'!G100/'5.1.1 (incl tax)'!G99)*100</f>
        <v>60.008297033810408</v>
      </c>
      <c r="H100" s="59">
        <f>('5.1.1 (tax amount)'!H100/'5.1.1 (incl tax)'!H99)*100</f>
        <v>60.913482652613084</v>
      </c>
      <c r="I100" s="59">
        <f>('5.1.1 (tax amount)'!I100/'5.1.1 (incl tax)'!I99)*100</f>
        <v>61.385720321081536</v>
      </c>
      <c r="J100" s="59">
        <f>('5.1.1 (tax amount)'!J100/'5.1.1 (incl tax)'!J99)*100</f>
        <v>45.824382384532761</v>
      </c>
      <c r="K100" s="59">
        <f>('5.1.1 (tax amount)'!K100/'5.1.1 (incl tax)'!K99)*100</f>
        <v>55.325775507661646</v>
      </c>
      <c r="L100" s="59">
        <f>('5.1.1 (tax amount)'!L100/'5.1.1 (incl tax)'!L99)*100</f>
        <v>57.388568432092292</v>
      </c>
      <c r="M100" s="59">
        <f>('5.1.1 (tax amount)'!M100/'5.1.1 (incl tax)'!M99)*100</f>
        <v>50.604788941002212</v>
      </c>
      <c r="N100" s="59">
        <f>('5.1.1 (tax amount)'!N100/'5.1.1 (incl tax)'!N99)*100</f>
        <v>59.27888710135327</v>
      </c>
      <c r="O100" s="59">
        <f>('5.1.1 (tax amount)'!O100/'5.1.1 (incl tax)'!O99)*100</f>
        <v>58.438502673796791</v>
      </c>
      <c r="P100" s="59">
        <f>('5.1.1 (tax amount)'!P100/'5.1.1 (incl tax)'!P99)*100</f>
        <v>49.826545034048571</v>
      </c>
      <c r="Q100" s="59">
        <f>('5.1.1 (tax amount)'!Q100/'5.1.1 (incl tax)'!Q99)*100</f>
        <v>59.629116487264199</v>
      </c>
      <c r="R100" s="59">
        <f>('5.1.1 (tax amount)'!R100/'5.1.1 (incl tax)'!R99)*100</f>
        <v>63.556519942136802</v>
      </c>
      <c r="S100" s="59"/>
      <c r="T100" s="59"/>
      <c r="U100" s="59">
        <f>('5.1.1 (tax amount)'!U100/'5.1.1 (incl tax)'!U99)*100</f>
        <v>43.109642189969819</v>
      </c>
      <c r="V100" s="59">
        <f>('5.1.1 (tax amount)'!V100/'5.1.1 (incl tax)'!V99)*100</f>
        <v>53.332463805921485</v>
      </c>
      <c r="W100" s="59">
        <f>('5.1.1 (tax amount)'!W100/'5.1.1 (incl tax)'!W99)*100</f>
        <v>45.528206696223812</v>
      </c>
      <c r="X100" s="59">
        <f>('5.1.1 (tax amount)'!X100/'5.1.1 (incl tax)'!X99)*100</f>
        <v>51.167392164622086</v>
      </c>
      <c r="Y100" s="59">
        <f>('5.1.1 (tax amount)'!Y100/'5.1.1 (incl tax)'!Y99)*100</f>
        <v>44.130170316301701</v>
      </c>
      <c r="Z100" s="59">
        <f>('5.1.1 (tax amount)'!Z100/'5.1.1 (incl tax)'!Z99)*100</f>
        <v>44.500147449130047</v>
      </c>
      <c r="AA100" s="59">
        <f>('5.1.1 (tax amount)'!AA100/'5.1.1 (incl tax)'!AA99)*100</f>
        <v>42.066884586371643</v>
      </c>
      <c r="AB100" s="59">
        <f>('5.1.1 (tax amount)'!AB100/'5.1.1 (incl tax)'!AB99)*100</f>
        <v>50.408385515927037</v>
      </c>
      <c r="AC100" s="59"/>
      <c r="AD100" s="59">
        <f>('5.1.1 (tax amount)'!AD100/'5.1.1 (incl tax)'!AD99)*100</f>
        <v>52.510570824524315</v>
      </c>
      <c r="AE100" s="59">
        <f>('5.1.1 (tax amount)'!AE100/'5.1.1 (incl tax)'!AE99)*100</f>
        <v>51.213727678571431</v>
      </c>
      <c r="AF100" s="19">
        <f t="shared" si="2"/>
        <v>15</v>
      </c>
      <c r="AG100" s="19"/>
    </row>
    <row r="101" spans="1:33" ht="13" x14ac:dyDescent="0.3">
      <c r="A101" s="62">
        <v>2006</v>
      </c>
      <c r="B101" s="60">
        <f t="shared" si="3"/>
        <v>38930</v>
      </c>
      <c r="C101" s="61" t="s">
        <v>16</v>
      </c>
      <c r="D101" s="59">
        <f>('5.1.1 (tax amount)'!D101/'5.1.1 (incl tax)'!D100)*100</f>
        <v>52.338419550924201</v>
      </c>
      <c r="E101" s="59">
        <f>('5.1.1 (tax amount)'!E101/'5.1.1 (incl tax)'!E100)*100</f>
        <v>60.132890365448496</v>
      </c>
      <c r="F101" s="59">
        <f>('5.1.1 (tax amount)'!F101/'5.1.1 (incl tax)'!F100)*100</f>
        <v>60.305512508301973</v>
      </c>
      <c r="G101" s="59">
        <f>('5.1.1 (tax amount)'!G101/'5.1.1 (incl tax)'!G100)*100</f>
        <v>62.322566223315079</v>
      </c>
      <c r="H101" s="59">
        <f>('5.1.1 (tax amount)'!H101/'5.1.1 (incl tax)'!H100)*100</f>
        <v>60.791769179154556</v>
      </c>
      <c r="I101" s="59">
        <f>('5.1.1 (tax amount)'!I101/'5.1.1 (incl tax)'!I100)*100</f>
        <v>61.148684916800867</v>
      </c>
      <c r="J101" s="59">
        <f>('5.1.1 (tax amount)'!J101/'5.1.1 (incl tax)'!J100)*100</f>
        <v>45.226874915847581</v>
      </c>
      <c r="K101" s="59">
        <f>('5.1.1 (tax amount)'!K101/'5.1.1 (incl tax)'!K100)*100</f>
        <v>54.836683417085418</v>
      </c>
      <c r="L101" s="59">
        <f>('5.1.1 (tax amount)'!L101/'5.1.1 (incl tax)'!L100)*100</f>
        <v>57.255739455419118</v>
      </c>
      <c r="M101" s="59">
        <f>('5.1.1 (tax amount)'!M101/'5.1.1 (incl tax)'!M100)*100</f>
        <v>50.407625736861917</v>
      </c>
      <c r="N101" s="59">
        <f>('5.1.1 (tax amount)'!N101/'5.1.1 (incl tax)'!N100)*100</f>
        <v>59.749780080148575</v>
      </c>
      <c r="O101" s="59">
        <f>('5.1.1 (tax amount)'!O101/'5.1.1 (incl tax)'!O100)*100</f>
        <v>57.663451232583064</v>
      </c>
      <c r="P101" s="59">
        <f>('5.1.1 (tax amount)'!P101/'5.1.1 (incl tax)'!P100)*100</f>
        <v>49.91450743127713</v>
      </c>
      <c r="Q101" s="59">
        <f>('5.1.1 (tax amount)'!Q101/'5.1.1 (incl tax)'!Q100)*100</f>
        <v>61.439909297052154</v>
      </c>
      <c r="R101" s="59">
        <f>('5.1.1 (tax amount)'!R101/'5.1.1 (incl tax)'!R100)*100</f>
        <v>63.120712603665396</v>
      </c>
      <c r="S101" s="59"/>
      <c r="T101" s="59"/>
      <c r="U101" s="59">
        <f>('5.1.1 (tax amount)'!U101/'5.1.1 (incl tax)'!U100)*100</f>
        <v>42.080613113823439</v>
      </c>
      <c r="V101" s="59">
        <f>('5.1.1 (tax amount)'!V101/'5.1.1 (incl tax)'!V100)*100</f>
        <v>53.208240388400476</v>
      </c>
      <c r="W101" s="59">
        <f>('5.1.1 (tax amount)'!W101/'5.1.1 (incl tax)'!W100)*100</f>
        <v>44.979304001226431</v>
      </c>
      <c r="X101" s="59">
        <f>('5.1.1 (tax amount)'!X101/'5.1.1 (incl tax)'!X100)*100</f>
        <v>51.212121212121211</v>
      </c>
      <c r="Y101" s="59">
        <f>('5.1.1 (tax amount)'!Y101/'5.1.1 (incl tax)'!Y100)*100</f>
        <v>43.905070118662351</v>
      </c>
      <c r="Z101" s="59">
        <f>('5.1.1 (tax amount)'!Z101/'5.1.1 (incl tax)'!Z100)*100</f>
        <v>44.837039293329269</v>
      </c>
      <c r="AA101" s="59">
        <f>('5.1.1 (tax amount)'!AA101/'5.1.1 (incl tax)'!AA100)*100</f>
        <v>42.118131514605587</v>
      </c>
      <c r="AB101" s="59">
        <f>('5.1.1 (tax amount)'!AB101/'5.1.1 (incl tax)'!AB100)*100</f>
        <v>49.79052107881644</v>
      </c>
      <c r="AC101" s="59"/>
      <c r="AD101" s="59">
        <f>('5.1.1 (tax amount)'!AD101/'5.1.1 (incl tax)'!AD100)*100</f>
        <v>52.545048007365516</v>
      </c>
      <c r="AE101" s="59">
        <f>('5.1.1 (tax amount)'!AE101/'5.1.1 (incl tax)'!AE100)*100</f>
        <v>49.713740458015266</v>
      </c>
      <c r="AF101" s="19">
        <f t="shared" si="2"/>
        <v>15</v>
      </c>
      <c r="AG101" s="19"/>
    </row>
    <row r="102" spans="1:33" ht="13" x14ac:dyDescent="0.3">
      <c r="A102" s="62">
        <v>2006</v>
      </c>
      <c r="B102" s="60">
        <f t="shared" si="3"/>
        <v>38961</v>
      </c>
      <c r="C102" s="61" t="s">
        <v>28</v>
      </c>
      <c r="D102" s="59">
        <f>('5.1.1 (tax amount)'!D102/'5.1.1 (incl tax)'!D101)*100</f>
        <v>56.201071281417391</v>
      </c>
      <c r="E102" s="59">
        <f>('5.1.1 (tax amount)'!E102/'5.1.1 (incl tax)'!E101)*100</f>
        <v>63.836221937885306</v>
      </c>
      <c r="F102" s="59">
        <f>('5.1.1 (tax amount)'!F102/'5.1.1 (incl tax)'!F101)*100</f>
        <v>64.18959873924112</v>
      </c>
      <c r="G102" s="59">
        <f>('5.1.1 (tax amount)'!G102/'5.1.1 (incl tax)'!G101)*100</f>
        <v>63.226247436773754</v>
      </c>
      <c r="H102" s="59">
        <f>('5.1.1 (tax amount)'!H102/'5.1.1 (incl tax)'!H101)*100</f>
        <v>65.960099750623442</v>
      </c>
      <c r="I102" s="59">
        <f>('5.1.1 (tax amount)'!I102/'5.1.1 (incl tax)'!I101)*100</f>
        <v>66.094268119374703</v>
      </c>
      <c r="J102" s="59">
        <f>('5.1.1 (tax amount)'!J102/'5.1.1 (incl tax)'!J101)*100</f>
        <v>50.031496062992119</v>
      </c>
      <c r="K102" s="59">
        <f>('5.1.1 (tax amount)'!K102/'5.1.1 (incl tax)'!K101)*100</f>
        <v>53.971561657268943</v>
      </c>
      <c r="L102" s="59">
        <f>('5.1.1 (tax amount)'!L102/'5.1.1 (incl tax)'!L101)*100</f>
        <v>61.733364906464594</v>
      </c>
      <c r="M102" s="59">
        <f>('5.1.1 (tax amount)'!M102/'5.1.1 (incl tax)'!M101)*100</f>
        <v>55.584082156611039</v>
      </c>
      <c r="N102" s="59">
        <f>('5.1.1 (tax amount)'!N102/'5.1.1 (incl tax)'!N101)*100</f>
        <v>64.596205962059628</v>
      </c>
      <c r="O102" s="59">
        <f>('5.1.1 (tax amount)'!O102/'5.1.1 (incl tax)'!O101)*100</f>
        <v>60.275846346745695</v>
      </c>
      <c r="P102" s="59">
        <f>('5.1.1 (tax amount)'!P102/'5.1.1 (incl tax)'!P101)*100</f>
        <v>54.269729093050643</v>
      </c>
      <c r="Q102" s="59">
        <f>('5.1.1 (tax amount)'!Q102/'5.1.1 (incl tax)'!Q101)*100</f>
        <v>66.811501597444092</v>
      </c>
      <c r="R102" s="59">
        <f>('5.1.1 (tax amount)'!R102/'5.1.1 (incl tax)'!R101)*100</f>
        <v>67.610520425293785</v>
      </c>
      <c r="S102" s="59"/>
      <c r="T102" s="59"/>
      <c r="U102" s="59">
        <f>('5.1.1 (tax amount)'!U102/'5.1.1 (incl tax)'!U101)*100</f>
        <v>46.272535325645606</v>
      </c>
      <c r="V102" s="59">
        <f>('5.1.1 (tax amount)'!V102/'5.1.1 (incl tax)'!V101)*100</f>
        <v>54.660608563954284</v>
      </c>
      <c r="W102" s="59">
        <f>('5.1.1 (tax amount)'!W102/'5.1.1 (incl tax)'!W101)*100</f>
        <v>50.435255712731234</v>
      </c>
      <c r="X102" s="59">
        <f>('5.1.1 (tax amount)'!X102/'5.1.1 (incl tax)'!X101)*100</f>
        <v>54.887001583417295</v>
      </c>
      <c r="Y102" s="59">
        <f>('5.1.1 (tax amount)'!Y102/'5.1.1 (incl tax)'!Y101)*100</f>
        <v>47.408431237042159</v>
      </c>
      <c r="Z102" s="59">
        <f>('5.1.1 (tax amount)'!Z102/'5.1.1 (incl tax)'!Z101)*100</f>
        <v>49.274094804967646</v>
      </c>
      <c r="AA102" s="59">
        <f>('5.1.1 (tax amount)'!AA102/'5.1.1 (incl tax)'!AA101)*100</f>
        <v>42.342575796838567</v>
      </c>
      <c r="AB102" s="59">
        <f>('5.1.1 (tax amount)'!AB102/'5.1.1 (incl tax)'!AB101)*100</f>
        <v>51.052993805918788</v>
      </c>
      <c r="AC102" s="59"/>
      <c r="AD102" s="59">
        <f>('5.1.1 (tax amount)'!AD102/'5.1.1 (incl tax)'!AD101)*100</f>
        <v>56.032632030914563</v>
      </c>
      <c r="AE102" s="59">
        <f>('5.1.1 (tax amount)'!AE102/'5.1.1 (incl tax)'!AE101)*100</f>
        <v>52.267668336115747</v>
      </c>
      <c r="AF102" s="19">
        <f t="shared" si="2"/>
        <v>15</v>
      </c>
      <c r="AG102" s="19"/>
    </row>
    <row r="103" spans="1:33" ht="13" x14ac:dyDescent="0.3">
      <c r="A103" s="62">
        <v>2006</v>
      </c>
      <c r="B103" s="60">
        <f t="shared" si="3"/>
        <v>38991</v>
      </c>
      <c r="C103" s="61" t="s">
        <v>17</v>
      </c>
      <c r="D103" s="59">
        <f>('5.1.1 (tax amount)'!D103/'5.1.1 (incl tax)'!D102)*100</f>
        <v>58.044982698961931</v>
      </c>
      <c r="E103" s="59">
        <f>('5.1.1 (tax amount)'!E103/'5.1.1 (incl tax)'!E102)*100</f>
        <v>67.301905717151456</v>
      </c>
      <c r="F103" s="59">
        <f>('5.1.1 (tax amount)'!F103/'5.1.1 (incl tax)'!F102)*100</f>
        <v>66.16732258474039</v>
      </c>
      <c r="G103" s="59">
        <f>('5.1.1 (tax amount)'!G103/'5.1.1 (incl tax)'!G102)*100</f>
        <v>65.092207019631161</v>
      </c>
      <c r="H103" s="59">
        <f>('5.1.1 (tax amount)'!H103/'5.1.1 (incl tax)'!H102)*100</f>
        <v>67.278797996661098</v>
      </c>
      <c r="I103" s="59">
        <f>('5.1.1 (tax amount)'!I103/'5.1.1 (incl tax)'!I102)*100</f>
        <v>67.616136919315409</v>
      </c>
      <c r="J103" s="59">
        <f>('5.1.1 (tax amount)'!J103/'5.1.1 (incl tax)'!J102)*100</f>
        <v>51.38957408321</v>
      </c>
      <c r="K103" s="59">
        <f>('5.1.1 (tax amount)'!K103/'5.1.1 (incl tax)'!K102)*100</f>
        <v>56.149035956227209</v>
      </c>
      <c r="L103" s="59">
        <f>('5.1.1 (tax amount)'!L103/'5.1.1 (incl tax)'!L102)*100</f>
        <v>62.905191323421896</v>
      </c>
      <c r="M103" s="59">
        <f>('5.1.1 (tax amount)'!M103/'5.1.1 (incl tax)'!M102)*100</f>
        <v>56.909010470432101</v>
      </c>
      <c r="N103" s="59">
        <f>('5.1.1 (tax amount)'!N103/'5.1.1 (incl tax)'!N102)*100</f>
        <v>65.812346779585468</v>
      </c>
      <c r="O103" s="59">
        <f>('5.1.1 (tax amount)'!O103/'5.1.1 (incl tax)'!O102)*100</f>
        <v>62.94632013602137</v>
      </c>
      <c r="P103" s="59">
        <f>('5.1.1 (tax amount)'!P103/'5.1.1 (incl tax)'!P102)*100</f>
        <v>55.943410733507612</v>
      </c>
      <c r="Q103" s="59">
        <f>('5.1.1 (tax amount)'!Q103/'5.1.1 (incl tax)'!Q102)*100</f>
        <v>67.252146760343479</v>
      </c>
      <c r="R103" s="59">
        <f>('5.1.1 (tax amount)'!R103/'5.1.1 (incl tax)'!R102)*100</f>
        <v>69.827385117797988</v>
      </c>
      <c r="S103" s="59"/>
      <c r="T103" s="59"/>
      <c r="U103" s="59">
        <f>('5.1.1 (tax amount)'!U103/'5.1.1 (incl tax)'!U102)*100</f>
        <v>47.696753357130717</v>
      </c>
      <c r="V103" s="59">
        <f>('5.1.1 (tax amount)'!V103/'5.1.1 (incl tax)'!V102)*100</f>
        <v>57.067757009345797</v>
      </c>
      <c r="W103" s="59">
        <f>('5.1.1 (tax amount)'!W103/'5.1.1 (incl tax)'!W102)*100</f>
        <v>52.575728342658692</v>
      </c>
      <c r="X103" s="59">
        <f>('5.1.1 (tax amount)'!X103/'5.1.1 (incl tax)'!X102)*100</f>
        <v>56.737904422677353</v>
      </c>
      <c r="Y103" s="59">
        <f>('5.1.1 (tax amount)'!Y103/'5.1.1 (incl tax)'!Y102)*100</f>
        <v>48.589904796119995</v>
      </c>
      <c r="Z103" s="59">
        <f>('5.1.1 (tax amount)'!Z103/'5.1.1 (incl tax)'!Z102)*100</f>
        <v>49.9463135289907</v>
      </c>
      <c r="AA103" s="59">
        <f>('5.1.1 (tax amount)'!AA103/'5.1.1 (incl tax)'!AA102)*100</f>
        <v>43.983459682977255</v>
      </c>
      <c r="AB103" s="59">
        <f>('5.1.1 (tax amount)'!AB103/'5.1.1 (incl tax)'!AB102)*100</f>
        <v>54.07539859931456</v>
      </c>
      <c r="AC103" s="59"/>
      <c r="AD103" s="59">
        <f>('5.1.1 (tax amount)'!AD103/'5.1.1 (incl tax)'!AD102)*100</f>
        <v>57.48204602081195</v>
      </c>
      <c r="AE103" s="59">
        <f>('5.1.1 (tax amount)'!AE103/'5.1.1 (incl tax)'!AE102)*100</f>
        <v>58.414766558089028</v>
      </c>
      <c r="AF103" s="19">
        <f t="shared" si="2"/>
        <v>15</v>
      </c>
      <c r="AG103" s="19"/>
    </row>
    <row r="104" spans="1:33" ht="13" x14ac:dyDescent="0.3">
      <c r="A104" s="62">
        <v>2006</v>
      </c>
      <c r="B104" s="60">
        <f t="shared" si="3"/>
        <v>39022</v>
      </c>
      <c r="C104" s="61" t="s">
        <v>27</v>
      </c>
      <c r="D104" s="59">
        <f>('5.1.1 (tax amount)'!D104/'5.1.1 (incl tax)'!D103)*100</f>
        <v>58.610624635143026</v>
      </c>
      <c r="E104" s="59">
        <f>('5.1.1 (tax amount)'!E104/'5.1.1 (incl tax)'!E103)*100</f>
        <v>68.942332557538151</v>
      </c>
      <c r="F104" s="59">
        <f>('5.1.1 (tax amount)'!F104/'5.1.1 (incl tax)'!F103)*100</f>
        <v>64.286583140737136</v>
      </c>
      <c r="G104" s="59">
        <f>('5.1.1 (tax amount)'!G104/'5.1.1 (incl tax)'!G103)*100</f>
        <v>65.438008616562954</v>
      </c>
      <c r="H104" s="59">
        <f>('5.1.1 (tax amount)'!H104/'5.1.1 (incl tax)'!H103)*100</f>
        <v>67.403598971722374</v>
      </c>
      <c r="I104" s="59">
        <f>('5.1.1 (tax amount)'!I104/'5.1.1 (incl tax)'!I103)*100</f>
        <v>68.46020332258864</v>
      </c>
      <c r="J104" s="59">
        <f>('5.1.1 (tax amount)'!J104/'5.1.1 (incl tax)'!J103)*100</f>
        <v>51.343381389252954</v>
      </c>
      <c r="K104" s="59">
        <f>('5.1.1 (tax amount)'!K104/'5.1.1 (incl tax)'!K103)*100</f>
        <v>59.153350154191195</v>
      </c>
      <c r="L104" s="59">
        <f>('5.1.1 (tax amount)'!L104/'5.1.1 (incl tax)'!L103)*100</f>
        <v>62.903029565640587</v>
      </c>
      <c r="M104" s="59">
        <f>('5.1.1 (tax amount)'!M104/'5.1.1 (incl tax)'!M103)*100</f>
        <v>57.037365234086536</v>
      </c>
      <c r="N104" s="59">
        <f>('5.1.1 (tax amount)'!N104/'5.1.1 (incl tax)'!N103)*100</f>
        <v>65.646824077153312</v>
      </c>
      <c r="O104" s="59">
        <f>('5.1.1 (tax amount)'!O104/'5.1.1 (incl tax)'!O103)*100</f>
        <v>63.607283464566933</v>
      </c>
      <c r="P104" s="59">
        <f>('5.1.1 (tax amount)'!P104/'5.1.1 (incl tax)'!P103)*100</f>
        <v>56.437334989905274</v>
      </c>
      <c r="Q104" s="59">
        <f>('5.1.1 (tax amount)'!Q104/'5.1.1 (incl tax)'!Q103)*100</f>
        <v>67.69905794296038</v>
      </c>
      <c r="R104" s="59">
        <f>('5.1.1 (tax amount)'!R104/'5.1.1 (incl tax)'!R103)*100</f>
        <v>70.059739955487871</v>
      </c>
      <c r="S104" s="59"/>
      <c r="T104" s="59"/>
      <c r="U104" s="59">
        <f>('5.1.1 (tax amount)'!U104/'5.1.1 (incl tax)'!U103)*100</f>
        <v>47.929500342231343</v>
      </c>
      <c r="V104" s="59">
        <f>('5.1.1 (tax amount)'!V104/'5.1.1 (incl tax)'!V103)*100</f>
        <v>58.008593865757888</v>
      </c>
      <c r="W104" s="59">
        <f>('5.1.1 (tax amount)'!W104/'5.1.1 (incl tax)'!W103)*100</f>
        <v>51.486259113853059</v>
      </c>
      <c r="X104" s="59">
        <f>('5.1.1 (tax amount)'!X104/'5.1.1 (incl tax)'!X103)*100</f>
        <v>57.727814175104228</v>
      </c>
      <c r="Y104" s="59">
        <f>('5.1.1 (tax amount)'!Y104/'5.1.1 (incl tax)'!Y103)*100</f>
        <v>50.169045830202855</v>
      </c>
      <c r="Z104" s="59">
        <f>('5.1.1 (tax amount)'!Z104/'5.1.1 (incl tax)'!Z103)*100</f>
        <v>50.234149855907781</v>
      </c>
      <c r="AA104" s="59">
        <f>('5.1.1 (tax amount)'!AA104/'5.1.1 (incl tax)'!AA103)*100</f>
        <v>46.477187733732229</v>
      </c>
      <c r="AB104" s="59">
        <f>('5.1.1 (tax amount)'!AB104/'5.1.1 (incl tax)'!AB103)*100</f>
        <v>55.464106081390028</v>
      </c>
      <c r="AC104" s="59"/>
      <c r="AD104" s="59">
        <f>('5.1.1 (tax amount)'!AD104/'5.1.1 (incl tax)'!AD103)*100</f>
        <v>58.523312251801727</v>
      </c>
      <c r="AE104" s="59">
        <f>('5.1.1 (tax amount)'!AE104/'5.1.1 (incl tax)'!AE103)*100</f>
        <v>58.123076923076923</v>
      </c>
      <c r="AF104" s="19">
        <f t="shared" si="2"/>
        <v>15</v>
      </c>
      <c r="AG104" s="19"/>
    </row>
    <row r="105" spans="1:33" ht="13" x14ac:dyDescent="0.3">
      <c r="A105" s="62">
        <v>2006</v>
      </c>
      <c r="B105" s="60">
        <f t="shared" si="3"/>
        <v>39052</v>
      </c>
      <c r="C105" s="61" t="s">
        <v>28</v>
      </c>
      <c r="D105" s="59">
        <f>('5.1.1 (tax amount)'!D105/'5.1.1 (incl tax)'!D104)*100</f>
        <v>58.685446009389672</v>
      </c>
      <c r="E105" s="59">
        <f>('5.1.1 (tax amount)'!E105/'5.1.1 (incl tax)'!E104)*100</f>
        <v>64.832278858779986</v>
      </c>
      <c r="F105" s="59">
        <f>('5.1.1 (tax amount)'!F105/'5.1.1 (incl tax)'!F104)*100</f>
        <v>63.897956716237459</v>
      </c>
      <c r="G105" s="59">
        <f>('5.1.1 (tax amount)'!G105/'5.1.1 (incl tax)'!G104)*100</f>
        <v>65.46503244412402</v>
      </c>
      <c r="H105" s="59">
        <f>('5.1.1 (tax amount)'!H105/'5.1.1 (incl tax)'!H104)*100</f>
        <v>67.007803505181016</v>
      </c>
      <c r="I105" s="59">
        <f>('5.1.1 (tax amount)'!I105/'5.1.1 (incl tax)'!I104)*100</f>
        <v>68.150896722325299</v>
      </c>
      <c r="J105" s="59">
        <f>('5.1.1 (tax amount)'!J105/'5.1.1 (incl tax)'!J104)*100</f>
        <v>51.068341216767251</v>
      </c>
      <c r="K105" s="59">
        <f>('5.1.1 (tax amount)'!K105/'5.1.1 (incl tax)'!K104)*100</f>
        <v>60.329622668787053</v>
      </c>
      <c r="L105" s="59">
        <f>('5.1.1 (tax amount)'!L105/'5.1.1 (incl tax)'!L104)*100</f>
        <v>62.921348314606739</v>
      </c>
      <c r="M105" s="59">
        <f>('5.1.1 (tax amount)'!M105/'5.1.1 (incl tax)'!M104)*100</f>
        <v>56.259097525473081</v>
      </c>
      <c r="N105" s="59">
        <f>('5.1.1 (tax amount)'!N105/'5.1.1 (incl tax)'!N104)*100</f>
        <v>65.072033432310562</v>
      </c>
      <c r="O105" s="59">
        <f>('5.1.1 (tax amount)'!O105/'5.1.1 (incl tax)'!O104)*100</f>
        <v>63.348471830121525</v>
      </c>
      <c r="P105" s="59">
        <f>('5.1.1 (tax amount)'!P105/'5.1.1 (incl tax)'!P104)*100</f>
        <v>55.992596020360942</v>
      </c>
      <c r="Q105" s="59">
        <f>('5.1.1 (tax amount)'!Q105/'5.1.1 (incl tax)'!Q104)*100</f>
        <v>66.898998859460136</v>
      </c>
      <c r="R105" s="59">
        <f>('5.1.1 (tax amount)'!R105/'5.1.1 (incl tax)'!R104)*100</f>
        <v>70.06732854045417</v>
      </c>
      <c r="S105" s="59"/>
      <c r="T105" s="59"/>
      <c r="U105" s="59">
        <f>('5.1.1 (tax amount)'!U105/'5.1.1 (incl tax)'!U104)*100</f>
        <v>47.703602526890904</v>
      </c>
      <c r="V105" s="59">
        <f>('5.1.1 (tax amount)'!V105/'5.1.1 (incl tax)'!V104)*100</f>
        <v>58.713136729222526</v>
      </c>
      <c r="W105" s="59">
        <f>('5.1.1 (tax amount)'!W105/'5.1.1 (incl tax)'!W104)*100</f>
        <v>50.734753857457747</v>
      </c>
      <c r="X105" s="59">
        <f>('5.1.1 (tax amount)'!X105/'5.1.1 (incl tax)'!X104)*100</f>
        <v>57.920070011668614</v>
      </c>
      <c r="Y105" s="59">
        <f>('5.1.1 (tax amount)'!Y105/'5.1.1 (incl tax)'!Y104)*100</f>
        <v>49.536350148367951</v>
      </c>
      <c r="Z105" s="59">
        <f>('5.1.1 (tax amount)'!Z105/'5.1.1 (incl tax)'!Z104)*100</f>
        <v>50.099009900990097</v>
      </c>
      <c r="AA105" s="59">
        <f>('5.1.1 (tax amount)'!AA105/'5.1.1 (incl tax)'!AA104)*100</f>
        <v>46.473589435774308</v>
      </c>
      <c r="AB105" s="59">
        <f>('5.1.1 (tax amount)'!AB105/'5.1.1 (incl tax)'!AB104)*100</f>
        <v>57.199492546780853</v>
      </c>
      <c r="AC105" s="59"/>
      <c r="AD105" s="59">
        <f>('5.1.1 (tax amount)'!AD105/'5.1.1 (incl tax)'!AD104)*100</f>
        <v>59.090909090909079</v>
      </c>
      <c r="AE105" s="59">
        <f>('5.1.1 (tax amount)'!AE105/'5.1.1 (incl tax)'!AE104)*100</f>
        <v>57.935166692272247</v>
      </c>
      <c r="AF105" s="19">
        <f t="shared" si="2"/>
        <v>15</v>
      </c>
      <c r="AG105" s="19"/>
    </row>
    <row r="106" spans="1:33" ht="13" x14ac:dyDescent="0.3">
      <c r="A106" s="62">
        <v>2007</v>
      </c>
      <c r="B106" s="60">
        <f t="shared" si="3"/>
        <v>39083</v>
      </c>
      <c r="C106" s="61" t="s">
        <v>29</v>
      </c>
      <c r="D106" s="59">
        <f>('5.1.1 (tax amount)'!D106/'5.1.1 (incl tax)'!D105)*100</f>
        <v>59.797297297297305</v>
      </c>
      <c r="E106" s="59">
        <f>('5.1.1 (tax amount)'!E106/'5.1.1 (incl tax)'!E105)*100</f>
        <v>66.6750980144176</v>
      </c>
      <c r="F106" s="59">
        <f>('5.1.1 (tax amount)'!F106/'5.1.1 (incl tax)'!F105)*100</f>
        <v>66.114204324744279</v>
      </c>
      <c r="G106" s="59">
        <f>('5.1.1 (tax amount)'!G106/'5.1.1 (incl tax)'!G105)*100</f>
        <v>68.298701298701303</v>
      </c>
      <c r="H106" s="59">
        <f>('5.1.1 (tax amount)'!H106/'5.1.1 (incl tax)'!H105)*100</f>
        <v>66.800935550935549</v>
      </c>
      <c r="I106" s="59">
        <f>('5.1.1 (tax amount)'!I106/'5.1.1 (incl tax)'!I105)*100</f>
        <v>70.306392636489718</v>
      </c>
      <c r="J106" s="59">
        <f>('5.1.1 (tax amount)'!J106/'5.1.1 (incl tax)'!J105)*100</f>
        <v>53.022481265611987</v>
      </c>
      <c r="K106" s="59">
        <f>('5.1.1 (tax amount)'!K106/'5.1.1 (incl tax)'!K105)*100</f>
        <v>60.164512338425368</v>
      </c>
      <c r="L106" s="59">
        <f>('5.1.1 (tax amount)'!L106/'5.1.1 (incl tax)'!L105)*100</f>
        <v>63.367706237424549</v>
      </c>
      <c r="M106" s="59">
        <f>('5.1.1 (tax amount)'!M106/'5.1.1 (incl tax)'!M105)*100</f>
        <v>58.835039133052369</v>
      </c>
      <c r="N106" s="59">
        <f>('5.1.1 (tax amount)'!N106/'5.1.1 (incl tax)'!N105)*100</f>
        <v>65.493435943866004</v>
      </c>
      <c r="O106" s="59">
        <f>('5.1.1 (tax amount)'!O106/'5.1.1 (incl tax)'!O105)*100</f>
        <v>64.407402867998528</v>
      </c>
      <c r="P106" s="59">
        <f>('5.1.1 (tax amount)'!P106/'5.1.1 (incl tax)'!P105)*100</f>
        <v>56.699712184202113</v>
      </c>
      <c r="Q106" s="59">
        <f>('5.1.1 (tax amount)'!Q106/'5.1.1 (incl tax)'!Q105)*100</f>
        <v>68.943436499466387</v>
      </c>
      <c r="R106" s="59">
        <f>('5.1.1 (tax amount)'!R106/'5.1.1 (incl tax)'!R105)*100</f>
        <v>70.521228857438729</v>
      </c>
      <c r="S106" s="59"/>
      <c r="T106" s="59"/>
      <c r="U106" s="59">
        <f>('5.1.1 (tax amount)'!U106/'5.1.1 (incl tax)'!U105)*100</f>
        <v>48.147494707127734</v>
      </c>
      <c r="V106" s="59">
        <f>('5.1.1 (tax amount)'!V106/'5.1.1 (incl tax)'!V105)*100</f>
        <v>59.482491478153086</v>
      </c>
      <c r="W106" s="59">
        <f>('5.1.1 (tax amount)'!W106/'5.1.1 (incl tax)'!W105)*100</f>
        <v>52.019417475728162</v>
      </c>
      <c r="X106" s="59">
        <f>('5.1.1 (tax amount)'!X106/'5.1.1 (incl tax)'!X105)*100</f>
        <v>58.68055555555555</v>
      </c>
      <c r="Y106" s="59">
        <f>('5.1.1 (tax amount)'!Y106/'5.1.1 (incl tax)'!Y105)*100</f>
        <v>50.728548300053966</v>
      </c>
      <c r="Z106" s="59">
        <f>('5.1.1 (tax amount)'!Z106/'5.1.1 (incl tax)'!Z105)*100</f>
        <v>51.430205949656752</v>
      </c>
      <c r="AA106" s="59">
        <f>('5.1.1 (tax amount)'!AA106/'5.1.1 (incl tax)'!AA105)*100</f>
        <v>46.479951025405576</v>
      </c>
      <c r="AB106" s="59">
        <f>('5.1.1 (tax amount)'!AB106/'5.1.1 (incl tax)'!AB105)*100</f>
        <v>63.068273092369488</v>
      </c>
      <c r="AC106" s="59"/>
      <c r="AD106" s="59">
        <f>('5.1.1 (tax amount)'!AD106/'5.1.1 (incl tax)'!AD105)*100</f>
        <v>59.832385513319352</v>
      </c>
      <c r="AE106" s="59">
        <f>('5.1.1 (tax amount)'!AE106/'5.1.1 (incl tax)'!AE105)*100</f>
        <v>57.742086387026347</v>
      </c>
      <c r="AF106" s="19">
        <f t="shared" si="2"/>
        <v>15</v>
      </c>
      <c r="AG106" s="19"/>
    </row>
    <row r="107" spans="1:33" ht="13" x14ac:dyDescent="0.3">
      <c r="A107" s="62">
        <v>2007</v>
      </c>
      <c r="B107" s="60">
        <f t="shared" si="3"/>
        <v>39114</v>
      </c>
      <c r="C107" s="61" t="s">
        <v>14</v>
      </c>
      <c r="D107" s="59">
        <f>('5.1.1 (tax amount)'!D107/'5.1.1 (incl tax)'!D106)*100</f>
        <v>59.321015472435036</v>
      </c>
      <c r="E107" s="59">
        <f>('5.1.1 (tax amount)'!E107/'5.1.1 (incl tax)'!E106)*100</f>
        <v>65.915250061591522</v>
      </c>
      <c r="F107" s="59">
        <f>('5.1.1 (tax amount)'!F107/'5.1.1 (incl tax)'!F106)*100</f>
        <v>64.775413711583923</v>
      </c>
      <c r="G107" s="59">
        <f>('5.1.1 (tax amount)'!G107/'5.1.1 (incl tax)'!G106)*100</f>
        <v>66.778774289985051</v>
      </c>
      <c r="H107" s="59">
        <f>('5.1.1 (tax amount)'!H107/'5.1.1 (incl tax)'!H106)*100</f>
        <v>67.323084741455972</v>
      </c>
      <c r="I107" s="59">
        <f>('5.1.1 (tax amount)'!I107/'5.1.1 (incl tax)'!I106)*100</f>
        <v>68.944552529182886</v>
      </c>
      <c r="J107" s="59">
        <f>('5.1.1 (tax amount)'!J107/'5.1.1 (incl tax)'!J106)*100</f>
        <v>53.271492463143943</v>
      </c>
      <c r="K107" s="59">
        <f>('5.1.1 (tax amount)'!K107/'5.1.1 (incl tax)'!K106)*100</f>
        <v>60.209424083769633</v>
      </c>
      <c r="L107" s="59">
        <f>('5.1.1 (tax amount)'!L107/'5.1.1 (incl tax)'!L106)*100</f>
        <v>63.630676842236952</v>
      </c>
      <c r="M107" s="59">
        <f>('5.1.1 (tax amount)'!M107/'5.1.1 (incl tax)'!M106)*100</f>
        <v>57.956204379562045</v>
      </c>
      <c r="N107" s="59">
        <f>('5.1.1 (tax amount)'!N107/'5.1.1 (incl tax)'!N106)*100</f>
        <v>64.692934184459602</v>
      </c>
      <c r="O107" s="59">
        <f>('5.1.1 (tax amount)'!O107/'5.1.1 (incl tax)'!O106)*100</f>
        <v>65.387472146570929</v>
      </c>
      <c r="P107" s="59">
        <f>('5.1.1 (tax amount)'!P107/'5.1.1 (incl tax)'!P106)*100</f>
        <v>56.391331658291456</v>
      </c>
      <c r="Q107" s="59">
        <f>('5.1.1 (tax amount)'!Q107/'5.1.1 (incl tax)'!Q106)*100</f>
        <v>67.55367013754983</v>
      </c>
      <c r="R107" s="59">
        <f>('5.1.1 (tax amount)'!R107/'5.1.1 (incl tax)'!R106)*100</f>
        <v>70.9991876523152</v>
      </c>
      <c r="S107" s="59"/>
      <c r="T107" s="59"/>
      <c r="U107" s="59">
        <f>('5.1.1 (tax amount)'!U107/'5.1.1 (incl tax)'!U106)*100</f>
        <v>48.747112137906527</v>
      </c>
      <c r="V107" s="59">
        <f>('5.1.1 (tax amount)'!V107/'5.1.1 (incl tax)'!V106)*100</f>
        <v>60.79884039297793</v>
      </c>
      <c r="W107" s="59">
        <f>('5.1.1 (tax amount)'!W107/'5.1.1 (incl tax)'!W106)*100</f>
        <v>51.367666478023011</v>
      </c>
      <c r="X107" s="59">
        <f>('5.1.1 (tax amount)'!X107/'5.1.1 (incl tax)'!X106)*100</f>
        <v>58.895798574245418</v>
      </c>
      <c r="Y107" s="59">
        <f>('5.1.1 (tax amount)'!Y107/'5.1.1 (incl tax)'!Y106)*100</f>
        <v>52.044952100221074</v>
      </c>
      <c r="Z107" s="59">
        <f>('5.1.1 (tax amount)'!Z107/'5.1.1 (incl tax)'!Z106)*100</f>
        <v>51.025736665423352</v>
      </c>
      <c r="AA107" s="59">
        <f>('5.1.1 (tax amount)'!AA107/'5.1.1 (incl tax)'!AA106)*100</f>
        <v>46.464799394398185</v>
      </c>
      <c r="AB107" s="59">
        <f>('5.1.1 (tax amount)'!AB107/'5.1.1 (incl tax)'!AB106)*100</f>
        <v>61.91746430252627</v>
      </c>
      <c r="AC107" s="59"/>
      <c r="AD107" s="59">
        <f>('5.1.1 (tax amount)'!AD107/'5.1.1 (incl tax)'!AD106)*100</f>
        <v>60.313199105145408</v>
      </c>
      <c r="AE107" s="59">
        <f>('5.1.1 (tax amount)'!AE107/'5.1.1 (incl tax)'!AE106)*100</f>
        <v>59.915543284066921</v>
      </c>
      <c r="AF107" s="19">
        <f t="shared" si="2"/>
        <v>15</v>
      </c>
      <c r="AG107" s="19"/>
    </row>
    <row r="108" spans="1:33" ht="13" x14ac:dyDescent="0.3">
      <c r="A108" s="62">
        <v>2007</v>
      </c>
      <c r="B108" s="60">
        <f t="shared" si="3"/>
        <v>39142</v>
      </c>
      <c r="C108" s="61" t="s">
        <v>14</v>
      </c>
      <c r="D108" s="59">
        <f>('5.1.1 (tax amount)'!D108/'5.1.1 (incl tax)'!D107)*100</f>
        <v>57.688513037350255</v>
      </c>
      <c r="E108" s="59">
        <f>('5.1.1 (tax amount)'!E108/'5.1.1 (incl tax)'!E107)*100</f>
        <v>64.083285135916725</v>
      </c>
      <c r="F108" s="59">
        <f>('5.1.1 (tax amount)'!F108/'5.1.1 (incl tax)'!F107)*100</f>
        <v>62.829290936520835</v>
      </c>
      <c r="G108" s="59">
        <f>('5.1.1 (tax amount)'!G108/'5.1.1 (incl tax)'!G107)*100</f>
        <v>64.426191577973157</v>
      </c>
      <c r="H108" s="59">
        <f>('5.1.1 (tax amount)'!H108/'5.1.1 (incl tax)'!H107)*100</f>
        <v>65.013611078234106</v>
      </c>
      <c r="I108" s="59">
        <f>('5.1.1 (tax amount)'!I108/'5.1.1 (incl tax)'!I107)*100</f>
        <v>66.955926010504683</v>
      </c>
      <c r="J108" s="59">
        <f>('5.1.1 (tax amount)'!J108/'5.1.1 (incl tax)'!J107)*100</f>
        <v>51.894409937888199</v>
      </c>
      <c r="K108" s="59">
        <f>('5.1.1 (tax amount)'!K108/'5.1.1 (incl tax)'!K107)*100</f>
        <v>60.929158851536577</v>
      </c>
      <c r="L108" s="59">
        <f>('5.1.1 (tax amount)'!L108/'5.1.1 (incl tax)'!L107)*100</f>
        <v>62.104393008974967</v>
      </c>
      <c r="M108" s="59">
        <f>('5.1.1 (tax amount)'!M108/'5.1.1 (incl tax)'!M107)*100</f>
        <v>55.711965349214942</v>
      </c>
      <c r="N108" s="59">
        <f>('5.1.1 (tax amount)'!N108/'5.1.1 (incl tax)'!N107)*100</f>
        <v>62.425732431878714</v>
      </c>
      <c r="O108" s="59">
        <f>('5.1.1 (tax amount)'!O108/'5.1.1 (incl tax)'!O107)*100</f>
        <v>63.5898628225994</v>
      </c>
      <c r="P108" s="59">
        <f>('5.1.1 (tax amount)'!P108/'5.1.1 (incl tax)'!P107)*100</f>
        <v>54.16908773968624</v>
      </c>
      <c r="Q108" s="59">
        <f>('5.1.1 (tax amount)'!Q108/'5.1.1 (incl tax)'!Q107)*100</f>
        <v>64.624624624624616</v>
      </c>
      <c r="R108" s="59">
        <f>('5.1.1 (tax amount)'!R108/'5.1.1 (incl tax)'!R107)*100</f>
        <v>69.589320058830197</v>
      </c>
      <c r="S108" s="59"/>
      <c r="T108" s="59"/>
      <c r="U108" s="59">
        <f>('5.1.1 (tax amount)'!U108/'5.1.1 (incl tax)'!U107)*100</f>
        <v>47.218993856881951</v>
      </c>
      <c r="V108" s="59">
        <f>('5.1.1 (tax amount)'!V108/'5.1.1 (incl tax)'!V107)*100</f>
        <v>58.986313731388186</v>
      </c>
      <c r="W108" s="59">
        <f>('5.1.1 (tax amount)'!W108/'5.1.1 (incl tax)'!W107)*100</f>
        <v>49.20415224913495</v>
      </c>
      <c r="X108" s="59">
        <f>('5.1.1 (tax amount)'!X108/'5.1.1 (incl tax)'!X107)*100</f>
        <v>57.047632273295378</v>
      </c>
      <c r="Y108" s="59">
        <f>('5.1.1 (tax amount)'!Y108/'5.1.1 (incl tax)'!Y107)*100</f>
        <v>49.80277825415881</v>
      </c>
      <c r="Z108" s="59">
        <f>('5.1.1 (tax amount)'!Z108/'5.1.1 (incl tax)'!Z107)*100</f>
        <v>48.479215951334915</v>
      </c>
      <c r="AA108" s="59">
        <f>('5.1.1 (tax amount)'!AA108/'5.1.1 (incl tax)'!AA107)*100</f>
        <v>46.484490398818323</v>
      </c>
      <c r="AB108" s="59">
        <f>('5.1.1 (tax amount)'!AB108/'5.1.1 (incl tax)'!AB107)*100</f>
        <v>59.326868225898465</v>
      </c>
      <c r="AC108" s="59"/>
      <c r="AD108" s="59">
        <f>('5.1.1 (tax amount)'!AD108/'5.1.1 (incl tax)'!AD107)*100</f>
        <v>59.085857182550704</v>
      </c>
      <c r="AE108" s="59">
        <f>('5.1.1 (tax amount)'!AE108/'5.1.1 (incl tax)'!AE107)*100</f>
        <v>58.041534030619978</v>
      </c>
      <c r="AF108" s="19">
        <f t="shared" si="2"/>
        <v>15</v>
      </c>
      <c r="AG108" s="19"/>
    </row>
    <row r="109" spans="1:33" ht="13" x14ac:dyDescent="0.3">
      <c r="A109" s="62">
        <v>2007</v>
      </c>
      <c r="B109" s="60">
        <f t="shared" si="3"/>
        <v>39173</v>
      </c>
      <c r="C109" s="61" t="s">
        <v>17</v>
      </c>
      <c r="D109" s="59">
        <f>('5.1.1 (tax amount)'!D109/'5.1.1 (incl tax)'!D108)*100</f>
        <v>56.30125751776928</v>
      </c>
      <c r="E109" s="59">
        <f>('5.1.1 (tax amount)'!E109/'5.1.1 (incl tax)'!E108)*100</f>
        <v>62.609476757242312</v>
      </c>
      <c r="F109" s="59">
        <f>('5.1.1 (tax amount)'!F109/'5.1.1 (incl tax)'!F108)*100</f>
        <v>61.290684624017956</v>
      </c>
      <c r="G109" s="59">
        <f>('5.1.1 (tax amount)'!G109/'5.1.1 (incl tax)'!G108)*100</f>
        <v>62.569583611667781</v>
      </c>
      <c r="H109" s="59">
        <f>('5.1.1 (tax amount)'!H109/'5.1.1 (incl tax)'!H108)*100</f>
        <v>63.473466574776019</v>
      </c>
      <c r="I109" s="59">
        <f>('5.1.1 (tax amount)'!I109/'5.1.1 (incl tax)'!I108)*100</f>
        <v>65.959595959595958</v>
      </c>
      <c r="J109" s="59">
        <f>('5.1.1 (tax amount)'!J109/'5.1.1 (incl tax)'!J108)*100</f>
        <v>49.715453086239606</v>
      </c>
      <c r="K109" s="59">
        <f>('5.1.1 (tax amount)'!K109/'5.1.1 (incl tax)'!K108)*100</f>
        <v>59.361494493238546</v>
      </c>
      <c r="L109" s="59">
        <f>('5.1.1 (tax amount)'!L109/'5.1.1 (incl tax)'!L108)*100</f>
        <v>60.863557858376502</v>
      </c>
      <c r="M109" s="59">
        <f>('5.1.1 (tax amount)'!M109/'5.1.1 (incl tax)'!M108)*100</f>
        <v>53.868120456905508</v>
      </c>
      <c r="N109" s="59">
        <f>('5.1.1 (tax amount)'!N109/'5.1.1 (incl tax)'!N108)*100</f>
        <v>61.182699031065823</v>
      </c>
      <c r="O109" s="59">
        <f>('5.1.1 (tax amount)'!O109/'5.1.1 (incl tax)'!O108)*100</f>
        <v>61.766681594267801</v>
      </c>
      <c r="P109" s="59">
        <f>('5.1.1 (tax amount)'!P109/'5.1.1 (incl tax)'!P108)*100</f>
        <v>52.731357955343348</v>
      </c>
      <c r="Q109" s="59">
        <f>('5.1.1 (tax amount)'!Q109/'5.1.1 (incl tax)'!Q108)*100</f>
        <v>63.472286911970187</v>
      </c>
      <c r="R109" s="59">
        <f>('5.1.1 (tax amount)'!R109/'5.1.1 (incl tax)'!R108)*100</f>
        <v>67.493472584856406</v>
      </c>
      <c r="S109" s="59"/>
      <c r="T109" s="59"/>
      <c r="U109" s="59">
        <f>('5.1.1 (tax amount)'!U109/'5.1.1 (incl tax)'!U108)*100</f>
        <v>44.881767268201614</v>
      </c>
      <c r="V109" s="59">
        <f>('5.1.1 (tax amount)'!V109/'5.1.1 (incl tax)'!V108)*100</f>
        <v>56.955903271692733</v>
      </c>
      <c r="W109" s="59">
        <f>('5.1.1 (tax amount)'!W109/'5.1.1 (incl tax)'!W108)*100</f>
        <v>48.151260504201673</v>
      </c>
      <c r="X109" s="59">
        <f>('5.1.1 (tax amount)'!X109/'5.1.1 (incl tax)'!X108)*100</f>
        <v>55.866366167307447</v>
      </c>
      <c r="Y109" s="59">
        <f>('5.1.1 (tax amount)'!Y109/'5.1.1 (incl tax)'!Y108)*100</f>
        <v>48.379174852652255</v>
      </c>
      <c r="Z109" s="59">
        <f>('5.1.1 (tax amount)'!Z109/'5.1.1 (incl tax)'!Z108)*100</f>
        <v>47.013113161729002</v>
      </c>
      <c r="AA109" s="59">
        <f>('5.1.1 (tax amount)'!AA109/'5.1.1 (incl tax)'!AA108)*100</f>
        <v>46.468236339404712</v>
      </c>
      <c r="AB109" s="59">
        <f>('5.1.1 (tax amount)'!AB109/'5.1.1 (incl tax)'!AB108)*100</f>
        <v>56.883770187979877</v>
      </c>
      <c r="AC109" s="59"/>
      <c r="AD109" s="59">
        <f>('5.1.1 (tax amount)'!AD109/'5.1.1 (incl tax)'!AD108)*100</f>
        <v>57.554240631163701</v>
      </c>
      <c r="AE109" s="59">
        <f>('5.1.1 (tax amount)'!AE109/'5.1.1 (incl tax)'!AE108)*100</f>
        <v>54.909397387273494</v>
      </c>
      <c r="AF109" s="19">
        <f t="shared" si="2"/>
        <v>15</v>
      </c>
      <c r="AG109" s="19"/>
    </row>
    <row r="110" spans="1:33" ht="13" x14ac:dyDescent="0.3">
      <c r="A110" s="62">
        <v>2007</v>
      </c>
      <c r="B110" s="60">
        <f t="shared" si="3"/>
        <v>39203</v>
      </c>
      <c r="C110" s="61" t="s">
        <v>16</v>
      </c>
      <c r="D110" s="59">
        <f>('5.1.1 (tax amount)'!D110/'5.1.1 (incl tax)'!D109)*100</f>
        <v>54.993429697766096</v>
      </c>
      <c r="E110" s="59">
        <f>('5.1.1 (tax amount)'!E110/'5.1.1 (incl tax)'!E109)*100</f>
        <v>62.199845081332306</v>
      </c>
      <c r="F110" s="59">
        <f>('5.1.1 (tax amount)'!F110/'5.1.1 (incl tax)'!F109)*100</f>
        <v>60.060612620413465</v>
      </c>
      <c r="G110" s="59">
        <f>('5.1.1 (tax amount)'!G110/'5.1.1 (incl tax)'!G109)*100</f>
        <v>63.083641249580111</v>
      </c>
      <c r="H110" s="59">
        <f>('5.1.1 (tax amount)'!H110/'5.1.1 (incl tax)'!H109)*100</f>
        <v>62.357796118670528</v>
      </c>
      <c r="I110" s="59">
        <f>('5.1.1 (tax amount)'!I110/'5.1.1 (incl tax)'!I109)*100</f>
        <v>63.375661375661373</v>
      </c>
      <c r="J110" s="59">
        <f>('5.1.1 (tax amount)'!J110/'5.1.1 (incl tax)'!J109)*100</f>
        <v>48.312265592443389</v>
      </c>
      <c r="K110" s="59">
        <f>('5.1.1 (tax amount)'!K110/'5.1.1 (incl tax)'!K109)*100</f>
        <v>57.267097114244301</v>
      </c>
      <c r="L110" s="59">
        <f>('5.1.1 (tax amount)'!L110/'5.1.1 (incl tax)'!L109)*100</f>
        <v>59.628227960819238</v>
      </c>
      <c r="M110" s="59">
        <f>('5.1.1 (tax amount)'!M110/'5.1.1 (incl tax)'!M109)*100</f>
        <v>52.912254160363084</v>
      </c>
      <c r="N110" s="59">
        <f>('5.1.1 (tax amount)'!N110/'5.1.1 (incl tax)'!N109)*100</f>
        <v>59.965187119234123</v>
      </c>
      <c r="O110" s="59">
        <f>('5.1.1 (tax amount)'!O110/'5.1.1 (incl tax)'!O109)*100</f>
        <v>60.09857494910532</v>
      </c>
      <c r="P110" s="59">
        <f>('5.1.1 (tax amount)'!P110/'5.1.1 (incl tax)'!P109)*100</f>
        <v>51.684782608695642</v>
      </c>
      <c r="Q110" s="59">
        <f>('5.1.1 (tax amount)'!Q110/'5.1.1 (incl tax)'!Q109)*100</f>
        <v>62.381382738364209</v>
      </c>
      <c r="R110" s="59">
        <f>('5.1.1 (tax amount)'!R110/'5.1.1 (incl tax)'!R109)*100</f>
        <v>65.765386638611261</v>
      </c>
      <c r="S110" s="59"/>
      <c r="T110" s="59"/>
      <c r="U110" s="59">
        <f>('5.1.1 (tax amount)'!U110/'5.1.1 (incl tax)'!U109)*100</f>
        <v>44.302254722730041</v>
      </c>
      <c r="V110" s="59">
        <f>('5.1.1 (tax amount)'!V110/'5.1.1 (incl tax)'!V109)*100</f>
        <v>55.356897263099981</v>
      </c>
      <c r="W110" s="59">
        <f>('5.1.1 (tax amount)'!W110/'5.1.1 (incl tax)'!W109)*100</f>
        <v>46.147811077985246</v>
      </c>
      <c r="X110" s="59">
        <f>('5.1.1 (tax amount)'!X110/'5.1.1 (incl tax)'!X109)*100</f>
        <v>54.870466321243519</v>
      </c>
      <c r="Y110" s="59">
        <f>('5.1.1 (tax amount)'!Y110/'5.1.1 (incl tax)'!Y109)*100</f>
        <v>46.454062262718296</v>
      </c>
      <c r="Z110" s="59">
        <f>('5.1.1 (tax amount)'!Z110/'5.1.1 (incl tax)'!Z109)*100</f>
        <v>45.451761102603371</v>
      </c>
      <c r="AA110" s="59">
        <f>('5.1.1 (tax amount)'!AA110/'5.1.1 (incl tax)'!AA109)*100</f>
        <v>46.473273450154615</v>
      </c>
      <c r="AB110" s="59">
        <f>('5.1.1 (tax amount)'!AB110/'5.1.1 (incl tax)'!AB109)*100</f>
        <v>56.079278363613263</v>
      </c>
      <c r="AC110" s="59"/>
      <c r="AD110" s="59">
        <f>('5.1.1 (tax amount)'!AD110/'5.1.1 (incl tax)'!AD109)*100</f>
        <v>56.972215009088544</v>
      </c>
      <c r="AE110" s="59">
        <f>('5.1.1 (tax amount)'!AE110/'5.1.1 (incl tax)'!AE109)*100</f>
        <v>53.123751165578796</v>
      </c>
      <c r="AF110" s="19">
        <f t="shared" si="2"/>
        <v>15</v>
      </c>
      <c r="AG110" s="19"/>
    </row>
    <row r="111" spans="1:33" ht="13" x14ac:dyDescent="0.3">
      <c r="A111" s="62">
        <v>2007</v>
      </c>
      <c r="B111" s="60">
        <f t="shared" si="3"/>
        <v>39234</v>
      </c>
      <c r="C111" s="61" t="s">
        <v>28</v>
      </c>
      <c r="D111" s="59">
        <f>('5.1.1 (tax amount)'!D111/'5.1.1 (incl tax)'!D110)*100</f>
        <v>54.207920792079214</v>
      </c>
      <c r="E111" s="59">
        <f>('5.1.1 (tax amount)'!E111/'5.1.1 (incl tax)'!E110)*100</f>
        <v>61.795383932534399</v>
      </c>
      <c r="F111" s="59">
        <f>('5.1.1 (tax amount)'!F111/'5.1.1 (incl tax)'!F110)*100</f>
        <v>59.902491874322862</v>
      </c>
      <c r="G111" s="59">
        <f>('5.1.1 (tax amount)'!G111/'5.1.1 (incl tax)'!G110)*100</f>
        <v>61.833406787130897</v>
      </c>
      <c r="H111" s="59">
        <f>('5.1.1 (tax amount)'!H111/'5.1.1 (incl tax)'!H110)*100</f>
        <v>62.325214253495723</v>
      </c>
      <c r="I111" s="59">
        <f>('5.1.1 (tax amount)'!I111/'5.1.1 (incl tax)'!I110)*100</f>
        <v>63.023601956198171</v>
      </c>
      <c r="J111" s="59">
        <f>('5.1.1 (tax amount)'!J111/'5.1.1 (incl tax)'!J110)*100</f>
        <v>48.542458808618512</v>
      </c>
      <c r="K111" s="59">
        <f>('5.1.1 (tax amount)'!K111/'5.1.1 (incl tax)'!K110)*100</f>
        <v>55.720691864189618</v>
      </c>
      <c r="L111" s="59">
        <f>('5.1.1 (tax amount)'!L111/'5.1.1 (incl tax)'!L110)*100</f>
        <v>58.567662565905096</v>
      </c>
      <c r="M111" s="59">
        <f>('5.1.1 (tax amount)'!M111/'5.1.1 (incl tax)'!M110)*100</f>
        <v>52.818424735971504</v>
      </c>
      <c r="N111" s="59">
        <f>('5.1.1 (tax amount)'!N111/'5.1.1 (incl tax)'!N110)*100</f>
        <v>60.086342229199374</v>
      </c>
      <c r="O111" s="59">
        <f>('5.1.1 (tax amount)'!O111/'5.1.1 (incl tax)'!O110)*100</f>
        <v>59.864165588615791</v>
      </c>
      <c r="P111" s="59">
        <f>('5.1.1 (tax amount)'!P111/'5.1.1 (incl tax)'!P110)*100</f>
        <v>51.096075778078486</v>
      </c>
      <c r="Q111" s="59">
        <f>('5.1.1 (tax amount)'!Q111/'5.1.1 (incl tax)'!Q110)*100</f>
        <v>61.675476901861636</v>
      </c>
      <c r="R111" s="59">
        <f>('5.1.1 (tax amount)'!R111/'5.1.1 (incl tax)'!R110)*100</f>
        <v>65.024885939444218</v>
      </c>
      <c r="S111" s="59"/>
      <c r="T111" s="59"/>
      <c r="U111" s="59">
        <f>('5.1.1 (tax amount)'!U111/'5.1.1 (incl tax)'!U110)*100</f>
        <v>42.646198830409368</v>
      </c>
      <c r="V111" s="59">
        <f>('5.1.1 (tax amount)'!V111/'5.1.1 (incl tax)'!V110)*100</f>
        <v>54.76718403547671</v>
      </c>
      <c r="W111" s="59">
        <f>('5.1.1 (tax amount)'!W111/'5.1.1 (incl tax)'!W110)*100</f>
        <v>46.212603437301091</v>
      </c>
      <c r="X111" s="59">
        <f>('5.1.1 (tax amount)'!X111/'5.1.1 (incl tax)'!X110)*100</f>
        <v>53.704656547465902</v>
      </c>
      <c r="Y111" s="59">
        <f>('5.1.1 (tax amount)'!Y111/'5.1.1 (incl tax)'!Y110)*100</f>
        <v>46.785714285714285</v>
      </c>
      <c r="Z111" s="59">
        <f>('5.1.1 (tax amount)'!Z111/'5.1.1 (incl tax)'!Z110)*100</f>
        <v>46.175817200888609</v>
      </c>
      <c r="AA111" s="59">
        <f>('5.1.1 (tax amount)'!AA111/'5.1.1 (incl tax)'!AA110)*100</f>
        <v>44.418151447661472</v>
      </c>
      <c r="AB111" s="59">
        <f>('5.1.1 (tax amount)'!AB111/'5.1.1 (incl tax)'!AB110)*100</f>
        <v>55.303993894683288</v>
      </c>
      <c r="AC111" s="59"/>
      <c r="AD111" s="59">
        <f>('5.1.1 (tax amount)'!AD111/'5.1.1 (incl tax)'!AD110)*100</f>
        <v>56.353663314614074</v>
      </c>
      <c r="AE111" s="59">
        <f>('5.1.1 (tax amount)'!AE111/'5.1.1 (incl tax)'!AE110)*100</f>
        <v>52.870333199518271</v>
      </c>
      <c r="AF111" s="19">
        <f t="shared" si="2"/>
        <v>15</v>
      </c>
      <c r="AG111" s="19"/>
    </row>
    <row r="112" spans="1:33" ht="13" x14ac:dyDescent="0.3">
      <c r="A112" s="62">
        <v>2007</v>
      </c>
      <c r="B112" s="60">
        <f t="shared" si="3"/>
        <v>39264</v>
      </c>
      <c r="C112" s="61" t="s">
        <v>17</v>
      </c>
      <c r="D112" s="59">
        <f>('5.1.1 (tax amount)'!D112/'5.1.1 (incl tax)'!D111)*100</f>
        <v>55.556955645161288</v>
      </c>
      <c r="E112" s="59">
        <f>('5.1.1 (tax amount)'!E112/'5.1.1 (incl tax)'!E111)*100</f>
        <v>60.915416394868451</v>
      </c>
      <c r="F112" s="59">
        <f>('5.1.1 (tax amount)'!F112/'5.1.1 (incl tax)'!F111)*100</f>
        <v>60.021845985800105</v>
      </c>
      <c r="G112" s="59">
        <f>('5.1.1 (tax amount)'!G112/'5.1.1 (incl tax)'!G111)*100</f>
        <v>61.674347158218126</v>
      </c>
      <c r="H112" s="59">
        <f>('5.1.1 (tax amount)'!H112/'5.1.1 (incl tax)'!H111)*100</f>
        <v>61.824060653361578</v>
      </c>
      <c r="I112" s="59">
        <f>('5.1.1 (tax amount)'!I112/'5.1.1 (incl tax)'!I111)*100</f>
        <v>62.97908482853807</v>
      </c>
      <c r="J112" s="59">
        <f>('5.1.1 (tax amount)'!J112/'5.1.1 (incl tax)'!J111)*100</f>
        <v>48.220790137293356</v>
      </c>
      <c r="K112" s="59">
        <f>('5.1.1 (tax amount)'!K112/'5.1.1 (incl tax)'!K111)*100</f>
        <v>55.025789407472637</v>
      </c>
      <c r="L112" s="59">
        <f>('5.1.1 (tax amount)'!L112/'5.1.1 (incl tax)'!L111)*100</f>
        <v>58.16837067652817</v>
      </c>
      <c r="M112" s="59">
        <f>('5.1.1 (tax amount)'!M112/'5.1.1 (incl tax)'!M111)*100</f>
        <v>52.198421645997747</v>
      </c>
      <c r="N112" s="59">
        <f>('5.1.1 (tax amount)'!N112/'5.1.1 (incl tax)'!N111)*100</f>
        <v>60.202576457862136</v>
      </c>
      <c r="O112" s="59">
        <f>('5.1.1 (tax amount)'!O112/'5.1.1 (incl tax)'!O111)*100</f>
        <v>59.982704572478653</v>
      </c>
      <c r="P112" s="59">
        <f>('5.1.1 (tax amount)'!P112/'5.1.1 (incl tax)'!P111)*100</f>
        <v>51.06124104366635</v>
      </c>
      <c r="Q112" s="59">
        <f>('5.1.1 (tax amount)'!Q112/'5.1.1 (incl tax)'!Q111)*100</f>
        <v>62.381060262800183</v>
      </c>
      <c r="R112" s="59">
        <f>('5.1.1 (tax amount)'!R112/'5.1.1 (incl tax)'!R111)*100</f>
        <v>65.236855804268615</v>
      </c>
      <c r="S112" s="59"/>
      <c r="T112" s="59"/>
      <c r="U112" s="59">
        <f>('5.1.1 (tax amount)'!U112/'5.1.1 (incl tax)'!U111)*100</f>
        <v>42.892951931583603</v>
      </c>
      <c r="V112" s="59">
        <f>('5.1.1 (tax amount)'!V112/'5.1.1 (incl tax)'!V111)*100</f>
        <v>54.427294882209587</v>
      </c>
      <c r="W112" s="59">
        <f>('5.1.1 (tax amount)'!W112/'5.1.1 (incl tax)'!W111)*100</f>
        <v>46.009167061798649</v>
      </c>
      <c r="X112" s="59">
        <f>('5.1.1 (tax amount)'!X112/'5.1.1 (incl tax)'!X111)*100</f>
        <v>53.618628067967279</v>
      </c>
      <c r="Y112" s="59">
        <f>('5.1.1 (tax amount)'!Y112/'5.1.1 (incl tax)'!Y111)*100</f>
        <v>46.592489568845608</v>
      </c>
      <c r="Z112" s="59">
        <f>('5.1.1 (tax amount)'!Z112/'5.1.1 (incl tax)'!Z111)*100</f>
        <v>45.179613140927231</v>
      </c>
      <c r="AA112" s="59">
        <f>('5.1.1 (tax amount)'!AA112/'5.1.1 (incl tax)'!AA111)*100</f>
        <v>43.976976839797175</v>
      </c>
      <c r="AB112" s="59">
        <f>('5.1.1 (tax amount)'!AB112/'5.1.1 (incl tax)'!AB111)*100</f>
        <v>55.342121782799744</v>
      </c>
      <c r="AC112" s="59"/>
      <c r="AD112" s="59">
        <f>('5.1.1 (tax amount)'!AD112/'5.1.1 (incl tax)'!AD111)*100</f>
        <v>56.222957495545941</v>
      </c>
      <c r="AE112" s="59">
        <f>('5.1.1 (tax amount)'!AE112/'5.1.1 (incl tax)'!AE111)*100</f>
        <v>53.302652950730909</v>
      </c>
      <c r="AF112" s="19">
        <f t="shared" si="2"/>
        <v>15</v>
      </c>
      <c r="AG112" s="19"/>
    </row>
    <row r="113" spans="1:33" ht="13" x14ac:dyDescent="0.3">
      <c r="A113" s="62">
        <v>2007</v>
      </c>
      <c r="B113" s="60">
        <f t="shared" si="3"/>
        <v>39295</v>
      </c>
      <c r="C113" s="61" t="s">
        <v>36</v>
      </c>
      <c r="D113" s="59">
        <f>('5.1.1 (tax amount)'!D113/'5.1.1 (incl tax)'!D112)*100</f>
        <v>56.325378496279185</v>
      </c>
      <c r="E113" s="59">
        <f>('5.1.1 (tax amount)'!E113/'5.1.1 (incl tax)'!E112)*100</f>
        <v>62.340282447881634</v>
      </c>
      <c r="F113" s="59">
        <f>('5.1.1 (tax amount)'!F113/'5.1.1 (incl tax)'!F112)*100</f>
        <v>62.242431219062979</v>
      </c>
      <c r="G113" s="59">
        <f>('5.1.1 (tax amount)'!G113/'5.1.1 (incl tax)'!G112)*100</f>
        <v>63.019421860885274</v>
      </c>
      <c r="H113" s="59">
        <f>('5.1.1 (tax amount)'!H113/'5.1.1 (incl tax)'!H112)*100</f>
        <v>63.794705062703208</v>
      </c>
      <c r="I113" s="59">
        <f>('5.1.1 (tax amount)'!I113/'5.1.1 (incl tax)'!I112)*100</f>
        <v>64.908990623276338</v>
      </c>
      <c r="J113" s="59">
        <f>('5.1.1 (tax amount)'!J113/'5.1.1 (incl tax)'!J112)*100</f>
        <v>49.071541672664452</v>
      </c>
      <c r="K113" s="59">
        <f>('5.1.1 (tax amount)'!K113/'5.1.1 (incl tax)'!K112)*100</f>
        <v>55.035158211953792</v>
      </c>
      <c r="L113" s="59">
        <f>('5.1.1 (tax amount)'!L113/'5.1.1 (incl tax)'!L112)*100</f>
        <v>59.975076469921831</v>
      </c>
      <c r="M113" s="59">
        <f>('5.1.1 (tax amount)'!M113/'5.1.1 (incl tax)'!M112)*100</f>
        <v>54.301146094058751</v>
      </c>
      <c r="N113" s="59">
        <f>('5.1.1 (tax amount)'!N113/'5.1.1 (incl tax)'!N112)*100</f>
        <v>61.229409401366006</v>
      </c>
      <c r="O113" s="59">
        <f>('5.1.1 (tax amount)'!O113/'5.1.1 (incl tax)'!O112)*100</f>
        <v>61.00309323906319</v>
      </c>
      <c r="P113" s="59">
        <f>('5.1.1 (tax amount)'!P113/'5.1.1 (incl tax)'!P112)*100</f>
        <v>52.315656918986988</v>
      </c>
      <c r="Q113" s="59">
        <f>('5.1.1 (tax amount)'!Q113/'5.1.1 (incl tax)'!Q112)*100</f>
        <v>64.820450395617783</v>
      </c>
      <c r="R113" s="59">
        <f>('5.1.1 (tax amount)'!R113/'5.1.1 (incl tax)'!R112)*100</f>
        <v>65.412748171368861</v>
      </c>
      <c r="S113" s="59"/>
      <c r="T113" s="59"/>
      <c r="U113" s="59">
        <f>('5.1.1 (tax amount)'!U113/'5.1.1 (incl tax)'!U112)*100</f>
        <v>43.77936050916805</v>
      </c>
      <c r="V113" s="59">
        <f>('5.1.1 (tax amount)'!V113/'5.1.1 (incl tax)'!V112)*100</f>
        <v>54.520954049319492</v>
      </c>
      <c r="W113" s="59">
        <f>('5.1.1 (tax amount)'!W113/'5.1.1 (incl tax)'!W112)*100</f>
        <v>48.160027008777853</v>
      </c>
      <c r="X113" s="59">
        <f>('5.1.1 (tax amount)'!X113/'5.1.1 (incl tax)'!X112)*100</f>
        <v>53.985412867934357</v>
      </c>
      <c r="Y113" s="59">
        <f>('5.1.1 (tax amount)'!Y113/'5.1.1 (incl tax)'!Y112)*100</f>
        <v>46.827133479212243</v>
      </c>
      <c r="Z113" s="59">
        <f>('5.1.1 (tax amount)'!Z113/'5.1.1 (incl tax)'!Z112)*100</f>
        <v>47.522299306243802</v>
      </c>
      <c r="AA113" s="59">
        <f>('5.1.1 (tax amount)'!AA113/'5.1.1 (incl tax)'!AA112)*100</f>
        <v>43.980848153214765</v>
      </c>
      <c r="AB113" s="59">
        <f>('5.1.1 (tax amount)'!AB113/'5.1.1 (incl tax)'!AB112)*100</f>
        <v>55.912876361306864</v>
      </c>
      <c r="AC113" s="59"/>
      <c r="AD113" s="59">
        <f>('5.1.1 (tax amount)'!AD113/'5.1.1 (incl tax)'!AD112)*100</f>
        <v>56.422136422136425</v>
      </c>
      <c r="AE113" s="59">
        <f>('5.1.1 (tax amount)'!AE113/'5.1.1 (incl tax)'!AE112)*100</f>
        <v>54.547994969959475</v>
      </c>
      <c r="AF113" s="19">
        <f t="shared" si="2"/>
        <v>15</v>
      </c>
      <c r="AG113" s="19"/>
    </row>
    <row r="114" spans="1:33" ht="13" x14ac:dyDescent="0.3">
      <c r="A114" s="62">
        <v>2007</v>
      </c>
      <c r="B114" s="60">
        <f t="shared" si="3"/>
        <v>39326</v>
      </c>
      <c r="C114" s="61" t="s">
        <v>15</v>
      </c>
      <c r="D114" s="59">
        <f>('5.1.1 (tax amount)'!D114/'5.1.1 (incl tax)'!D113)*100</f>
        <v>55.385743978481486</v>
      </c>
      <c r="E114" s="59">
        <f>('5.1.1 (tax amount)'!E114/'5.1.1 (incl tax)'!E113)*100</f>
        <v>61.492216854535698</v>
      </c>
      <c r="F114" s="59">
        <f>('5.1.1 (tax amount)'!F114/'5.1.1 (incl tax)'!F113)*100</f>
        <v>61.211057481351475</v>
      </c>
      <c r="G114" s="59">
        <f>('5.1.1 (tax amount)'!G114/'5.1.1 (incl tax)'!G113)*100</f>
        <v>62.073802330599918</v>
      </c>
      <c r="H114" s="59">
        <f>('5.1.1 (tax amount)'!H114/'5.1.1 (incl tax)'!H113)*100</f>
        <v>63.56764075369513</v>
      </c>
      <c r="I114" s="59">
        <f>('5.1.1 (tax amount)'!I114/'5.1.1 (incl tax)'!I113)*100</f>
        <v>64.046132684372026</v>
      </c>
      <c r="J114" s="59">
        <f>('5.1.1 (tax amount)'!J114/'5.1.1 (incl tax)'!J113)*100</f>
        <v>49.162325777840351</v>
      </c>
      <c r="K114" s="59">
        <f>('5.1.1 (tax amount)'!K114/'5.1.1 (incl tax)'!K113)*100</f>
        <v>55.025741603334154</v>
      </c>
      <c r="L114" s="59">
        <f>('5.1.1 (tax amount)'!L114/'5.1.1 (incl tax)'!L113)*100</f>
        <v>59.803921568627452</v>
      </c>
      <c r="M114" s="59">
        <f>('5.1.1 (tax amount)'!M114/'5.1.1 (incl tax)'!M113)*100</f>
        <v>54.367431074465344</v>
      </c>
      <c r="N114" s="59">
        <f>('5.1.1 (tax amount)'!N114/'5.1.1 (incl tax)'!N113)*100</f>
        <v>61.016783762685399</v>
      </c>
      <c r="O114" s="59">
        <f>('5.1.1 (tax amount)'!O114/'5.1.1 (incl tax)'!O113)*100</f>
        <v>61.218296119661829</v>
      </c>
      <c r="P114" s="59">
        <f>('5.1.1 (tax amount)'!P114/'5.1.1 (incl tax)'!P113)*100</f>
        <v>52.097996751488893</v>
      </c>
      <c r="Q114" s="59">
        <f>('5.1.1 (tax amount)'!Q114/'5.1.1 (incl tax)'!Q113)*100</f>
        <v>63.65524402907581</v>
      </c>
      <c r="R114" s="59">
        <f>('5.1.1 (tax amount)'!R114/'5.1.1 (incl tax)'!R113)*100</f>
        <v>66.08787718369507</v>
      </c>
      <c r="S114" s="59"/>
      <c r="T114" s="59"/>
      <c r="U114" s="59">
        <f>('5.1.1 (tax amount)'!U114/'5.1.1 (incl tax)'!U113)*100</f>
        <v>44.412564180006036</v>
      </c>
      <c r="V114" s="59">
        <f>('5.1.1 (tax amount)'!V114/'5.1.1 (incl tax)'!V113)*100</f>
        <v>55.054269648228072</v>
      </c>
      <c r="W114" s="59">
        <f>('5.1.1 (tax amount)'!W114/'5.1.1 (incl tax)'!W113)*100</f>
        <v>47.512116316639734</v>
      </c>
      <c r="X114" s="59">
        <f>('5.1.1 (tax amount)'!X114/'5.1.1 (incl tax)'!X113)*100</f>
        <v>54.549019607843128</v>
      </c>
      <c r="Y114" s="59">
        <f>('5.1.1 (tax amount)'!Y114/'5.1.1 (incl tax)'!Y113)*100</f>
        <v>48.055864148547855</v>
      </c>
      <c r="Z114" s="59">
        <f>('5.1.1 (tax amount)'!Z114/'5.1.1 (incl tax)'!Z113)*100</f>
        <v>46.558197747183989</v>
      </c>
      <c r="AA114" s="59">
        <f>('5.1.1 (tax amount)'!AA114/'5.1.1 (incl tax)'!AA113)*100</f>
        <v>43.923240938166316</v>
      </c>
      <c r="AB114" s="59">
        <f>('5.1.1 (tax amount)'!AB114/'5.1.1 (incl tax)'!AB113)*100</f>
        <v>56.351419878296142</v>
      </c>
      <c r="AC114" s="59"/>
      <c r="AD114" s="59">
        <f>('5.1.1 (tax amount)'!AD114/'5.1.1 (incl tax)'!AD113)*100</f>
        <v>56.667519836191445</v>
      </c>
      <c r="AE114" s="59">
        <f>('5.1.1 (tax amount)'!AE114/'5.1.1 (incl tax)'!AE113)*100</f>
        <v>52.431501936594458</v>
      </c>
      <c r="AF114" s="19">
        <f t="shared" si="2"/>
        <v>15</v>
      </c>
      <c r="AG114" s="19"/>
    </row>
    <row r="115" spans="1:33" ht="13" x14ac:dyDescent="0.3">
      <c r="A115" s="62">
        <v>2007</v>
      </c>
      <c r="B115" s="60">
        <f t="shared" si="3"/>
        <v>39356</v>
      </c>
      <c r="C115" s="61" t="s">
        <v>29</v>
      </c>
      <c r="D115" s="59">
        <f>('5.1.1 (tax amount)'!D115/'5.1.1 (incl tax)'!D114)*100</f>
        <v>58.687258687258691</v>
      </c>
      <c r="E115" s="59">
        <f>('5.1.1 (tax amount)'!E115/'5.1.1 (incl tax)'!E114)*100</f>
        <v>63.169006650480306</v>
      </c>
      <c r="F115" s="59">
        <f>('5.1.1 (tax amount)'!F115/'5.1.1 (incl tax)'!F114)*100</f>
        <v>61.28820243181071</v>
      </c>
      <c r="G115" s="59">
        <f>('5.1.1 (tax amount)'!G115/'5.1.1 (incl tax)'!G114)*100</f>
        <v>62.775715221664122</v>
      </c>
      <c r="H115" s="59">
        <f>('5.1.1 (tax amount)'!H115/'5.1.1 (incl tax)'!H114)*100</f>
        <v>63.826421064527061</v>
      </c>
      <c r="I115" s="59">
        <f>('5.1.1 (tax amount)'!I115/'5.1.1 (incl tax)'!I114)*100</f>
        <v>65.076972763483695</v>
      </c>
      <c r="J115" s="59">
        <f>('5.1.1 (tax amount)'!J115/'5.1.1 (incl tax)'!J114)*100</f>
        <v>49.420412779191395</v>
      </c>
      <c r="K115" s="59">
        <f>('5.1.1 (tax amount)'!K115/'5.1.1 (incl tax)'!K114)*100</f>
        <v>55.881618381618381</v>
      </c>
      <c r="L115" s="59">
        <f>('5.1.1 (tax amount)'!L115/'5.1.1 (incl tax)'!L114)*100</f>
        <v>59.663130263589636</v>
      </c>
      <c r="M115" s="59">
        <f>('5.1.1 (tax amount)'!M115/'5.1.1 (incl tax)'!M114)*100</f>
        <v>54.304381245195998</v>
      </c>
      <c r="N115" s="59">
        <f>('5.1.1 (tax amount)'!N115/'5.1.1 (incl tax)'!N114)*100</f>
        <v>61.503685503685503</v>
      </c>
      <c r="O115" s="59">
        <f>('5.1.1 (tax amount)'!O115/'5.1.1 (incl tax)'!O114)*100</f>
        <v>61.479148566463948</v>
      </c>
      <c r="P115" s="59">
        <f>('5.1.1 (tax amount)'!P115/'5.1.1 (incl tax)'!P114)*100</f>
        <v>52.391954335417232</v>
      </c>
      <c r="Q115" s="59">
        <f>('5.1.1 (tax amount)'!Q115/'5.1.1 (incl tax)'!Q114)*100</f>
        <v>64.813958862953541</v>
      </c>
      <c r="R115" s="59">
        <f>('5.1.1 (tax amount)'!R115/'5.1.1 (incl tax)'!R114)*100</f>
        <v>66.783469030196869</v>
      </c>
      <c r="S115" s="59"/>
      <c r="T115" s="59"/>
      <c r="U115" s="59">
        <f>('5.1.1 (tax amount)'!U115/'5.1.1 (incl tax)'!U114)*100</f>
        <v>44.34103872710898</v>
      </c>
      <c r="V115" s="59">
        <f>('5.1.1 (tax amount)'!V115/'5.1.1 (incl tax)'!V114)*100</f>
        <v>55.218017546156872</v>
      </c>
      <c r="W115" s="59">
        <f>('5.1.1 (tax amount)'!W115/'5.1.1 (incl tax)'!W114)*100</f>
        <v>49.162578243951955</v>
      </c>
      <c r="X115" s="59">
        <f>('5.1.1 (tax amount)'!X115/'5.1.1 (incl tax)'!X114)*100</f>
        <v>54.535017221584383</v>
      </c>
      <c r="Y115" s="59">
        <f>('5.1.1 (tax amount)'!Y115/'5.1.1 (incl tax)'!Y114)*100</f>
        <v>47.81583909490886</v>
      </c>
      <c r="Z115" s="59">
        <f>('5.1.1 (tax amount)'!Z115/'5.1.1 (incl tax)'!Z114)*100</f>
        <v>48.30536360644949</v>
      </c>
      <c r="AA115" s="59">
        <f>('5.1.1 (tax amount)'!AA115/'5.1.1 (incl tax)'!AA114)*100</f>
        <v>44.359078042862912</v>
      </c>
      <c r="AB115" s="59">
        <f>('5.1.1 (tax amount)'!AB115/'5.1.1 (incl tax)'!AB114)*100</f>
        <v>56.667082449794179</v>
      </c>
      <c r="AC115" s="59"/>
      <c r="AD115" s="59">
        <f>('5.1.1 (tax amount)'!AD115/'5.1.1 (incl tax)'!AD114)*100</f>
        <v>56.68226071564041</v>
      </c>
      <c r="AE115" s="59">
        <f>('5.1.1 (tax amount)'!AE115/'5.1.1 (incl tax)'!AE114)*100</f>
        <v>53.006099331977929</v>
      </c>
      <c r="AF115" s="19">
        <f t="shared" si="2"/>
        <v>15</v>
      </c>
      <c r="AG115" s="19"/>
    </row>
    <row r="116" spans="1:33" ht="13" x14ac:dyDescent="0.3">
      <c r="A116" s="62">
        <v>2007</v>
      </c>
      <c r="B116" s="60">
        <f t="shared" si="3"/>
        <v>39387</v>
      </c>
      <c r="C116" s="61" t="s">
        <v>14</v>
      </c>
      <c r="D116" s="59">
        <f>('5.1.1 (tax amount)'!D116/'5.1.1 (incl tax)'!D115)*100</f>
        <v>55.585986534291912</v>
      </c>
      <c r="E116" s="59">
        <f>('5.1.1 (tax amount)'!E116/'5.1.1 (incl tax)'!E115)*100</f>
        <v>60.860940289625077</v>
      </c>
      <c r="F116" s="59">
        <f>('5.1.1 (tax amount)'!F116/'5.1.1 (incl tax)'!F115)*100</f>
        <v>58.972784939635773</v>
      </c>
      <c r="G116" s="59">
        <f>('5.1.1 (tax amount)'!G116/'5.1.1 (incl tax)'!G115)*100</f>
        <v>62.392887746358184</v>
      </c>
      <c r="H116" s="59">
        <f>('5.1.1 (tax amount)'!H116/'5.1.1 (incl tax)'!H115)*100</f>
        <v>61.171503957783649</v>
      </c>
      <c r="I116" s="59">
        <f>('5.1.1 (tax amount)'!I116/'5.1.1 (incl tax)'!I115)*100</f>
        <v>61.166666666666671</v>
      </c>
      <c r="J116" s="59">
        <f>('5.1.1 (tax amount)'!J116/'5.1.1 (incl tax)'!J115)*100</f>
        <v>47.687020882897173</v>
      </c>
      <c r="K116" s="59">
        <f>('5.1.1 (tax amount)'!K116/'5.1.1 (incl tax)'!K115)*100</f>
        <v>56.421501065029446</v>
      </c>
      <c r="L116" s="59">
        <f>('5.1.1 (tax amount)'!L116/'5.1.1 (incl tax)'!L115)*100</f>
        <v>58.241758241758248</v>
      </c>
      <c r="M116" s="59">
        <f>('5.1.1 (tax amount)'!M116/'5.1.1 (incl tax)'!M115)*100</f>
        <v>51.97321215020331</v>
      </c>
      <c r="N116" s="59">
        <f>('5.1.1 (tax amount)'!N116/'5.1.1 (incl tax)'!N115)*100</f>
        <v>59.564367495113103</v>
      </c>
      <c r="O116" s="59">
        <f>('5.1.1 (tax amount)'!O116/'5.1.1 (incl tax)'!O115)*100</f>
        <v>60.613083324554943</v>
      </c>
      <c r="P116" s="59">
        <f>('5.1.1 (tax amount)'!P116/'5.1.1 (incl tax)'!P115)*100</f>
        <v>51.124983743009501</v>
      </c>
      <c r="Q116" s="59">
        <f>('5.1.1 (tax amount)'!Q116/'5.1.1 (incl tax)'!Q115)*100</f>
        <v>61.678474114441414</v>
      </c>
      <c r="R116" s="59">
        <f>('5.1.1 (tax amount)'!R116/'5.1.1 (incl tax)'!R115)*100</f>
        <v>65.010949631694217</v>
      </c>
      <c r="S116" s="59"/>
      <c r="T116" s="59"/>
      <c r="U116" s="59">
        <f>('5.1.1 (tax amount)'!U116/'5.1.1 (incl tax)'!U115)*100</f>
        <v>43.279299956964564</v>
      </c>
      <c r="V116" s="59">
        <f>('5.1.1 (tax amount)'!V116/'5.1.1 (incl tax)'!V115)*100</f>
        <v>54.243091220347274</v>
      </c>
      <c r="W116" s="59">
        <f>('5.1.1 (tax amount)'!W116/'5.1.1 (incl tax)'!W115)*100</f>
        <v>46.568778979907265</v>
      </c>
      <c r="X116" s="59">
        <f>('5.1.1 (tax amount)'!X116/'5.1.1 (incl tax)'!X115)*100</f>
        <v>53.71277798718431</v>
      </c>
      <c r="Y116" s="59">
        <f>('5.1.1 (tax amount)'!Y116/'5.1.1 (incl tax)'!Y115)*100</f>
        <v>45.906432748538016</v>
      </c>
      <c r="Z116" s="59">
        <f>('5.1.1 (tax amount)'!Z116/'5.1.1 (incl tax)'!Z115)*100</f>
        <v>45.307874481941973</v>
      </c>
      <c r="AA116" s="59">
        <f>('5.1.1 (tax amount)'!AA116/'5.1.1 (incl tax)'!AA115)*100</f>
        <v>43.977886007634588</v>
      </c>
      <c r="AB116" s="59">
        <f>('5.1.1 (tax amount)'!AB116/'5.1.1 (incl tax)'!AB115)*100</f>
        <v>55.60538116591929</v>
      </c>
      <c r="AC116" s="59"/>
      <c r="AD116" s="59">
        <f>('5.1.1 (tax amount)'!AD116/'5.1.1 (incl tax)'!AD115)*100</f>
        <v>56.541998773758429</v>
      </c>
      <c r="AE116" s="59">
        <f>('5.1.1 (tax amount)'!AE116/'5.1.1 (incl tax)'!AE115)*100</f>
        <v>51.350980661089018</v>
      </c>
      <c r="AF116" s="19">
        <f t="shared" si="2"/>
        <v>15</v>
      </c>
      <c r="AG116" s="19"/>
    </row>
    <row r="117" spans="1:33" ht="13" x14ac:dyDescent="0.3">
      <c r="A117" s="62">
        <v>2007</v>
      </c>
      <c r="B117" s="60">
        <f t="shared" si="3"/>
        <v>39417</v>
      </c>
      <c r="C117" s="61" t="s">
        <v>15</v>
      </c>
      <c r="D117" s="59">
        <f>('5.1.1 (tax amount)'!D117/'5.1.1 (incl tax)'!D116)*100</f>
        <v>56.715726040097344</v>
      </c>
      <c r="E117" s="59">
        <f>('5.1.1 (tax amount)'!E117/'5.1.1 (incl tax)'!E116)*100</f>
        <v>62.125944584382864</v>
      </c>
      <c r="F117" s="59">
        <f>('5.1.1 (tax amount)'!F117/'5.1.1 (incl tax)'!F116)*100</f>
        <v>59.668622002675733</v>
      </c>
      <c r="G117" s="59">
        <f>('5.1.1 (tax amount)'!G117/'5.1.1 (incl tax)'!G116)*100</f>
        <v>61.472354524746322</v>
      </c>
      <c r="H117" s="59">
        <f>('5.1.1 (tax amount)'!H117/'5.1.1 (incl tax)'!H116)*100</f>
        <v>61.930493748675566</v>
      </c>
      <c r="I117" s="59">
        <f>('5.1.1 (tax amount)'!I117/'5.1.1 (incl tax)'!I116)*100</f>
        <v>64.218572461522569</v>
      </c>
      <c r="J117" s="59">
        <f>('5.1.1 (tax amount)'!J117/'5.1.1 (incl tax)'!J116)*100</f>
        <v>48.126076016421663</v>
      </c>
      <c r="K117" s="59">
        <f>('5.1.1 (tax amount)'!K117/'5.1.1 (incl tax)'!K116)*100</f>
        <v>54.650613786591116</v>
      </c>
      <c r="L117" s="59">
        <f>('5.1.1 (tax amount)'!L117/'5.1.1 (incl tax)'!L116)*100</f>
        <v>58.182943178302573</v>
      </c>
      <c r="M117" s="59">
        <f>('5.1.1 (tax amount)'!M117/'5.1.1 (incl tax)'!M116)*100</f>
        <v>53.368382442841423</v>
      </c>
      <c r="N117" s="59">
        <f>('5.1.1 (tax amount)'!N117/'5.1.1 (incl tax)'!N116)*100</f>
        <v>60.778019072797662</v>
      </c>
      <c r="O117" s="59">
        <f>('5.1.1 (tax amount)'!O117/'5.1.1 (incl tax)'!O116)*100</f>
        <v>60.059536029562722</v>
      </c>
      <c r="P117" s="59">
        <f>('5.1.1 (tax amount)'!P117/'5.1.1 (incl tax)'!P116)*100</f>
        <v>50.978135788262357</v>
      </c>
      <c r="Q117" s="59">
        <f>('5.1.1 (tax amount)'!Q117/'5.1.1 (incl tax)'!Q116)*100</f>
        <v>62.382062382062387</v>
      </c>
      <c r="R117" s="59">
        <f>('5.1.1 (tax amount)'!R117/'5.1.1 (incl tax)'!R116)*100</f>
        <v>63.882375928096913</v>
      </c>
      <c r="S117" s="59"/>
      <c r="T117" s="59"/>
      <c r="U117" s="59">
        <f>('5.1.1 (tax amount)'!U117/'5.1.1 (incl tax)'!U116)*100</f>
        <v>43.015895343930232</v>
      </c>
      <c r="V117" s="59">
        <f>('5.1.1 (tax amount)'!V117/'5.1.1 (incl tax)'!V116)*100</f>
        <v>54.210966431728579</v>
      </c>
      <c r="W117" s="59">
        <f>('5.1.1 (tax amount)'!W117/'5.1.1 (incl tax)'!W116)*100</f>
        <v>46.201386795296962</v>
      </c>
      <c r="X117" s="59">
        <f>('5.1.1 (tax amount)'!X117/'5.1.1 (incl tax)'!X116)*100</f>
        <v>53.647378832838768</v>
      </c>
      <c r="Y117" s="59">
        <f>('5.1.1 (tax amount)'!Y117/'5.1.1 (incl tax)'!Y116)*100</f>
        <v>46.226142278773857</v>
      </c>
      <c r="Z117" s="59">
        <f>('5.1.1 (tax amount)'!Z117/'5.1.1 (incl tax)'!Z116)*100</f>
        <v>45.711746407939572</v>
      </c>
      <c r="AA117" s="59">
        <f>('5.1.1 (tax amount)'!AA117/'5.1.1 (incl tax)'!AA116)*100</f>
        <v>43.676092544987142</v>
      </c>
      <c r="AB117" s="59">
        <f>('5.1.1 (tax amount)'!AB117/'5.1.1 (incl tax)'!AB116)*100</f>
        <v>55.84264432029795</v>
      </c>
      <c r="AC117" s="59"/>
      <c r="AD117" s="59">
        <f>('5.1.1 (tax amount)'!AD117/'5.1.1 (incl tax)'!AD116)*100</f>
        <v>56.063739204476335</v>
      </c>
      <c r="AE117" s="59">
        <f>('5.1.1 (tax amount)'!AE117/'5.1.1 (incl tax)'!AE116)*100</f>
        <v>50.922459893048121</v>
      </c>
      <c r="AF117" s="19">
        <f t="shared" si="2"/>
        <v>14</v>
      </c>
      <c r="AG117" s="19"/>
    </row>
    <row r="118" spans="1:33" ht="13" x14ac:dyDescent="0.3">
      <c r="A118" s="62">
        <v>2008</v>
      </c>
      <c r="B118" s="60">
        <f t="shared" si="3"/>
        <v>39448</v>
      </c>
      <c r="C118" s="61" t="s">
        <v>16</v>
      </c>
      <c r="D118" s="59">
        <f>('5.1.1 (tax amount)'!D118/'5.1.1 (incl tax)'!D117)*100</f>
        <v>56.874316939890711</v>
      </c>
      <c r="E118" s="59">
        <f>('5.1.1 (tax amount)'!E118/'5.1.1 (incl tax)'!E117)*100</f>
        <v>62.614766641162966</v>
      </c>
      <c r="F118" s="59">
        <f>('5.1.1 (tax amount)'!F118/'5.1.1 (incl tax)'!F117)*100</f>
        <v>60.306004618937649</v>
      </c>
      <c r="G118" s="59">
        <f>('5.1.1 (tax amount)'!G118/'5.1.1 (incl tax)'!G117)*100</f>
        <v>62.37236377516939</v>
      </c>
      <c r="H118" s="59">
        <f>('5.1.1 (tax amount)'!H118/'5.1.1 (incl tax)'!H117)*100</f>
        <v>60.353438340376485</v>
      </c>
      <c r="I118" s="59">
        <f>('5.1.1 (tax amount)'!I118/'5.1.1 (incl tax)'!I117)*100</f>
        <v>63.250950570342212</v>
      </c>
      <c r="J118" s="59">
        <f>('5.1.1 (tax amount)'!J118/'5.1.1 (incl tax)'!J117)*100</f>
        <v>48.330175272382753</v>
      </c>
      <c r="K118" s="59">
        <f>('5.1.1 (tax amount)'!K118/'5.1.1 (incl tax)'!K117)*100</f>
        <v>54.65026050327014</v>
      </c>
      <c r="L118" s="59">
        <f>('5.1.1 (tax amount)'!L118/'5.1.1 (incl tax)'!L117)*100</f>
        <v>57.773089095617145</v>
      </c>
      <c r="M118" s="59">
        <f>('5.1.1 (tax amount)'!M118/'5.1.1 (incl tax)'!M117)*100</f>
        <v>52.043082389518105</v>
      </c>
      <c r="N118" s="59">
        <f>('5.1.1 (tax amount)'!N118/'5.1.1 (incl tax)'!N117)*100</f>
        <v>60.174978127734036</v>
      </c>
      <c r="O118" s="59">
        <f>('5.1.1 (tax amount)'!O118/'5.1.1 (incl tax)'!O117)*100</f>
        <v>59.064382530120476</v>
      </c>
      <c r="P118" s="59">
        <f>('5.1.1 (tax amount)'!P118/'5.1.1 (incl tax)'!P117)*100</f>
        <v>50.419869899467763</v>
      </c>
      <c r="Q118" s="59">
        <f>('5.1.1 (tax amount)'!Q118/'5.1.1 (incl tax)'!Q117)*100</f>
        <v>63.57339309361312</v>
      </c>
      <c r="R118" s="59">
        <f>('5.1.1 (tax amount)'!R118/'5.1.1 (incl tax)'!R117)*100</f>
        <v>63.446147912448168</v>
      </c>
      <c r="S118" s="59">
        <f>('5.1.1 (tax amount)'!S118/'5.1.1 (incl tax)'!S117)*100</f>
        <v>42.469687300574343</v>
      </c>
      <c r="T118" s="59"/>
      <c r="U118" s="59">
        <f>('5.1.1 (tax amount)'!U118/'5.1.1 (incl tax)'!U117)*100</f>
        <v>43.279742765273312</v>
      </c>
      <c r="V118" s="59">
        <f>('5.1.1 (tax amount)'!V118/'5.1.1 (incl tax)'!V117)*100</f>
        <v>53.758418422767761</v>
      </c>
      <c r="W118" s="59">
        <f>('5.1.1 (tax amount)'!W118/'5.1.1 (incl tax)'!W117)*100</f>
        <v>50.754422476586889</v>
      </c>
      <c r="X118" s="59">
        <f>('5.1.1 (tax amount)'!X118/'5.1.1 (incl tax)'!X117)*100</f>
        <v>52.977949533985004</v>
      </c>
      <c r="Y118" s="59">
        <f>('5.1.1 (tax amount)'!Y118/'5.1.1 (incl tax)'!Y117)*100</f>
        <v>44.003036437246976</v>
      </c>
      <c r="Z118" s="59">
        <f>('5.1.1 (tax amount)'!Z118/'5.1.1 (incl tax)'!Z117)*100</f>
        <v>46.731607280184562</v>
      </c>
      <c r="AA118" s="59">
        <f>('5.1.1 (tax amount)'!AA118/'5.1.1 (incl tax)'!AA117)*100</f>
        <v>43.669281834640913</v>
      </c>
      <c r="AB118" s="59">
        <f>('5.1.1 (tax amount)'!AB118/'5.1.1 (incl tax)'!AB117)*100</f>
        <v>56.342506304133309</v>
      </c>
      <c r="AC118" s="59">
        <f>('5.1.1 (tax amount)'!AC118/'5.1.1 (incl tax)'!AC117)*100</f>
        <v>49.162548050521693</v>
      </c>
      <c r="AD118" s="59">
        <f>('5.1.1 (tax amount)'!AD118/'5.1.1 (incl tax)'!AD117)*100</f>
        <v>55.662704642296475</v>
      </c>
      <c r="AE118" s="59">
        <f>('5.1.1 (tax amount)'!AE118/'5.1.1 (incl tax)'!AE117)*100</f>
        <v>50.698428535794463</v>
      </c>
      <c r="AF118" s="19">
        <f t="shared" si="2"/>
        <v>14</v>
      </c>
      <c r="AG118" s="19">
        <f t="shared" ref="AG118:AG181" si="4">RANK(R118,D118:AE118,1)</f>
        <v>26</v>
      </c>
    </row>
    <row r="119" spans="1:33" ht="13" x14ac:dyDescent="0.3">
      <c r="A119" s="62">
        <v>2008</v>
      </c>
      <c r="B119" s="60">
        <f t="shared" si="3"/>
        <v>39479</v>
      </c>
      <c r="C119" s="61" t="s">
        <v>28</v>
      </c>
      <c r="D119" s="59">
        <f>('5.1.1 (tax amount)'!D119/'5.1.1 (incl tax)'!D118)*100</f>
        <v>56.158278073703663</v>
      </c>
      <c r="E119" s="59">
        <f>('5.1.1 (tax amount)'!E119/'5.1.1 (incl tax)'!E118)*100</f>
        <v>60.911718094527835</v>
      </c>
      <c r="F119" s="59">
        <f>('5.1.1 (tax amount)'!F119/'5.1.1 (incl tax)'!F118)*100</f>
        <v>59.600997506234421</v>
      </c>
      <c r="G119" s="59">
        <f>('5.1.1 (tax amount)'!G119/'5.1.1 (incl tax)'!G118)*100</f>
        <v>59.785181139632272</v>
      </c>
      <c r="H119" s="59">
        <f>('5.1.1 (tax amount)'!H119/'5.1.1 (incl tax)'!H118)*100</f>
        <v>61.101278269419858</v>
      </c>
      <c r="I119" s="59">
        <f>('5.1.1 (tax amount)'!I119/'5.1.1 (incl tax)'!I118)*100</f>
        <v>63.147276395427035</v>
      </c>
      <c r="J119" s="59">
        <f>('5.1.1 (tax amount)'!J119/'5.1.1 (incl tax)'!J118)*100</f>
        <v>48.990331660751437</v>
      </c>
      <c r="K119" s="59">
        <f>('5.1.1 (tax amount)'!K119/'5.1.1 (incl tax)'!K118)*100</f>
        <v>54.394378764220384</v>
      </c>
      <c r="L119" s="59">
        <f>('5.1.1 (tax amount)'!L119/'5.1.1 (incl tax)'!L118)*100</f>
        <v>57.921419518377689</v>
      </c>
      <c r="M119" s="59">
        <f>('5.1.1 (tax amount)'!M119/'5.1.1 (incl tax)'!M118)*100</f>
        <v>52.503983610289097</v>
      </c>
      <c r="N119" s="59">
        <f>('5.1.1 (tax amount)'!N119/'5.1.1 (incl tax)'!N118)*100</f>
        <v>58.879710893133719</v>
      </c>
      <c r="O119" s="59">
        <f>('5.1.1 (tax amount)'!O119/'5.1.1 (incl tax)'!O118)*100</f>
        <v>60.318239858560062</v>
      </c>
      <c r="P119" s="59">
        <f>('5.1.1 (tax amount)'!P119/'5.1.1 (incl tax)'!P118)*100</f>
        <v>50.425302503893612</v>
      </c>
      <c r="Q119" s="59">
        <f>('5.1.1 (tax amount)'!Q119/'5.1.1 (incl tax)'!Q118)*100</f>
        <v>62.359829314280049</v>
      </c>
      <c r="R119" s="59">
        <f>('5.1.1 (tax amount)'!R119/'5.1.1 (incl tax)'!R118)*100</f>
        <v>63.536231884057962</v>
      </c>
      <c r="S119" s="59">
        <f>('5.1.1 (tax amount)'!S119/'5.1.1 (incl tax)'!S118)*100</f>
        <v>51.414595452141718</v>
      </c>
      <c r="T119" s="59"/>
      <c r="U119" s="59">
        <f>('5.1.1 (tax amount)'!U119/'5.1.1 (incl tax)'!U118)*100</f>
        <v>44.199785177228783</v>
      </c>
      <c r="V119" s="59">
        <f>('5.1.1 (tax amount)'!V119/'5.1.1 (incl tax)'!V118)*100</f>
        <v>54.874005305039795</v>
      </c>
      <c r="W119" s="59">
        <f>('5.1.1 (tax amount)'!W119/'5.1.1 (incl tax)'!W118)*100</f>
        <v>51.055917120467534</v>
      </c>
      <c r="X119" s="59">
        <f>('5.1.1 (tax amount)'!X119/'5.1.1 (incl tax)'!X118)*100</f>
        <v>52.910999761393462</v>
      </c>
      <c r="Y119" s="59">
        <f>('5.1.1 (tax amount)'!Y119/'5.1.1 (incl tax)'!Y118)*100</f>
        <v>44.89527071532077</v>
      </c>
      <c r="Z119" s="59">
        <f>('5.1.1 (tax amount)'!Z119/'5.1.1 (incl tax)'!Z118)*100</f>
        <v>47.129155170148465</v>
      </c>
      <c r="AA119" s="59">
        <f>('5.1.1 (tax amount)'!AA119/'5.1.1 (incl tax)'!AA118)*100</f>
        <v>43.672820638219832</v>
      </c>
      <c r="AB119" s="59">
        <f>('5.1.1 (tax amount)'!AB119/'5.1.1 (incl tax)'!AB118)*100</f>
        <v>57.266121707538595</v>
      </c>
      <c r="AC119" s="59">
        <f>('5.1.1 (tax amount)'!AC119/'5.1.1 (incl tax)'!AC118)*100</f>
        <v>47.237865379458299</v>
      </c>
      <c r="AD119" s="59">
        <f>('5.1.1 (tax amount)'!AD119/'5.1.1 (incl tax)'!AD118)*100</f>
        <v>55.845181674565559</v>
      </c>
      <c r="AE119" s="59">
        <f>('5.1.1 (tax amount)'!AE119/'5.1.1 (incl tax)'!AE118)*100</f>
        <v>51.786645800730312</v>
      </c>
      <c r="AF119" s="19">
        <f t="shared" si="2"/>
        <v>15</v>
      </c>
      <c r="AG119" s="19">
        <f t="shared" si="4"/>
        <v>27</v>
      </c>
    </row>
    <row r="120" spans="1:33" ht="13" x14ac:dyDescent="0.3">
      <c r="A120" s="62">
        <v>2008</v>
      </c>
      <c r="B120" s="60">
        <f t="shared" si="3"/>
        <v>39508</v>
      </c>
      <c r="C120" s="61" t="s">
        <v>15</v>
      </c>
      <c r="D120" s="59">
        <f>('5.1.1 (tax amount)'!D120/'5.1.1 (incl tax)'!D119)*100</f>
        <v>55.551012062972802</v>
      </c>
      <c r="E120" s="59">
        <f>('5.1.1 (tax amount)'!E120/'5.1.1 (incl tax)'!E119)*100</f>
        <v>60.586723389169549</v>
      </c>
      <c r="F120" s="59">
        <f>('5.1.1 (tax amount)'!F120/'5.1.1 (incl tax)'!F119)*100</f>
        <v>59.760809567617301</v>
      </c>
      <c r="G120" s="59">
        <f>('5.1.1 (tax amount)'!G120/'5.1.1 (incl tax)'!G119)*100</f>
        <v>61.448070143722312</v>
      </c>
      <c r="H120" s="59">
        <f>('5.1.1 (tax amount)'!H120/'5.1.1 (incl tax)'!H119)*100</f>
        <v>60.663815544812195</v>
      </c>
      <c r="I120" s="59">
        <f>('5.1.1 (tax amount)'!I120/'5.1.1 (incl tax)'!I119)*100</f>
        <v>61.687561127411747</v>
      </c>
      <c r="J120" s="59">
        <f>('5.1.1 (tax amount)'!J120/'5.1.1 (incl tax)'!J119)*100</f>
        <v>48.144353369763209</v>
      </c>
      <c r="K120" s="59">
        <f>('5.1.1 (tax amount)'!K120/'5.1.1 (incl tax)'!K119)*100</f>
        <v>55.32147145508133</v>
      </c>
      <c r="L120" s="59">
        <f>('5.1.1 (tax amount)'!L120/'5.1.1 (incl tax)'!L119)*100</f>
        <v>57.376446812419623</v>
      </c>
      <c r="M120" s="59">
        <f>('5.1.1 (tax amount)'!M120/'5.1.1 (incl tax)'!M119)*100</f>
        <v>51.939147203771164</v>
      </c>
      <c r="N120" s="59">
        <f>('5.1.1 (tax amount)'!N120/'5.1.1 (incl tax)'!N119)*100</f>
        <v>59.3607305936073</v>
      </c>
      <c r="O120" s="59">
        <f>('5.1.1 (tax amount)'!O120/'5.1.1 (incl tax)'!O119)*100</f>
        <v>59.180133296813651</v>
      </c>
      <c r="P120" s="59">
        <f>('5.1.1 (tax amount)'!P120/'5.1.1 (incl tax)'!P119)*100</f>
        <v>49.842377842828192</v>
      </c>
      <c r="Q120" s="59">
        <f>('5.1.1 (tax amount)'!Q120/'5.1.1 (incl tax)'!Q119)*100</f>
        <v>62.872496336101612</v>
      </c>
      <c r="R120" s="59">
        <f>('5.1.1 (tax amount)'!R120/'5.1.1 (incl tax)'!R119)*100</f>
        <v>62.232042121098154</v>
      </c>
      <c r="S120" s="59">
        <f>('5.1.1 (tax amount)'!S120/'5.1.1 (incl tax)'!S119)*100</f>
        <v>51.401515151515156</v>
      </c>
      <c r="T120" s="59"/>
      <c r="U120" s="59">
        <f>('5.1.1 (tax amount)'!U120/'5.1.1 (incl tax)'!U119)*100</f>
        <v>43.115180007422985</v>
      </c>
      <c r="V120" s="59">
        <f>('5.1.1 (tax amount)'!V120/'5.1.1 (incl tax)'!V119)*100</f>
        <v>54.450424342786178</v>
      </c>
      <c r="W120" s="59">
        <f>('5.1.1 (tax amount)'!W120/'5.1.1 (incl tax)'!W119)*100</f>
        <v>49.472535467442704</v>
      </c>
      <c r="X120" s="59">
        <f>('5.1.1 (tax amount)'!X120/'5.1.1 (incl tax)'!X119)*100</f>
        <v>52.042726571963449</v>
      </c>
      <c r="Y120" s="59">
        <f>('5.1.1 (tax amount)'!Y120/'5.1.1 (incl tax)'!Y119)*100</f>
        <v>44.117647058823522</v>
      </c>
      <c r="Z120" s="59">
        <f>('5.1.1 (tax amount)'!Z120/'5.1.1 (incl tax)'!Z119)*100</f>
        <v>46.661721068249257</v>
      </c>
      <c r="AA120" s="59">
        <f>('5.1.1 (tax amount)'!AA120/'5.1.1 (incl tax)'!AA119)*100</f>
        <v>43.666082895504964</v>
      </c>
      <c r="AB120" s="59">
        <f>('5.1.1 (tax amount)'!AB120/'5.1.1 (incl tax)'!AB119)*100</f>
        <v>56.154087065455684</v>
      </c>
      <c r="AC120" s="59">
        <f>('5.1.1 (tax amount)'!AC120/'5.1.1 (incl tax)'!AC119)*100</f>
        <v>46.027119503231525</v>
      </c>
      <c r="AD120" s="59">
        <f>('5.1.1 (tax amount)'!AD120/'5.1.1 (incl tax)'!AD119)*100</f>
        <v>55.529759392148591</v>
      </c>
      <c r="AE120" s="59">
        <f>('5.1.1 (tax amount)'!AE120/'5.1.1 (incl tax)'!AE119)*100</f>
        <v>50.595452905088415</v>
      </c>
      <c r="AF120" s="19">
        <f t="shared" si="2"/>
        <v>14</v>
      </c>
      <c r="AG120" s="19">
        <f t="shared" si="4"/>
        <v>26</v>
      </c>
    </row>
    <row r="121" spans="1:33" ht="13" x14ac:dyDescent="0.3">
      <c r="A121" s="62">
        <v>2008</v>
      </c>
      <c r="B121" s="60">
        <f t="shared" si="3"/>
        <v>39539</v>
      </c>
      <c r="C121" s="61" t="s">
        <v>16</v>
      </c>
      <c r="D121" s="59">
        <f>('5.1.1 (tax amount)'!D121/'5.1.1 (incl tax)'!D120)*100</f>
        <v>55.906468266018827</v>
      </c>
      <c r="E121" s="59">
        <f>('5.1.1 (tax amount)'!E121/'5.1.1 (incl tax)'!E120)*100</f>
        <v>60.994718309859152</v>
      </c>
      <c r="F121" s="59">
        <f>('5.1.1 (tax amount)'!F121/'5.1.1 (incl tax)'!F120)*100</f>
        <v>59.564121037463991</v>
      </c>
      <c r="G121" s="59">
        <f>('5.1.1 (tax amount)'!G121/'5.1.1 (incl tax)'!G120)*100</f>
        <v>61.246348588120739</v>
      </c>
      <c r="H121" s="59">
        <f>('5.1.1 (tax amount)'!H121/'5.1.1 (incl tax)'!H120)*100</f>
        <v>60.295718432510895</v>
      </c>
      <c r="I121" s="59">
        <f>('5.1.1 (tax amount)'!I121/'5.1.1 (incl tax)'!I120)*100</f>
        <v>62.355760695899164</v>
      </c>
      <c r="J121" s="59">
        <f>('5.1.1 (tax amount)'!J121/'5.1.1 (incl tax)'!J120)*100</f>
        <v>48.015165031222132</v>
      </c>
      <c r="K121" s="59">
        <f>('5.1.1 (tax amount)'!K121/'5.1.1 (incl tax)'!K120)*100</f>
        <v>54.586624539231174</v>
      </c>
      <c r="L121" s="59">
        <f>('5.1.1 (tax amount)'!L121/'5.1.1 (incl tax)'!L120)*100</f>
        <v>56.304426705370105</v>
      </c>
      <c r="M121" s="59">
        <f>('5.1.1 (tax amount)'!M121/'5.1.1 (incl tax)'!M120)*100</f>
        <v>51.354999480843112</v>
      </c>
      <c r="N121" s="59">
        <f>('5.1.1 (tax amount)'!N121/'5.1.1 (incl tax)'!N120)*100</f>
        <v>58.669776419494937</v>
      </c>
      <c r="O121" s="59">
        <f>('5.1.1 (tax amount)'!O121/'5.1.1 (incl tax)'!O120)*100</f>
        <v>59.033124440465535</v>
      </c>
      <c r="P121" s="59">
        <f>('5.1.1 (tax amount)'!P121/'5.1.1 (incl tax)'!P120)*100</f>
        <v>49.828330933658222</v>
      </c>
      <c r="Q121" s="59">
        <f>('5.1.1 (tax amount)'!Q121/'5.1.1 (incl tax)'!Q120)*100</f>
        <v>62.526036735466775</v>
      </c>
      <c r="R121" s="59">
        <f>('5.1.1 (tax amount)'!R121/'5.1.1 (incl tax)'!R120)*100</f>
        <v>61.70509483079212</v>
      </c>
      <c r="S121" s="59">
        <f>('5.1.1 (tax amount)'!S121/'5.1.1 (incl tax)'!S120)*100</f>
        <v>51.01915520628684</v>
      </c>
      <c r="T121" s="59"/>
      <c r="U121" s="59">
        <f>('5.1.1 (tax amount)'!U121/'5.1.1 (incl tax)'!U120)*100</f>
        <v>43.096946843449693</v>
      </c>
      <c r="V121" s="59">
        <f>('5.1.1 (tax amount)'!V121/'5.1.1 (incl tax)'!V120)*100</f>
        <v>54.433847402597401</v>
      </c>
      <c r="W121" s="59">
        <f>('5.1.1 (tax amount)'!W121/'5.1.1 (incl tax)'!W120)*100</f>
        <v>49.469163783848266</v>
      </c>
      <c r="X121" s="59">
        <f>('5.1.1 (tax amount)'!X121/'5.1.1 (incl tax)'!X120)*100</f>
        <v>52.531914893617028</v>
      </c>
      <c r="Y121" s="59">
        <f>('5.1.1 (tax amount)'!Y121/'5.1.1 (incl tax)'!Y120)*100</f>
        <v>44.124382306857903</v>
      </c>
      <c r="Z121" s="59">
        <f>('5.1.1 (tax amount)'!Z121/'5.1.1 (incl tax)'!Z120)*100</f>
        <v>45.956232159847765</v>
      </c>
      <c r="AA121" s="59">
        <f>('5.1.1 (tax amount)'!AA121/'5.1.1 (incl tax)'!AA120)*100</f>
        <v>43.664560597357834</v>
      </c>
      <c r="AB121" s="59">
        <f>('5.1.1 (tax amount)'!AB121/'5.1.1 (incl tax)'!AB120)*100</f>
        <v>56.56081485919713</v>
      </c>
      <c r="AC121" s="59">
        <f>('5.1.1 (tax amount)'!AC121/'5.1.1 (incl tax)'!AC120)*100</f>
        <v>45.842831433713258</v>
      </c>
      <c r="AD121" s="59">
        <f>('5.1.1 (tax amount)'!AD121/'5.1.1 (incl tax)'!AD120)*100</f>
        <v>55.545229244114005</v>
      </c>
      <c r="AE121" s="59">
        <f>('5.1.1 (tax amount)'!AE121/'5.1.1 (incl tax)'!AE120)*100</f>
        <v>50.251844910390076</v>
      </c>
      <c r="AF121" s="19">
        <f t="shared" si="2"/>
        <v>13</v>
      </c>
      <c r="AG121" s="19">
        <f t="shared" si="4"/>
        <v>25</v>
      </c>
    </row>
    <row r="122" spans="1:33" ht="13" x14ac:dyDescent="0.3">
      <c r="A122" s="62">
        <v>2008</v>
      </c>
      <c r="B122" s="60">
        <f t="shared" si="3"/>
        <v>39569</v>
      </c>
      <c r="C122" s="61" t="s">
        <v>14</v>
      </c>
      <c r="D122" s="59">
        <f>('5.1.1 (tax amount)'!D122/'5.1.1 (incl tax)'!D121)*100</f>
        <v>54.284591194968556</v>
      </c>
      <c r="E122" s="59">
        <f>('5.1.1 (tax amount)'!E122/'5.1.1 (incl tax)'!E121)*100</f>
        <v>58.969072164948464</v>
      </c>
      <c r="F122" s="59">
        <f>('5.1.1 (tax amount)'!F122/'5.1.1 (incl tax)'!F121)*100</f>
        <v>57.467392243240909</v>
      </c>
      <c r="G122" s="59">
        <f>('5.1.1 (tax amount)'!G122/'5.1.1 (incl tax)'!G121)*100</f>
        <v>59.480832044008935</v>
      </c>
      <c r="H122" s="59">
        <f>('5.1.1 (tax amount)'!H122/'5.1.1 (incl tax)'!H121)*100</f>
        <v>59.206519792226395</v>
      </c>
      <c r="I122" s="59">
        <f>('5.1.1 (tax amount)'!I122/'5.1.1 (incl tax)'!I121)*100</f>
        <v>61.353846153846149</v>
      </c>
      <c r="J122" s="59">
        <f>('5.1.1 (tax amount)'!J122/'5.1.1 (incl tax)'!J121)*100</f>
        <v>46.642233480651072</v>
      </c>
      <c r="K122" s="59">
        <f>('5.1.1 (tax amount)'!K122/'5.1.1 (incl tax)'!K121)*100</f>
        <v>54.067689720412027</v>
      </c>
      <c r="L122" s="59">
        <f>('5.1.1 (tax amount)'!L122/'5.1.1 (incl tax)'!L121)*100</f>
        <v>55.317115551694172</v>
      </c>
      <c r="M122" s="59">
        <f>('5.1.1 (tax amount)'!M122/'5.1.1 (incl tax)'!M121)*100</f>
        <v>49.574105621805799</v>
      </c>
      <c r="N122" s="59">
        <f>('5.1.1 (tax amount)'!N122/'5.1.1 (incl tax)'!N121)*100</f>
        <v>57.011980267794229</v>
      </c>
      <c r="O122" s="59">
        <f>('5.1.1 (tax amount)'!O122/'5.1.1 (incl tax)'!O121)*100</f>
        <v>57.938399082163983</v>
      </c>
      <c r="P122" s="59">
        <f>('5.1.1 (tax amount)'!P122/'5.1.1 (incl tax)'!P121)*100</f>
        <v>48.135484560316279</v>
      </c>
      <c r="Q122" s="59">
        <f>('5.1.1 (tax amount)'!Q122/'5.1.1 (incl tax)'!Q121)*100</f>
        <v>60.263417256518224</v>
      </c>
      <c r="R122" s="59">
        <f>('5.1.1 (tax amount)'!R122/'5.1.1 (incl tax)'!R121)*100</f>
        <v>59.570503150235155</v>
      </c>
      <c r="S122" s="59">
        <f>('5.1.1 (tax amount)'!S122/'5.1.1 (incl tax)'!S121)*100</f>
        <v>49.044884565803351</v>
      </c>
      <c r="T122" s="59"/>
      <c r="U122" s="59">
        <f>('5.1.1 (tax amount)'!U122/'5.1.1 (incl tax)'!U121)*100</f>
        <v>42.180038204393512</v>
      </c>
      <c r="V122" s="59">
        <f>('5.1.1 (tax amount)'!V122/'5.1.1 (incl tax)'!V121)*100</f>
        <v>53.577170418006425</v>
      </c>
      <c r="W122" s="59">
        <f>('5.1.1 (tax amount)'!W122/'5.1.1 (incl tax)'!W121)*100</f>
        <v>48.303206997084551</v>
      </c>
      <c r="X122" s="59">
        <f>('5.1.1 (tax amount)'!X122/'5.1.1 (incl tax)'!X121)*100</f>
        <v>51.687388987566607</v>
      </c>
      <c r="Y122" s="59">
        <f>('5.1.1 (tax amount)'!Y122/'5.1.1 (incl tax)'!Y121)*100</f>
        <v>43.325415676959622</v>
      </c>
      <c r="Z122" s="59">
        <f>('5.1.1 (tax amount)'!Z122/'5.1.1 (incl tax)'!Z121)*100</f>
        <v>44.663666782046846</v>
      </c>
      <c r="AA122" s="59">
        <f>('5.1.1 (tax amount)'!AA122/'5.1.1 (incl tax)'!AA121)*100</f>
        <v>43.661316585252393</v>
      </c>
      <c r="AB122" s="59">
        <f>('5.1.1 (tax amount)'!AB122/'5.1.1 (incl tax)'!AB121)*100</f>
        <v>55.67233081229741</v>
      </c>
      <c r="AC122" s="59">
        <f>('5.1.1 (tax amount)'!AC122/'5.1.1 (incl tax)'!AC121)*100</f>
        <v>44.248716752216524</v>
      </c>
      <c r="AD122" s="59">
        <f>('5.1.1 (tax amount)'!AD122/'5.1.1 (incl tax)'!AD121)*100</f>
        <v>54.971115840681065</v>
      </c>
      <c r="AE122" s="59">
        <f>('5.1.1 (tax amount)'!AE122/'5.1.1 (incl tax)'!AE121)*100</f>
        <v>48.896222121074196</v>
      </c>
      <c r="AF122" s="19">
        <f t="shared" si="2"/>
        <v>13</v>
      </c>
      <c r="AG122" s="19">
        <f t="shared" si="4"/>
        <v>25</v>
      </c>
    </row>
    <row r="123" spans="1:33" ht="13" x14ac:dyDescent="0.3">
      <c r="A123" s="62">
        <v>2008</v>
      </c>
      <c r="B123" s="60">
        <f t="shared" si="3"/>
        <v>39600</v>
      </c>
      <c r="C123" s="61" t="s">
        <v>17</v>
      </c>
      <c r="D123" s="59">
        <f>('5.1.1 (tax amount)'!D123/'5.1.1 (incl tax)'!D122)*100</f>
        <v>52.752856738124464</v>
      </c>
      <c r="E123" s="59">
        <f>('5.1.1 (tax amount)'!E123/'5.1.1 (incl tax)'!E122)*100</f>
        <v>56.106209285066377</v>
      </c>
      <c r="F123" s="59">
        <f>('5.1.1 (tax amount)'!F123/'5.1.1 (incl tax)'!F122)*100</f>
        <v>55.900878501574667</v>
      </c>
      <c r="G123" s="59">
        <f>('5.1.1 (tax amount)'!G123/'5.1.1 (incl tax)'!G122)*100</f>
        <v>57.77520852258651</v>
      </c>
      <c r="H123" s="59">
        <f>('5.1.1 (tax amount)'!H123/'5.1.1 (incl tax)'!H122)*100</f>
        <v>56.965470318081302</v>
      </c>
      <c r="I123" s="59">
        <f>('5.1.1 (tax amount)'!I123/'5.1.1 (incl tax)'!I122)*100</f>
        <v>59.151860543077426</v>
      </c>
      <c r="J123" s="59">
        <f>('5.1.1 (tax amount)'!J123/'5.1.1 (incl tax)'!J122)*100</f>
        <v>44.771440129449836</v>
      </c>
      <c r="K123" s="59">
        <f>('5.1.1 (tax amount)'!K123/'5.1.1 (incl tax)'!K122)*100</f>
        <v>53.147140363487011</v>
      </c>
      <c r="L123" s="59">
        <f>('5.1.1 (tax amount)'!L123/'5.1.1 (incl tax)'!L122)*100</f>
        <v>53.653253353328331</v>
      </c>
      <c r="M123" s="59">
        <f>('5.1.1 (tax amount)'!M123/'5.1.1 (incl tax)'!M122)*100</f>
        <v>47.991929285165256</v>
      </c>
      <c r="N123" s="59">
        <f>('5.1.1 (tax amount)'!N123/'5.1.1 (incl tax)'!N122)*100</f>
        <v>55.527011711371365</v>
      </c>
      <c r="O123" s="59">
        <f>('5.1.1 (tax amount)'!O123/'5.1.1 (incl tax)'!O122)*100</f>
        <v>56.330135008915683</v>
      </c>
      <c r="P123" s="59">
        <f>('5.1.1 (tax amount)'!P123/'5.1.1 (incl tax)'!P122)*100</f>
        <v>46.346661254312977</v>
      </c>
      <c r="Q123" s="59">
        <f>('5.1.1 (tax amount)'!Q123/'5.1.1 (incl tax)'!Q122)*100</f>
        <v>58.505399568034555</v>
      </c>
      <c r="R123" s="59">
        <f>('5.1.1 (tax amount)'!R123/'5.1.1 (incl tax)'!R122)*100</f>
        <v>57.675501633393175</v>
      </c>
      <c r="S123" s="59">
        <f>('5.1.1 (tax amount)'!S123/'5.1.1 (incl tax)'!S122)*100</f>
        <v>46.896929824561404</v>
      </c>
      <c r="T123" s="59"/>
      <c r="U123" s="59">
        <f>('5.1.1 (tax amount)'!U123/'5.1.1 (incl tax)'!U122)*100</f>
        <v>39.949193726529721</v>
      </c>
      <c r="V123" s="59">
        <f>('5.1.1 (tax amount)'!V123/'5.1.1 (incl tax)'!V122)*100</f>
        <v>51.958859280037395</v>
      </c>
      <c r="W123" s="59">
        <f>('5.1.1 (tax amount)'!W123/'5.1.1 (incl tax)'!W122)*100</f>
        <v>46.241507779969318</v>
      </c>
      <c r="X123" s="59">
        <f>('5.1.1 (tax amount)'!X123/'5.1.1 (incl tax)'!X122)*100</f>
        <v>50.949878738884394</v>
      </c>
      <c r="Y123" s="59">
        <f>('5.1.1 (tax amount)'!Y123/'5.1.1 (incl tax)'!Y122)*100</f>
        <v>41.90008002743798</v>
      </c>
      <c r="Z123" s="59">
        <f>('5.1.1 (tax amount)'!Z123/'5.1.1 (incl tax)'!Z122)*100</f>
        <v>43.232545354590435</v>
      </c>
      <c r="AA123" s="59">
        <f>('5.1.1 (tax amount)'!AA123/'5.1.1 (incl tax)'!AA122)*100</f>
        <v>43.672803542297821</v>
      </c>
      <c r="AB123" s="59">
        <f>('5.1.1 (tax amount)'!AB123/'5.1.1 (incl tax)'!AB122)*100</f>
        <v>53.923314896409494</v>
      </c>
      <c r="AC123" s="59">
        <f>('5.1.1 (tax amount)'!AC123/'5.1.1 (incl tax)'!AC122)*100</f>
        <v>43.951751866743251</v>
      </c>
      <c r="AD123" s="59">
        <f>('5.1.1 (tax amount)'!AD123/'5.1.1 (incl tax)'!AD122)*100</f>
        <v>53.957173851523443</v>
      </c>
      <c r="AE123" s="59">
        <f>('5.1.1 (tax amount)'!AE123/'5.1.1 (incl tax)'!AE122)*100</f>
        <v>46.912787586944894</v>
      </c>
      <c r="AF123" s="19">
        <f t="shared" si="2"/>
        <v>12</v>
      </c>
      <c r="AG123" s="19">
        <f t="shared" si="4"/>
        <v>24</v>
      </c>
    </row>
    <row r="124" spans="1:33" ht="13" x14ac:dyDescent="0.3">
      <c r="A124" s="62">
        <v>2008</v>
      </c>
      <c r="B124" s="60">
        <f t="shared" si="3"/>
        <v>39630</v>
      </c>
      <c r="C124" s="61" t="s">
        <v>16</v>
      </c>
      <c r="D124" s="59">
        <f>('5.1.1 (tax amount)'!D124/'5.1.1 (incl tax)'!D123)*100</f>
        <v>53.633845859994267</v>
      </c>
      <c r="E124" s="59">
        <f>('5.1.1 (tax amount)'!E124/'5.1.1 (incl tax)'!E123)*100</f>
        <v>55.564477276377069</v>
      </c>
      <c r="F124" s="59">
        <f>('5.1.1 (tax amount)'!F124/'5.1.1 (incl tax)'!F123)*100</f>
        <v>55.96458145445601</v>
      </c>
      <c r="G124" s="59">
        <f>('5.1.1 (tax amount)'!G124/'5.1.1 (incl tax)'!G123)*100</f>
        <v>57.777596608511338</v>
      </c>
      <c r="H124" s="59">
        <f>('5.1.1 (tax amount)'!H124/'5.1.1 (incl tax)'!H123)*100</f>
        <v>57.171785352683088</v>
      </c>
      <c r="I124" s="59">
        <f>('5.1.1 (tax amount)'!I124/'5.1.1 (incl tax)'!I123)*100</f>
        <v>58.488106875203663</v>
      </c>
      <c r="J124" s="59">
        <f>('5.1.1 (tax amount)'!J124/'5.1.1 (incl tax)'!J123)*100</f>
        <v>44.415943172849246</v>
      </c>
      <c r="K124" s="59">
        <f>('5.1.1 (tax amount)'!K124/'5.1.1 (incl tax)'!K123)*100</f>
        <v>51.458655332302939</v>
      </c>
      <c r="L124" s="59">
        <f>('5.1.1 (tax amount)'!L124/'5.1.1 (incl tax)'!L123)*100</f>
        <v>53.469721767594116</v>
      </c>
      <c r="M124" s="59">
        <f>('5.1.1 (tax amount)'!M124/'5.1.1 (incl tax)'!M123)*100</f>
        <v>47.993929621549846</v>
      </c>
      <c r="N124" s="59">
        <f>('5.1.1 (tax amount)'!N124/'5.1.1 (incl tax)'!N123)*100</f>
        <v>55.38129924186115</v>
      </c>
      <c r="O124" s="59">
        <f>('5.1.1 (tax amount)'!O124/'5.1.1 (incl tax)'!O123)*100</f>
        <v>54.902122059549271</v>
      </c>
      <c r="P124" s="59">
        <f>('5.1.1 (tax amount)'!P124/'5.1.1 (incl tax)'!P123)*100</f>
        <v>45.708955223880601</v>
      </c>
      <c r="Q124" s="59">
        <f>('5.1.1 (tax amount)'!Q124/'5.1.1 (incl tax)'!Q123)*100</f>
        <v>58.217533024532521</v>
      </c>
      <c r="R124" s="59">
        <f>('5.1.1 (tax amount)'!R124/'5.1.1 (incl tax)'!R123)*100</f>
        <v>57.114194950677145</v>
      </c>
      <c r="S124" s="59">
        <f>('5.1.1 (tax amount)'!S124/'5.1.1 (incl tax)'!S123)*100</f>
        <v>46.968217811042415</v>
      </c>
      <c r="T124" s="59"/>
      <c r="U124" s="59">
        <f>('5.1.1 (tax amount)'!U124/'5.1.1 (incl tax)'!U123)*100</f>
        <v>39.629350285529576</v>
      </c>
      <c r="V124" s="59">
        <f>('5.1.1 (tax amount)'!V124/'5.1.1 (incl tax)'!V123)*100</f>
        <v>52.143239864261467</v>
      </c>
      <c r="W124" s="59">
        <f>('5.1.1 (tax amount)'!W124/'5.1.1 (incl tax)'!W123)*100</f>
        <v>45.682421667551779</v>
      </c>
      <c r="X124" s="59">
        <f>('5.1.1 (tax amount)'!X124/'5.1.1 (incl tax)'!X123)*100</f>
        <v>50.420706054508869</v>
      </c>
      <c r="Y124" s="59">
        <f>('5.1.1 (tax amount)'!Y124/'5.1.1 (incl tax)'!Y123)*100</f>
        <v>41.41391860593361</v>
      </c>
      <c r="Z124" s="59">
        <f>('5.1.1 (tax amount)'!Z124/'5.1.1 (incl tax)'!Z123)*100</f>
        <v>43.115002161694768</v>
      </c>
      <c r="AA124" s="59">
        <f>('5.1.1 (tax amount)'!AA124/'5.1.1 (incl tax)'!AA123)*100</f>
        <v>41.13764927718416</v>
      </c>
      <c r="AB124" s="59">
        <f>('5.1.1 (tax amount)'!AB124/'5.1.1 (incl tax)'!AB123)*100</f>
        <v>53.079993059170569</v>
      </c>
      <c r="AC124" s="59">
        <f>('5.1.1 (tax amount)'!AC124/'5.1.1 (incl tax)'!AC123)*100</f>
        <v>42.897115798536376</v>
      </c>
      <c r="AD124" s="59">
        <f>('5.1.1 (tax amount)'!AD124/'5.1.1 (incl tax)'!AD123)*100</f>
        <v>53.313197876624571</v>
      </c>
      <c r="AE124" s="59">
        <f>('5.1.1 (tax amount)'!AE124/'5.1.1 (incl tax)'!AE123)*100</f>
        <v>46.167319184009891</v>
      </c>
      <c r="AF124" s="19">
        <f t="shared" si="2"/>
        <v>11</v>
      </c>
      <c r="AG124" s="19">
        <f t="shared" si="4"/>
        <v>23</v>
      </c>
    </row>
    <row r="125" spans="1:33" ht="13" x14ac:dyDescent="0.3">
      <c r="A125" s="62">
        <v>2008</v>
      </c>
      <c r="B125" s="60">
        <f t="shared" si="3"/>
        <v>39661</v>
      </c>
      <c r="C125" s="61" t="s">
        <v>28</v>
      </c>
      <c r="D125" s="59">
        <f>('5.1.1 (tax amount)'!D125/'5.1.1 (incl tax)'!D124)*100</f>
        <v>54.856743535988819</v>
      </c>
      <c r="E125" s="59">
        <f>('5.1.1 (tax amount)'!E125/'5.1.1 (incl tax)'!E124)*100</f>
        <v>57.827696015147602</v>
      </c>
      <c r="F125" s="59">
        <f>('5.1.1 (tax amount)'!F125/'5.1.1 (incl tax)'!F124)*100</f>
        <v>57.645220109403496</v>
      </c>
      <c r="G125" s="59">
        <f>('5.1.1 (tax amount)'!G125/'5.1.1 (incl tax)'!G124)*100</f>
        <v>57.560095167774215</v>
      </c>
      <c r="H125" s="59">
        <f>('5.1.1 (tax amount)'!H125/'5.1.1 (incl tax)'!H124)*100</f>
        <v>59.170696758015396</v>
      </c>
      <c r="I125" s="59">
        <f>('5.1.1 (tax amount)'!I125/'5.1.1 (incl tax)'!I124)*100</f>
        <v>61.568384758199976</v>
      </c>
      <c r="J125" s="59">
        <f>('5.1.1 (tax amount)'!J125/'5.1.1 (incl tax)'!J124)*100</f>
        <v>46.220992122631458</v>
      </c>
      <c r="K125" s="59">
        <f>('5.1.1 (tax amount)'!K125/'5.1.1 (incl tax)'!K124)*100</f>
        <v>50.668321558143973</v>
      </c>
      <c r="L125" s="59">
        <f>('5.1.1 (tax amount)'!L125/'5.1.1 (incl tax)'!L124)*100</f>
        <v>55.606166783461809</v>
      </c>
      <c r="M125" s="59">
        <f>('5.1.1 (tax amount)'!M125/'5.1.1 (incl tax)'!M124)*100</f>
        <v>50.30699959066721</v>
      </c>
      <c r="N125" s="59">
        <f>('5.1.1 (tax amount)'!N125/'5.1.1 (incl tax)'!N124)*100</f>
        <v>57.554356451356924</v>
      </c>
      <c r="O125" s="59">
        <f>('5.1.1 (tax amount)'!O125/'5.1.1 (incl tax)'!O124)*100</f>
        <v>56.753926701570677</v>
      </c>
      <c r="P125" s="59">
        <f>('5.1.1 (tax amount)'!P125/'5.1.1 (incl tax)'!P124)*100</f>
        <v>47.972325705162319</v>
      </c>
      <c r="Q125" s="59">
        <f>('5.1.1 (tax amount)'!Q125/'5.1.1 (incl tax)'!Q124)*100</f>
        <v>60.569401491722765</v>
      </c>
      <c r="R125" s="59">
        <f>('5.1.1 (tax amount)'!R125/'5.1.1 (incl tax)'!R124)*100</f>
        <v>59.825093699803666</v>
      </c>
      <c r="S125" s="59">
        <f>('5.1.1 (tax amount)'!S125/'5.1.1 (incl tax)'!S124)*100</f>
        <v>49.401162101268817</v>
      </c>
      <c r="T125" s="59"/>
      <c r="U125" s="59">
        <f>('5.1.1 (tax amount)'!U125/'5.1.1 (incl tax)'!U124)*100</f>
        <v>40.995070503267229</v>
      </c>
      <c r="V125" s="59">
        <f>('5.1.1 (tax amount)'!V125/'5.1.1 (incl tax)'!V124)*100</f>
        <v>53.682228169293289</v>
      </c>
      <c r="W125" s="59">
        <f>('5.1.1 (tax amount)'!W125/'5.1.1 (incl tax)'!W124)*100</f>
        <v>46.776528226255429</v>
      </c>
      <c r="X125" s="59">
        <f>('5.1.1 (tax amount)'!X125/'5.1.1 (incl tax)'!X124)*100</f>
        <v>52.109578084383124</v>
      </c>
      <c r="Y125" s="59">
        <f>('5.1.1 (tax amount)'!Y125/'5.1.1 (incl tax)'!Y124)*100</f>
        <v>42.611844410699682</v>
      </c>
      <c r="Z125" s="59">
        <f>('5.1.1 (tax amount)'!Z125/'5.1.1 (incl tax)'!Z124)*100</f>
        <v>45.132535772929863</v>
      </c>
      <c r="AA125" s="59">
        <f>('5.1.1 (tax amount)'!AA125/'5.1.1 (incl tax)'!AA124)*100</f>
        <v>41.138435446258214</v>
      </c>
      <c r="AB125" s="59">
        <f>('5.1.1 (tax amount)'!AB125/'5.1.1 (incl tax)'!AB124)*100</f>
        <v>54.662894860914669</v>
      </c>
      <c r="AC125" s="59">
        <f>('5.1.1 (tax amount)'!AC125/'5.1.1 (incl tax)'!AC124)*100</f>
        <v>44.869585200505583</v>
      </c>
      <c r="AD125" s="59">
        <f>('5.1.1 (tax amount)'!AD125/'5.1.1 (incl tax)'!AD124)*100</f>
        <v>53.933113518605744</v>
      </c>
      <c r="AE125" s="59">
        <f>('5.1.1 (tax amount)'!AE125/'5.1.1 (incl tax)'!AE124)*100</f>
        <v>48.471566644189707</v>
      </c>
      <c r="AF125" s="19">
        <f t="shared" si="2"/>
        <v>13</v>
      </c>
      <c r="AG125" s="19">
        <f t="shared" si="4"/>
        <v>25</v>
      </c>
    </row>
    <row r="126" spans="1:33" ht="13" x14ac:dyDescent="0.3">
      <c r="A126" s="62">
        <v>2008</v>
      </c>
      <c r="B126" s="60">
        <f t="shared" si="3"/>
        <v>39692</v>
      </c>
      <c r="C126" s="61" t="s">
        <v>29</v>
      </c>
      <c r="D126" s="59">
        <f>('5.1.1 (tax amount)'!D126/'5.1.1 (incl tax)'!D125)*100</f>
        <v>55.187924830067978</v>
      </c>
      <c r="E126" s="59">
        <f>('5.1.1 (tax amount)'!E126/'5.1.1 (incl tax)'!E125)*100</f>
        <v>57.459316690806851</v>
      </c>
      <c r="F126" s="59">
        <f>('5.1.1 (tax amount)'!F126/'5.1.1 (incl tax)'!F125)*100</f>
        <v>56.829679595278236</v>
      </c>
      <c r="G126" s="59">
        <f>('5.1.1 (tax amount)'!G126/'5.1.1 (incl tax)'!G125)*100</f>
        <v>58.08847804555959</v>
      </c>
      <c r="H126" s="59">
        <f>('5.1.1 (tax amount)'!H126/'5.1.1 (incl tax)'!H125)*100</f>
        <v>58.868191047938545</v>
      </c>
      <c r="I126" s="59">
        <f>('5.1.1 (tax amount)'!I126/'5.1.1 (incl tax)'!I125)*100</f>
        <v>61.523625843780124</v>
      </c>
      <c r="J126" s="59">
        <f>('5.1.1 (tax amount)'!J126/'5.1.1 (incl tax)'!J125)*100</f>
        <v>46.220439189189186</v>
      </c>
      <c r="K126" s="59">
        <f>('5.1.1 (tax amount)'!K126/'5.1.1 (incl tax)'!K125)*100</f>
        <v>50.663381349507198</v>
      </c>
      <c r="L126" s="59">
        <f>('5.1.1 (tax amount)'!L126/'5.1.1 (incl tax)'!L125)*100</f>
        <v>55.715406748626727</v>
      </c>
      <c r="M126" s="59">
        <f>('5.1.1 (tax amount)'!M126/'5.1.1 (incl tax)'!M125)*100</f>
        <v>50.197428368937935</v>
      </c>
      <c r="N126" s="59">
        <f>('5.1.1 (tax amount)'!N126/'5.1.1 (incl tax)'!N125)*100</f>
        <v>58.537338790640206</v>
      </c>
      <c r="O126" s="59">
        <f>('5.1.1 (tax amount)'!O126/'5.1.1 (incl tax)'!O125)*100</f>
        <v>56.734764542936276</v>
      </c>
      <c r="P126" s="59">
        <f>('5.1.1 (tax amount)'!P126/'5.1.1 (incl tax)'!P125)*100</f>
        <v>48.232914626357243</v>
      </c>
      <c r="Q126" s="59">
        <f>('5.1.1 (tax amount)'!Q126/'5.1.1 (incl tax)'!Q125)*100</f>
        <v>59.072329838279728</v>
      </c>
      <c r="R126" s="59">
        <f>('5.1.1 (tax amount)'!R126/'5.1.1 (incl tax)'!R125)*100</f>
        <v>59.728878005342835</v>
      </c>
      <c r="S126" s="59">
        <f>('5.1.1 (tax amount)'!S126/'5.1.1 (incl tax)'!S125)*100</f>
        <v>48.288411236210628</v>
      </c>
      <c r="T126" s="59"/>
      <c r="U126" s="59">
        <f>('5.1.1 (tax amount)'!U126/'5.1.1 (incl tax)'!U125)*100</f>
        <v>41.324122049510649</v>
      </c>
      <c r="V126" s="59">
        <f>('5.1.1 (tax amount)'!V126/'5.1.1 (incl tax)'!V125)*100</f>
        <v>53.926958570587082</v>
      </c>
      <c r="W126" s="59">
        <f>('5.1.1 (tax amount)'!W126/'5.1.1 (incl tax)'!W125)*100</f>
        <v>47.548409013701729</v>
      </c>
      <c r="X126" s="59">
        <f>('5.1.1 (tax amount)'!X126/'5.1.1 (incl tax)'!X125)*100</f>
        <v>51.806625963367026</v>
      </c>
      <c r="Y126" s="59">
        <f>('5.1.1 (tax amount)'!Y126/'5.1.1 (incl tax)'!Y125)*100</f>
        <v>42.606574515042404</v>
      </c>
      <c r="Z126" s="59">
        <f>('5.1.1 (tax amount)'!Z126/'5.1.1 (incl tax)'!Z125)*100</f>
        <v>44.801381692573401</v>
      </c>
      <c r="AA126" s="59">
        <f>('5.1.1 (tax amount)'!AA126/'5.1.1 (incl tax)'!AA125)*100</f>
        <v>41.140572390572395</v>
      </c>
      <c r="AB126" s="59">
        <f>('5.1.1 (tax amount)'!AB126/'5.1.1 (incl tax)'!AB125)*100</f>
        <v>55.788558175492852</v>
      </c>
      <c r="AC126" s="59">
        <f>('5.1.1 (tax amount)'!AC126/'5.1.1 (incl tax)'!AC125)*100</f>
        <v>45.106332980848315</v>
      </c>
      <c r="AD126" s="59">
        <f>('5.1.1 (tax amount)'!AD126/'5.1.1 (incl tax)'!AD125)*100</f>
        <v>54.561853223203258</v>
      </c>
      <c r="AE126" s="59">
        <f>('5.1.1 (tax amount)'!AE126/'5.1.1 (incl tax)'!AE125)*100</f>
        <v>48.128932553261947</v>
      </c>
      <c r="AF126" s="19">
        <f t="shared" si="2"/>
        <v>14</v>
      </c>
      <c r="AG126" s="19">
        <f t="shared" si="4"/>
        <v>26</v>
      </c>
    </row>
    <row r="127" spans="1:33" ht="13" x14ac:dyDescent="0.3">
      <c r="A127" s="62">
        <v>2008</v>
      </c>
      <c r="B127" s="60">
        <f t="shared" si="3"/>
        <v>39722</v>
      </c>
      <c r="C127" s="61" t="s">
        <v>36</v>
      </c>
      <c r="D127" s="59">
        <f>('5.1.1 (tax amount)'!D127/'5.1.1 (incl tax)'!D126)*100</f>
        <v>58.116777209959771</v>
      </c>
      <c r="E127" s="59">
        <f>('5.1.1 (tax amount)'!E127/'5.1.1 (incl tax)'!E126)*100</f>
        <v>60.233100233100224</v>
      </c>
      <c r="F127" s="59">
        <f>('5.1.1 (tax amount)'!F127/'5.1.1 (incl tax)'!F126)*100</f>
        <v>61.194740853658537</v>
      </c>
      <c r="G127" s="59">
        <f>('5.1.1 (tax amount)'!G127/'5.1.1 (incl tax)'!G126)*100</f>
        <v>59.26148561614427</v>
      </c>
      <c r="H127" s="59">
        <f>('5.1.1 (tax amount)'!H127/'5.1.1 (incl tax)'!H126)*100</f>
        <v>61.542109256449166</v>
      </c>
      <c r="I127" s="59">
        <f>('5.1.1 (tax amount)'!I127/'5.1.1 (incl tax)'!I126)*100</f>
        <v>64.375176570298521</v>
      </c>
      <c r="J127" s="59">
        <f>('5.1.1 (tax amount)'!J127/'5.1.1 (incl tax)'!J126)*100</f>
        <v>47.968679073990018</v>
      </c>
      <c r="K127" s="59">
        <f>('5.1.1 (tax amount)'!K127/'5.1.1 (incl tax)'!K126)*100</f>
        <v>52.045499900219518</v>
      </c>
      <c r="L127" s="59">
        <f>('5.1.1 (tax amount)'!L127/'5.1.1 (incl tax)'!L126)*100</f>
        <v>58.398492699010838</v>
      </c>
      <c r="M127" s="59">
        <f>('5.1.1 (tax amount)'!M127/'5.1.1 (incl tax)'!M126)*100</f>
        <v>52.751340115961057</v>
      </c>
      <c r="N127" s="59">
        <f>('5.1.1 (tax amount)'!N127/'5.1.1 (incl tax)'!N126)*100</f>
        <v>63.32291123849226</v>
      </c>
      <c r="O127" s="59">
        <f>('5.1.1 (tax amount)'!O127/'5.1.1 (incl tax)'!O126)*100</f>
        <v>58.473338203067925</v>
      </c>
      <c r="P127" s="59">
        <f>('5.1.1 (tax amount)'!P127/'5.1.1 (incl tax)'!P126)*100</f>
        <v>50.458295142071499</v>
      </c>
      <c r="Q127" s="59">
        <f>('5.1.1 (tax amount)'!Q127/'5.1.1 (incl tax)'!Q126)*100</f>
        <v>64.305598515310862</v>
      </c>
      <c r="R127" s="59">
        <f>('5.1.1 (tax amount)'!R127/'5.1.1 (incl tax)'!R126)*100</f>
        <v>62.378572102235218</v>
      </c>
      <c r="S127" s="59">
        <f>('5.1.1 (tax amount)'!S127/'5.1.1 (incl tax)'!S126)*100</f>
        <v>52.326636422553477</v>
      </c>
      <c r="T127" s="59"/>
      <c r="U127" s="59">
        <f>('5.1.1 (tax amount)'!U127/'5.1.1 (incl tax)'!U126)*100</f>
        <v>43.520260945928982</v>
      </c>
      <c r="V127" s="59">
        <f>('5.1.1 (tax amount)'!V127/'5.1.1 (incl tax)'!V126)*100</f>
        <v>54.891640866873068</v>
      </c>
      <c r="W127" s="59">
        <f>('5.1.1 (tax amount)'!W127/'5.1.1 (incl tax)'!W126)*100</f>
        <v>50.9164454556946</v>
      </c>
      <c r="X127" s="59">
        <f>('5.1.1 (tax amount)'!X127/'5.1.1 (incl tax)'!X126)*100</f>
        <v>52.921828746847929</v>
      </c>
      <c r="Y127" s="59">
        <f>('5.1.1 (tax amount)'!Y127/'5.1.1 (incl tax)'!Y126)*100</f>
        <v>43.732316398080947</v>
      </c>
      <c r="Z127" s="59">
        <f>('5.1.1 (tax amount)'!Z127/'5.1.1 (incl tax)'!Z126)*100</f>
        <v>46.744387944933649</v>
      </c>
      <c r="AA127" s="59">
        <f>('5.1.1 (tax amount)'!AA127/'5.1.1 (incl tax)'!AA126)*100</f>
        <v>41.133921923199658</v>
      </c>
      <c r="AB127" s="59">
        <f>('5.1.1 (tax amount)'!AB127/'5.1.1 (incl tax)'!AB126)*100</f>
        <v>56.381072821161347</v>
      </c>
      <c r="AC127" s="59">
        <f>('5.1.1 (tax amount)'!AC127/'5.1.1 (incl tax)'!AC126)*100</f>
        <v>45.542806707855256</v>
      </c>
      <c r="AD127" s="59">
        <f>('5.1.1 (tax amount)'!AD127/'5.1.1 (incl tax)'!AD126)*100</f>
        <v>55.308641975308639</v>
      </c>
      <c r="AE127" s="59">
        <f>('5.1.1 (tax amount)'!AE127/'5.1.1 (incl tax)'!AE126)*100</f>
        <v>49.724469457146206</v>
      </c>
      <c r="AF127" s="19">
        <f t="shared" si="2"/>
        <v>12</v>
      </c>
      <c r="AG127" s="19">
        <f t="shared" si="4"/>
        <v>24</v>
      </c>
    </row>
    <row r="128" spans="1:33" ht="13" x14ac:dyDescent="0.3">
      <c r="A128" s="62">
        <v>2008</v>
      </c>
      <c r="B128" s="60">
        <f t="shared" si="3"/>
        <v>39753</v>
      </c>
      <c r="C128" s="61" t="s">
        <v>33</v>
      </c>
      <c r="D128" s="59">
        <f>('5.1.1 (tax amount)'!D128/'5.1.1 (incl tax)'!D127)*100</f>
        <v>63.022182186690692</v>
      </c>
      <c r="E128" s="59">
        <f>('5.1.1 (tax amount)'!E128/'5.1.1 (incl tax)'!E127)*100</f>
        <v>66.194690265486727</v>
      </c>
      <c r="F128" s="59">
        <f>('5.1.1 (tax amount)'!F128/'5.1.1 (incl tax)'!F127)*100</f>
        <v>66.679984019176985</v>
      </c>
      <c r="G128" s="59">
        <f>('5.1.1 (tax amount)'!G128/'5.1.1 (incl tax)'!G127)*100</f>
        <v>63.370059461350124</v>
      </c>
      <c r="H128" s="59">
        <f>('5.1.1 (tax amount)'!H128/'5.1.1 (incl tax)'!H127)*100</f>
        <v>67.977922729553441</v>
      </c>
      <c r="I128" s="59">
        <f>('5.1.1 (tax amount)'!I128/'5.1.1 (incl tax)'!I127)*100</f>
        <v>71.381513276103021</v>
      </c>
      <c r="J128" s="59">
        <f>('5.1.1 (tax amount)'!J128/'5.1.1 (incl tax)'!J127)*100</f>
        <v>54.171399722327394</v>
      </c>
      <c r="K128" s="59">
        <f>('5.1.1 (tax amount)'!K128/'5.1.1 (incl tax)'!K127)*100</f>
        <v>57.801518133258355</v>
      </c>
      <c r="L128" s="59">
        <f>('5.1.1 (tax amount)'!L128/'5.1.1 (incl tax)'!L127)*100</f>
        <v>63.672988110445118</v>
      </c>
      <c r="M128" s="59">
        <f>('5.1.1 (tax amount)'!M128/'5.1.1 (incl tax)'!M127)*100</f>
        <v>59.603278299085403</v>
      </c>
      <c r="N128" s="59">
        <f>('5.1.1 (tax amount)'!N128/'5.1.1 (incl tax)'!N127)*100</f>
        <v>68.28358208955224</v>
      </c>
      <c r="O128" s="59">
        <f>('5.1.1 (tax amount)'!O128/'5.1.1 (incl tax)'!O127)*100</f>
        <v>64.044836175512543</v>
      </c>
      <c r="P128" s="59">
        <f>('5.1.1 (tax amount)'!P128/'5.1.1 (incl tax)'!P127)*100</f>
        <v>56.960918966163064</v>
      </c>
      <c r="Q128" s="59">
        <f>('5.1.1 (tax amount)'!Q128/'5.1.1 (incl tax)'!Q127)*100</f>
        <v>69.260358281129797</v>
      </c>
      <c r="R128" s="59">
        <f>('5.1.1 (tax amount)'!R128/'5.1.1 (incl tax)'!R127)*100</f>
        <v>68.089602229940098</v>
      </c>
      <c r="S128" s="59">
        <f>('5.1.1 (tax amount)'!S128/'5.1.1 (incl tax)'!S127)*100</f>
        <v>57.096203565110891</v>
      </c>
      <c r="T128" s="59"/>
      <c r="U128" s="59">
        <f>('5.1.1 (tax amount)'!U128/'5.1.1 (incl tax)'!U127)*100</f>
        <v>48.64974894829691</v>
      </c>
      <c r="V128" s="59">
        <f>('5.1.1 (tax amount)'!V128/'5.1.1 (incl tax)'!V127)*100</f>
        <v>60.922937031143441</v>
      </c>
      <c r="W128" s="59">
        <f>('5.1.1 (tax amount)'!W128/'5.1.1 (incl tax)'!W127)*100</f>
        <v>55.236220472440948</v>
      </c>
      <c r="X128" s="59">
        <f>('5.1.1 (tax amount)'!X128/'5.1.1 (incl tax)'!X127)*100</f>
        <v>57.825874296894106</v>
      </c>
      <c r="Y128" s="59">
        <f>('5.1.1 (tax amount)'!Y128/'5.1.1 (incl tax)'!Y127)*100</f>
        <v>49.218856133677484</v>
      </c>
      <c r="Z128" s="59">
        <f>('5.1.1 (tax amount)'!Z128/'5.1.1 (incl tax)'!Z127)*100</f>
        <v>53.748946925021066</v>
      </c>
      <c r="AA128" s="59">
        <f>('5.1.1 (tax amount)'!AA128/'5.1.1 (incl tax)'!AA127)*100</f>
        <v>47.91924578611561</v>
      </c>
      <c r="AB128" s="59">
        <f>('5.1.1 (tax amount)'!AB128/'5.1.1 (incl tax)'!AB127)*100</f>
        <v>60.106745400863048</v>
      </c>
      <c r="AC128" s="59">
        <f>('5.1.1 (tax amount)'!AC128/'5.1.1 (incl tax)'!AC127)*100</f>
        <v>49.253933803581127</v>
      </c>
      <c r="AD128" s="59">
        <f>('5.1.1 (tax amount)'!AD128/'5.1.1 (incl tax)'!AD127)*100</f>
        <v>61.362443581400228</v>
      </c>
      <c r="AE128" s="59">
        <f>('5.1.1 (tax amount)'!AE128/'5.1.1 (incl tax)'!AE127)*100</f>
        <v>55.02518891687658</v>
      </c>
      <c r="AF128" s="19">
        <f t="shared" si="2"/>
        <v>12</v>
      </c>
      <c r="AG128" s="19">
        <f t="shared" si="4"/>
        <v>24</v>
      </c>
    </row>
    <row r="129" spans="1:33" ht="13" x14ac:dyDescent="0.3">
      <c r="A129" s="62">
        <v>2008</v>
      </c>
      <c r="B129" s="60">
        <f t="shared" si="3"/>
        <v>39783</v>
      </c>
      <c r="C129" s="61" t="s">
        <v>29</v>
      </c>
      <c r="D129" s="59">
        <f>('5.1.1 (tax amount)'!D129/'5.1.1 (incl tax)'!D128)*100</f>
        <v>70.058708414872797</v>
      </c>
      <c r="E129" s="59">
        <f>('5.1.1 (tax amount)'!E129/'5.1.1 (incl tax)'!E128)*100</f>
        <v>68.049672699268385</v>
      </c>
      <c r="F129" s="59">
        <f>('5.1.1 (tax amount)'!F129/'5.1.1 (incl tax)'!F128)*100</f>
        <v>69.97275754212491</v>
      </c>
      <c r="G129" s="59">
        <f>('5.1.1 (tax amount)'!G129/'5.1.1 (incl tax)'!G128)*100</f>
        <v>70.734279141104295</v>
      </c>
      <c r="H129" s="59">
        <f>('5.1.1 (tax amount)'!H129/'5.1.1 (incl tax)'!H128)*100</f>
        <v>72.324268855823505</v>
      </c>
      <c r="I129" s="59">
        <f>('5.1.1 (tax amount)'!I129/'5.1.1 (incl tax)'!I128)*100</f>
        <v>75.958010599266203</v>
      </c>
      <c r="J129" s="59">
        <f>('5.1.1 (tax amount)'!J129/'5.1.1 (incl tax)'!J128)*100</f>
        <v>58.348794063079779</v>
      </c>
      <c r="K129" s="59">
        <f>('5.1.1 (tax amount)'!K129/'5.1.1 (incl tax)'!K128)*100</f>
        <v>61.373473117245361</v>
      </c>
      <c r="L129" s="59">
        <f>('5.1.1 (tax amount)'!L129/'5.1.1 (incl tax)'!L128)*100</f>
        <v>67.271820448877804</v>
      </c>
      <c r="M129" s="59">
        <f>('5.1.1 (tax amount)'!M129/'5.1.1 (incl tax)'!M128)*100</f>
        <v>63.747255428153217</v>
      </c>
      <c r="N129" s="59">
        <f>('5.1.1 (tax amount)'!N129/'5.1.1 (incl tax)'!N128)*100</f>
        <v>71.647646219686166</v>
      </c>
      <c r="O129" s="59">
        <f>('5.1.1 (tax amount)'!O129/'5.1.1 (incl tax)'!O128)*100</f>
        <v>68.284757778653002</v>
      </c>
      <c r="P129" s="59">
        <f>('5.1.1 (tax amount)'!P129/'5.1.1 (incl tax)'!P128)*100</f>
        <v>61.113263592922642</v>
      </c>
      <c r="Q129" s="59">
        <f>('5.1.1 (tax amount)'!Q129/'5.1.1 (incl tax)'!Q128)*100</f>
        <v>72.68680062567681</v>
      </c>
      <c r="R129" s="59">
        <f>('5.1.1 (tax amount)'!R129/'5.1.1 (incl tax)'!R128)*100</f>
        <v>71.902406116483036</v>
      </c>
      <c r="S129" s="59">
        <f>('5.1.1 (tax amount)'!S129/'5.1.1 (incl tax)'!S128)*100</f>
        <v>61.973248957284632</v>
      </c>
      <c r="T129" s="59"/>
      <c r="U129" s="59">
        <f>('5.1.1 (tax amount)'!U129/'5.1.1 (incl tax)'!U128)*100</f>
        <v>52.885579263926687</v>
      </c>
      <c r="V129" s="59">
        <f>('5.1.1 (tax amount)'!V129/'5.1.1 (incl tax)'!V128)*100</f>
        <v>65.562187842611777</v>
      </c>
      <c r="W129" s="59">
        <f>('5.1.1 (tax amount)'!W129/'5.1.1 (incl tax)'!W128)*100</f>
        <v>58.685130411400912</v>
      </c>
      <c r="X129" s="59">
        <f>('5.1.1 (tax amount)'!X129/'5.1.1 (incl tax)'!X128)*100</f>
        <v>62.336341680437279</v>
      </c>
      <c r="Y129" s="59">
        <f>('5.1.1 (tax amount)'!Y129/'5.1.1 (incl tax)'!Y128)*100</f>
        <v>51.929727486512668</v>
      </c>
      <c r="Z129" s="59">
        <f>('5.1.1 (tax amount)'!Z129/'5.1.1 (incl tax)'!Z128)*100</f>
        <v>57.865415628207003</v>
      </c>
      <c r="AA129" s="59">
        <f>('5.1.1 (tax amount)'!AA129/'5.1.1 (incl tax)'!AA128)*100</f>
        <v>47.920969914683425</v>
      </c>
      <c r="AB129" s="59">
        <f>('5.1.1 (tax amount)'!AB129/'5.1.1 (incl tax)'!AB128)*100</f>
        <v>64.420552569071134</v>
      </c>
      <c r="AC129" s="59">
        <f>('5.1.1 (tax amount)'!AC129/'5.1.1 (incl tax)'!AC128)*100</f>
        <v>53.330353151542241</v>
      </c>
      <c r="AD129" s="59">
        <f>('5.1.1 (tax amount)'!AD129/'5.1.1 (incl tax)'!AD128)*100</f>
        <v>67.281003663817032</v>
      </c>
      <c r="AE129" s="59">
        <f>('5.1.1 (tax amount)'!AE129/'5.1.1 (incl tax)'!AE128)*100</f>
        <v>60.069911266469475</v>
      </c>
      <c r="AF129" s="19">
        <f t="shared" si="2"/>
        <v>12</v>
      </c>
      <c r="AG129" s="19">
        <f t="shared" si="4"/>
        <v>24</v>
      </c>
    </row>
    <row r="130" spans="1:33" ht="13" x14ac:dyDescent="0.3">
      <c r="A130" s="62">
        <v>2009</v>
      </c>
      <c r="B130" s="60">
        <f t="shared" si="3"/>
        <v>39814</v>
      </c>
      <c r="C130" s="61" t="s">
        <v>14</v>
      </c>
      <c r="D130" s="59">
        <f>('5.1.1 (tax amount)'!D130/'5.1.1 (incl tax)'!D129)*100</f>
        <v>68.359096313912005</v>
      </c>
      <c r="E130" s="59">
        <f>('5.1.1 (tax amount)'!E130/'5.1.1 (incl tax)'!E129)*100</f>
        <v>70.591818089534058</v>
      </c>
      <c r="F130" s="59">
        <f>('5.1.1 (tax amount)'!F130/'5.1.1 (incl tax)'!F129)*100</f>
        <v>69.780328517712249</v>
      </c>
      <c r="G130" s="59">
        <f>('5.1.1 (tax amount)'!G130/'5.1.1 (incl tax)'!G129)*100</f>
        <v>70.655517108804304</v>
      </c>
      <c r="H130" s="59">
        <f>('5.1.1 (tax amount)'!H130/'5.1.1 (incl tax)'!H129)*100</f>
        <v>71.274014155712848</v>
      </c>
      <c r="I130" s="59">
        <f>('5.1.1 (tax amount)'!I130/'5.1.1 (incl tax)'!I129)*100</f>
        <v>72.703513696641181</v>
      </c>
      <c r="J130" s="59">
        <f>('5.1.1 (tax amount)'!J130/'5.1.1 (incl tax)'!J129)*100</f>
        <v>59.948876631239081</v>
      </c>
      <c r="K130" s="59">
        <f>('5.1.1 (tax amount)'!K130/'5.1.1 (incl tax)'!K129)*100</f>
        <v>65.94859763250507</v>
      </c>
      <c r="L130" s="59">
        <f>('5.1.1 (tax amount)'!L130/'5.1.1 (incl tax)'!L129)*100</f>
        <v>67.342229356877709</v>
      </c>
      <c r="M130" s="59">
        <f>('5.1.1 (tax amount)'!M130/'5.1.1 (incl tax)'!M129)*100</f>
        <v>63.812561334641806</v>
      </c>
      <c r="N130" s="59">
        <f>('5.1.1 (tax amount)'!N130/'5.1.1 (incl tax)'!N129)*100</f>
        <v>70.379768988449428</v>
      </c>
      <c r="O130" s="59">
        <f>('5.1.1 (tax amount)'!O130/'5.1.1 (incl tax)'!O129)*100</f>
        <v>71.990250105977111</v>
      </c>
      <c r="P130" s="59">
        <f>('5.1.1 (tax amount)'!P130/'5.1.1 (incl tax)'!P129)*100</f>
        <v>60.751512031913521</v>
      </c>
      <c r="Q130" s="59">
        <f>('5.1.1 (tax amount)'!Q130/'5.1.1 (incl tax)'!Q129)*100</f>
        <v>72.873748417539417</v>
      </c>
      <c r="R130" s="59">
        <f>('5.1.1 (tax amount)'!R130/'5.1.1 (incl tax)'!R129)*100</f>
        <v>73.682885187777927</v>
      </c>
      <c r="S130" s="59">
        <f>('5.1.1 (tax amount)'!S130/'5.1.1 (incl tax)'!S129)*100</f>
        <v>61.834149150590257</v>
      </c>
      <c r="T130" s="59"/>
      <c r="U130" s="59">
        <f>('5.1.1 (tax amount)'!U130/'5.1.1 (incl tax)'!U129)*100</f>
        <v>54.697129114685104</v>
      </c>
      <c r="V130" s="59">
        <f>('5.1.1 (tax amount)'!V130/'5.1.1 (incl tax)'!V129)*100</f>
        <v>68.917484743963925</v>
      </c>
      <c r="W130" s="59">
        <f>('5.1.1 (tax amount)'!W130/'5.1.1 (incl tax)'!W129)*100</f>
        <v>62.197257076159914</v>
      </c>
      <c r="X130" s="59">
        <f>('5.1.1 (tax amount)'!X130/'5.1.1 (incl tax)'!X129)*100</f>
        <v>63.387604323436854</v>
      </c>
      <c r="Y130" s="59">
        <f>('5.1.1 (tax amount)'!Y130/'5.1.1 (incl tax)'!Y129)*100</f>
        <v>56.203310385235092</v>
      </c>
      <c r="Z130" s="59">
        <f>('5.1.1 (tax amount)'!Z130/'5.1.1 (incl tax)'!Z129)*100</f>
        <v>63.35729077841394</v>
      </c>
      <c r="AA130" s="59">
        <f>('5.1.1 (tax amount)'!AA130/'5.1.1 (incl tax)'!AA129)*100</f>
        <v>53.397240071631735</v>
      </c>
      <c r="AB130" s="59">
        <f>('5.1.1 (tax amount)'!AB130/'5.1.1 (incl tax)'!AB129)*100</f>
        <v>68.173722427729828</v>
      </c>
      <c r="AC130" s="59">
        <f>('5.1.1 (tax amount)'!AC130/'5.1.1 (incl tax)'!AC129)*100</f>
        <v>59.986595174262725</v>
      </c>
      <c r="AD130" s="59">
        <f>('5.1.1 (tax amount)'!AD130/'5.1.1 (incl tax)'!AD129)*100</f>
        <v>68.415661279307997</v>
      </c>
      <c r="AE130" s="59">
        <f>('5.1.1 (tax amount)'!AE130/'5.1.1 (incl tax)'!AE129)*100</f>
        <v>65.343593897664363</v>
      </c>
      <c r="AF130" s="19">
        <f t="shared" si="2"/>
        <v>15</v>
      </c>
      <c r="AG130" s="19">
        <f t="shared" si="4"/>
        <v>27</v>
      </c>
    </row>
    <row r="131" spans="1:33" ht="13" x14ac:dyDescent="0.3">
      <c r="A131" s="62">
        <v>2009</v>
      </c>
      <c r="B131" s="60">
        <f t="shared" si="3"/>
        <v>39845</v>
      </c>
      <c r="C131" s="61" t="s">
        <v>17</v>
      </c>
      <c r="D131" s="59">
        <f>('5.1.1 (tax amount)'!D131/'5.1.1 (incl tax)'!D130)*100</f>
        <v>66.448801742919386</v>
      </c>
      <c r="E131" s="59">
        <f>('5.1.1 (tax amount)'!E131/'5.1.1 (incl tax)'!E130)*100</f>
        <v>67.570935582822088</v>
      </c>
      <c r="F131" s="59">
        <f>('5.1.1 (tax amount)'!F131/'5.1.1 (incl tax)'!F130)*100</f>
        <v>65.959392719956099</v>
      </c>
      <c r="G131" s="59">
        <f>('5.1.1 (tax amount)'!G131/'5.1.1 (incl tax)'!G130)*100</f>
        <v>68.815007429420504</v>
      </c>
      <c r="H131" s="59">
        <f>('5.1.1 (tax amount)'!H131/'5.1.1 (incl tax)'!H130)*100</f>
        <v>69.308863725107386</v>
      </c>
      <c r="I131" s="59">
        <f>('5.1.1 (tax amount)'!I131/'5.1.1 (incl tax)'!I130)*100</f>
        <v>71.222274657857483</v>
      </c>
      <c r="J131" s="59">
        <f>('5.1.1 (tax amount)'!J131/'5.1.1 (incl tax)'!J130)*100</f>
        <v>57.026348808030114</v>
      </c>
      <c r="K131" s="59">
        <f>('5.1.1 (tax amount)'!K131/'5.1.1 (incl tax)'!K130)*100</f>
        <v>69.327395226675804</v>
      </c>
      <c r="L131" s="59">
        <f>('5.1.1 (tax amount)'!L131/'5.1.1 (incl tax)'!L130)*100</f>
        <v>66.37438423645321</v>
      </c>
      <c r="M131" s="59">
        <f>('5.1.1 (tax amount)'!M131/'5.1.1 (incl tax)'!M130)*100</f>
        <v>59.981830570065867</v>
      </c>
      <c r="N131" s="59">
        <f>('5.1.1 (tax amount)'!N131/'5.1.1 (incl tax)'!N130)*100</f>
        <v>70.582084349947721</v>
      </c>
      <c r="O131" s="59">
        <f>('5.1.1 (tax amount)'!O131/'5.1.1 (incl tax)'!O130)*100</f>
        <v>67.57126122608355</v>
      </c>
      <c r="P131" s="59">
        <f>('5.1.1 (tax amount)'!P131/'5.1.1 (incl tax)'!P130)*100</f>
        <v>57.979626485568758</v>
      </c>
      <c r="Q131" s="59">
        <f>('5.1.1 (tax amount)'!Q131/'5.1.1 (incl tax)'!Q130)*100</f>
        <v>69.549490299243672</v>
      </c>
      <c r="R131" s="59">
        <f>('5.1.1 (tax amount)'!R131/'5.1.1 (incl tax)'!R130)*100</f>
        <v>71.607075978735097</v>
      </c>
      <c r="S131" s="59">
        <f>('5.1.1 (tax amount)'!S131/'5.1.1 (incl tax)'!S130)*100</f>
        <v>59.300585113620905</v>
      </c>
      <c r="T131" s="59"/>
      <c r="U131" s="59">
        <f>('5.1.1 (tax amount)'!U131/'5.1.1 (incl tax)'!U130)*100</f>
        <v>51.595374111745848</v>
      </c>
      <c r="V131" s="59">
        <f>('5.1.1 (tax amount)'!V131/'5.1.1 (incl tax)'!V130)*100</f>
        <v>63.504318241298087</v>
      </c>
      <c r="W131" s="59">
        <f>('5.1.1 (tax amount)'!W131/'5.1.1 (incl tax)'!W130)*100</f>
        <v>59.37113826719758</v>
      </c>
      <c r="X131" s="59">
        <f>('5.1.1 (tax amount)'!X131/'5.1.1 (incl tax)'!X130)*100</f>
        <v>58.908161893236525</v>
      </c>
      <c r="Y131" s="59">
        <f>('5.1.1 (tax amount)'!Y131/'5.1.1 (incl tax)'!Y130)*100</f>
        <v>63.378945942284247</v>
      </c>
      <c r="Z131" s="59">
        <f>('5.1.1 (tax amount)'!Z131/'5.1.1 (incl tax)'!Z130)*100</f>
        <v>62.031768610715979</v>
      </c>
      <c r="AA131" s="59">
        <f>('5.1.1 (tax amount)'!AA131/'5.1.1 (incl tax)'!AA130)*100</f>
        <v>53.406454334528576</v>
      </c>
      <c r="AB131" s="59">
        <f>('5.1.1 (tax amount)'!AB131/'5.1.1 (incl tax)'!AB130)*100</f>
        <v>60.89975006942516</v>
      </c>
      <c r="AC131" s="59">
        <f>('5.1.1 (tax amount)'!AC131/'5.1.1 (incl tax)'!AC130)*100</f>
        <v>53.984500657990942</v>
      </c>
      <c r="AD131" s="59">
        <f>('5.1.1 (tax amount)'!AD131/'5.1.1 (incl tax)'!AD130)*100</f>
        <v>67.942637759710934</v>
      </c>
      <c r="AE131" s="59">
        <f>('5.1.1 (tax amount)'!AE131/'5.1.1 (incl tax)'!AE130)*100</f>
        <v>64.226135310472671</v>
      </c>
      <c r="AF131" s="19">
        <f t="shared" si="2"/>
        <v>15</v>
      </c>
      <c r="AG131" s="19">
        <f t="shared" si="4"/>
        <v>27</v>
      </c>
    </row>
    <row r="132" spans="1:33" ht="13" x14ac:dyDescent="0.3">
      <c r="A132" s="62">
        <v>2009</v>
      </c>
      <c r="B132" s="60">
        <f t="shared" si="3"/>
        <v>39873</v>
      </c>
      <c r="C132" s="61" t="s">
        <v>17</v>
      </c>
      <c r="D132" s="59">
        <f>('5.1.1 (tax amount)'!D132/'5.1.1 (incl tax)'!D131)*100</f>
        <v>67.59375356206543</v>
      </c>
      <c r="E132" s="59">
        <f>('5.1.1 (tax amount)'!E132/'5.1.1 (incl tax)'!E131)*100</f>
        <v>67.78978209119208</v>
      </c>
      <c r="F132" s="59">
        <f>('5.1.1 (tax amount)'!F132/'5.1.1 (incl tax)'!F131)*100</f>
        <v>68.019691621772239</v>
      </c>
      <c r="G132" s="59">
        <f>('5.1.1 (tax amount)'!G132/'5.1.1 (incl tax)'!G131)*100</f>
        <v>72.176255532037715</v>
      </c>
      <c r="H132" s="59">
        <f>('5.1.1 (tax amount)'!H132/'5.1.1 (incl tax)'!H131)*100</f>
        <v>70.038461538461533</v>
      </c>
      <c r="I132" s="59">
        <f>('5.1.1 (tax amount)'!I132/'5.1.1 (incl tax)'!I131)*100</f>
        <v>72.046914269757053</v>
      </c>
      <c r="J132" s="59">
        <f>('5.1.1 (tax amount)'!J132/'5.1.1 (incl tax)'!J131)*100</f>
        <v>57.357283464566933</v>
      </c>
      <c r="K132" s="59">
        <f>('5.1.1 (tax amount)'!K132/'5.1.1 (incl tax)'!K131)*100</f>
        <v>68.182311448724903</v>
      </c>
      <c r="L132" s="59">
        <f>('5.1.1 (tax amount)'!L132/'5.1.1 (incl tax)'!L131)*100</f>
        <v>65.078328981723232</v>
      </c>
      <c r="M132" s="59">
        <f>('5.1.1 (tax amount)'!M132/'5.1.1 (incl tax)'!M131)*100</f>
        <v>62.086455331412104</v>
      </c>
      <c r="N132" s="59">
        <f>('5.1.1 (tax amount)'!N132/'5.1.1 (incl tax)'!N131)*100</f>
        <v>71.490057674098324</v>
      </c>
      <c r="O132" s="59">
        <f>('5.1.1 (tax amount)'!O132/'5.1.1 (incl tax)'!O131)*100</f>
        <v>67.089440060127771</v>
      </c>
      <c r="P132" s="59">
        <f>('5.1.1 (tax amount)'!P132/'5.1.1 (incl tax)'!P131)*100</f>
        <v>58.732630570196456</v>
      </c>
      <c r="Q132" s="59">
        <f>('5.1.1 (tax amount)'!Q132/'5.1.1 (incl tax)'!Q131)*100</f>
        <v>69.552174844653962</v>
      </c>
      <c r="R132" s="59">
        <f>('5.1.1 (tax amount)'!R132/'5.1.1 (incl tax)'!R131)*100</f>
        <v>71.177848055428143</v>
      </c>
      <c r="S132" s="59">
        <f>('5.1.1 (tax amount)'!S132/'5.1.1 (incl tax)'!S131)*100</f>
        <v>60.273231435141348</v>
      </c>
      <c r="T132" s="59"/>
      <c r="U132" s="59">
        <f>('5.1.1 (tax amount)'!U132/'5.1.1 (incl tax)'!U131)*100</f>
        <v>51.824618736383435</v>
      </c>
      <c r="V132" s="59">
        <f>('5.1.1 (tax amount)'!V132/'5.1.1 (incl tax)'!V131)*100</f>
        <v>62.155782848151063</v>
      </c>
      <c r="W132" s="59">
        <f>('5.1.1 (tax amount)'!W132/'5.1.1 (incl tax)'!W131)*100</f>
        <v>59.399198931909226</v>
      </c>
      <c r="X132" s="59">
        <f>('5.1.1 (tax amount)'!X132/'5.1.1 (incl tax)'!X131)*100</f>
        <v>57.810562856434409</v>
      </c>
      <c r="Y132" s="59">
        <f>('5.1.1 (tax amount)'!Y132/'5.1.1 (incl tax)'!Y131)*100</f>
        <v>59.680735276333287</v>
      </c>
      <c r="Z132" s="59">
        <f>('5.1.1 (tax amount)'!Z132/'5.1.1 (incl tax)'!Z131)*100</f>
        <v>62.157791382696082</v>
      </c>
      <c r="AA132" s="59">
        <f>('5.1.1 (tax amount)'!AA132/'5.1.1 (incl tax)'!AA131)*100</f>
        <v>54.136202214330474</v>
      </c>
      <c r="AB132" s="59">
        <f>('5.1.1 (tax amount)'!AB132/'5.1.1 (incl tax)'!AB131)*100</f>
        <v>61.320040383644624</v>
      </c>
      <c r="AC132" s="59">
        <f>('5.1.1 (tax amount)'!AC132/'5.1.1 (incl tax)'!AC131)*100</f>
        <v>54.208658623136984</v>
      </c>
      <c r="AD132" s="59">
        <f>('5.1.1 (tax amount)'!AD132/'5.1.1 (incl tax)'!AD131)*100</f>
        <v>67.011531415023171</v>
      </c>
      <c r="AE132" s="59">
        <f>('5.1.1 (tax amount)'!AE132/'5.1.1 (incl tax)'!AE131)*100</f>
        <v>64.79574516238543</v>
      </c>
      <c r="AF132" s="19">
        <f t="shared" si="2"/>
        <v>12</v>
      </c>
      <c r="AG132" s="19">
        <f t="shared" si="4"/>
        <v>24</v>
      </c>
    </row>
    <row r="133" spans="1:33" ht="13" x14ac:dyDescent="0.3">
      <c r="A133" s="62">
        <v>2009</v>
      </c>
      <c r="B133" s="60">
        <f t="shared" si="3"/>
        <v>39904</v>
      </c>
      <c r="C133" s="61" t="s">
        <v>41</v>
      </c>
      <c r="D133" s="59">
        <f>('5.1.1 (tax amount)'!D133/'5.1.1 (incl tax)'!D132)*100</f>
        <v>65.327313769751697</v>
      </c>
      <c r="E133" s="59">
        <f>('5.1.1 (tax amount)'!E133/'5.1.1 (incl tax)'!E132)*100</f>
        <v>66.851697659357939</v>
      </c>
      <c r="F133" s="59">
        <f>('5.1.1 (tax amount)'!F133/'5.1.1 (incl tax)'!F132)*100</f>
        <v>64.682752457551373</v>
      </c>
      <c r="G133" s="59">
        <f>('5.1.1 (tax amount)'!G133/'5.1.1 (incl tax)'!G132)*100</f>
        <v>67.66128296377407</v>
      </c>
      <c r="H133" s="59">
        <f>('5.1.1 (tax amount)'!H133/'5.1.1 (incl tax)'!H132)*100</f>
        <v>68.000382885038761</v>
      </c>
      <c r="I133" s="59">
        <f>('5.1.1 (tax amount)'!I133/'5.1.1 (incl tax)'!I132)*100</f>
        <v>69.6377546317633</v>
      </c>
      <c r="J133" s="59">
        <f>('5.1.1 (tax amount)'!J133/'5.1.1 (incl tax)'!J132)*100</f>
        <v>55.828746177370036</v>
      </c>
      <c r="K133" s="59">
        <f>('5.1.1 (tax amount)'!K133/'5.1.1 (incl tax)'!K132)*100</f>
        <v>66.615886833514693</v>
      </c>
      <c r="L133" s="59">
        <f>('5.1.1 (tax amount)'!L133/'5.1.1 (incl tax)'!L132)*100</f>
        <v>63.813193008832926</v>
      </c>
      <c r="M133" s="59">
        <f>('5.1.1 (tax amount)'!M133/'5.1.1 (incl tax)'!M132)*100</f>
        <v>59.49152542372881</v>
      </c>
      <c r="N133" s="59">
        <f>('5.1.1 (tax amount)'!N133/'5.1.1 (incl tax)'!N132)*100</f>
        <v>69.416102203549684</v>
      </c>
      <c r="O133" s="59">
        <f>('5.1.1 (tax amount)'!O133/'5.1.1 (incl tax)'!O132)*100</f>
        <v>65.468235294117648</v>
      </c>
      <c r="P133" s="59">
        <f>('5.1.1 (tax amount)'!P133/'5.1.1 (incl tax)'!P132)*100</f>
        <v>56.531478424899781</v>
      </c>
      <c r="Q133" s="59">
        <f>('5.1.1 (tax amount)'!Q133/'5.1.1 (incl tax)'!Q132)*100</f>
        <v>66.234038099225458</v>
      </c>
      <c r="R133" s="59">
        <f>('5.1.1 (tax amount)'!R133/'5.1.1 (incl tax)'!R132)*100</f>
        <v>70.932592671723114</v>
      </c>
      <c r="S133" s="59">
        <f>('5.1.1 (tax amount)'!S133/'5.1.1 (incl tax)'!S132)*100</f>
        <v>58.364561027837262</v>
      </c>
      <c r="T133" s="59"/>
      <c r="U133" s="59">
        <f>('5.1.1 (tax amount)'!U133/'5.1.1 (incl tax)'!U132)*100</f>
        <v>49.786324786324784</v>
      </c>
      <c r="V133" s="59">
        <f>('5.1.1 (tax amount)'!V133/'5.1.1 (incl tax)'!V132)*100</f>
        <v>61.461251167133526</v>
      </c>
      <c r="W133" s="59">
        <f>('5.1.1 (tax amount)'!W133/'5.1.1 (incl tax)'!W132)*100</f>
        <v>56.793654921336632</v>
      </c>
      <c r="X133" s="59">
        <f>('5.1.1 (tax amount)'!X133/'5.1.1 (incl tax)'!X132)*100</f>
        <v>57.049974502804687</v>
      </c>
      <c r="Y133" s="59">
        <f>('5.1.1 (tax amount)'!Y133/'5.1.1 (incl tax)'!Y132)*100</f>
        <v>58.713235294117652</v>
      </c>
      <c r="Z133" s="59">
        <f>('5.1.1 (tax amount)'!Z133/'5.1.1 (incl tax)'!Z132)*100</f>
        <v>60.729588882455118</v>
      </c>
      <c r="AA133" s="59">
        <f>('5.1.1 (tax amount)'!AA133/'5.1.1 (incl tax)'!AA132)*100</f>
        <v>53.404029692470836</v>
      </c>
      <c r="AB133" s="59">
        <f>('5.1.1 (tax amount)'!AB133/'5.1.1 (incl tax)'!AB132)*100</f>
        <v>60.401160590387285</v>
      </c>
      <c r="AC133" s="59">
        <f>('5.1.1 (tax amount)'!AC133/'5.1.1 (incl tax)'!AC132)*100</f>
        <v>52.644766146993319</v>
      </c>
      <c r="AD133" s="59">
        <f>('5.1.1 (tax amount)'!AD133/'5.1.1 (incl tax)'!AD132)*100</f>
        <v>65.200086058519787</v>
      </c>
      <c r="AE133" s="59">
        <f>('5.1.1 (tax amount)'!AE133/'5.1.1 (incl tax)'!AE132)*100</f>
        <v>63.058690744920995</v>
      </c>
      <c r="AF133" s="19">
        <f t="shared" si="2"/>
        <v>15</v>
      </c>
      <c r="AG133" s="19">
        <f t="shared" si="4"/>
        <v>27</v>
      </c>
    </row>
    <row r="134" spans="1:33" ht="13" x14ac:dyDescent="0.3">
      <c r="A134" s="62">
        <v>2009</v>
      </c>
      <c r="B134" s="60">
        <f t="shared" si="3"/>
        <v>39934</v>
      </c>
      <c r="C134" s="61" t="s">
        <v>28</v>
      </c>
      <c r="D134" s="59">
        <f>('5.1.1 (tax amount)'!D134/'5.1.1 (incl tax)'!D133)*100</f>
        <v>63.044892648015619</v>
      </c>
      <c r="E134" s="59">
        <f>('5.1.1 (tax amount)'!E134/'5.1.1 (incl tax)'!E133)*100</f>
        <v>66.73684210526315</v>
      </c>
      <c r="F134" s="59">
        <f>('5.1.1 (tax amount)'!F134/'5.1.1 (incl tax)'!F133)*100</f>
        <v>63.036503945200714</v>
      </c>
      <c r="G134" s="59">
        <f>('5.1.1 (tax amount)'!G134/'5.1.1 (incl tax)'!G133)*100</f>
        <v>66.376915494219901</v>
      </c>
      <c r="H134" s="59">
        <f>('5.1.1 (tax amount)'!H134/'5.1.1 (incl tax)'!H133)*100</f>
        <v>66.551012753188303</v>
      </c>
      <c r="I134" s="59">
        <f>('5.1.1 (tax amount)'!I134/'5.1.1 (incl tax)'!I133)*100</f>
        <v>67.279673063255146</v>
      </c>
      <c r="J134" s="59">
        <f>('5.1.1 (tax amount)'!J134/'5.1.1 (incl tax)'!J133)*100</f>
        <v>54.366397721879444</v>
      </c>
      <c r="K134" s="59">
        <f>('5.1.1 (tax amount)'!K134/'5.1.1 (incl tax)'!K133)*100</f>
        <v>64.079084287200828</v>
      </c>
      <c r="L134" s="59">
        <f>('5.1.1 (tax amount)'!L134/'5.1.1 (incl tax)'!L133)*100</f>
        <v>62.369146005509656</v>
      </c>
      <c r="M134" s="59">
        <f>('5.1.1 (tax amount)'!M134/'5.1.1 (incl tax)'!M133)*100</f>
        <v>57.179958878909211</v>
      </c>
      <c r="N134" s="59">
        <f>('5.1.1 (tax amount)'!N134/'5.1.1 (incl tax)'!N133)*100</f>
        <v>66.853192890059248</v>
      </c>
      <c r="O134" s="59">
        <f>('5.1.1 (tax amount)'!O134/'5.1.1 (incl tax)'!O133)*100</f>
        <v>64.16174298375185</v>
      </c>
      <c r="P134" s="59">
        <f>('5.1.1 (tax amount)'!P134/'5.1.1 (incl tax)'!P133)*100</f>
        <v>55.231620188983634</v>
      </c>
      <c r="Q134" s="59">
        <f>('5.1.1 (tax amount)'!Q134/'5.1.1 (incl tax)'!Q133)*100</f>
        <v>64.728795403642025</v>
      </c>
      <c r="R134" s="59">
        <f>('5.1.1 (tax amount)'!R134/'5.1.1 (incl tax)'!R133)*100</f>
        <v>68.920978776439782</v>
      </c>
      <c r="S134" s="59">
        <f>('5.1.1 (tax amount)'!S134/'5.1.1 (incl tax)'!S133)*100</f>
        <v>55.872653475393207</v>
      </c>
      <c r="T134" s="59"/>
      <c r="U134" s="59">
        <f>('5.1.1 (tax amount)'!U134/'5.1.1 (incl tax)'!U133)*100</f>
        <v>48.941485864562786</v>
      </c>
      <c r="V134" s="59">
        <f>('5.1.1 (tax amount)'!V134/'5.1.1 (incl tax)'!V133)*100</f>
        <v>59.378145621295154</v>
      </c>
      <c r="W134" s="59">
        <f>('5.1.1 (tax amount)'!W134/'5.1.1 (incl tax)'!W133)*100</f>
        <v>55.860125528371974</v>
      </c>
      <c r="X134" s="59">
        <f>('5.1.1 (tax amount)'!X134/'5.1.1 (incl tax)'!X133)*100</f>
        <v>56.443856696321234</v>
      </c>
      <c r="Y134" s="59">
        <f>('5.1.1 (tax amount)'!Y134/'5.1.1 (incl tax)'!Y133)*100</f>
        <v>57.178541691447606</v>
      </c>
      <c r="Z134" s="59">
        <f>('5.1.1 (tax amount)'!Z134/'5.1.1 (incl tax)'!Z133)*100</f>
        <v>58.312161714348832</v>
      </c>
      <c r="AA134" s="59">
        <f>('5.1.1 (tax amount)'!AA134/'5.1.1 (incl tax)'!AA133)*100</f>
        <v>53.404596472474609</v>
      </c>
      <c r="AB134" s="59">
        <f>('5.1.1 (tax amount)'!AB134/'5.1.1 (incl tax)'!AB133)*100</f>
        <v>58.242976835879745</v>
      </c>
      <c r="AC134" s="59">
        <f>('5.1.1 (tax amount)'!AC134/'5.1.1 (incl tax)'!AC133)*100</f>
        <v>51.60553540239151</v>
      </c>
      <c r="AD134" s="59">
        <f>('5.1.1 (tax amount)'!AD134/'5.1.1 (incl tax)'!AD133)*100</f>
        <v>63.602979750288533</v>
      </c>
      <c r="AE134" s="59">
        <f>('5.1.1 (tax amount)'!AE134/'5.1.1 (incl tax)'!AE133)*100</f>
        <v>62.414450802199028</v>
      </c>
      <c r="AF134" s="19">
        <f t="shared" si="2"/>
        <v>15</v>
      </c>
      <c r="AG134" s="19">
        <f t="shared" si="4"/>
        <v>27</v>
      </c>
    </row>
    <row r="135" spans="1:33" ht="13" x14ac:dyDescent="0.3">
      <c r="A135" s="62">
        <v>2009</v>
      </c>
      <c r="B135" s="60">
        <f t="shared" si="3"/>
        <v>39965</v>
      </c>
      <c r="C135" s="61" t="s">
        <v>29</v>
      </c>
      <c r="D135" s="59">
        <f>('5.1.1 (tax amount)'!D135/'5.1.1 (incl tax)'!D134)*100</f>
        <v>59.903127303358957</v>
      </c>
      <c r="E135" s="59">
        <f>('5.1.1 (tax amount)'!E135/'5.1.1 (incl tax)'!E134)*100</f>
        <v>64.416174466151759</v>
      </c>
      <c r="F135" s="59">
        <f>('5.1.1 (tax amount)'!F135/'5.1.1 (incl tax)'!F134)*100</f>
        <v>60.884120171673828</v>
      </c>
      <c r="G135" s="59">
        <f>('5.1.1 (tax amount)'!G135/'5.1.1 (incl tax)'!G134)*100</f>
        <v>62.74171270718233</v>
      </c>
      <c r="H135" s="59">
        <f>('5.1.1 (tax amount)'!H135/'5.1.1 (incl tax)'!H134)*100</f>
        <v>64.020035247194159</v>
      </c>
      <c r="I135" s="59">
        <f>('5.1.1 (tax amount)'!I135/'5.1.1 (incl tax)'!I134)*100</f>
        <v>64.379256155055003</v>
      </c>
      <c r="J135" s="59">
        <f>('5.1.1 (tax amount)'!J135/'5.1.1 (incl tax)'!J134)*100</f>
        <v>51.97687861271676</v>
      </c>
      <c r="K135" s="59">
        <f>('5.1.1 (tax amount)'!K135/'5.1.1 (incl tax)'!K134)*100</f>
        <v>64.079774550184268</v>
      </c>
      <c r="L135" s="59">
        <f>('5.1.1 (tax amount)'!L135/'5.1.1 (incl tax)'!L134)*100</f>
        <v>59.880618612643573</v>
      </c>
      <c r="M135" s="59">
        <f>('5.1.1 (tax amount)'!M135/'5.1.1 (incl tax)'!M134)*100</f>
        <v>54.939526918548644</v>
      </c>
      <c r="N135" s="59">
        <f>('5.1.1 (tax amount)'!N135/'5.1.1 (incl tax)'!N134)*100</f>
        <v>64.588794233289633</v>
      </c>
      <c r="O135" s="59">
        <f>('5.1.1 (tax amount)'!O135/'5.1.1 (incl tax)'!O134)*100</f>
        <v>61.716683389583139</v>
      </c>
      <c r="P135" s="59">
        <f>('5.1.1 (tax amount)'!P135/'5.1.1 (incl tax)'!P134)*100</f>
        <v>54.379802414928648</v>
      </c>
      <c r="Q135" s="59">
        <f>('5.1.1 (tax amount)'!Q135/'5.1.1 (incl tax)'!Q134)*100</f>
        <v>62.332058448563309</v>
      </c>
      <c r="R135" s="59">
        <f>('5.1.1 (tax amount)'!R135/'5.1.1 (incl tax)'!R134)*100</f>
        <v>66.270503879776058</v>
      </c>
      <c r="S135" s="59">
        <f>('5.1.1 (tax amount)'!S135/'5.1.1 (incl tax)'!S134)*100</f>
        <v>53.728919425359145</v>
      </c>
      <c r="T135" s="59"/>
      <c r="U135" s="59">
        <f>('5.1.1 (tax amount)'!U135/'5.1.1 (incl tax)'!U134)*100</f>
        <v>46.029948408204355</v>
      </c>
      <c r="V135" s="59">
        <f>('5.1.1 (tax amount)'!V135/'5.1.1 (incl tax)'!V134)*100</f>
        <v>57.139709122961655</v>
      </c>
      <c r="W135" s="59">
        <f>('5.1.1 (tax amount)'!W135/'5.1.1 (incl tax)'!W134)*100</f>
        <v>53.42448569994982</v>
      </c>
      <c r="X135" s="59">
        <f>('5.1.1 (tax amount)'!X135/'5.1.1 (incl tax)'!X134)*100</f>
        <v>53.839048608705696</v>
      </c>
      <c r="Y135" s="59">
        <f>('5.1.1 (tax amount)'!Y135/'5.1.1 (incl tax)'!Y134)*100</f>
        <v>54.177560531999546</v>
      </c>
      <c r="Z135" s="59">
        <f>('5.1.1 (tax amount)'!Z135/'5.1.1 (incl tax)'!Z134)*100</f>
        <v>55.916196265740339</v>
      </c>
      <c r="AA135" s="59">
        <f>('5.1.1 (tax amount)'!AA135/'5.1.1 (incl tax)'!AA134)*100</f>
        <v>53.396436525612465</v>
      </c>
      <c r="AB135" s="59">
        <f>('5.1.1 (tax amount)'!AB135/'5.1.1 (incl tax)'!AB134)*100</f>
        <v>55.716723549488059</v>
      </c>
      <c r="AC135" s="59">
        <f>('5.1.1 (tax amount)'!AC135/'5.1.1 (incl tax)'!AC134)*100</f>
        <v>49.865374259558429</v>
      </c>
      <c r="AD135" s="59">
        <f>('5.1.1 (tax amount)'!AD135/'5.1.1 (incl tax)'!AD134)*100</f>
        <v>61.614997905320493</v>
      </c>
      <c r="AE135" s="59">
        <f>('5.1.1 (tax amount)'!AE135/'5.1.1 (incl tax)'!AE134)*100</f>
        <v>59.412535488097838</v>
      </c>
      <c r="AF135" s="19">
        <f t="shared" si="2"/>
        <v>15</v>
      </c>
      <c r="AG135" s="19">
        <f t="shared" si="4"/>
        <v>27</v>
      </c>
    </row>
    <row r="136" spans="1:33" ht="13" x14ac:dyDescent="0.3">
      <c r="A136" s="62">
        <v>2009</v>
      </c>
      <c r="B136" s="60">
        <f t="shared" si="3"/>
        <v>39995</v>
      </c>
      <c r="C136" s="61" t="s">
        <v>27</v>
      </c>
      <c r="D136" s="59">
        <f>('5.1.1 (tax amount)'!D136/'5.1.1 (incl tax)'!D135)*100</f>
        <v>61.586928662964546</v>
      </c>
      <c r="E136" s="59">
        <f>('5.1.1 (tax amount)'!E136/'5.1.1 (incl tax)'!E135)*100</f>
        <v>67.713258937015326</v>
      </c>
      <c r="F136" s="59">
        <f>('5.1.1 (tax amount)'!F136/'5.1.1 (incl tax)'!F135)*100</f>
        <v>63.935902052574725</v>
      </c>
      <c r="G136" s="59">
        <f>('5.1.1 (tax amount)'!G136/'5.1.1 (incl tax)'!G135)*100</f>
        <v>63.405456255879599</v>
      </c>
      <c r="H136" s="59">
        <f>('5.1.1 (tax amount)'!H136/'5.1.1 (incl tax)'!H135)*100</f>
        <v>65.827067669172934</v>
      </c>
      <c r="I136" s="59">
        <f>('5.1.1 (tax amount)'!I136/'5.1.1 (incl tax)'!I135)*100</f>
        <v>67.695810564663034</v>
      </c>
      <c r="J136" s="59">
        <f>('5.1.1 (tax amount)'!J136/'5.1.1 (incl tax)'!J135)*100</f>
        <v>55.22614152780784</v>
      </c>
      <c r="K136" s="59">
        <f>('5.1.1 (tax amount)'!K136/'5.1.1 (incl tax)'!K135)*100</f>
        <v>61.713883865782606</v>
      </c>
      <c r="L136" s="59">
        <f>('5.1.1 (tax amount)'!L136/'5.1.1 (incl tax)'!L135)*100</f>
        <v>61.445562671546206</v>
      </c>
      <c r="M136" s="59">
        <f>('5.1.1 (tax amount)'!M136/'5.1.1 (incl tax)'!M135)*100</f>
        <v>55.998286203941724</v>
      </c>
      <c r="N136" s="59">
        <f>('5.1.1 (tax amount)'!N136/'5.1.1 (incl tax)'!N135)*100</f>
        <v>67.986996321327737</v>
      </c>
      <c r="O136" s="59">
        <f>('5.1.1 (tax amount)'!O136/'5.1.1 (incl tax)'!O135)*100</f>
        <v>62.317271250676775</v>
      </c>
      <c r="P136" s="59">
        <f>('5.1.1 (tax amount)'!P136/'5.1.1 (incl tax)'!P135)*100</f>
        <v>55.411493242500832</v>
      </c>
      <c r="Q136" s="59">
        <f>('5.1.1 (tax amount)'!Q136/'5.1.1 (incl tax)'!Q135)*100</f>
        <v>65.463701216953424</v>
      </c>
      <c r="R136" s="59">
        <f>('5.1.1 (tax amount)'!R136/'5.1.1 (incl tax)'!R135)*100</f>
        <v>65.834515766958205</v>
      </c>
      <c r="S136" s="59">
        <f>('5.1.1 (tax amount)'!S136/'5.1.1 (incl tax)'!S135)*100</f>
        <v>54.972898020925257</v>
      </c>
      <c r="T136" s="59"/>
      <c r="U136" s="59">
        <f>('5.1.1 (tax amount)'!U136/'5.1.1 (incl tax)'!U135)*100</f>
        <v>45.982088087351244</v>
      </c>
      <c r="V136" s="59">
        <f>('5.1.1 (tax amount)'!V136/'5.1.1 (incl tax)'!V135)*100</f>
        <v>57.001767335481858</v>
      </c>
      <c r="W136" s="59">
        <f>('5.1.1 (tax amount)'!W136/'5.1.1 (incl tax)'!W135)*100</f>
        <v>57.880921131129938</v>
      </c>
      <c r="X136" s="59">
        <f>('5.1.1 (tax amount)'!X136/'5.1.1 (incl tax)'!X135)*100</f>
        <v>57.52555137170522</v>
      </c>
      <c r="Y136" s="59">
        <f>('5.1.1 (tax amount)'!Y136/'5.1.1 (incl tax)'!Y135)*100</f>
        <v>53.950834064969278</v>
      </c>
      <c r="Z136" s="59">
        <f>('5.1.1 (tax amount)'!Z136/'5.1.1 (incl tax)'!Z135)*100</f>
        <v>58.069920696973085</v>
      </c>
      <c r="AA136" s="59">
        <f>('5.1.1 (tax amount)'!AA136/'5.1.1 (incl tax)'!AA135)*100</f>
        <v>51.485714285714288</v>
      </c>
      <c r="AB136" s="59">
        <f>('5.1.1 (tax amount)'!AB136/'5.1.1 (incl tax)'!AB135)*100</f>
        <v>54.153266053010974</v>
      </c>
      <c r="AC136" s="59">
        <f>('5.1.1 (tax amount)'!AC136/'5.1.1 (incl tax)'!AC135)*100</f>
        <v>49.868455669560639</v>
      </c>
      <c r="AD136" s="59">
        <f>('5.1.1 (tax amount)'!AD136/'5.1.1 (incl tax)'!AD135)*100</f>
        <v>59.866286500835706</v>
      </c>
      <c r="AE136" s="59">
        <f>('5.1.1 (tax amount)'!AE136/'5.1.1 (incl tax)'!AE135)*100</f>
        <v>58.405329447278021</v>
      </c>
      <c r="AF136" s="19">
        <f t="shared" si="2"/>
        <v>12</v>
      </c>
      <c r="AG136" s="19">
        <f t="shared" si="4"/>
        <v>24</v>
      </c>
    </row>
    <row r="137" spans="1:33" ht="13" x14ac:dyDescent="0.3">
      <c r="A137" s="62">
        <v>2009</v>
      </c>
      <c r="B137" s="60">
        <f t="shared" si="3"/>
        <v>40026</v>
      </c>
      <c r="C137" s="61" t="s">
        <v>15</v>
      </c>
      <c r="D137" s="59">
        <f>('5.1.1 (tax amount)'!D137/'5.1.1 (incl tax)'!D136)*100</f>
        <v>59.824561403508767</v>
      </c>
      <c r="E137" s="59">
        <f>('5.1.1 (tax amount)'!E137/'5.1.1 (incl tax)'!E136)*100</f>
        <v>62.367145650880019</v>
      </c>
      <c r="F137" s="59">
        <f>('5.1.1 (tax amount)'!F137/'5.1.1 (incl tax)'!F136)*100</f>
        <v>61.494400273574421</v>
      </c>
      <c r="G137" s="59">
        <f>('5.1.1 (tax amount)'!G137/'5.1.1 (incl tax)'!G136)*100</f>
        <v>62.064936148902426</v>
      </c>
      <c r="H137" s="59">
        <f>('5.1.1 (tax amount)'!H137/'5.1.1 (incl tax)'!H136)*100</f>
        <v>63.830945038998721</v>
      </c>
      <c r="I137" s="59">
        <f>('5.1.1 (tax amount)'!I137/'5.1.1 (incl tax)'!I136)*100</f>
        <v>64.410705095213601</v>
      </c>
      <c r="J137" s="59">
        <f>('5.1.1 (tax amount)'!J137/'5.1.1 (incl tax)'!J136)*100</f>
        <v>53.687284864921246</v>
      </c>
      <c r="K137" s="59">
        <f>('5.1.1 (tax amount)'!K137/'5.1.1 (incl tax)'!K136)*100</f>
        <v>60.435678539888137</v>
      </c>
      <c r="L137" s="59">
        <f>('5.1.1 (tax amount)'!L137/'5.1.1 (incl tax)'!L136)*100</f>
        <v>59.923562350013327</v>
      </c>
      <c r="M137" s="59">
        <f>('5.1.1 (tax amount)'!M137/'5.1.1 (incl tax)'!M136)*100</f>
        <v>54.672653231700949</v>
      </c>
      <c r="N137" s="59">
        <f>('5.1.1 (tax amount)'!N137/'5.1.1 (incl tax)'!N136)*100</f>
        <v>65.661214761239421</v>
      </c>
      <c r="O137" s="59">
        <f>('5.1.1 (tax amount)'!O137/'5.1.1 (incl tax)'!O136)*100</f>
        <v>60.929250263991563</v>
      </c>
      <c r="P137" s="59">
        <f>('5.1.1 (tax amount)'!P137/'5.1.1 (incl tax)'!P136)*100</f>
        <v>53.522463615271029</v>
      </c>
      <c r="Q137" s="59">
        <f>('5.1.1 (tax amount)'!Q137/'5.1.1 (incl tax)'!Q136)*100</f>
        <v>64.734299516908209</v>
      </c>
      <c r="R137" s="59">
        <f>('5.1.1 (tax amount)'!R137/'5.1.1 (incl tax)'!R136)*100</f>
        <v>65.263056465600314</v>
      </c>
      <c r="S137" s="59">
        <f>('5.1.1 (tax amount)'!S137/'5.1.1 (incl tax)'!S136)*100</f>
        <v>53.565323565323567</v>
      </c>
      <c r="T137" s="59"/>
      <c r="U137" s="59">
        <f>('5.1.1 (tax amount)'!U137/'5.1.1 (incl tax)'!U136)*100</f>
        <v>45.047961630695447</v>
      </c>
      <c r="V137" s="59">
        <f>('5.1.1 (tax amount)'!V137/'5.1.1 (incl tax)'!V136)*100</f>
        <v>56.33214467651554</v>
      </c>
      <c r="W137" s="59">
        <f>('5.1.1 (tax amount)'!W137/'5.1.1 (incl tax)'!W136)*100</f>
        <v>55.948295584534435</v>
      </c>
      <c r="X137" s="59">
        <f>('5.1.1 (tax amount)'!X137/'5.1.1 (incl tax)'!X136)*100</f>
        <v>56.672226855713092</v>
      </c>
      <c r="Y137" s="59">
        <f>('5.1.1 (tax amount)'!Y137/'5.1.1 (incl tax)'!Y136)*100</f>
        <v>54.720594862550712</v>
      </c>
      <c r="Z137" s="59">
        <f>('5.1.1 (tax amount)'!Z137/'5.1.1 (incl tax)'!Z136)*100</f>
        <v>55.79640845818723</v>
      </c>
      <c r="AA137" s="59">
        <f>('5.1.1 (tax amount)'!AA137/'5.1.1 (incl tax)'!AA136)*100</f>
        <v>51.791405118300339</v>
      </c>
      <c r="AB137" s="59">
        <f>('5.1.1 (tax amount)'!AB137/'5.1.1 (incl tax)'!AB136)*100</f>
        <v>55.300702370500446</v>
      </c>
      <c r="AC137" s="59">
        <f>('5.1.1 (tax amount)'!AC137/'5.1.1 (incl tax)'!AC136)*100</f>
        <v>48.129550590007533</v>
      </c>
      <c r="AD137" s="59">
        <f>('5.1.1 (tax amount)'!AD137/'5.1.1 (incl tax)'!AD136)*100</f>
        <v>59.532921204984788</v>
      </c>
      <c r="AE137" s="59">
        <f>('5.1.1 (tax amount)'!AE137/'5.1.1 (incl tax)'!AE136)*100</f>
        <v>59.379108099908983</v>
      </c>
      <c r="AF137" s="19">
        <f t="shared" si="2"/>
        <v>14</v>
      </c>
      <c r="AG137" s="19">
        <f t="shared" si="4"/>
        <v>26</v>
      </c>
    </row>
    <row r="138" spans="1:33" ht="13" x14ac:dyDescent="0.3">
      <c r="A138" s="62">
        <v>2009</v>
      </c>
      <c r="B138" s="60">
        <f t="shared" si="3"/>
        <v>40057</v>
      </c>
      <c r="C138" s="61" t="s">
        <v>16</v>
      </c>
      <c r="D138" s="59">
        <f>('5.1.1 (tax amount)'!D138/'5.1.1 (incl tax)'!D137)*100</f>
        <v>61.094890510948908</v>
      </c>
      <c r="E138" s="59">
        <f>('5.1.1 (tax amount)'!E138/'5.1.1 (incl tax)'!E137)*100</f>
        <v>64.736888342264777</v>
      </c>
      <c r="F138" s="59">
        <f>('5.1.1 (tax amount)'!F138/'5.1.1 (incl tax)'!F137)*100</f>
        <v>63.12025813203104</v>
      </c>
      <c r="G138" s="59">
        <f>('5.1.1 (tax amount)'!G138/'5.1.1 (incl tax)'!G137)*100</f>
        <v>64.419507984462669</v>
      </c>
      <c r="H138" s="59">
        <f>('5.1.1 (tax amount)'!H138/'5.1.1 (incl tax)'!H137)*100</f>
        <v>65.221774193548384</v>
      </c>
      <c r="I138" s="59">
        <f>('5.1.1 (tax amount)'!I138/'5.1.1 (incl tax)'!I137)*100</f>
        <v>66.045782922795709</v>
      </c>
      <c r="J138" s="59">
        <f>('5.1.1 (tax amount)'!J138/'5.1.1 (incl tax)'!J137)*100</f>
        <v>54.947613504074496</v>
      </c>
      <c r="K138" s="59">
        <f>('5.1.1 (tax amount)'!K138/'5.1.1 (incl tax)'!K137)*100</f>
        <v>60.808316331487418</v>
      </c>
      <c r="L138" s="59">
        <f>('5.1.1 (tax amount)'!L138/'5.1.1 (incl tax)'!L137)*100</f>
        <v>61.071300609100689</v>
      </c>
      <c r="M138" s="59">
        <f>('5.1.1 (tax amount)'!M138/'5.1.1 (incl tax)'!M137)*100</f>
        <v>56.5068493150685</v>
      </c>
      <c r="N138" s="59">
        <f>('5.1.1 (tax amount)'!N138/'5.1.1 (incl tax)'!N137)*100</f>
        <v>67.44963637883474</v>
      </c>
      <c r="O138" s="59">
        <f>('5.1.1 (tax amount)'!O138/'5.1.1 (incl tax)'!O137)*100</f>
        <v>62.207803750777714</v>
      </c>
      <c r="P138" s="59">
        <f>('5.1.1 (tax amount)'!P138/'5.1.1 (incl tax)'!P137)*100</f>
        <v>55.172041850933006</v>
      </c>
      <c r="Q138" s="59">
        <f>('5.1.1 (tax amount)'!Q138/'5.1.1 (incl tax)'!Q137)*100</f>
        <v>66.236432971545895</v>
      </c>
      <c r="R138" s="59">
        <f>('5.1.1 (tax amount)'!R138/'5.1.1 (incl tax)'!R137)*100</f>
        <v>66.107979158026993</v>
      </c>
      <c r="S138" s="59">
        <f>('5.1.1 (tax amount)'!S138/'5.1.1 (incl tax)'!S137)*100</f>
        <v>55.44778939413024</v>
      </c>
      <c r="T138" s="59"/>
      <c r="U138" s="59">
        <f>('5.1.1 (tax amount)'!U138/'5.1.1 (incl tax)'!U137)*100</f>
        <v>46.240234375</v>
      </c>
      <c r="V138" s="59">
        <f>('5.1.1 (tax amount)'!V138/'5.1.1 (incl tax)'!V137)*100</f>
        <v>57.384521880064831</v>
      </c>
      <c r="W138" s="59">
        <f>('5.1.1 (tax amount)'!W138/'5.1.1 (incl tax)'!W137)*100</f>
        <v>56.057194325602332</v>
      </c>
      <c r="X138" s="59">
        <f>('5.1.1 (tax amount)'!X138/'5.1.1 (incl tax)'!X137)*100</f>
        <v>57.685828595493795</v>
      </c>
      <c r="Y138" s="59">
        <f>('5.1.1 (tax amount)'!Y138/'5.1.1 (incl tax)'!Y137)*100</f>
        <v>54.715934309809143</v>
      </c>
      <c r="Z138" s="59">
        <f>('5.1.1 (tax amount)'!Z138/'5.1.1 (incl tax)'!Z137)*100</f>
        <v>58.324393906886925</v>
      </c>
      <c r="AA138" s="59">
        <f>('5.1.1 (tax amount)'!AA138/'5.1.1 (incl tax)'!AA137)*100</f>
        <v>51.782328403488819</v>
      </c>
      <c r="AB138" s="59">
        <f>('5.1.1 (tax amount)'!AB138/'5.1.1 (incl tax)'!AB137)*100</f>
        <v>55.878163690150096</v>
      </c>
      <c r="AC138" s="59">
        <f>('5.1.1 (tax amount)'!AC138/'5.1.1 (incl tax)'!AC137)*100</f>
        <v>48.128742514970057</v>
      </c>
      <c r="AD138" s="59">
        <f>('5.1.1 (tax amount)'!AD138/'5.1.1 (incl tax)'!AD137)*100</f>
        <v>59.792615563523597</v>
      </c>
      <c r="AE138" s="59">
        <f>('5.1.1 (tax amount)'!AE138/'5.1.1 (incl tax)'!AE137)*100</f>
        <v>60.490935017315138</v>
      </c>
      <c r="AF138" s="19">
        <f t="shared" ref="AF138:AF201" si="5">RANK(R138,D138:R138,1)</f>
        <v>13</v>
      </c>
      <c r="AG138" s="19">
        <f t="shared" si="4"/>
        <v>25</v>
      </c>
    </row>
    <row r="139" spans="1:33" ht="13" x14ac:dyDescent="0.3">
      <c r="A139" s="62">
        <v>2009</v>
      </c>
      <c r="B139" s="60">
        <f t="shared" ref="B139:B202" si="6">DATE(YEAR(B138),MONTH(B138)+1,1)</f>
        <v>40087</v>
      </c>
      <c r="C139" s="61" t="s">
        <v>14</v>
      </c>
      <c r="D139" s="59">
        <f>('5.1.1 (tax amount)'!D139/'5.1.1 (incl tax)'!D138)*100</f>
        <v>62.917902055004596</v>
      </c>
      <c r="E139" s="59">
        <f>('5.1.1 (tax amount)'!E139/'5.1.1 (incl tax)'!E138)*100</f>
        <v>66.879972327914217</v>
      </c>
      <c r="F139" s="59">
        <f>('5.1.1 (tax amount)'!F139/'5.1.1 (incl tax)'!F138)*100</f>
        <v>63.527070723820579</v>
      </c>
      <c r="G139" s="59">
        <f>('5.1.1 (tax amount)'!G139/'5.1.1 (incl tax)'!G138)*100</f>
        <v>65.437022266533731</v>
      </c>
      <c r="H139" s="59">
        <f>('5.1.1 (tax amount)'!H139/'5.1.1 (incl tax)'!H138)*100</f>
        <v>66.144779663998591</v>
      </c>
      <c r="I139" s="59">
        <f>('5.1.1 (tax amount)'!I139/'5.1.1 (incl tax)'!I138)*100</f>
        <v>67.702862951041837</v>
      </c>
      <c r="J139" s="59">
        <f>('5.1.1 (tax amount)'!J139/'5.1.1 (incl tax)'!J138)*100</f>
        <v>56.202949365783226</v>
      </c>
      <c r="K139" s="59">
        <f>('5.1.1 (tax amount)'!K139/'5.1.1 (incl tax)'!K138)*100</f>
        <v>60.325791855203612</v>
      </c>
      <c r="L139" s="59">
        <f>('5.1.1 (tax amount)'!L139/'5.1.1 (incl tax)'!L138)*100</f>
        <v>61.745311295709513</v>
      </c>
      <c r="M139" s="59">
        <f>('5.1.1 (tax amount)'!M139/'5.1.1 (incl tax)'!M138)*100</f>
        <v>57.431041580897492</v>
      </c>
      <c r="N139" s="59">
        <f>('5.1.1 (tax amount)'!N139/'5.1.1 (incl tax)'!N138)*100</f>
        <v>67.673572671200361</v>
      </c>
      <c r="O139" s="59">
        <f>('5.1.1 (tax amount)'!O139/'5.1.1 (incl tax)'!O138)*100</f>
        <v>63.343913528352068</v>
      </c>
      <c r="P139" s="59">
        <f>('5.1.1 (tax amount)'!P139/'5.1.1 (incl tax)'!P138)*100</f>
        <v>55.848043770001034</v>
      </c>
      <c r="Q139" s="59">
        <f>('5.1.1 (tax amount)'!Q139/'5.1.1 (incl tax)'!Q138)*100</f>
        <v>66.620072686608893</v>
      </c>
      <c r="R139" s="59">
        <f>('5.1.1 (tax amount)'!R139/'5.1.1 (incl tax)'!R138)*100</f>
        <v>66.793239117957754</v>
      </c>
      <c r="S139" s="59">
        <f>('5.1.1 (tax amount)'!S139/'5.1.1 (incl tax)'!S138)*100</f>
        <v>55.949519230769226</v>
      </c>
      <c r="T139" s="59"/>
      <c r="U139" s="59">
        <f>('5.1.1 (tax amount)'!U139/'5.1.1 (incl tax)'!U138)*100</f>
        <v>47.679021230658513</v>
      </c>
      <c r="V139" s="59">
        <f>('5.1.1 (tax amount)'!V139/'5.1.1 (incl tax)'!V138)*100</f>
        <v>59.087245617570019</v>
      </c>
      <c r="W139" s="59">
        <f>('5.1.1 (tax amount)'!W139/'5.1.1 (incl tax)'!W138)*100</f>
        <v>57.063621533442088</v>
      </c>
      <c r="X139" s="59">
        <f>('5.1.1 (tax amount)'!X139/'5.1.1 (incl tax)'!X138)*100</f>
        <v>58.740488586303563</v>
      </c>
      <c r="Y139" s="59">
        <f>('5.1.1 (tax amount)'!Y139/'5.1.1 (incl tax)'!Y138)*100</f>
        <v>56.063422635319846</v>
      </c>
      <c r="Z139" s="59">
        <f>('5.1.1 (tax amount)'!Z139/'5.1.1 (incl tax)'!Z138)*100</f>
        <v>58.738260514495707</v>
      </c>
      <c r="AA139" s="59">
        <f>('5.1.1 (tax amount)'!AA139/'5.1.1 (incl tax)'!AA138)*100</f>
        <v>52.401707073458638</v>
      </c>
      <c r="AB139" s="59">
        <f>('5.1.1 (tax amount)'!AB139/'5.1.1 (incl tax)'!AB138)*100</f>
        <v>57.012260701226069</v>
      </c>
      <c r="AC139" s="59">
        <f>('5.1.1 (tax amount)'!AC139/'5.1.1 (incl tax)'!AC138)*100</f>
        <v>49.869678540399647</v>
      </c>
      <c r="AD139" s="59">
        <f>('5.1.1 (tax amount)'!AD139/'5.1.1 (incl tax)'!AD138)*100</f>
        <v>60.630580357142861</v>
      </c>
      <c r="AE139" s="59">
        <f>('5.1.1 (tax amount)'!AE139/'5.1.1 (incl tax)'!AE138)*100</f>
        <v>62.035749751737832</v>
      </c>
      <c r="AF139" s="19">
        <f t="shared" si="5"/>
        <v>12</v>
      </c>
      <c r="AG139" s="19">
        <f t="shared" si="4"/>
        <v>24</v>
      </c>
    </row>
    <row r="140" spans="1:33" ht="13" x14ac:dyDescent="0.3">
      <c r="A140" s="62">
        <v>2009</v>
      </c>
      <c r="B140" s="60">
        <f t="shared" si="6"/>
        <v>40118</v>
      </c>
      <c r="C140" s="61" t="s">
        <v>17</v>
      </c>
      <c r="D140" s="59">
        <f>('5.1.1 (tax amount)'!D140/'5.1.1 (incl tax)'!D139)*100</f>
        <v>60.289680144840077</v>
      </c>
      <c r="E140" s="59">
        <f>('5.1.1 (tax amount)'!E140/'5.1.1 (incl tax)'!E139)*100</f>
        <v>65.177249368521913</v>
      </c>
      <c r="F140" s="59">
        <f>('5.1.1 (tax amount)'!F140/'5.1.1 (incl tax)'!F139)*100</f>
        <v>62.121465618203111</v>
      </c>
      <c r="G140" s="59">
        <f>('5.1.1 (tax amount)'!G140/'5.1.1 (incl tax)'!G139)*100</f>
        <v>65.131295738269472</v>
      </c>
      <c r="H140" s="59">
        <f>('5.1.1 (tax amount)'!H140/'5.1.1 (incl tax)'!H139)*100</f>
        <v>64.31348294751723</v>
      </c>
      <c r="I140" s="59">
        <f>('5.1.1 (tax amount)'!I140/'5.1.1 (incl tax)'!I139)*100</f>
        <v>65.930222639256158</v>
      </c>
      <c r="J140" s="59">
        <f>('5.1.1 (tax amount)'!J140/'5.1.1 (incl tax)'!J139)*100</f>
        <v>54.577319587628857</v>
      </c>
      <c r="K140" s="59">
        <f>('5.1.1 (tax amount)'!K140/'5.1.1 (incl tax)'!K139)*100</f>
        <v>61.103103680215241</v>
      </c>
      <c r="L140" s="59">
        <f>('5.1.1 (tax amount)'!L140/'5.1.1 (incl tax)'!L139)*100</f>
        <v>60.634312102465806</v>
      </c>
      <c r="M140" s="59">
        <f>('5.1.1 (tax amount)'!M140/'5.1.1 (incl tax)'!M139)*100</f>
        <v>55.603581352269217</v>
      </c>
      <c r="N140" s="59">
        <f>('5.1.1 (tax amount)'!N140/'5.1.1 (incl tax)'!N139)*100</f>
        <v>66.083133493205423</v>
      </c>
      <c r="O140" s="59">
        <f>('5.1.1 (tax amount)'!O140/'5.1.1 (incl tax)'!O139)*100</f>
        <v>61.715174021936271</v>
      </c>
      <c r="P140" s="59">
        <f>('5.1.1 (tax amount)'!P140/'5.1.1 (incl tax)'!P139)*100</f>
        <v>54.555891869324704</v>
      </c>
      <c r="Q140" s="59">
        <f>('5.1.1 (tax amount)'!Q140/'5.1.1 (incl tax)'!Q139)*100</f>
        <v>65.465465465465471</v>
      </c>
      <c r="R140" s="59">
        <f>('5.1.1 (tax amount)'!R140/'5.1.1 (incl tax)'!R139)*100</f>
        <v>64.940278126305458</v>
      </c>
      <c r="S140" s="59">
        <f>('5.1.1 (tax amount)'!S140/'5.1.1 (incl tax)'!S139)*100</f>
        <v>54.577337041963958</v>
      </c>
      <c r="T140" s="59"/>
      <c r="U140" s="59">
        <f>('5.1.1 (tax amount)'!U140/'5.1.1 (incl tax)'!U139)*100</f>
        <v>46.539206195546953</v>
      </c>
      <c r="V140" s="59">
        <f>('5.1.1 (tax amount)'!V140/'5.1.1 (incl tax)'!V139)*100</f>
        <v>57.252211949497969</v>
      </c>
      <c r="W140" s="59">
        <f>('5.1.1 (tax amount)'!W140/'5.1.1 (incl tax)'!W139)*100</f>
        <v>56.126744959007311</v>
      </c>
      <c r="X140" s="59">
        <f>('5.1.1 (tax amount)'!X140/'5.1.1 (incl tax)'!X139)*100</f>
        <v>57.021192315309968</v>
      </c>
      <c r="Y140" s="59">
        <f>('5.1.1 (tax amount)'!Y140/'5.1.1 (incl tax)'!Y139)*100</f>
        <v>54.71635883905013</v>
      </c>
      <c r="Z140" s="59">
        <f>('5.1.1 (tax amount)'!Z140/'5.1.1 (incl tax)'!Z139)*100</f>
        <v>57.305795314426632</v>
      </c>
      <c r="AA140" s="59">
        <f>('5.1.1 (tax amount)'!AA140/'5.1.1 (incl tax)'!AA139)*100</f>
        <v>52.40079552987973</v>
      </c>
      <c r="AB140" s="59">
        <f>('5.1.1 (tax amount)'!AB140/'5.1.1 (incl tax)'!AB139)*100</f>
        <v>56.296374814500751</v>
      </c>
      <c r="AC140" s="59">
        <f>('5.1.1 (tax amount)'!AC140/'5.1.1 (incl tax)'!AC139)*100</f>
        <v>48.386295928500502</v>
      </c>
      <c r="AD140" s="59">
        <f>('5.1.1 (tax amount)'!AD140/'5.1.1 (incl tax)'!AD139)*100</f>
        <v>59.424256724870219</v>
      </c>
      <c r="AE140" s="59">
        <f>('5.1.1 (tax amount)'!AE140/'5.1.1 (incl tax)'!AE139)*100</f>
        <v>59.801122378655116</v>
      </c>
      <c r="AF140" s="19">
        <f t="shared" si="5"/>
        <v>10</v>
      </c>
      <c r="AG140" s="19">
        <f t="shared" si="4"/>
        <v>22</v>
      </c>
    </row>
    <row r="141" spans="1:33" ht="13" x14ac:dyDescent="0.3">
      <c r="A141" s="62">
        <v>2009</v>
      </c>
      <c r="B141" s="60">
        <f t="shared" si="6"/>
        <v>40148</v>
      </c>
      <c r="C141" s="61" t="s">
        <v>16</v>
      </c>
      <c r="D141" s="59">
        <f>('5.1.1 (tax amount)'!D141/'5.1.1 (incl tax)'!D140)*100</f>
        <v>60.81504702194357</v>
      </c>
      <c r="E141" s="59">
        <f>('5.1.1 (tax amount)'!E141/'5.1.1 (incl tax)'!E140)*100</f>
        <v>65.513334495380846</v>
      </c>
      <c r="F141" s="59">
        <f>('5.1.1 (tax amount)'!F141/'5.1.1 (incl tax)'!F140)*100</f>
        <v>62.808381209868202</v>
      </c>
      <c r="G141" s="59">
        <f>('5.1.1 (tax amount)'!G141/'5.1.1 (incl tax)'!G140)*100</f>
        <v>64.416919447253136</v>
      </c>
      <c r="H141" s="59">
        <f>('5.1.1 (tax amount)'!H141/'5.1.1 (incl tax)'!H140)*100</f>
        <v>64.608726373432262</v>
      </c>
      <c r="I141" s="59">
        <f>('5.1.1 (tax amount)'!I141/'5.1.1 (incl tax)'!I140)*100</f>
        <v>67.097501734906302</v>
      </c>
      <c r="J141" s="59">
        <f>('5.1.1 (tax amount)'!J141/'5.1.1 (incl tax)'!J140)*100</f>
        <v>54.921422663358143</v>
      </c>
      <c r="K141" s="59">
        <f>('5.1.1 (tax amount)'!K141/'5.1.1 (incl tax)'!K140)*100</f>
        <v>60.436254230913875</v>
      </c>
      <c r="L141" s="59">
        <f>('5.1.1 (tax amount)'!L141/'5.1.1 (incl tax)'!L140)*100</f>
        <v>61.066433566433574</v>
      </c>
      <c r="M141" s="59">
        <f>('5.1.1 (tax amount)'!M141/'5.1.1 (incl tax)'!M140)*100</f>
        <v>56.96042216358839</v>
      </c>
      <c r="N141" s="59">
        <f>('5.1.1 (tax amount)'!N141/'5.1.1 (incl tax)'!N140)*100</f>
        <v>66.663988430017667</v>
      </c>
      <c r="O141" s="59">
        <f>('5.1.1 (tax amount)'!O141/'5.1.1 (incl tax)'!O140)*100</f>
        <v>61.931034482758626</v>
      </c>
      <c r="P141" s="59">
        <f>('5.1.1 (tax amount)'!P141/'5.1.1 (incl tax)'!P140)*100</f>
        <v>54.962311557788937</v>
      </c>
      <c r="Q141" s="59">
        <f>('5.1.1 (tax amount)'!Q141/'5.1.1 (incl tax)'!Q140)*100</f>
        <v>66.112346514550907</v>
      </c>
      <c r="R141" s="59">
        <f>('5.1.1 (tax amount)'!R141/'5.1.1 (incl tax)'!R140)*100</f>
        <v>64.988312643376375</v>
      </c>
      <c r="S141" s="59">
        <f>('5.1.1 (tax amount)'!S141/'5.1.1 (incl tax)'!S140)*100</f>
        <v>54.674698795180717</v>
      </c>
      <c r="T141" s="59"/>
      <c r="U141" s="59">
        <f>('5.1.1 (tax amount)'!U141/'5.1.1 (incl tax)'!U140)*100</f>
        <v>45.912469033856311</v>
      </c>
      <c r="V141" s="59">
        <f>('5.1.1 (tax amount)'!V141/'5.1.1 (incl tax)'!V140)*100</f>
        <v>57.552945899829368</v>
      </c>
      <c r="W141" s="59">
        <f>('5.1.1 (tax amount)'!W141/'5.1.1 (incl tax)'!W140)*100</f>
        <v>55.553145336225604</v>
      </c>
      <c r="X141" s="59">
        <f>('5.1.1 (tax amount)'!X141/'5.1.1 (incl tax)'!X140)*100</f>
        <v>57.415684681023968</v>
      </c>
      <c r="Y141" s="59">
        <f>('5.1.1 (tax amount)'!Y141/'5.1.1 (incl tax)'!Y140)*100</f>
        <v>55.508568884932117</v>
      </c>
      <c r="Z141" s="59">
        <f>('5.1.1 (tax amount)'!Z141/'5.1.1 (incl tax)'!Z140)*100</f>
        <v>57.946058091286311</v>
      </c>
      <c r="AA141" s="59">
        <f>('5.1.1 (tax amount)'!AA141/'5.1.1 (incl tax)'!AA140)*100</f>
        <v>52.09480264999533</v>
      </c>
      <c r="AB141" s="59">
        <f>('5.1.1 (tax amount)'!AB141/'5.1.1 (incl tax)'!AB140)*100</f>
        <v>56.942937730527234</v>
      </c>
      <c r="AC141" s="59">
        <f>('5.1.1 (tax amount)'!AC141/'5.1.1 (incl tax)'!AC140)*100</f>
        <v>48.378444281882459</v>
      </c>
      <c r="AD141" s="59">
        <f>('5.1.1 (tax amount)'!AD141/'5.1.1 (incl tax)'!AD140)*100</f>
        <v>59.533659270402403</v>
      </c>
      <c r="AE141" s="59">
        <f>('5.1.1 (tax amount)'!AE141/'5.1.1 (incl tax)'!AE140)*100</f>
        <v>60.175681010659289</v>
      </c>
      <c r="AF141" s="19">
        <f t="shared" si="5"/>
        <v>11</v>
      </c>
      <c r="AG141" s="19">
        <f t="shared" si="4"/>
        <v>23</v>
      </c>
    </row>
    <row r="142" spans="1:33" ht="13" x14ac:dyDescent="0.3">
      <c r="A142" s="62">
        <v>2010</v>
      </c>
      <c r="B142" s="60">
        <f t="shared" si="6"/>
        <v>40179</v>
      </c>
      <c r="C142" s="61" t="s">
        <v>28</v>
      </c>
      <c r="D142" s="59">
        <f>('5.1.1 (tax amount)'!D142/'5.1.1 (incl tax)'!D141)*100</f>
        <v>59.29</v>
      </c>
      <c r="E142" s="59">
        <f>('5.1.1 (tax amount)'!E142/'5.1.1 (incl tax)'!E141)*100</f>
        <v>63.657427271947142</v>
      </c>
      <c r="F142" s="59">
        <f>('5.1.1 (tax amount)'!F142/'5.1.1 (incl tax)'!F141)*100</f>
        <v>61.219312602291332</v>
      </c>
      <c r="G142" s="59">
        <f>('5.1.1 (tax amount)'!G142/'5.1.1 (incl tax)'!G141)*100</f>
        <v>62.741184298070529</v>
      </c>
      <c r="H142" s="59">
        <f>('5.1.1 (tax amount)'!H142/'5.1.1 (incl tax)'!H141)*100</f>
        <v>62.764199356353835</v>
      </c>
      <c r="I142" s="59">
        <f>('5.1.1 (tax amount)'!I142/'5.1.1 (incl tax)'!I141)*100</f>
        <v>64.588612941375231</v>
      </c>
      <c r="J142" s="59">
        <f>('5.1.1 (tax amount)'!J142/'5.1.1 (incl tax)'!J141)*100</f>
        <v>53.582363747703624</v>
      </c>
      <c r="K142" s="59">
        <f>('5.1.1 (tax amount)'!K142/'5.1.1 (incl tax)'!K141)*100</f>
        <v>59.062242939402253</v>
      </c>
      <c r="L142" s="59">
        <f>('5.1.1 (tax amount)'!L142/'5.1.1 (incl tax)'!L141)*100</f>
        <v>59.52998099187834</v>
      </c>
      <c r="M142" s="59">
        <f>('5.1.1 (tax amount)'!M142/'5.1.1 (incl tax)'!M141)*100</f>
        <v>54.635693819074902</v>
      </c>
      <c r="N142" s="59">
        <f>('5.1.1 (tax amount)'!N142/'5.1.1 (incl tax)'!N141)*100</f>
        <v>66.062668143693628</v>
      </c>
      <c r="O142" s="59">
        <f>('5.1.1 (tax amount)'!O142/'5.1.1 (incl tax)'!O141)*100</f>
        <v>60.46471894754827</v>
      </c>
      <c r="P142" s="59">
        <f>('5.1.1 (tax amount)'!P142/'5.1.1 (incl tax)'!P141)*100</f>
        <v>53.315485996705107</v>
      </c>
      <c r="Q142" s="59">
        <f>('5.1.1 (tax amount)'!Q142/'5.1.1 (incl tax)'!Q141)*100</f>
        <v>64.195481788842784</v>
      </c>
      <c r="R142" s="59">
        <f>('5.1.1 (tax amount)'!R142/'5.1.1 (incl tax)'!R141)*100</f>
        <v>65.293281245958894</v>
      </c>
      <c r="S142" s="59">
        <f>('5.1.1 (tax amount)'!S142/'5.1.1 (incl tax)'!S141)*100</f>
        <v>53.021718602455145</v>
      </c>
      <c r="T142" s="59"/>
      <c r="U142" s="59">
        <f>('5.1.1 (tax amount)'!U142/'5.1.1 (incl tax)'!U141)*100</f>
        <v>46.590208410408188</v>
      </c>
      <c r="V142" s="59">
        <f>('5.1.1 (tax amount)'!V142/'5.1.1 (incl tax)'!V141)*100</f>
        <v>58.078602620087338</v>
      </c>
      <c r="W142" s="59">
        <f>('5.1.1 (tax amount)'!W142/'5.1.1 (incl tax)'!W141)*100</f>
        <v>55.991538868323644</v>
      </c>
      <c r="X142" s="59">
        <f>('5.1.1 (tax amount)'!X142/'5.1.1 (incl tax)'!X141)*100</f>
        <v>58.780744568858253</v>
      </c>
      <c r="Y142" s="59">
        <f>('5.1.1 (tax amount)'!Y142/'5.1.1 (incl tax)'!Y141)*100</f>
        <v>53.460207612456742</v>
      </c>
      <c r="Z142" s="59">
        <f>('5.1.1 (tax amount)'!Z142/'5.1.1 (incl tax)'!Z141)*100</f>
        <v>55.606728073688416</v>
      </c>
      <c r="AA142" s="59">
        <f>('5.1.1 (tax amount)'!AA142/'5.1.1 (incl tax)'!AA141)*100</f>
        <v>54.742880557262865</v>
      </c>
      <c r="AB142" s="59">
        <f>('5.1.1 (tax amount)'!AB142/'5.1.1 (incl tax)'!AB141)*100</f>
        <v>56.012989733919959</v>
      </c>
      <c r="AC142" s="59">
        <f>('5.1.1 (tax amount)'!AC142/'5.1.1 (incl tax)'!AC141)*100</f>
        <v>51.641824498487054</v>
      </c>
      <c r="AD142" s="59">
        <f>('5.1.1 (tax amount)'!AD142/'5.1.1 (incl tax)'!AD141)*100</f>
        <v>59.711882432563087</v>
      </c>
      <c r="AE142" s="59">
        <f>('5.1.1 (tax amount)'!AE142/'5.1.1 (incl tax)'!AE141)*100</f>
        <v>58.939617083946985</v>
      </c>
      <c r="AF142" s="19">
        <f t="shared" si="5"/>
        <v>14</v>
      </c>
      <c r="AG142" s="19">
        <f t="shared" si="4"/>
        <v>26</v>
      </c>
    </row>
    <row r="143" spans="1:33" ht="13" x14ac:dyDescent="0.3">
      <c r="A143" s="62">
        <v>2010</v>
      </c>
      <c r="B143" s="60">
        <f t="shared" si="6"/>
        <v>40210</v>
      </c>
      <c r="C143" s="61" t="s">
        <v>29</v>
      </c>
      <c r="D143" s="59">
        <f>('5.1.1 (tax amount)'!D143/'5.1.1 (incl tax)'!D142)*100</f>
        <v>61.129322195199322</v>
      </c>
      <c r="E143" s="59">
        <f>('5.1.1 (tax amount)'!E143/'5.1.1 (incl tax)'!E142)*100</f>
        <v>64.667199857815703</v>
      </c>
      <c r="F143" s="59">
        <f>('5.1.1 (tax amount)'!F143/'5.1.1 (incl tax)'!F142)*100</f>
        <v>61.338104352167768</v>
      </c>
      <c r="G143" s="59">
        <f>('5.1.1 (tax amount)'!G143/'5.1.1 (incl tax)'!G142)*100</f>
        <v>62.69259914119727</v>
      </c>
      <c r="H143" s="59">
        <f>('5.1.1 (tax amount)'!H143/'5.1.1 (incl tax)'!H142)*100</f>
        <v>63.143390523602108</v>
      </c>
      <c r="I143" s="59">
        <f>('5.1.1 (tax amount)'!I143/'5.1.1 (incl tax)'!I142)*100</f>
        <v>66.353149955634422</v>
      </c>
      <c r="J143" s="59">
        <f>('5.1.1 (tax amount)'!J143/'5.1.1 (incl tax)'!J142)*100</f>
        <v>59.365727002967361</v>
      </c>
      <c r="K143" s="59">
        <f>('5.1.1 (tax amount)'!K143/'5.1.1 (incl tax)'!K142)*100</f>
        <v>59.056796071527849</v>
      </c>
      <c r="L143" s="59">
        <f>('5.1.1 (tax amount)'!L143/'5.1.1 (incl tax)'!L142)*100</f>
        <v>59.820089955022482</v>
      </c>
      <c r="M143" s="59">
        <f>('5.1.1 (tax amount)'!M143/'5.1.1 (incl tax)'!M142)*100</f>
        <v>55.014656616415415</v>
      </c>
      <c r="N143" s="59">
        <f>('5.1.1 (tax amount)'!N143/'5.1.1 (incl tax)'!N142)*100</f>
        <v>66.696450328974095</v>
      </c>
      <c r="O143" s="59">
        <f>('5.1.1 (tax amount)'!O143/'5.1.1 (incl tax)'!O142)*100</f>
        <v>61.069171348314597</v>
      </c>
      <c r="P143" s="59">
        <f>('5.1.1 (tax amount)'!P143/'5.1.1 (incl tax)'!P142)*100</f>
        <v>53.51374029788127</v>
      </c>
      <c r="Q143" s="59">
        <f>('5.1.1 (tax amount)'!Q143/'5.1.1 (incl tax)'!Q142)*100</f>
        <v>64.584674822923375</v>
      </c>
      <c r="R143" s="59">
        <f>('5.1.1 (tax amount)'!R143/'5.1.1 (incl tax)'!R142)*100</f>
        <v>65.222359368345266</v>
      </c>
      <c r="S143" s="59">
        <f>('5.1.1 (tax amount)'!S143/'5.1.1 (incl tax)'!S142)*100</f>
        <v>53.464147286821706</v>
      </c>
      <c r="T143" s="59"/>
      <c r="U143" s="59">
        <f>('5.1.1 (tax amount)'!U143/'5.1.1 (incl tax)'!U142)*100</f>
        <v>45.242951409718053</v>
      </c>
      <c r="V143" s="59">
        <f>('5.1.1 (tax amount)'!V143/'5.1.1 (incl tax)'!V142)*100</f>
        <v>58.822950496998331</v>
      </c>
      <c r="W143" s="59">
        <f>('5.1.1 (tax amount)'!W143/'5.1.1 (incl tax)'!W142)*100</f>
        <v>55.980707395498385</v>
      </c>
      <c r="X143" s="59">
        <f>('5.1.1 (tax amount)'!X143/'5.1.1 (incl tax)'!X142)*100</f>
        <v>58.668366346342424</v>
      </c>
      <c r="Y143" s="59">
        <f>('5.1.1 (tax amount)'!Y143/'5.1.1 (incl tax)'!Y142)*100</f>
        <v>53.458292228433635</v>
      </c>
      <c r="Z143" s="59">
        <f>('5.1.1 (tax amount)'!Z143/'5.1.1 (incl tax)'!Z142)*100</f>
        <v>55.907928388746797</v>
      </c>
      <c r="AA143" s="59">
        <f>('5.1.1 (tax amount)'!AA143/'5.1.1 (incl tax)'!AA142)*100</f>
        <v>53.372757341886334</v>
      </c>
      <c r="AB143" s="59">
        <f>('5.1.1 (tax amount)'!AB143/'5.1.1 (incl tax)'!AB142)*100</f>
        <v>56.389930369576859</v>
      </c>
      <c r="AC143" s="59">
        <f>('5.1.1 (tax amount)'!AC143/'5.1.1 (incl tax)'!AC142)*100</f>
        <v>51.634210226625676</v>
      </c>
      <c r="AD143" s="59">
        <f>('5.1.1 (tax amount)'!AD143/'5.1.1 (incl tax)'!AD142)*100</f>
        <v>59.71773007938841</v>
      </c>
      <c r="AE143" s="59">
        <f>('5.1.1 (tax amount)'!AE143/'5.1.1 (incl tax)'!AE142)*100</f>
        <v>59.324566646742383</v>
      </c>
      <c r="AF143" s="19">
        <f t="shared" si="5"/>
        <v>13</v>
      </c>
      <c r="AG143" s="19">
        <f t="shared" si="4"/>
        <v>25</v>
      </c>
    </row>
    <row r="144" spans="1:33" ht="13" x14ac:dyDescent="0.3">
      <c r="A144" s="62">
        <v>2010</v>
      </c>
      <c r="B144" s="60">
        <f t="shared" si="6"/>
        <v>40238</v>
      </c>
      <c r="C144" s="61" t="s">
        <v>29</v>
      </c>
      <c r="D144" s="59">
        <f>('5.1.1 (tax amount)'!D144/'5.1.1 (incl tax)'!D143)*100</f>
        <v>57.704826560029765</v>
      </c>
      <c r="E144" s="59">
        <f>('5.1.1 (tax amount)'!E144/'5.1.1 (incl tax)'!E143)*100</f>
        <v>60.657262439931806</v>
      </c>
      <c r="F144" s="59">
        <f>('5.1.1 (tax amount)'!F144/'5.1.1 (incl tax)'!F143)*100</f>
        <v>59.279903585417294</v>
      </c>
      <c r="G144" s="59">
        <f>('5.1.1 (tax amount)'!G144/'5.1.1 (incl tax)'!G143)*100</f>
        <v>62.75407728769985</v>
      </c>
      <c r="H144" s="59">
        <f>('5.1.1 (tax amount)'!H144/'5.1.1 (incl tax)'!H143)*100</f>
        <v>61.183249472488235</v>
      </c>
      <c r="I144" s="59">
        <f>('5.1.1 (tax amount)'!I144/'5.1.1 (incl tax)'!I143)*100</f>
        <v>61.700821244915183</v>
      </c>
      <c r="J144" s="59">
        <f>('5.1.1 (tax amount)'!J144/'5.1.1 (incl tax)'!J143)*100</f>
        <v>60.502678852820665</v>
      </c>
      <c r="K144" s="59">
        <f>('5.1.1 (tax amount)'!K144/'5.1.1 (incl tax)'!K143)*100</f>
        <v>62.41103593708813</v>
      </c>
      <c r="L144" s="59">
        <f>('5.1.1 (tax amount)'!L144/'5.1.1 (incl tax)'!L143)*100</f>
        <v>58.037225042301188</v>
      </c>
      <c r="M144" s="59">
        <f>('5.1.1 (tax amount)'!M144/'5.1.1 (incl tax)'!M143)*100</f>
        <v>52.660325831057534</v>
      </c>
      <c r="N144" s="59">
        <f>('5.1.1 (tax amount)'!N144/'5.1.1 (incl tax)'!N143)*100</f>
        <v>63.803546668612718</v>
      </c>
      <c r="O144" s="59">
        <f>('5.1.1 (tax amount)'!O144/'5.1.1 (incl tax)'!O143)*100</f>
        <v>59.280667951188178</v>
      </c>
      <c r="P144" s="59">
        <f>('5.1.1 (tax amount)'!P144/'5.1.1 (incl tax)'!P143)*100</f>
        <v>51.553149045312054</v>
      </c>
      <c r="Q144" s="59">
        <f>('5.1.1 (tax amount)'!Q144/'5.1.1 (incl tax)'!Q143)*100</f>
        <v>62.856196156394958</v>
      </c>
      <c r="R144" s="59">
        <f>('5.1.1 (tax amount)'!R144/'5.1.1 (incl tax)'!R143)*100</f>
        <v>63.556130564550351</v>
      </c>
      <c r="S144" s="59">
        <f>('5.1.1 (tax amount)'!S144/'5.1.1 (incl tax)'!S143)*100</f>
        <v>51.056717705412979</v>
      </c>
      <c r="T144" s="59"/>
      <c r="U144" s="59">
        <f>('5.1.1 (tax amount)'!U144/'5.1.1 (incl tax)'!U143)*100</f>
        <v>44.221828647332302</v>
      </c>
      <c r="V144" s="59">
        <f>('5.1.1 (tax amount)'!V144/'5.1.1 (incl tax)'!V143)*100</f>
        <v>57.518261179404959</v>
      </c>
      <c r="W144" s="59">
        <f>('5.1.1 (tax amount)'!W144/'5.1.1 (incl tax)'!W143)*100</f>
        <v>55.172068827531007</v>
      </c>
      <c r="X144" s="59">
        <f>('5.1.1 (tax amount)'!X144/'5.1.1 (incl tax)'!X143)*100</f>
        <v>57.270811380400424</v>
      </c>
      <c r="Y144" s="59">
        <f>('5.1.1 (tax amount)'!Y144/'5.1.1 (incl tax)'!Y143)*100</f>
        <v>53.561342955757766</v>
      </c>
      <c r="Z144" s="59">
        <f>('5.1.1 (tax amount)'!Z144/'5.1.1 (incl tax)'!Z143)*100</f>
        <v>54.865326251896803</v>
      </c>
      <c r="AA144" s="59">
        <f>('5.1.1 (tax amount)'!AA144/'5.1.1 (incl tax)'!AA143)*100</f>
        <v>53.709055876685937</v>
      </c>
      <c r="AB144" s="59">
        <f>('5.1.1 (tax amount)'!AB144/'5.1.1 (incl tax)'!AB143)*100</f>
        <v>55.613728912158237</v>
      </c>
      <c r="AC144" s="59">
        <f>('5.1.1 (tax amount)'!AC144/'5.1.1 (incl tax)'!AC143)*100</f>
        <v>50.432336701739764</v>
      </c>
      <c r="AD144" s="59">
        <f>('5.1.1 (tax amount)'!AD144/'5.1.1 (incl tax)'!AD143)*100</f>
        <v>57.932455433127281</v>
      </c>
      <c r="AE144" s="59">
        <f>('5.1.1 (tax amount)'!AE144/'5.1.1 (incl tax)'!AE143)*100</f>
        <v>57.031835205992508</v>
      </c>
      <c r="AF144" s="19">
        <f t="shared" si="5"/>
        <v>14</v>
      </c>
      <c r="AG144" s="19">
        <f t="shared" si="4"/>
        <v>26</v>
      </c>
    </row>
    <row r="145" spans="1:33" ht="13" x14ac:dyDescent="0.3">
      <c r="A145" s="62">
        <v>2010</v>
      </c>
      <c r="B145" s="60">
        <f t="shared" si="6"/>
        <v>40269</v>
      </c>
      <c r="C145" s="61" t="s">
        <v>14</v>
      </c>
      <c r="D145" s="59">
        <f>('5.1.1 (tax amount)'!D145/'5.1.1 (incl tax)'!D144)*100</f>
        <v>56.295130531383073</v>
      </c>
      <c r="E145" s="59">
        <f>('5.1.1 (tax amount)'!E145/'5.1.1 (incl tax)'!E144)*100</f>
        <v>58.895281933256612</v>
      </c>
      <c r="F145" s="59">
        <f>('5.1.1 (tax amount)'!F145/'5.1.1 (incl tax)'!F144)*100</f>
        <v>58.852925347889581</v>
      </c>
      <c r="G145" s="59">
        <f>('5.1.1 (tax amount)'!G145/'5.1.1 (incl tax)'!G144)*100</f>
        <v>60.712025316455694</v>
      </c>
      <c r="H145" s="59">
        <f>('5.1.1 (tax amount)'!H145/'5.1.1 (incl tax)'!H144)*100</f>
        <v>60.189961516416922</v>
      </c>
      <c r="I145" s="59">
        <f>('5.1.1 (tax amount)'!I145/'5.1.1 (incl tax)'!I144)*100</f>
        <v>62.057133737631666</v>
      </c>
      <c r="J145" s="59">
        <f>('5.1.1 (tax amount)'!J145/'5.1.1 (incl tax)'!J144)*100</f>
        <v>60.443187175860444</v>
      </c>
      <c r="K145" s="59">
        <f>('5.1.1 (tax amount)'!K145/'5.1.1 (incl tax)'!K144)*100</f>
        <v>61.420464621386785</v>
      </c>
      <c r="L145" s="59">
        <f>('5.1.1 (tax amount)'!L145/'5.1.1 (incl tax)'!L144)*100</f>
        <v>57.168429617575271</v>
      </c>
      <c r="M145" s="59">
        <f>('5.1.1 (tax amount)'!M145/'5.1.1 (incl tax)'!M144)*100</f>
        <v>51.587901701323247</v>
      </c>
      <c r="N145" s="59">
        <f>('5.1.1 (tax amount)'!N145/'5.1.1 (incl tax)'!N144)*100</f>
        <v>63.392057330546436</v>
      </c>
      <c r="O145" s="59">
        <f>('5.1.1 (tax amount)'!O145/'5.1.1 (incl tax)'!O144)*100</f>
        <v>58.247797623858411</v>
      </c>
      <c r="P145" s="59">
        <f>('5.1.1 (tax amount)'!P145/'5.1.1 (incl tax)'!P144)*100</f>
        <v>50.626254900086053</v>
      </c>
      <c r="Q145" s="59">
        <f>('5.1.1 (tax amount)'!Q145/'5.1.1 (incl tax)'!Q144)*100</f>
        <v>61.757580820315759</v>
      </c>
      <c r="R145" s="59">
        <f>('5.1.1 (tax amount)'!R145/'5.1.1 (incl tax)'!R144)*100</f>
        <v>62.630321293236676</v>
      </c>
      <c r="S145" s="59">
        <f>('5.1.1 (tax amount)'!S145/'5.1.1 (incl tax)'!S144)*100</f>
        <v>50.124499296308322</v>
      </c>
      <c r="T145" s="59"/>
      <c r="U145" s="59">
        <f>('5.1.1 (tax amount)'!U145/'5.1.1 (incl tax)'!U144)*100</f>
        <v>43.233082706766915</v>
      </c>
      <c r="V145" s="59">
        <f>('5.1.1 (tax amount)'!V145/'5.1.1 (incl tax)'!V144)*100</f>
        <v>56.952397995705084</v>
      </c>
      <c r="W145" s="59">
        <f>('5.1.1 (tax amount)'!W145/'5.1.1 (incl tax)'!W144)*100</f>
        <v>54.014014014014023</v>
      </c>
      <c r="X145" s="59">
        <f>('5.1.1 (tax amount)'!X145/'5.1.1 (incl tax)'!X144)*100</f>
        <v>56.566286528866719</v>
      </c>
      <c r="Y145" s="59">
        <f>('5.1.1 (tax amount)'!Y145/'5.1.1 (incl tax)'!Y144)*100</f>
        <v>51.621456251274736</v>
      </c>
      <c r="Z145" s="59">
        <f>('5.1.1 (tax amount)'!Z145/'5.1.1 (incl tax)'!Z144)*100</f>
        <v>54.02716663478094</v>
      </c>
      <c r="AA145" s="59">
        <f>('5.1.1 (tax amount)'!AA145/'5.1.1 (incl tax)'!AA144)*100</f>
        <v>51.784702549575066</v>
      </c>
      <c r="AB145" s="59">
        <f>('5.1.1 (tax amount)'!AB145/'5.1.1 (incl tax)'!AB144)*100</f>
        <v>54.621036349574638</v>
      </c>
      <c r="AC145" s="59">
        <f>('5.1.1 (tax amount)'!AC145/'5.1.1 (incl tax)'!AC144)*100</f>
        <v>49.477682811016138</v>
      </c>
      <c r="AD145" s="59">
        <f>('5.1.1 (tax amount)'!AD145/'5.1.1 (incl tax)'!AD144)*100</f>
        <v>57.294984982251748</v>
      </c>
      <c r="AE145" s="59">
        <f>('5.1.1 (tax amount)'!AE145/'5.1.1 (incl tax)'!AE144)*100</f>
        <v>55.990588235294112</v>
      </c>
      <c r="AF145" s="19">
        <f t="shared" si="5"/>
        <v>14</v>
      </c>
      <c r="AG145" s="19">
        <f t="shared" si="4"/>
        <v>26</v>
      </c>
    </row>
    <row r="146" spans="1:33" ht="13" x14ac:dyDescent="0.3">
      <c r="A146" s="62">
        <v>2010</v>
      </c>
      <c r="B146" s="60">
        <f t="shared" si="6"/>
        <v>40299</v>
      </c>
      <c r="C146" s="61" t="s">
        <v>15</v>
      </c>
      <c r="D146" s="59">
        <f>('5.1.1 (tax amount)'!D146/'5.1.1 (incl tax)'!D145)*100</f>
        <v>56.327662014911105</v>
      </c>
      <c r="E146" s="59">
        <f>('5.1.1 (tax amount)'!E146/'5.1.1 (incl tax)'!E145)*100</f>
        <v>59.296843787455053</v>
      </c>
      <c r="F146" s="59">
        <f>('5.1.1 (tax amount)'!F146/'5.1.1 (incl tax)'!F145)*100</f>
        <v>58.638908603422443</v>
      </c>
      <c r="G146" s="59">
        <f>('5.1.1 (tax amount)'!G146/'5.1.1 (incl tax)'!G145)*100</f>
        <v>59.795543486941938</v>
      </c>
      <c r="H146" s="59">
        <f>('5.1.1 (tax amount)'!H146/'5.1.1 (incl tax)'!H145)*100</f>
        <v>60.544912728820776</v>
      </c>
      <c r="I146" s="59">
        <f>('5.1.1 (tax amount)'!I146/'5.1.1 (incl tax)'!I145)*100</f>
        <v>62.15658774028546</v>
      </c>
      <c r="J146" s="59">
        <f>('5.1.1 (tax amount)'!J146/'5.1.1 (incl tax)'!J145)*100</f>
        <v>62.074255906719856</v>
      </c>
      <c r="K146" s="59">
        <f>('5.1.1 (tax amount)'!K146/'5.1.1 (incl tax)'!K145)*100</f>
        <v>60.021255867505083</v>
      </c>
      <c r="L146" s="59">
        <f>('5.1.1 (tax amount)'!L146/'5.1.1 (incl tax)'!L145)*100</f>
        <v>57.104535166401206</v>
      </c>
      <c r="M146" s="59">
        <f>('5.1.1 (tax amount)'!M146/'5.1.1 (incl tax)'!M145)*100</f>
        <v>51.717053125917225</v>
      </c>
      <c r="N146" s="59">
        <f>('5.1.1 (tax amount)'!N146/'5.1.1 (incl tax)'!N145)*100</f>
        <v>63.173629743196635</v>
      </c>
      <c r="O146" s="59">
        <f>('5.1.1 (tax amount)'!O146/'5.1.1 (incl tax)'!O145)*100</f>
        <v>58.211815682026504</v>
      </c>
      <c r="P146" s="59">
        <f>('5.1.1 (tax amount)'!P146/'5.1.1 (incl tax)'!P145)*100</f>
        <v>50.732093391373169</v>
      </c>
      <c r="Q146" s="59">
        <f>('5.1.1 (tax amount)'!Q146/'5.1.1 (incl tax)'!Q145)*100</f>
        <v>62.074276912544924</v>
      </c>
      <c r="R146" s="59">
        <f>('5.1.1 (tax amount)'!R146/'5.1.1 (incl tax)'!R145)*100</f>
        <v>62.088190128950608</v>
      </c>
      <c r="S146" s="59">
        <f>('5.1.1 (tax amount)'!S146/'5.1.1 (incl tax)'!S145)*100</f>
        <v>50.382624352914696</v>
      </c>
      <c r="T146" s="59"/>
      <c r="U146" s="59">
        <f>('5.1.1 (tax amount)'!U146/'5.1.1 (incl tax)'!U145)*100</f>
        <v>42.829806393516442</v>
      </c>
      <c r="V146" s="59">
        <f>('5.1.1 (tax amount)'!V146/'5.1.1 (incl tax)'!V145)*100</f>
        <v>56.151796379674721</v>
      </c>
      <c r="W146" s="59">
        <f>('5.1.1 (tax amount)'!W146/'5.1.1 (incl tax)'!W145)*100</f>
        <v>53.684749232343911</v>
      </c>
      <c r="X146" s="59">
        <f>('5.1.1 (tax amount)'!X146/'5.1.1 (incl tax)'!X145)*100</f>
        <v>55.854579792256857</v>
      </c>
      <c r="Y146" s="59">
        <f>('5.1.1 (tax amount)'!Y146/'5.1.1 (incl tax)'!Y145)*100</f>
        <v>51.320872924715466</v>
      </c>
      <c r="Z146" s="59">
        <f>('5.1.1 (tax amount)'!Z146/'5.1.1 (incl tax)'!Z145)*100</f>
        <v>53.139445300462249</v>
      </c>
      <c r="AA146" s="59">
        <f>('5.1.1 (tax amount)'!AA146/'5.1.1 (incl tax)'!AA145)*100</f>
        <v>51.188194710617097</v>
      </c>
      <c r="AB146" s="59">
        <f>('5.1.1 (tax amount)'!AB146/'5.1.1 (incl tax)'!AB145)*100</f>
        <v>53.420260782347043</v>
      </c>
      <c r="AC146" s="59">
        <f>('5.1.1 (tax amount)'!AC146/'5.1.1 (incl tax)'!AC145)*100</f>
        <v>49.151428884265854</v>
      </c>
      <c r="AD146" s="59">
        <f>('5.1.1 (tax amount)'!AD146/'5.1.1 (incl tax)'!AD145)*100</f>
        <v>56.192304176949094</v>
      </c>
      <c r="AE146" s="59">
        <f>('5.1.1 (tax amount)'!AE146/'5.1.1 (incl tax)'!AE145)*100</f>
        <v>55.633599538150676</v>
      </c>
      <c r="AF146" s="19">
        <f t="shared" si="5"/>
        <v>13</v>
      </c>
      <c r="AG146" s="19">
        <f t="shared" si="4"/>
        <v>25</v>
      </c>
    </row>
    <row r="147" spans="1:33" ht="13" x14ac:dyDescent="0.3">
      <c r="A147" s="62">
        <v>2010</v>
      </c>
      <c r="B147" s="60">
        <f t="shared" si="6"/>
        <v>40330</v>
      </c>
      <c r="C147" s="61" t="s">
        <v>16</v>
      </c>
      <c r="D147" s="59">
        <f>('5.1.1 (tax amount)'!D147/'5.1.1 (incl tax)'!D146)*100</f>
        <v>56.759176365264096</v>
      </c>
      <c r="E147" s="59">
        <f>('5.1.1 (tax amount)'!E147/'5.1.1 (incl tax)'!E146)*100</f>
        <v>59.908180300500838</v>
      </c>
      <c r="F147" s="59">
        <f>('5.1.1 (tax amount)'!F147/'5.1.1 (incl tax)'!F146)*100</f>
        <v>58.781362007168461</v>
      </c>
      <c r="G147" s="59">
        <f>('5.1.1 (tax amount)'!G147/'5.1.1 (incl tax)'!G146)*100</f>
        <v>59.511557624765175</v>
      </c>
      <c r="H147" s="59">
        <f>('5.1.1 (tax amount)'!H147/'5.1.1 (incl tax)'!H146)*100</f>
        <v>61.269049104357912</v>
      </c>
      <c r="I147" s="59">
        <f>('5.1.1 (tax amount)'!I147/'5.1.1 (incl tax)'!I146)*100</f>
        <v>61.704096223399787</v>
      </c>
      <c r="J147" s="59">
        <f>('5.1.1 (tax amount)'!J147/'5.1.1 (incl tax)'!J146)*100</f>
        <v>63.115350416296167</v>
      </c>
      <c r="K147" s="59">
        <f>('5.1.1 (tax amount)'!K147/'5.1.1 (incl tax)'!K146)*100</f>
        <v>59.382017425671428</v>
      </c>
      <c r="L147" s="59">
        <f>('5.1.1 (tax amount)'!L147/'5.1.1 (incl tax)'!L146)*100</f>
        <v>57.648911046969296</v>
      </c>
      <c r="M147" s="59">
        <f>('5.1.1 (tax amount)'!M147/'5.1.1 (incl tax)'!M146)*100</f>
        <v>52.629408125386675</v>
      </c>
      <c r="N147" s="59">
        <f>('5.1.1 (tax amount)'!N147/'5.1.1 (incl tax)'!N146)*100</f>
        <v>63.675520459440058</v>
      </c>
      <c r="O147" s="59">
        <f>('5.1.1 (tax amount)'!O147/'5.1.1 (incl tax)'!O146)*100</f>
        <v>58.816362053959971</v>
      </c>
      <c r="P147" s="59">
        <f>('5.1.1 (tax amount)'!P147/'5.1.1 (incl tax)'!P146)*100</f>
        <v>51.228577328102411</v>
      </c>
      <c r="Q147" s="59">
        <f>('5.1.1 (tax amount)'!Q147/'5.1.1 (incl tax)'!Q146)*100</f>
        <v>62.237885462555063</v>
      </c>
      <c r="R147" s="59">
        <f>('5.1.1 (tax amount)'!R147/'5.1.1 (incl tax)'!R146)*100</f>
        <v>63.48289005268547</v>
      </c>
      <c r="S147" s="59">
        <f>('5.1.1 (tax amount)'!S147/'5.1.1 (incl tax)'!S146)*100</f>
        <v>50.523621131021635</v>
      </c>
      <c r="T147" s="59"/>
      <c r="U147" s="59">
        <f>('5.1.1 (tax amount)'!U147/'5.1.1 (incl tax)'!U146)*100</f>
        <v>43.550492464696802</v>
      </c>
      <c r="V147" s="59">
        <f>('5.1.1 (tax amount)'!V147/'5.1.1 (incl tax)'!V146)*100</f>
        <v>55.970855412566245</v>
      </c>
      <c r="W147" s="59">
        <f>('5.1.1 (tax amount)'!W147/'5.1.1 (incl tax)'!W146)*100</f>
        <v>54.296121705592462</v>
      </c>
      <c r="X147" s="59">
        <f>('5.1.1 (tax amount)'!X147/'5.1.1 (incl tax)'!X146)*100</f>
        <v>56.068342498036138</v>
      </c>
      <c r="Y147" s="59">
        <f>('5.1.1 (tax amount)'!Y147/'5.1.1 (incl tax)'!Y146)*100</f>
        <v>52.060666007253545</v>
      </c>
      <c r="Z147" s="59">
        <f>('5.1.1 (tax amount)'!Z147/'5.1.1 (incl tax)'!Z146)*100</f>
        <v>53.566770342129018</v>
      </c>
      <c r="AA147" s="59">
        <f>('5.1.1 (tax amount)'!AA147/'5.1.1 (incl tax)'!AA146)*100</f>
        <v>51.183898973954221</v>
      </c>
      <c r="AB147" s="59">
        <f>('5.1.1 (tax amount)'!AB147/'5.1.1 (incl tax)'!AB146)*100</f>
        <v>53.830666525378831</v>
      </c>
      <c r="AC147" s="59">
        <f>('5.1.1 (tax amount)'!AC147/'5.1.1 (incl tax)'!AC146)*100</f>
        <v>49.147727272727273</v>
      </c>
      <c r="AD147" s="59">
        <f>('5.1.1 (tax amount)'!AD147/'5.1.1 (incl tax)'!AD146)*100</f>
        <v>56.607720098878112</v>
      </c>
      <c r="AE147" s="59">
        <f>('5.1.1 (tax amount)'!AE147/'5.1.1 (incl tax)'!AE146)*100</f>
        <v>57.22508330808845</v>
      </c>
      <c r="AF147" s="19">
        <f t="shared" si="5"/>
        <v>14</v>
      </c>
      <c r="AG147" s="19">
        <f t="shared" si="4"/>
        <v>26</v>
      </c>
    </row>
    <row r="148" spans="1:33" ht="13" x14ac:dyDescent="0.3">
      <c r="A148" s="62">
        <v>2010</v>
      </c>
      <c r="B148" s="60">
        <f t="shared" si="6"/>
        <v>40360</v>
      </c>
      <c r="C148" s="61" t="s">
        <v>14</v>
      </c>
      <c r="D148" s="59">
        <f>('5.1.1 (tax amount)'!D148/'5.1.1 (incl tax)'!D147)*100</f>
        <v>57.493709109209867</v>
      </c>
      <c r="E148" s="59">
        <f>('5.1.1 (tax amount)'!E148/'5.1.1 (incl tax)'!E147)*100</f>
        <v>59.696319524674038</v>
      </c>
      <c r="F148" s="59">
        <f>('5.1.1 (tax amount)'!F148/'5.1.1 (incl tax)'!F147)*100</f>
        <v>59.7241837667193</v>
      </c>
      <c r="G148" s="59">
        <f>('5.1.1 (tax amount)'!G148/'5.1.1 (incl tax)'!G147)*100</f>
        <v>60.760551608859167</v>
      </c>
      <c r="H148" s="59">
        <f>('5.1.1 (tax amount)'!H148/'5.1.1 (incl tax)'!H147)*100</f>
        <v>61.875280394795872</v>
      </c>
      <c r="I148" s="59">
        <f>('5.1.1 (tax amount)'!I148/'5.1.1 (incl tax)'!I147)*100</f>
        <v>63.18695539642826</v>
      </c>
      <c r="J148" s="59">
        <f>('5.1.1 (tax amount)'!J148/'5.1.1 (incl tax)'!J147)*100</f>
        <v>63.70839936608558</v>
      </c>
      <c r="K148" s="59">
        <f>('5.1.1 (tax amount)'!K148/'5.1.1 (incl tax)'!K147)*100</f>
        <v>59.607104413347692</v>
      </c>
      <c r="L148" s="59">
        <f>('5.1.1 (tax amount)'!L148/'5.1.1 (incl tax)'!L147)*100</f>
        <v>57.758996253376317</v>
      </c>
      <c r="M148" s="59">
        <f>('5.1.1 (tax amount)'!M148/'5.1.1 (incl tax)'!M147)*100</f>
        <v>53.161009031454377</v>
      </c>
      <c r="N148" s="59">
        <f>('5.1.1 (tax amount)'!N148/'5.1.1 (incl tax)'!N147)*100</f>
        <v>64.313819963061121</v>
      </c>
      <c r="O148" s="59">
        <f>('5.1.1 (tax amount)'!O148/'5.1.1 (incl tax)'!O147)*100</f>
        <v>59.534521543519645</v>
      </c>
      <c r="P148" s="59">
        <f>('5.1.1 (tax amount)'!P148/'5.1.1 (incl tax)'!P147)*100</f>
        <v>52.664480426316871</v>
      </c>
      <c r="Q148" s="59">
        <f>('5.1.1 (tax amount)'!Q148/'5.1.1 (incl tax)'!Q147)*100</f>
        <v>63.395555555555546</v>
      </c>
      <c r="R148" s="59">
        <f>('5.1.1 (tax amount)'!R148/'5.1.1 (incl tax)'!R147)*100</f>
        <v>63.679438916458217</v>
      </c>
      <c r="S148" s="59">
        <f>('5.1.1 (tax amount)'!S148/'5.1.1 (incl tax)'!S147)*100</f>
        <v>50.685249709639947</v>
      </c>
      <c r="T148" s="59"/>
      <c r="U148" s="59">
        <f>('5.1.1 (tax amount)'!U148/'5.1.1 (incl tax)'!U147)*100</f>
        <v>46.956235603817049</v>
      </c>
      <c r="V148" s="59">
        <f>('5.1.1 (tax amount)'!V148/'5.1.1 (incl tax)'!V147)*100</f>
        <v>56.062436123757323</v>
      </c>
      <c r="W148" s="59">
        <f>('5.1.1 (tax amount)'!W148/'5.1.1 (incl tax)'!W147)*100</f>
        <v>55.174291938997818</v>
      </c>
      <c r="X148" s="59">
        <f>('5.1.1 (tax amount)'!X148/'5.1.1 (incl tax)'!X147)*100</f>
        <v>55.92578200893724</v>
      </c>
      <c r="Y148" s="59">
        <f>('5.1.1 (tax amount)'!Y148/'5.1.1 (incl tax)'!Y147)*100</f>
        <v>50.173837461973058</v>
      </c>
      <c r="Z148" s="59">
        <f>('5.1.1 (tax amount)'!Z148/'5.1.1 (incl tax)'!Z147)*100</f>
        <v>53.513136942675168</v>
      </c>
      <c r="AA148" s="59">
        <f>('5.1.1 (tax amount)'!AA148/'5.1.1 (incl tax)'!AA147)*100</f>
        <v>51.190826227580125</v>
      </c>
      <c r="AB148" s="59">
        <f>('5.1.1 (tax amount)'!AB148/'5.1.1 (incl tax)'!AB147)*100</f>
        <v>53.378378378378379</v>
      </c>
      <c r="AC148" s="59">
        <f>('5.1.1 (tax amount)'!AC148/'5.1.1 (incl tax)'!AC147)*100</f>
        <v>51.579874490807008</v>
      </c>
      <c r="AD148" s="59">
        <f>('5.1.1 (tax amount)'!AD148/'5.1.1 (incl tax)'!AD147)*100</f>
        <v>56.316233705336202</v>
      </c>
      <c r="AE148" s="59">
        <f>('5.1.1 (tax amount)'!AE148/'5.1.1 (incl tax)'!AE147)*100</f>
        <v>56.609307782557686</v>
      </c>
      <c r="AF148" s="19">
        <f t="shared" si="5"/>
        <v>13</v>
      </c>
      <c r="AG148" s="19">
        <f t="shared" si="4"/>
        <v>25</v>
      </c>
    </row>
    <row r="149" spans="1:33" ht="13" x14ac:dyDescent="0.3">
      <c r="A149" s="62">
        <v>2010</v>
      </c>
      <c r="B149" s="60">
        <f t="shared" si="6"/>
        <v>40391</v>
      </c>
      <c r="C149" s="61" t="s">
        <v>17</v>
      </c>
      <c r="D149" s="59">
        <f>('5.1.1 (tax amount)'!D149/'5.1.1 (incl tax)'!D148)*100</f>
        <v>57.292941656466759</v>
      </c>
      <c r="E149" s="59">
        <f>('5.1.1 (tax amount)'!E149/'5.1.1 (incl tax)'!E148)*100</f>
        <v>60.904140375140472</v>
      </c>
      <c r="F149" s="59">
        <f>('5.1.1 (tax amount)'!F149/'5.1.1 (incl tax)'!F148)*100</f>
        <v>59.832103790384124</v>
      </c>
      <c r="G149" s="59">
        <f>('5.1.1 (tax amount)'!G149/'5.1.1 (incl tax)'!G148)*100</f>
        <v>60.961441320087552</v>
      </c>
      <c r="H149" s="59">
        <f>('5.1.1 (tax amount)'!H149/'5.1.1 (incl tax)'!H148)*100</f>
        <v>61.745944960816466</v>
      </c>
      <c r="I149" s="59">
        <f>('5.1.1 (tax amount)'!I149/'5.1.1 (incl tax)'!I148)*100</f>
        <v>63.946428571428569</v>
      </c>
      <c r="J149" s="59">
        <f>('5.1.1 (tax amount)'!J149/'5.1.1 (incl tax)'!J148)*100</f>
        <v>63.942385499271722</v>
      </c>
      <c r="K149" s="59">
        <f>('5.1.1 (tax amount)'!K149/'5.1.1 (incl tax)'!K148)*100</f>
        <v>59.572719802793749</v>
      </c>
      <c r="L149" s="59">
        <f>('5.1.1 (tax amount)'!L149/'5.1.1 (incl tax)'!L148)*100</f>
        <v>57.96184022824535</v>
      </c>
      <c r="M149" s="59">
        <f>('5.1.1 (tax amount)'!M149/'5.1.1 (incl tax)'!M148)*100</f>
        <v>53.161344893212089</v>
      </c>
      <c r="N149" s="59">
        <f>('5.1.1 (tax amount)'!N149/'5.1.1 (incl tax)'!N148)*100</f>
        <v>64.44681374559174</v>
      </c>
      <c r="O149" s="59">
        <f>('5.1.1 (tax amount)'!O149/'5.1.1 (incl tax)'!O148)*100</f>
        <v>59.534719774409581</v>
      </c>
      <c r="P149" s="59">
        <f>('5.1.1 (tax amount)'!P149/'5.1.1 (incl tax)'!P148)*100</f>
        <v>53.015442404006677</v>
      </c>
      <c r="Q149" s="59">
        <f>('5.1.1 (tax amount)'!Q149/'5.1.1 (incl tax)'!Q148)*100</f>
        <v>64.055001845699522</v>
      </c>
      <c r="R149" s="59">
        <f>('5.1.1 (tax amount)'!R149/'5.1.1 (incl tax)'!R148)*100</f>
        <v>64.112536691378168</v>
      </c>
      <c r="S149" s="59">
        <f>('5.1.1 (tax amount)'!S149/'5.1.1 (incl tax)'!S148)*100</f>
        <v>50.686065767683942</v>
      </c>
      <c r="T149" s="59"/>
      <c r="U149" s="59">
        <f>('5.1.1 (tax amount)'!U149/'5.1.1 (incl tax)'!U148)*100</f>
        <v>47.161964707204682</v>
      </c>
      <c r="V149" s="59">
        <f>('5.1.1 (tax amount)'!V149/'5.1.1 (incl tax)'!V148)*100</f>
        <v>56.99619771863118</v>
      </c>
      <c r="W149" s="59">
        <f>('5.1.1 (tax amount)'!W149/'5.1.1 (incl tax)'!W148)*100</f>
        <v>54.893757569085096</v>
      </c>
      <c r="X149" s="59">
        <f>('5.1.1 (tax amount)'!X149/'5.1.1 (incl tax)'!X148)*100</f>
        <v>56.09707380405473</v>
      </c>
      <c r="Y149" s="59">
        <f>('5.1.1 (tax amount)'!Y149/'5.1.1 (incl tax)'!Y148)*100</f>
        <v>50.474383301707782</v>
      </c>
      <c r="Z149" s="59">
        <f>('5.1.1 (tax amount)'!Z149/'5.1.1 (incl tax)'!Z148)*100</f>
        <v>53.82413087934561</v>
      </c>
      <c r="AA149" s="59">
        <f>('5.1.1 (tax amount)'!AA149/'5.1.1 (incl tax)'!AA148)*100</f>
        <v>51.182988918837978</v>
      </c>
      <c r="AB149" s="59">
        <f>('5.1.1 (tax amount)'!AB149/'5.1.1 (incl tax)'!AB148)*100</f>
        <v>54.484233030464992</v>
      </c>
      <c r="AC149" s="59">
        <f>('5.1.1 (tax amount)'!AC149/'5.1.1 (incl tax)'!AC148)*100</f>
        <v>52.389137160536272</v>
      </c>
      <c r="AD149" s="59">
        <f>('5.1.1 (tax amount)'!AD149/'5.1.1 (incl tax)'!AD148)*100</f>
        <v>56.506717850287913</v>
      </c>
      <c r="AE149" s="59">
        <f>('5.1.1 (tax amount)'!AE149/'5.1.1 (incl tax)'!AE148)*100</f>
        <v>58.077115673510264</v>
      </c>
      <c r="AF149" s="19">
        <f t="shared" si="5"/>
        <v>14</v>
      </c>
      <c r="AG149" s="19">
        <f t="shared" si="4"/>
        <v>26</v>
      </c>
    </row>
    <row r="150" spans="1:33" ht="13" x14ac:dyDescent="0.3">
      <c r="A150" s="62">
        <v>2010</v>
      </c>
      <c r="B150" s="60">
        <f t="shared" si="6"/>
        <v>40422</v>
      </c>
      <c r="C150" s="61" t="s">
        <v>27</v>
      </c>
      <c r="D150" s="59">
        <f>('5.1.1 (tax amount)'!D150/'5.1.1 (incl tax)'!D149)*100</f>
        <v>57.124222356010435</v>
      </c>
      <c r="E150" s="59">
        <f>('5.1.1 (tax amount)'!E150/'5.1.1 (incl tax)'!E149)*100</f>
        <v>61.558464072115804</v>
      </c>
      <c r="F150" s="59">
        <f>('5.1.1 (tax amount)'!F150/'5.1.1 (incl tax)'!F149)*100</f>
        <v>59.574114124105812</v>
      </c>
      <c r="G150" s="59">
        <f>('5.1.1 (tax amount)'!G150/'5.1.1 (incl tax)'!G149)*100</f>
        <v>60.861267839362753</v>
      </c>
      <c r="H150" s="59">
        <f>('5.1.1 (tax amount)'!H150/'5.1.1 (incl tax)'!H149)*100</f>
        <v>62.05927671530862</v>
      </c>
      <c r="I150" s="59">
        <f>('5.1.1 (tax amount)'!I150/'5.1.1 (incl tax)'!I149)*100</f>
        <v>63.083585967951507</v>
      </c>
      <c r="J150" s="59">
        <f>('5.1.1 (tax amount)'!J150/'5.1.1 (incl tax)'!J149)*100</f>
        <v>64.442110366001444</v>
      </c>
      <c r="K150" s="59">
        <f>('5.1.1 (tax amount)'!K150/'5.1.1 (incl tax)'!K149)*100</f>
        <v>59.890958655156744</v>
      </c>
      <c r="L150" s="59">
        <f>('5.1.1 (tax amount)'!L150/'5.1.1 (incl tax)'!L149)*100</f>
        <v>58.165884748163229</v>
      </c>
      <c r="M150" s="59">
        <f>('5.1.1 (tax amount)'!M150/'5.1.1 (incl tax)'!M149)*100</f>
        <v>53.102513296485554</v>
      </c>
      <c r="N150" s="59">
        <f>('5.1.1 (tax amount)'!N150/'5.1.1 (incl tax)'!N149)*100</f>
        <v>64.05207747327816</v>
      </c>
      <c r="O150" s="59">
        <f>('5.1.1 (tax amount)'!O150/'5.1.1 (incl tax)'!O149)*100</f>
        <v>59.901642223588304</v>
      </c>
      <c r="P150" s="59">
        <f>('5.1.1 (tax amount)'!P150/'5.1.1 (incl tax)'!P149)*100</f>
        <v>52.947227651476183</v>
      </c>
      <c r="Q150" s="59">
        <f>('5.1.1 (tax amount)'!Q150/'5.1.1 (incl tax)'!Q149)*100</f>
        <v>63.197026022304826</v>
      </c>
      <c r="R150" s="59">
        <f>('5.1.1 (tax amount)'!R150/'5.1.1 (incl tax)'!R149)*100</f>
        <v>64.79128579329219</v>
      </c>
      <c r="S150" s="59">
        <f>('5.1.1 (tax amount)'!S150/'5.1.1 (incl tax)'!S149)*100</f>
        <v>50.382209867963859</v>
      </c>
      <c r="T150" s="59"/>
      <c r="U150" s="59">
        <f>('5.1.1 (tax amount)'!U150/'5.1.1 (incl tax)'!U149)*100</f>
        <v>47.965909090909093</v>
      </c>
      <c r="V150" s="59">
        <f>('5.1.1 (tax amount)'!V150/'5.1.1 (incl tax)'!V149)*100</f>
        <v>57.466276766342794</v>
      </c>
      <c r="W150" s="59">
        <f>('5.1.1 (tax amount)'!W150/'5.1.1 (incl tax)'!W149)*100</f>
        <v>54.944456545414944</v>
      </c>
      <c r="X150" s="59">
        <f>('5.1.1 (tax amount)'!X150/'5.1.1 (incl tax)'!X149)*100</f>
        <v>56.113166050184951</v>
      </c>
      <c r="Y150" s="59">
        <f>('5.1.1 (tax amount)'!Y150/'5.1.1 (incl tax)'!Y149)*100</f>
        <v>50.905230219043361</v>
      </c>
      <c r="Z150" s="59">
        <f>('5.1.1 (tax amount)'!Z150/'5.1.1 (incl tax)'!Z149)*100</f>
        <v>53.940437601296601</v>
      </c>
      <c r="AA150" s="59">
        <f>('5.1.1 (tax amount)'!AA150/'5.1.1 (incl tax)'!AA149)*100</f>
        <v>51.78464006416683</v>
      </c>
      <c r="AB150" s="59">
        <f>('5.1.1 (tax amount)'!AB150/'5.1.1 (incl tax)'!AB149)*100</f>
        <v>54.94146187111064</v>
      </c>
      <c r="AC150" s="59">
        <f>('5.1.1 (tax amount)'!AC150/'5.1.1 (incl tax)'!AC149)*100</f>
        <v>51.596750862356743</v>
      </c>
      <c r="AD150" s="59">
        <f>('5.1.1 (tax amount)'!AD150/'5.1.1 (incl tax)'!AD149)*100</f>
        <v>57.122232916265645</v>
      </c>
      <c r="AE150" s="59">
        <f>('5.1.1 (tax amount)'!AE150/'5.1.1 (incl tax)'!AE149)*100</f>
        <v>58.552697427684919</v>
      </c>
      <c r="AF150" s="19">
        <f t="shared" si="5"/>
        <v>15</v>
      </c>
      <c r="AG150" s="19">
        <f t="shared" si="4"/>
        <v>27</v>
      </c>
    </row>
    <row r="151" spans="1:33" ht="13" x14ac:dyDescent="0.3">
      <c r="A151" s="62">
        <v>2010</v>
      </c>
      <c r="B151" s="60">
        <f t="shared" si="6"/>
        <v>40452</v>
      </c>
      <c r="C151" s="61" t="s">
        <v>28</v>
      </c>
      <c r="D151" s="59">
        <f>('5.1.1 (tax amount)'!D151/'5.1.1 (incl tax)'!D150)*100</f>
        <v>57.331799884991376</v>
      </c>
      <c r="E151" s="59">
        <f>('5.1.1 (tax amount)'!E151/'5.1.1 (incl tax)'!E150)*100</f>
        <v>61.434204041399695</v>
      </c>
      <c r="F151" s="59">
        <f>('5.1.1 (tax amount)'!F151/'5.1.1 (incl tax)'!F150)*100</f>
        <v>60.170376918749504</v>
      </c>
      <c r="G151" s="59">
        <f>('5.1.1 (tax amount)'!G151/'5.1.1 (incl tax)'!G150)*100</f>
        <v>61.024463621249311</v>
      </c>
      <c r="H151" s="59">
        <f>('5.1.1 (tax amount)'!H151/'5.1.1 (incl tax)'!H150)*100</f>
        <v>61.741808537941658</v>
      </c>
      <c r="I151" s="59">
        <f>('5.1.1 (tax amount)'!I151/'5.1.1 (incl tax)'!I150)*100</f>
        <v>63.427576486195171</v>
      </c>
      <c r="J151" s="59">
        <f>('5.1.1 (tax amount)'!J151/'5.1.1 (incl tax)'!J150)*100</f>
        <v>64.567292885740684</v>
      </c>
      <c r="K151" s="59">
        <f>('5.1.1 (tax amount)'!K151/'5.1.1 (incl tax)'!K150)*100</f>
        <v>60.156385751520411</v>
      </c>
      <c r="L151" s="59">
        <f>('5.1.1 (tax amount)'!L151/'5.1.1 (incl tax)'!L150)*100</f>
        <v>58.306601384433563</v>
      </c>
      <c r="M151" s="59">
        <f>('5.1.1 (tax amount)'!M151/'5.1.1 (incl tax)'!M150)*100</f>
        <v>53.345298633961512</v>
      </c>
      <c r="N151" s="59">
        <f>('5.1.1 (tax amount)'!N151/'5.1.1 (incl tax)'!N150)*100</f>
        <v>64.807632640397145</v>
      </c>
      <c r="O151" s="59">
        <f>('5.1.1 (tax amount)'!O151/'5.1.1 (incl tax)'!O150)*100</f>
        <v>60.247349823321549</v>
      </c>
      <c r="P151" s="59">
        <f>('5.1.1 (tax amount)'!P151/'5.1.1 (incl tax)'!P150)*100</f>
        <v>52.836810294404366</v>
      </c>
      <c r="Q151" s="59">
        <f>('5.1.1 (tax amount)'!Q151/'5.1.1 (incl tax)'!Q150)*100</f>
        <v>63.706563706563713</v>
      </c>
      <c r="R151" s="59">
        <f>('5.1.1 (tax amount)'!R151/'5.1.1 (incl tax)'!R150)*100</f>
        <v>64.542895507791172</v>
      </c>
      <c r="S151" s="59">
        <f>('5.1.1 (tax amount)'!S151/'5.1.1 (incl tax)'!S150)*100</f>
        <v>51.154149307510409</v>
      </c>
      <c r="T151" s="59"/>
      <c r="U151" s="59">
        <f>('5.1.1 (tax amount)'!U151/'5.1.1 (incl tax)'!U150)*100</f>
        <v>47.974943298412356</v>
      </c>
      <c r="V151" s="59">
        <f>('5.1.1 (tax amount)'!V151/'5.1.1 (incl tax)'!V150)*100</f>
        <v>57.765202550974578</v>
      </c>
      <c r="W151" s="59">
        <f>('5.1.1 (tax amount)'!W151/'5.1.1 (incl tax)'!W150)*100</f>
        <v>54.931180792714471</v>
      </c>
      <c r="X151" s="59">
        <f>('5.1.1 (tax amount)'!X151/'5.1.1 (incl tax)'!X150)*100</f>
        <v>56.538283062645014</v>
      </c>
      <c r="Y151" s="59">
        <f>('5.1.1 (tax amount)'!Y151/'5.1.1 (incl tax)'!Y150)*100</f>
        <v>50.562506571338453</v>
      </c>
      <c r="Z151" s="59">
        <f>('5.1.1 (tax amount)'!Z151/'5.1.1 (incl tax)'!Z150)*100</f>
        <v>54.198991466252913</v>
      </c>
      <c r="AA151" s="59">
        <f>('5.1.1 (tax amount)'!AA151/'5.1.1 (incl tax)'!AA150)*100</f>
        <v>52.094542659492696</v>
      </c>
      <c r="AB151" s="59">
        <f>('5.1.1 (tax amount)'!AB151/'5.1.1 (incl tax)'!AB150)*100</f>
        <v>54.805664356733949</v>
      </c>
      <c r="AC151" s="59">
        <f>('5.1.1 (tax amount)'!AC151/'5.1.1 (incl tax)'!AC150)*100</f>
        <v>51.426766347267552</v>
      </c>
      <c r="AD151" s="59">
        <f>('5.1.1 (tax amount)'!AD151/'5.1.1 (incl tax)'!AD150)*100</f>
        <v>57.059360730593603</v>
      </c>
      <c r="AE151" s="59">
        <f>('5.1.1 (tax amount)'!AE151/'5.1.1 (incl tax)'!AE150)*100</f>
        <v>59.33339627986026</v>
      </c>
      <c r="AF151" s="19">
        <f t="shared" si="5"/>
        <v>13</v>
      </c>
      <c r="AG151" s="19">
        <f t="shared" si="4"/>
        <v>25</v>
      </c>
    </row>
    <row r="152" spans="1:33" ht="13" x14ac:dyDescent="0.3">
      <c r="A152" s="62">
        <v>2010</v>
      </c>
      <c r="B152" s="60">
        <f t="shared" si="6"/>
        <v>40483</v>
      </c>
      <c r="C152" s="61" t="s">
        <v>29</v>
      </c>
      <c r="D152" s="59">
        <f>('5.1.1 (tax amount)'!D152/'5.1.1 (incl tax)'!D151)*100</f>
        <v>56.959545499069449</v>
      </c>
      <c r="E152" s="59">
        <f>('5.1.1 (tax amount)'!E152/'5.1.1 (incl tax)'!E151)*100</f>
        <v>61.234817813765176</v>
      </c>
      <c r="F152" s="59">
        <f>('5.1.1 (tax amount)'!F152/'5.1.1 (incl tax)'!F151)*100</f>
        <v>58.439142741609388</v>
      </c>
      <c r="G152" s="59">
        <f>('5.1.1 (tax amount)'!G152/'5.1.1 (incl tax)'!G151)*100</f>
        <v>61.173481930672793</v>
      </c>
      <c r="H152" s="59">
        <f>('5.1.1 (tax amount)'!H152/'5.1.1 (incl tax)'!H151)*100</f>
        <v>61.129973012971185</v>
      </c>
      <c r="I152" s="59">
        <f>('5.1.1 (tax amount)'!I152/'5.1.1 (incl tax)'!I151)*100</f>
        <v>62.746585735963592</v>
      </c>
      <c r="J152" s="59">
        <f>('5.1.1 (tax amount)'!J152/'5.1.1 (incl tax)'!J151)*100</f>
        <v>63.914540616684924</v>
      </c>
      <c r="K152" s="59">
        <f>('5.1.1 (tax amount)'!K152/'5.1.1 (incl tax)'!K151)*100</f>
        <v>60.318459877653829</v>
      </c>
      <c r="L152" s="59">
        <f>('5.1.1 (tax amount)'!L152/'5.1.1 (incl tax)'!L151)*100</f>
        <v>57.491675915649289</v>
      </c>
      <c r="M152" s="59">
        <f>('5.1.1 (tax amount)'!M152/'5.1.1 (incl tax)'!M151)*100</f>
        <v>52.987357259380097</v>
      </c>
      <c r="N152" s="59">
        <f>('5.1.1 (tax amount)'!N152/'5.1.1 (incl tax)'!N151)*100</f>
        <v>63.734543747065267</v>
      </c>
      <c r="O152" s="59">
        <f>('5.1.1 (tax amount)'!O152/'5.1.1 (incl tax)'!O151)*100</f>
        <v>59.63396904130677</v>
      </c>
      <c r="P152" s="59">
        <f>('5.1.1 (tax amount)'!P152/'5.1.1 (incl tax)'!P151)*100</f>
        <v>52.089081592432009</v>
      </c>
      <c r="Q152" s="59">
        <f>('5.1.1 (tax amount)'!Q152/'5.1.1 (incl tax)'!Q151)*100</f>
        <v>62.851750171585451</v>
      </c>
      <c r="R152" s="59">
        <f>('5.1.1 (tax amount)'!R152/'5.1.1 (incl tax)'!R151)*100</f>
        <v>63.915598995256097</v>
      </c>
      <c r="S152" s="59">
        <f>('5.1.1 (tax amount)'!S152/'5.1.1 (incl tax)'!S151)*100</f>
        <v>50.518754988028725</v>
      </c>
      <c r="T152" s="59"/>
      <c r="U152" s="59">
        <f>('5.1.1 (tax amount)'!U152/'5.1.1 (incl tax)'!U151)*100</f>
        <v>47.290209790209786</v>
      </c>
      <c r="V152" s="59">
        <f>('5.1.1 (tax amount)'!V152/'5.1.1 (incl tax)'!V151)*100</f>
        <v>57.584451642757983</v>
      </c>
      <c r="W152" s="59">
        <f>('5.1.1 (tax amount)'!W152/'5.1.1 (incl tax)'!W151)*100</f>
        <v>54.501319261213723</v>
      </c>
      <c r="X152" s="59">
        <f>('5.1.1 (tax amount)'!X152/'5.1.1 (incl tax)'!X151)*100</f>
        <v>56.492378931120967</v>
      </c>
      <c r="Y152" s="59">
        <f>('5.1.1 (tax amount)'!Y152/'5.1.1 (incl tax)'!Y151)*100</f>
        <v>50.258009030316053</v>
      </c>
      <c r="Z152" s="59">
        <f>('5.1.1 (tax amount)'!Z152/'5.1.1 (incl tax)'!Z151)*100</f>
        <v>54.927565802897369</v>
      </c>
      <c r="AA152" s="59">
        <f>('5.1.1 (tax amount)'!AA152/'5.1.1 (incl tax)'!AA151)*100</f>
        <v>53.41835267043821</v>
      </c>
      <c r="AB152" s="59">
        <f>('5.1.1 (tax amount)'!AB152/'5.1.1 (incl tax)'!AB151)*100</f>
        <v>54.864614434263345</v>
      </c>
      <c r="AC152" s="59">
        <f>('5.1.1 (tax amount)'!AC152/'5.1.1 (incl tax)'!AC151)*100</f>
        <v>51.420765027322403</v>
      </c>
      <c r="AD152" s="59">
        <f>('5.1.1 (tax amount)'!AD152/'5.1.1 (incl tax)'!AD151)*100</f>
        <v>56.728971962616825</v>
      </c>
      <c r="AE152" s="59">
        <f>('5.1.1 (tax amount)'!AE152/'5.1.1 (incl tax)'!AE151)*100</f>
        <v>58.033806100641151</v>
      </c>
      <c r="AF152" s="19">
        <f t="shared" si="5"/>
        <v>15</v>
      </c>
      <c r="AG152" s="19">
        <f t="shared" si="4"/>
        <v>27</v>
      </c>
    </row>
    <row r="153" spans="1:33" ht="13" x14ac:dyDescent="0.3">
      <c r="A153" s="62">
        <v>2010</v>
      </c>
      <c r="B153" s="60">
        <f t="shared" si="6"/>
        <v>40513</v>
      </c>
      <c r="C153" s="61" t="s">
        <v>27</v>
      </c>
      <c r="D153" s="59">
        <f>('5.1.1 (tax amount)'!D153/'5.1.1 (incl tax)'!D152)*100</f>
        <v>55.071783804072439</v>
      </c>
      <c r="E153" s="59">
        <f>('5.1.1 (tax amount)'!E153/'5.1.1 (incl tax)'!E152)*100</f>
        <v>59.274552667800187</v>
      </c>
      <c r="F153" s="59">
        <f>('5.1.1 (tax amount)'!F153/'5.1.1 (incl tax)'!F152)*100</f>
        <v>57.037675256520714</v>
      </c>
      <c r="G153" s="59">
        <f>('5.1.1 (tax amount)'!G153/'5.1.1 (incl tax)'!G152)*100</f>
        <v>59.905735740533636</v>
      </c>
      <c r="H153" s="59">
        <f>('5.1.1 (tax amount)'!H153/'5.1.1 (incl tax)'!H152)*100</f>
        <v>59.391289725912223</v>
      </c>
      <c r="I153" s="59">
        <f>('5.1.1 (tax amount)'!I153/'5.1.1 (incl tax)'!I152)*100</f>
        <v>60.888310420564551</v>
      </c>
      <c r="J153" s="59">
        <f>('5.1.1 (tax amount)'!J153/'5.1.1 (incl tax)'!J152)*100</f>
        <v>62.062989752863174</v>
      </c>
      <c r="K153" s="59">
        <f>('5.1.1 (tax amount)'!K153/'5.1.1 (incl tax)'!K152)*100</f>
        <v>60.11519078473723</v>
      </c>
      <c r="L153" s="59">
        <f>('5.1.1 (tax amount)'!L153/'5.1.1 (incl tax)'!L152)*100</f>
        <v>56.404475617902484</v>
      </c>
      <c r="M153" s="59">
        <f>('5.1.1 (tax amount)'!M153/'5.1.1 (incl tax)'!M152)*100</f>
        <v>50.55325699990378</v>
      </c>
      <c r="N153" s="59">
        <f>('5.1.1 (tax amount)'!N153/'5.1.1 (incl tax)'!N152)*100</f>
        <v>61.996059411943016</v>
      </c>
      <c r="O153" s="59">
        <f>('5.1.1 (tax amount)'!O153/'5.1.1 (incl tax)'!O152)*100</f>
        <v>57.805560125020563</v>
      </c>
      <c r="P153" s="59">
        <f>('5.1.1 (tax amount)'!P153/'5.1.1 (incl tax)'!P152)*100</f>
        <v>50.74911728218342</v>
      </c>
      <c r="Q153" s="59">
        <f>('5.1.1 (tax amount)'!Q153/'5.1.1 (incl tax)'!Q152)*100</f>
        <v>61.570484042119013</v>
      </c>
      <c r="R153" s="59">
        <f>('5.1.1 (tax amount)'!R153/'5.1.1 (incl tax)'!R152)*100</f>
        <v>62.744582783117039</v>
      </c>
      <c r="S153" s="59">
        <f>('5.1.1 (tax amount)'!S153/'5.1.1 (incl tax)'!S152)*100</f>
        <v>48.830122973120034</v>
      </c>
      <c r="T153" s="59"/>
      <c r="U153" s="59">
        <f>('5.1.1 (tax amount)'!U153/'5.1.1 (incl tax)'!U152)*100</f>
        <v>46.713437668645447</v>
      </c>
      <c r="V153" s="59">
        <f>('5.1.1 (tax amount)'!V153/'5.1.1 (incl tax)'!V152)*100</f>
        <v>55.529475489753544</v>
      </c>
      <c r="W153" s="59">
        <f>('5.1.1 (tax amount)'!W153/'5.1.1 (incl tax)'!W152)*100</f>
        <v>52.823112012164216</v>
      </c>
      <c r="X153" s="59">
        <f>('5.1.1 (tax amount)'!X153/'5.1.1 (incl tax)'!X152)*100</f>
        <v>54.635546911179034</v>
      </c>
      <c r="Y153" s="59">
        <f>('5.1.1 (tax amount)'!Y153/'5.1.1 (incl tax)'!Y152)*100</f>
        <v>48.967092286930345</v>
      </c>
      <c r="Z153" s="59">
        <f>('5.1.1 (tax amount)'!Z153/'5.1.1 (incl tax)'!Z152)*100</f>
        <v>52.399617590822182</v>
      </c>
      <c r="AA153" s="59">
        <f>('5.1.1 (tax amount)'!AA153/'5.1.1 (incl tax)'!AA152)*100</f>
        <v>52.211646136618143</v>
      </c>
      <c r="AB153" s="59">
        <f>('5.1.1 (tax amount)'!AB153/'5.1.1 (incl tax)'!AB152)*100</f>
        <v>53.00080289040546</v>
      </c>
      <c r="AC153" s="59">
        <f>('5.1.1 (tax amount)'!AC153/'5.1.1 (incl tax)'!AC152)*100</f>
        <v>49.657605312305449</v>
      </c>
      <c r="AD153" s="59">
        <f>('5.1.1 (tax amount)'!AD153/'5.1.1 (incl tax)'!AD152)*100</f>
        <v>55.91645196908356</v>
      </c>
      <c r="AE153" s="59">
        <f>('5.1.1 (tax amount)'!AE153/'5.1.1 (incl tax)'!AE152)*100</f>
        <v>57.227646946199492</v>
      </c>
      <c r="AF153" s="19">
        <f t="shared" si="5"/>
        <v>15</v>
      </c>
      <c r="AG153" s="19">
        <f t="shared" si="4"/>
        <v>27</v>
      </c>
    </row>
    <row r="154" spans="1:33" ht="13" x14ac:dyDescent="0.3">
      <c r="A154" s="62">
        <v>2011</v>
      </c>
      <c r="B154" s="60">
        <f t="shared" si="6"/>
        <v>40544</v>
      </c>
      <c r="C154" s="61" t="s">
        <v>15</v>
      </c>
      <c r="D154" s="59">
        <f>('5.1.1 (tax amount)'!D154/'5.1.1 (incl tax)'!D153)*100</f>
        <v>57.241889268878822</v>
      </c>
      <c r="E154" s="59">
        <f>('5.1.1 (tax amount)'!E154/'5.1.1 (incl tax)'!E153)*100</f>
        <v>57.724089084756436</v>
      </c>
      <c r="F154" s="59">
        <f>('5.1.1 (tax amount)'!F154/'5.1.1 (incl tax)'!F153)*100</f>
        <v>56.660009218005833</v>
      </c>
      <c r="G154" s="59">
        <f>('5.1.1 (tax amount)'!G154/'5.1.1 (incl tax)'!G153)*100</f>
        <v>58.855885588558856</v>
      </c>
      <c r="H154" s="59">
        <f>('5.1.1 (tax amount)'!H154/'5.1.1 (incl tax)'!H153)*100</f>
        <v>57.713633398564902</v>
      </c>
      <c r="I154" s="59">
        <f>('5.1.1 (tax amount)'!I154/'5.1.1 (incl tax)'!I153)*100</f>
        <v>59.889227805426238</v>
      </c>
      <c r="J154" s="59">
        <f>('5.1.1 (tax amount)'!J154/'5.1.1 (incl tax)'!J153)*100</f>
        <v>60.849021779254329</v>
      </c>
      <c r="K154" s="59">
        <f>('5.1.1 (tax amount)'!K154/'5.1.1 (incl tax)'!K153)*100</f>
        <v>59.443997497094834</v>
      </c>
      <c r="L154" s="59">
        <f>('5.1.1 (tax amount)'!L154/'5.1.1 (incl tax)'!L153)*100</f>
        <v>55.149338991349772</v>
      </c>
      <c r="M154" s="59">
        <f>('5.1.1 (tax amount)'!M154/'5.1.1 (incl tax)'!M153)*100</f>
        <v>50.023930314922936</v>
      </c>
      <c r="N154" s="59">
        <f>('5.1.1 (tax amount)'!N154/'5.1.1 (incl tax)'!N153)*100</f>
        <v>60.95549446467048</v>
      </c>
      <c r="O154" s="59">
        <f>('5.1.1 (tax amount)'!O154/'5.1.1 (incl tax)'!O153)*100</f>
        <v>57.509157509157504</v>
      </c>
      <c r="P154" s="59">
        <f>('5.1.1 (tax amount)'!P154/'5.1.1 (incl tax)'!P153)*100</f>
        <v>49.688343101683877</v>
      </c>
      <c r="Q154" s="59">
        <f>('5.1.1 (tax amount)'!Q154/'5.1.1 (incl tax)'!Q153)*100</f>
        <v>61.100524059075745</v>
      </c>
      <c r="R154" s="59">
        <f>('5.1.1 (tax amount)'!R154/'5.1.1 (incl tax)'!R153)*100</f>
        <v>62.892637314097286</v>
      </c>
      <c r="S154" s="59">
        <f>('5.1.1 (tax amount)'!S154/'5.1.1 (incl tax)'!S153)*100</f>
        <v>47.823855471155824</v>
      </c>
      <c r="T154" s="59"/>
      <c r="U154" s="59">
        <f>('5.1.1 (tax amount)'!U154/'5.1.1 (incl tax)'!U153)*100</f>
        <v>44.947879038084423</v>
      </c>
      <c r="V154" s="59">
        <f>('5.1.1 (tax amount)'!V154/'5.1.1 (incl tax)'!V153)*100</f>
        <v>54.821413128080941</v>
      </c>
      <c r="W154" s="59">
        <f>('5.1.1 (tax amount)'!W154/'5.1.1 (incl tax)'!W153)*100</f>
        <v>51.288079145851704</v>
      </c>
      <c r="X154" s="59">
        <f>('5.1.1 (tax amount)'!X154/'5.1.1 (incl tax)'!X153)*100</f>
        <v>53.668819519196276</v>
      </c>
      <c r="Y154" s="59">
        <f>('5.1.1 (tax amount)'!Y154/'5.1.1 (incl tax)'!Y153)*100</f>
        <v>49.38356164383562</v>
      </c>
      <c r="Z154" s="59">
        <f>('5.1.1 (tax amount)'!Z154/'5.1.1 (incl tax)'!Z153)*100</f>
        <v>51.677218180100162</v>
      </c>
      <c r="AA154" s="59">
        <f>('5.1.1 (tax amount)'!AA154/'5.1.1 (incl tax)'!AA153)*100</f>
        <v>51.081895371131203</v>
      </c>
      <c r="AB154" s="59">
        <f>('5.1.1 (tax amount)'!AB154/'5.1.1 (incl tax)'!AB153)*100</f>
        <v>52.896821609239289</v>
      </c>
      <c r="AC154" s="59">
        <f>('5.1.1 (tax amount)'!AC154/'5.1.1 (incl tax)'!AC153)*100</f>
        <v>50.251359392633631</v>
      </c>
      <c r="AD154" s="59">
        <f>('5.1.1 (tax amount)'!AD154/'5.1.1 (incl tax)'!AD153)*100</f>
        <v>57.853107344632768</v>
      </c>
      <c r="AE154" s="59">
        <f>('5.1.1 (tax amount)'!AE154/'5.1.1 (incl tax)'!AE153)*100</f>
        <v>54.357583691789792</v>
      </c>
      <c r="AF154" s="19">
        <f t="shared" si="5"/>
        <v>15</v>
      </c>
      <c r="AG154" s="19">
        <f t="shared" si="4"/>
        <v>27</v>
      </c>
    </row>
    <row r="155" spans="1:33" ht="13" x14ac:dyDescent="0.3">
      <c r="A155" s="62">
        <v>2011</v>
      </c>
      <c r="B155" s="60">
        <f t="shared" si="6"/>
        <v>40575</v>
      </c>
      <c r="C155" s="61" t="s">
        <v>16</v>
      </c>
      <c r="D155" s="59">
        <f>('5.1.1 (tax amount)'!D155/'5.1.1 (incl tax)'!D154)*100</f>
        <v>57.183538489803418</v>
      </c>
      <c r="E155" s="59">
        <f>('5.1.1 (tax amount)'!E155/'5.1.1 (incl tax)'!E154)*100</f>
        <v>58.29229547259731</v>
      </c>
      <c r="F155" s="59">
        <f>('5.1.1 (tax amount)'!F155/'5.1.1 (incl tax)'!F154)*100</f>
        <v>56.981860285604021</v>
      </c>
      <c r="G155" s="59">
        <f>('5.1.1 (tax amount)'!G155/'5.1.1 (incl tax)'!G154)*100</f>
        <v>59.579718220170342</v>
      </c>
      <c r="H155" s="59">
        <f>('5.1.1 (tax amount)'!H155/'5.1.1 (incl tax)'!H154)*100</f>
        <v>58.3074661003104</v>
      </c>
      <c r="I155" s="59">
        <f>('5.1.1 (tax amount)'!I155/'5.1.1 (incl tax)'!I154)*100</f>
        <v>60.613935358128955</v>
      </c>
      <c r="J155" s="59">
        <f>('5.1.1 (tax amount)'!J155/'5.1.1 (incl tax)'!J154)*100</f>
        <v>61.055276381909543</v>
      </c>
      <c r="K155" s="59">
        <f>('5.1.1 (tax amount)'!K155/'5.1.1 (incl tax)'!K154)*100</f>
        <v>56.875522138680047</v>
      </c>
      <c r="L155" s="59">
        <f>('5.1.1 (tax amount)'!L155/'5.1.1 (incl tax)'!L154)*100</f>
        <v>55.136012992285835</v>
      </c>
      <c r="M155" s="59">
        <f>('5.1.1 (tax amount)'!M155/'5.1.1 (incl tax)'!M154)*100</f>
        <v>50.423728813559329</v>
      </c>
      <c r="N155" s="59">
        <f>('5.1.1 (tax amount)'!N155/'5.1.1 (incl tax)'!N154)*100</f>
        <v>61.57133218382188</v>
      </c>
      <c r="O155" s="59">
        <f>('5.1.1 (tax amount)'!O155/'5.1.1 (incl tax)'!O154)*100</f>
        <v>57.876630130410433</v>
      </c>
      <c r="P155" s="59">
        <f>('5.1.1 (tax amount)'!P155/'5.1.1 (incl tax)'!P154)*100</f>
        <v>50.074920397078102</v>
      </c>
      <c r="Q155" s="59">
        <f>('5.1.1 (tax amount)'!Q155/'5.1.1 (incl tax)'!Q154)*100</f>
        <v>61.409133562715049</v>
      </c>
      <c r="R155" s="59">
        <f>('5.1.1 (tax amount)'!R155/'5.1.1 (incl tax)'!R154)*100</f>
        <v>62.590011498471085</v>
      </c>
      <c r="S155" s="59">
        <f>('5.1.1 (tax amount)'!S155/'5.1.1 (incl tax)'!S154)*100</f>
        <v>48.717679209585874</v>
      </c>
      <c r="T155" s="59"/>
      <c r="U155" s="59">
        <f>('5.1.1 (tax amount)'!U155/'5.1.1 (incl tax)'!U154)*100</f>
        <v>44.350367906461038</v>
      </c>
      <c r="V155" s="59">
        <f>('5.1.1 (tax amount)'!V155/'5.1.1 (incl tax)'!V154)*100</f>
        <v>55.183454482519899</v>
      </c>
      <c r="W155" s="59">
        <f>('5.1.1 (tax amount)'!W155/'5.1.1 (incl tax)'!W154)*100</f>
        <v>51.779711291279405</v>
      </c>
      <c r="X155" s="59">
        <f>('5.1.1 (tax amount)'!X155/'5.1.1 (incl tax)'!X154)*100</f>
        <v>53.920256890553922</v>
      </c>
      <c r="Y155" s="59">
        <f>('5.1.1 (tax amount)'!Y155/'5.1.1 (incl tax)'!Y154)*100</f>
        <v>49.712984956452885</v>
      </c>
      <c r="Z155" s="59">
        <f>('5.1.1 (tax amount)'!Z155/'5.1.1 (incl tax)'!Z154)*100</f>
        <v>51.738433996042588</v>
      </c>
      <c r="AA155" s="59">
        <f>('5.1.1 (tax amount)'!AA155/'5.1.1 (incl tax)'!AA154)*100</f>
        <v>51.081424936386775</v>
      </c>
      <c r="AB155" s="59">
        <f>('5.1.1 (tax amount)'!AB155/'5.1.1 (incl tax)'!AB154)*100</f>
        <v>53.460479748328737</v>
      </c>
      <c r="AC155" s="59">
        <f>('5.1.1 (tax amount)'!AC155/'5.1.1 (incl tax)'!AC154)*100</f>
        <v>50.576606260296543</v>
      </c>
      <c r="AD155" s="59">
        <f>('5.1.1 (tax amount)'!AD155/'5.1.1 (incl tax)'!AD154)*100</f>
        <v>57.296466973886339</v>
      </c>
      <c r="AE155" s="59">
        <f>('5.1.1 (tax amount)'!AE155/'5.1.1 (incl tax)'!AE154)*100</f>
        <v>54.737527922561426</v>
      </c>
      <c r="AF155" s="19">
        <f t="shared" si="5"/>
        <v>15</v>
      </c>
      <c r="AG155" s="19">
        <f t="shared" si="4"/>
        <v>27</v>
      </c>
    </row>
    <row r="156" spans="1:33" ht="13" x14ac:dyDescent="0.3">
      <c r="A156" s="62">
        <v>2011</v>
      </c>
      <c r="B156" s="60">
        <f t="shared" si="6"/>
        <v>40603</v>
      </c>
      <c r="C156" s="61" t="s">
        <v>16</v>
      </c>
      <c r="D156" s="59">
        <f>('5.1.1 (tax amount)'!D156/'5.1.1 (incl tax)'!D155)*100</f>
        <v>55.248196860415774</v>
      </c>
      <c r="E156" s="59">
        <f>('5.1.1 (tax amount)'!E156/'5.1.1 (incl tax)'!E155)*100</f>
        <v>55.579538096265914</v>
      </c>
      <c r="F156" s="59">
        <f>('5.1.1 (tax amount)'!F156/'5.1.1 (incl tax)'!F155)*100</f>
        <v>54.943732748248287</v>
      </c>
      <c r="G156" s="59">
        <f>('5.1.1 (tax amount)'!G156/'5.1.1 (incl tax)'!G155)*100</f>
        <v>57.162797531589774</v>
      </c>
      <c r="H156" s="59">
        <f>('5.1.1 (tax amount)'!H156/'5.1.1 (incl tax)'!H155)*100</f>
        <v>56.638514798752183</v>
      </c>
      <c r="I156" s="59">
        <f>('5.1.1 (tax amount)'!I156/'5.1.1 (incl tax)'!I155)*100</f>
        <v>56.189664963089157</v>
      </c>
      <c r="J156" s="59">
        <f>('5.1.1 (tax amount)'!J156/'5.1.1 (incl tax)'!J155)*100</f>
        <v>59.493932708218423</v>
      </c>
      <c r="K156" s="59">
        <f>('5.1.1 (tax amount)'!K156/'5.1.1 (incl tax)'!K155)*100</f>
        <v>56.329923273657286</v>
      </c>
      <c r="L156" s="59">
        <f>('5.1.1 (tax amount)'!L156/'5.1.1 (incl tax)'!L155)*100</f>
        <v>53.495211522509621</v>
      </c>
      <c r="M156" s="59">
        <f>('5.1.1 (tax amount)'!M156/'5.1.1 (incl tax)'!M155)*100</f>
        <v>48.287098194627916</v>
      </c>
      <c r="N156" s="59">
        <f>('5.1.1 (tax amount)'!N156/'5.1.1 (incl tax)'!N155)*100</f>
        <v>59.908899789768732</v>
      </c>
      <c r="O156" s="59">
        <f>('5.1.1 (tax amount)'!O156/'5.1.1 (incl tax)'!O155)*100</f>
        <v>56.118894077533163</v>
      </c>
      <c r="P156" s="59">
        <f>('5.1.1 (tax amount)'!P156/'5.1.1 (incl tax)'!P155)*100</f>
        <v>48.670328712180662</v>
      </c>
      <c r="Q156" s="59">
        <f>('5.1.1 (tax amount)'!Q156/'5.1.1 (incl tax)'!Q155)*100</f>
        <v>59.482947491418983</v>
      </c>
      <c r="R156" s="59">
        <f>('5.1.1 (tax amount)'!R156/'5.1.1 (incl tax)'!R155)*100</f>
        <v>61.362195965689338</v>
      </c>
      <c r="S156" s="59">
        <f>('5.1.1 (tax amount)'!S156/'5.1.1 (incl tax)'!S155)*100</f>
        <v>47.336065573770497</v>
      </c>
      <c r="T156" s="59"/>
      <c r="U156" s="59">
        <f>('5.1.1 (tax amount)'!U156/'5.1.1 (incl tax)'!U155)*100</f>
        <v>43.48611639406618</v>
      </c>
      <c r="V156" s="59">
        <f>('5.1.1 (tax amount)'!V156/'5.1.1 (incl tax)'!V155)*100</f>
        <v>54.132502459822895</v>
      </c>
      <c r="W156" s="59">
        <f>('5.1.1 (tax amount)'!W156/'5.1.1 (incl tax)'!W155)*100</f>
        <v>50.536738848787707</v>
      </c>
      <c r="X156" s="59">
        <f>('5.1.1 (tax amount)'!X156/'5.1.1 (incl tax)'!X155)*100</f>
        <v>52.715253953644051</v>
      </c>
      <c r="Y156" s="59">
        <f>('5.1.1 (tax amount)'!Y156/'5.1.1 (incl tax)'!Y155)*100</f>
        <v>48.085339168490158</v>
      </c>
      <c r="Z156" s="59">
        <f>('5.1.1 (tax amount)'!Z156/'5.1.1 (incl tax)'!Z155)*100</f>
        <v>49.948015941777854</v>
      </c>
      <c r="AA156" s="59">
        <f>('5.1.1 (tax amount)'!AA156/'5.1.1 (incl tax)'!AA155)*100</f>
        <v>50.280099974144619</v>
      </c>
      <c r="AB156" s="59">
        <f>('5.1.1 (tax amount)'!AB156/'5.1.1 (incl tax)'!AB155)*100</f>
        <v>51.919493104733505</v>
      </c>
      <c r="AC156" s="59">
        <f>('5.1.1 (tax amount)'!AC156/'5.1.1 (incl tax)'!AC155)*100</f>
        <v>49.136960600375232</v>
      </c>
      <c r="AD156" s="59">
        <f>('5.1.1 (tax amount)'!AD156/'5.1.1 (incl tax)'!AD155)*100</f>
        <v>56.55071521456437</v>
      </c>
      <c r="AE156" s="59">
        <f>('5.1.1 (tax amount)'!AE156/'5.1.1 (incl tax)'!AE155)*100</f>
        <v>50.591422121896166</v>
      </c>
      <c r="AF156" s="19">
        <f t="shared" si="5"/>
        <v>15</v>
      </c>
      <c r="AG156" s="19">
        <f t="shared" si="4"/>
        <v>27</v>
      </c>
    </row>
    <row r="157" spans="1:33" ht="13" x14ac:dyDescent="0.3">
      <c r="A157" s="62">
        <v>2011</v>
      </c>
      <c r="B157" s="60">
        <f t="shared" si="6"/>
        <v>40634</v>
      </c>
      <c r="C157" s="61" t="s">
        <v>28</v>
      </c>
      <c r="D157" s="59">
        <f>('5.1.1 (tax amount)'!D157/'5.1.1 (incl tax)'!D156)*100</f>
        <v>54.416700777732295</v>
      </c>
      <c r="E157" s="59">
        <f>('5.1.1 (tax amount)'!E157/'5.1.1 (incl tax)'!E156)*100</f>
        <v>55.120650953984295</v>
      </c>
      <c r="F157" s="59">
        <f>('5.1.1 (tax amount)'!F157/'5.1.1 (incl tax)'!F156)*100</f>
        <v>54.157564172583285</v>
      </c>
      <c r="G157" s="59">
        <f>('5.1.1 (tax amount)'!G157/'5.1.1 (incl tax)'!G156)*100</f>
        <v>56.800229786011784</v>
      </c>
      <c r="H157" s="59">
        <f>('5.1.1 (tax amount)'!H157/'5.1.1 (incl tax)'!H156)*100</f>
        <v>56.10785984146974</v>
      </c>
      <c r="I157" s="59">
        <f>('5.1.1 (tax amount)'!I157/'5.1.1 (incl tax)'!I156)*100</f>
        <v>55.179242062137249</v>
      </c>
      <c r="J157" s="59">
        <f>('5.1.1 (tax amount)'!J157/'5.1.1 (incl tax)'!J156)*100</f>
        <v>58.777555110220433</v>
      </c>
      <c r="K157" s="59">
        <f>('5.1.1 (tax amount)'!K157/'5.1.1 (incl tax)'!K156)*100</f>
        <v>55.128401100580859</v>
      </c>
      <c r="L157" s="59">
        <f>('5.1.1 (tax amount)'!L157/'5.1.1 (incl tax)'!L156)*100</f>
        <v>53.412006157003589</v>
      </c>
      <c r="M157" s="59">
        <f>('5.1.1 (tax amount)'!M157/'5.1.1 (incl tax)'!M156)*100</f>
        <v>47.422418178734951</v>
      </c>
      <c r="N157" s="59">
        <f>('5.1.1 (tax amount)'!N157/'5.1.1 (incl tax)'!N156)*100</f>
        <v>58.693021379588551</v>
      </c>
      <c r="O157" s="59">
        <f>('5.1.1 (tax amount)'!O157/'5.1.1 (incl tax)'!O156)*100</f>
        <v>55.297231561628145</v>
      </c>
      <c r="P157" s="59">
        <f>('5.1.1 (tax amount)'!P157/'5.1.1 (incl tax)'!P156)*100</f>
        <v>47.710178840046794</v>
      </c>
      <c r="Q157" s="59">
        <f>('5.1.1 (tax amount)'!Q157/'5.1.1 (incl tax)'!Q156)*100</f>
        <v>58.252769741020394</v>
      </c>
      <c r="R157" s="59">
        <f>('5.1.1 (tax amount)'!R157/'5.1.1 (incl tax)'!R156)*100</f>
        <v>59.674720230525416</v>
      </c>
      <c r="S157" s="59">
        <f>('5.1.1 (tax amount)'!S157/'5.1.1 (incl tax)'!S156)*100</f>
        <v>47.818857589984347</v>
      </c>
      <c r="T157" s="59"/>
      <c r="U157" s="59">
        <f>('5.1.1 (tax amount)'!U157/'5.1.1 (incl tax)'!U156)*100</f>
        <v>42.744667215966317</v>
      </c>
      <c r="V157" s="59">
        <f>('5.1.1 (tax amount)'!V157/'5.1.1 (incl tax)'!V156)*100</f>
        <v>53.114241001564942</v>
      </c>
      <c r="W157" s="59">
        <f>('5.1.1 (tax amount)'!W157/'5.1.1 (incl tax)'!W156)*100</f>
        <v>50.244388124547434</v>
      </c>
      <c r="X157" s="59">
        <f>('5.1.1 (tax amount)'!X157/'5.1.1 (incl tax)'!X156)*100</f>
        <v>52.144899904671107</v>
      </c>
      <c r="Y157" s="59">
        <f>('5.1.1 (tax amount)'!Y157/'5.1.1 (incl tax)'!Y156)*100</f>
        <v>47.144231610251026</v>
      </c>
      <c r="Z157" s="59">
        <f>('5.1.1 (tax amount)'!Z157/'5.1.1 (incl tax)'!Z156)*100</f>
        <v>49.247113936757572</v>
      </c>
      <c r="AA157" s="59">
        <f>('5.1.1 (tax amount)'!AA157/'5.1.1 (incl tax)'!AA156)*100</f>
        <v>49.273327828241122</v>
      </c>
      <c r="AB157" s="59">
        <f>('5.1.1 (tax amount)'!AB157/'5.1.1 (incl tax)'!AB156)*100</f>
        <v>50.948866631523458</v>
      </c>
      <c r="AC157" s="59">
        <f>('5.1.1 (tax amount)'!AC157/'5.1.1 (incl tax)'!AC156)*100</f>
        <v>48.943630315562352</v>
      </c>
      <c r="AD157" s="59">
        <f>('5.1.1 (tax amount)'!AD157/'5.1.1 (incl tax)'!AD156)*100</f>
        <v>55.348113574484636</v>
      </c>
      <c r="AE157" s="59">
        <f>('5.1.1 (tax amount)'!AE157/'5.1.1 (incl tax)'!AE156)*100</f>
        <v>50.242568580753286</v>
      </c>
      <c r="AF157" s="19">
        <f t="shared" si="5"/>
        <v>15</v>
      </c>
      <c r="AG157" s="19">
        <f t="shared" si="4"/>
        <v>27</v>
      </c>
    </row>
    <row r="158" spans="1:33" ht="13" x14ac:dyDescent="0.3">
      <c r="A158" s="62">
        <v>2011</v>
      </c>
      <c r="B158" s="60">
        <f t="shared" si="6"/>
        <v>40664</v>
      </c>
      <c r="C158" s="61" t="s">
        <v>17</v>
      </c>
      <c r="D158" s="59">
        <f>('5.1.1 (tax amount)'!D158/'5.1.1 (incl tax)'!D157)*100</f>
        <v>54.031140458139724</v>
      </c>
      <c r="E158" s="59">
        <f>('5.1.1 (tax amount)'!E158/'5.1.1 (incl tax)'!E157)*100</f>
        <v>56.037285931064375</v>
      </c>
      <c r="F158" s="59">
        <f>('5.1.1 (tax amount)'!F158/'5.1.1 (incl tax)'!F157)*100</f>
        <v>54.606772825255547</v>
      </c>
      <c r="G158" s="59">
        <f>('5.1.1 (tax amount)'!G158/'5.1.1 (incl tax)'!G157)*100</f>
        <v>56.63646821972965</v>
      </c>
      <c r="H158" s="59">
        <f>('5.1.1 (tax amount)'!H158/'5.1.1 (incl tax)'!H157)*100</f>
        <v>56.05744902515255</v>
      </c>
      <c r="I158" s="59">
        <f>('5.1.1 (tax amount)'!I158/'5.1.1 (incl tax)'!I157)*100</f>
        <v>58.275300044451029</v>
      </c>
      <c r="J158" s="59">
        <f>('5.1.1 (tax amount)'!J158/'5.1.1 (incl tax)'!J157)*100</f>
        <v>58.777292576419214</v>
      </c>
      <c r="K158" s="59">
        <f>('5.1.1 (tax amount)'!K158/'5.1.1 (incl tax)'!K157)*100</f>
        <v>54.801097393689979</v>
      </c>
      <c r="L158" s="59">
        <f>('5.1.1 (tax amount)'!L158/'5.1.1 (incl tax)'!L157)*100</f>
        <v>53.506762249648951</v>
      </c>
      <c r="M158" s="59">
        <f>('5.1.1 (tax amount)'!M158/'5.1.1 (incl tax)'!M157)*100</f>
        <v>47.761322541759945</v>
      </c>
      <c r="N158" s="59">
        <f>('5.1.1 (tax amount)'!N158/'5.1.1 (incl tax)'!N157)*100</f>
        <v>58.813157002373693</v>
      </c>
      <c r="O158" s="59">
        <f>('5.1.1 (tax amount)'!O158/'5.1.1 (incl tax)'!O157)*100</f>
        <v>55.136103151862471</v>
      </c>
      <c r="P158" s="59">
        <f>('5.1.1 (tax amount)'!P158/'5.1.1 (incl tax)'!P157)*100</f>
        <v>48.159509202453989</v>
      </c>
      <c r="Q158" s="59">
        <f>('5.1.1 (tax amount)'!Q158/'5.1.1 (incl tax)'!Q157)*100</f>
        <v>58.655097613882866</v>
      </c>
      <c r="R158" s="59">
        <f>('5.1.1 (tax amount)'!R158/'5.1.1 (incl tax)'!R157)*100</f>
        <v>59.056885394414948</v>
      </c>
      <c r="S158" s="59">
        <f>('5.1.1 (tax amount)'!S158/'5.1.1 (incl tax)'!S157)*100</f>
        <v>47.341919240825021</v>
      </c>
      <c r="T158" s="59"/>
      <c r="U158" s="59">
        <f>('5.1.1 (tax amount)'!U158/'5.1.1 (incl tax)'!U157)*100</f>
        <v>42.774193548387096</v>
      </c>
      <c r="V158" s="59">
        <f>('5.1.1 (tax amount)'!V158/'5.1.1 (incl tax)'!V157)*100</f>
        <v>53.111868706889723</v>
      </c>
      <c r="W158" s="59">
        <f>('5.1.1 (tax amount)'!W158/'5.1.1 (incl tax)'!W157)*100</f>
        <v>50.786308973172979</v>
      </c>
      <c r="X158" s="59">
        <f>('5.1.1 (tax amount)'!X158/'5.1.1 (incl tax)'!X157)*100</f>
        <v>52.072849269110954</v>
      </c>
      <c r="Y158" s="59">
        <f>('5.1.1 (tax amount)'!Y158/'5.1.1 (incl tax)'!Y157)*100</f>
        <v>47.27401254749492</v>
      </c>
      <c r="Z158" s="59">
        <f>('5.1.1 (tax amount)'!Z158/'5.1.1 (incl tax)'!Z157)*100</f>
        <v>49.650707105128639</v>
      </c>
      <c r="AA158" s="59">
        <f>('5.1.1 (tax amount)'!AA158/'5.1.1 (incl tax)'!AA157)*100</f>
        <v>49.273316169753343</v>
      </c>
      <c r="AB158" s="59">
        <f>('5.1.1 (tax amount)'!AB158/'5.1.1 (incl tax)'!AB157)*100</f>
        <v>50.895431117323319</v>
      </c>
      <c r="AC158" s="59">
        <f>('5.1.1 (tax amount)'!AC158/'5.1.1 (incl tax)'!AC157)*100</f>
        <v>48.552997043275695</v>
      </c>
      <c r="AD158" s="59">
        <f>('5.1.1 (tax amount)'!AD158/'5.1.1 (incl tax)'!AD157)*100</f>
        <v>54.880593554370506</v>
      </c>
      <c r="AE158" s="59">
        <f>('5.1.1 (tax amount)'!AE158/'5.1.1 (incl tax)'!AE157)*100</f>
        <v>48.07085233251491</v>
      </c>
      <c r="AF158" s="19">
        <f t="shared" si="5"/>
        <v>15</v>
      </c>
      <c r="AG158" s="19">
        <f t="shared" si="4"/>
        <v>27</v>
      </c>
    </row>
    <row r="159" spans="1:33" ht="13" x14ac:dyDescent="0.3">
      <c r="A159" s="62">
        <v>2011</v>
      </c>
      <c r="B159" s="60">
        <f t="shared" si="6"/>
        <v>40695</v>
      </c>
      <c r="C159" s="61" t="s">
        <v>27</v>
      </c>
      <c r="D159" s="59">
        <f>('5.1.1 (tax amount)'!D159/'5.1.1 (incl tax)'!D158)*100</f>
        <v>54.848559874556415</v>
      </c>
      <c r="E159" s="59">
        <f>('5.1.1 (tax amount)'!E159/'5.1.1 (incl tax)'!E158)*100</f>
        <v>56.529620767166989</v>
      </c>
      <c r="F159" s="59">
        <f>('5.1.1 (tax amount)'!F159/'5.1.1 (incl tax)'!F158)*100</f>
        <v>54.976666434491882</v>
      </c>
      <c r="G159" s="59">
        <f>('5.1.1 (tax amount)'!G159/'5.1.1 (incl tax)'!G158)*100</f>
        <v>57.046158277525741</v>
      </c>
      <c r="H159" s="59">
        <f>('5.1.1 (tax amount)'!H159/'5.1.1 (incl tax)'!H158)*100</f>
        <v>57.137447936387744</v>
      </c>
      <c r="I159" s="59">
        <f>('5.1.1 (tax amount)'!I159/'5.1.1 (incl tax)'!I158)*100</f>
        <v>58.912071535022349</v>
      </c>
      <c r="J159" s="59">
        <f>('5.1.1 (tax amount)'!J159/'5.1.1 (incl tax)'!J158)*100</f>
        <v>59.500712299029914</v>
      </c>
      <c r="K159" s="59">
        <f>('5.1.1 (tax amount)'!K159/'5.1.1 (incl tax)'!K158)*100</f>
        <v>54.117559854717953</v>
      </c>
      <c r="L159" s="59">
        <f>('5.1.1 (tax amount)'!L159/'5.1.1 (incl tax)'!L158)*100</f>
        <v>53.991690161745076</v>
      </c>
      <c r="M159" s="59">
        <f>('5.1.1 (tax amount)'!M159/'5.1.1 (incl tax)'!M158)*100</f>
        <v>48.480362274666902</v>
      </c>
      <c r="N159" s="59">
        <f>('5.1.1 (tax amount)'!N159/'5.1.1 (incl tax)'!N158)*100</f>
        <v>59.878796226155231</v>
      </c>
      <c r="O159" s="59">
        <f>('5.1.1 (tax amount)'!O159/'5.1.1 (incl tax)'!O158)*100</f>
        <v>56.045395024006986</v>
      </c>
      <c r="P159" s="59">
        <f>('5.1.1 (tax amount)'!P159/'5.1.1 (incl tax)'!P158)*100</f>
        <v>48.820186014467794</v>
      </c>
      <c r="Q159" s="59">
        <f>('5.1.1 (tax amount)'!Q159/'5.1.1 (incl tax)'!Q158)*100</f>
        <v>59.202295974685406</v>
      </c>
      <c r="R159" s="59">
        <f>('5.1.1 (tax amount)'!R159/'5.1.1 (incl tax)'!R158)*100</f>
        <v>59.413768389567615</v>
      </c>
      <c r="S159" s="59">
        <f>('5.1.1 (tax amount)'!S159/'5.1.1 (incl tax)'!S158)*100</f>
        <v>48.069554966106693</v>
      </c>
      <c r="T159" s="59"/>
      <c r="U159" s="59">
        <f>('5.1.1 (tax amount)'!U159/'5.1.1 (incl tax)'!U158)*100</f>
        <v>43.410129652084692</v>
      </c>
      <c r="V159" s="59">
        <f>('5.1.1 (tax amount)'!V159/'5.1.1 (incl tax)'!V158)*100</f>
        <v>53.45003532459377</v>
      </c>
      <c r="W159" s="59">
        <f>('5.1.1 (tax amount)'!W159/'5.1.1 (incl tax)'!W158)*100</f>
        <v>51.379824724967371</v>
      </c>
      <c r="X159" s="59">
        <f>('5.1.1 (tax amount)'!X159/'5.1.1 (incl tax)'!X158)*100</f>
        <v>52.462917426826358</v>
      </c>
      <c r="Y159" s="59">
        <f>('5.1.1 (tax amount)'!Y159/'5.1.1 (incl tax)'!Y158)*100</f>
        <v>49.273597216180946</v>
      </c>
      <c r="Z159" s="59">
        <f>('5.1.1 (tax amount)'!Z159/'5.1.1 (incl tax)'!Z158)*100</f>
        <v>50.085557837097873</v>
      </c>
      <c r="AA159" s="59">
        <f>('5.1.1 (tax amount)'!AA159/'5.1.1 (incl tax)'!AA158)*100</f>
        <v>48.542203608247419</v>
      </c>
      <c r="AB159" s="59">
        <f>('5.1.1 (tax amount)'!AB159/'5.1.1 (incl tax)'!AB158)*100</f>
        <v>51.21631081554078</v>
      </c>
      <c r="AC159" s="59">
        <f>('5.1.1 (tax amount)'!AC159/'5.1.1 (incl tax)'!AC158)*100</f>
        <v>48.470354661131665</v>
      </c>
      <c r="AD159" s="59">
        <f>('5.1.1 (tax amount)'!AD159/'5.1.1 (incl tax)'!AD158)*100</f>
        <v>55.248917748917762</v>
      </c>
      <c r="AE159" s="59">
        <f>('5.1.1 (tax amount)'!AE159/'5.1.1 (incl tax)'!AE158)*100</f>
        <v>49.617913630709083</v>
      </c>
      <c r="AF159" s="19">
        <f t="shared" si="5"/>
        <v>13</v>
      </c>
      <c r="AG159" s="19">
        <f t="shared" si="4"/>
        <v>25</v>
      </c>
    </row>
    <row r="160" spans="1:33" ht="13" x14ac:dyDescent="0.3">
      <c r="A160" s="62">
        <v>2011</v>
      </c>
      <c r="B160" s="60">
        <f t="shared" si="6"/>
        <v>40725</v>
      </c>
      <c r="C160" s="61" t="s">
        <v>28</v>
      </c>
      <c r="D160" s="59">
        <f>('5.1.1 (tax amount)'!D160/'5.1.1 (incl tax)'!D159)*100</f>
        <v>54.601835772761099</v>
      </c>
      <c r="E160" s="59">
        <f>('5.1.1 (tax amount)'!E160/'5.1.1 (incl tax)'!E159)*100</f>
        <v>56.330034924330604</v>
      </c>
      <c r="F160" s="59">
        <f>('5.1.1 (tax amount)'!F160/'5.1.1 (incl tax)'!F159)*100</f>
        <v>54.411663096800936</v>
      </c>
      <c r="G160" s="59">
        <f>('5.1.1 (tax amount)'!G160/'5.1.1 (incl tax)'!G159)*100</f>
        <v>56.801616511510424</v>
      </c>
      <c r="H160" s="59">
        <f>('5.1.1 (tax amount)'!H160/'5.1.1 (incl tax)'!H159)*100</f>
        <v>56.639505055077713</v>
      </c>
      <c r="I160" s="59">
        <f>('5.1.1 (tax amount)'!I160/'5.1.1 (incl tax)'!I159)*100</f>
        <v>58.60628217563233</v>
      </c>
      <c r="J160" s="59">
        <f>('5.1.1 (tax amount)'!J160/'5.1.1 (incl tax)'!J159)*100</f>
        <v>59.110599702179513</v>
      </c>
      <c r="K160" s="59">
        <f>('5.1.1 (tax amount)'!K160/'5.1.1 (incl tax)'!K159)*100</f>
        <v>54.528273359540371</v>
      </c>
      <c r="L160" s="59">
        <f>('5.1.1 (tax amount)'!L160/'5.1.1 (incl tax)'!L159)*100</f>
        <v>55.233772782940719</v>
      </c>
      <c r="M160" s="59">
        <f>('5.1.1 (tax amount)'!M160/'5.1.1 (incl tax)'!M159)*100</f>
        <v>48.142993824475951</v>
      </c>
      <c r="N160" s="59">
        <f>('5.1.1 (tax amount)'!N160/'5.1.1 (incl tax)'!N159)*100</f>
        <v>59.199999999999996</v>
      </c>
      <c r="O160" s="59">
        <f>('5.1.1 (tax amount)'!O160/'5.1.1 (incl tax)'!O159)*100</f>
        <v>55.708260616637581</v>
      </c>
      <c r="P160" s="59">
        <f>('5.1.1 (tax amount)'!P160/'5.1.1 (incl tax)'!P159)*100</f>
        <v>47.885183621781344</v>
      </c>
      <c r="Q160" s="59">
        <f>('5.1.1 (tax amount)'!Q160/'5.1.1 (incl tax)'!Q159)*100</f>
        <v>58.12047134597087</v>
      </c>
      <c r="R160" s="59">
        <f>('5.1.1 (tax amount)'!R160/'5.1.1 (incl tax)'!R159)*100</f>
        <v>59.558874501822011</v>
      </c>
      <c r="S160" s="59">
        <f>('5.1.1 (tax amount)'!S160/'5.1.1 (incl tax)'!S159)*100</f>
        <v>46.456766917293237</v>
      </c>
      <c r="T160" s="59"/>
      <c r="U160" s="59">
        <f>('5.1.1 (tax amount)'!U160/'5.1.1 (incl tax)'!U159)*100</f>
        <v>43.628612032212224</v>
      </c>
      <c r="V160" s="59">
        <f>('5.1.1 (tax amount)'!V160/'5.1.1 (incl tax)'!V159)*100</f>
        <v>53.66462628865979</v>
      </c>
      <c r="W160" s="59">
        <f>('5.1.1 (tax amount)'!W160/'5.1.1 (incl tax)'!W159)*100</f>
        <v>51.20239543370451</v>
      </c>
      <c r="X160" s="59">
        <f>('5.1.1 (tax amount)'!X160/'5.1.1 (incl tax)'!X159)*100</f>
        <v>52.784704904405658</v>
      </c>
      <c r="Y160" s="59">
        <f>('5.1.1 (tax amount)'!Y160/'5.1.1 (incl tax)'!Y159)*100</f>
        <v>49.275489593395982</v>
      </c>
      <c r="Z160" s="59">
        <f>('5.1.1 (tax amount)'!Z160/'5.1.1 (incl tax)'!Z159)*100</f>
        <v>49.701517994200927</v>
      </c>
      <c r="AA160" s="59">
        <f>('5.1.1 (tax amount)'!AA160/'5.1.1 (incl tax)'!AA159)*100</f>
        <v>49.023646700173032</v>
      </c>
      <c r="AB160" s="59">
        <f>('5.1.1 (tax amount)'!AB160/'5.1.1 (incl tax)'!AB159)*100</f>
        <v>51.093637020968906</v>
      </c>
      <c r="AC160" s="59">
        <f>('5.1.1 (tax amount)'!AC160/'5.1.1 (incl tax)'!AC159)*100</f>
        <v>48.354898336414045</v>
      </c>
      <c r="AD160" s="59">
        <f>('5.1.1 (tax amount)'!AD160/'5.1.1 (incl tax)'!AD159)*100</f>
        <v>55.884917175239757</v>
      </c>
      <c r="AE160" s="59">
        <f>('5.1.1 (tax amount)'!AE160/'5.1.1 (incl tax)'!AE159)*100</f>
        <v>49.986409350366948</v>
      </c>
      <c r="AF160" s="19">
        <f t="shared" si="5"/>
        <v>15</v>
      </c>
      <c r="AG160" s="19">
        <f t="shared" si="4"/>
        <v>27</v>
      </c>
    </row>
    <row r="161" spans="1:33" ht="13" x14ac:dyDescent="0.3">
      <c r="A161" s="62">
        <v>2011</v>
      </c>
      <c r="B161" s="60">
        <f t="shared" si="6"/>
        <v>40756</v>
      </c>
      <c r="C161" s="61" t="s">
        <v>32</v>
      </c>
      <c r="D161" s="59">
        <f>('5.1.1 (tax amount)'!D161/'5.1.1 (incl tax)'!D160)*100</f>
        <v>55.562145217317628</v>
      </c>
      <c r="E161" s="59">
        <f>('5.1.1 (tax amount)'!E161/'5.1.1 (incl tax)'!E160)*100</f>
        <v>57.338902147971361</v>
      </c>
      <c r="F161" s="59">
        <f>('5.1.1 (tax amount)'!F161/'5.1.1 (incl tax)'!F160)*100</f>
        <v>55.738644504943402</v>
      </c>
      <c r="G161" s="59">
        <f>('5.1.1 (tax amount)'!G161/'5.1.1 (incl tax)'!G160)*100</f>
        <v>57.339281796240762</v>
      </c>
      <c r="H161" s="59">
        <f>('5.1.1 (tax amount)'!H161/'5.1.1 (incl tax)'!H160)*100</f>
        <v>57.540478026214345</v>
      </c>
      <c r="I161" s="59">
        <f>('5.1.1 (tax amount)'!I161/'5.1.1 (incl tax)'!I160)*100</f>
        <v>60.006162378678162</v>
      </c>
      <c r="J161" s="59">
        <f>('5.1.1 (tax amount)'!J161/'5.1.1 (incl tax)'!J160)*100</f>
        <v>59.602467443454422</v>
      </c>
      <c r="K161" s="59">
        <f>('5.1.1 (tax amount)'!K161/'5.1.1 (incl tax)'!K160)*100</f>
        <v>55.150956441576405</v>
      </c>
      <c r="L161" s="59">
        <f>('5.1.1 (tax amount)'!L161/'5.1.1 (incl tax)'!L160)*100</f>
        <v>55.749306872902373</v>
      </c>
      <c r="M161" s="59">
        <f>('5.1.1 (tax amount)'!M161/'5.1.1 (incl tax)'!M160)*100</f>
        <v>49.467605125428619</v>
      </c>
      <c r="N161" s="59">
        <f>('5.1.1 (tax amount)'!N161/'5.1.1 (incl tax)'!N160)*100</f>
        <v>60.805159827060741</v>
      </c>
      <c r="O161" s="59">
        <f>('5.1.1 (tax amount)'!O161/'5.1.1 (incl tax)'!O160)*100</f>
        <v>56.6773544105585</v>
      </c>
      <c r="P161" s="59">
        <f>('5.1.1 (tax amount)'!P161/'5.1.1 (incl tax)'!P160)*100</f>
        <v>49.013617318435756</v>
      </c>
      <c r="Q161" s="59">
        <f>('5.1.1 (tax amount)'!Q161/'5.1.1 (incl tax)'!Q160)*100</f>
        <v>59.482113456069449</v>
      </c>
      <c r="R161" s="59">
        <f>('5.1.1 (tax amount)'!R161/'5.1.1 (incl tax)'!R160)*100</f>
        <v>59.482942959388026</v>
      </c>
      <c r="S161" s="59">
        <f>('5.1.1 (tax amount)'!S161/'5.1.1 (incl tax)'!S160)*100</f>
        <v>47.646024614182451</v>
      </c>
      <c r="T161" s="59"/>
      <c r="U161" s="59">
        <f>('5.1.1 (tax amount)'!U161/'5.1.1 (incl tax)'!U160)*100</f>
        <v>43.137985651728314</v>
      </c>
      <c r="V161" s="59">
        <f>('5.1.1 (tax amount)'!V161/'5.1.1 (incl tax)'!V160)*100</f>
        <v>53.93377267919616</v>
      </c>
      <c r="W161" s="59">
        <f>('5.1.1 (tax amount)'!W161/'5.1.1 (incl tax)'!W160)*100</f>
        <v>50.620575526339984</v>
      </c>
      <c r="X161" s="59">
        <f>('5.1.1 (tax amount)'!X161/'5.1.1 (incl tax)'!X160)*100</f>
        <v>52.40479317137229</v>
      </c>
      <c r="Y161" s="59">
        <f>('5.1.1 (tax amount)'!Y161/'5.1.1 (incl tax)'!Y160)*100</f>
        <v>49.613916748025204</v>
      </c>
      <c r="Z161" s="59">
        <f>('5.1.1 (tax amount)'!Z161/'5.1.1 (incl tax)'!Z160)*100</f>
        <v>50.056010340370527</v>
      </c>
      <c r="AA161" s="59">
        <f>('5.1.1 (tax amount)'!AA161/'5.1.1 (incl tax)'!AA160)*100</f>
        <v>48.074921956295526</v>
      </c>
      <c r="AB161" s="59">
        <f>('5.1.1 (tax amount)'!AB161/'5.1.1 (incl tax)'!AB160)*100</f>
        <v>51.346769636466384</v>
      </c>
      <c r="AC161" s="59">
        <f>('5.1.1 (tax amount)'!AC161/'5.1.1 (incl tax)'!AC160)*100</f>
        <v>48.153916628492901</v>
      </c>
      <c r="AD161" s="59">
        <f>('5.1.1 (tax amount)'!AD161/'5.1.1 (incl tax)'!AD160)*100</f>
        <v>55.671971009925933</v>
      </c>
      <c r="AE161" s="59">
        <f>('5.1.1 (tax amount)'!AE161/'5.1.1 (incl tax)'!AE160)*100</f>
        <v>48.888295980078261</v>
      </c>
      <c r="AF161" s="19">
        <f t="shared" si="5"/>
        <v>12</v>
      </c>
      <c r="AG161" s="19">
        <f t="shared" si="4"/>
        <v>24</v>
      </c>
    </row>
    <row r="162" spans="1:33" ht="13" x14ac:dyDescent="0.3">
      <c r="A162" s="62">
        <v>2011</v>
      </c>
      <c r="B162" s="60">
        <f t="shared" si="6"/>
        <v>40787</v>
      </c>
      <c r="C162" s="61" t="s">
        <v>14</v>
      </c>
      <c r="D162" s="59">
        <f>('5.1.1 (tax amount)'!D162/'5.1.1 (incl tax)'!D161)*100</f>
        <v>54.253638253638258</v>
      </c>
      <c r="E162" s="59">
        <f>('5.1.1 (tax amount)'!E162/'5.1.1 (incl tax)'!E161)*100</f>
        <v>56.514319631992883</v>
      </c>
      <c r="F162" s="59">
        <f>('5.1.1 (tax amount)'!F162/'5.1.1 (incl tax)'!F161)*100</f>
        <v>54.3010752688172</v>
      </c>
      <c r="G162" s="59">
        <f>('5.1.1 (tax amount)'!G162/'5.1.1 (incl tax)'!G161)*100</f>
        <v>57.090130656233853</v>
      </c>
      <c r="H162" s="59">
        <f>('5.1.1 (tax amount)'!H162/'5.1.1 (incl tax)'!H161)*100</f>
        <v>56.331711766494372</v>
      </c>
      <c r="I162" s="59">
        <f>('5.1.1 (tax amount)'!I162/'5.1.1 (incl tax)'!I161)*100</f>
        <v>58.056074766355145</v>
      </c>
      <c r="J162" s="59">
        <f>('5.1.1 (tax amount)'!J162/'5.1.1 (incl tax)'!J161)*100</f>
        <v>58.984722888264706</v>
      </c>
      <c r="K162" s="59">
        <f>('5.1.1 (tax amount)'!K162/'5.1.1 (incl tax)'!K161)*100</f>
        <v>54.57968341785768</v>
      </c>
      <c r="L162" s="59">
        <f>('5.1.1 (tax amount)'!L162/'5.1.1 (incl tax)'!L161)*100</f>
        <v>55.219298245614048</v>
      </c>
      <c r="M162" s="59">
        <f>('5.1.1 (tax amount)'!M162/'5.1.1 (incl tax)'!M161)*100</f>
        <v>47.710423026602705</v>
      </c>
      <c r="N162" s="59">
        <f>('5.1.1 (tax amount)'!N162/'5.1.1 (incl tax)'!N161)*100</f>
        <v>58.893253393976984</v>
      </c>
      <c r="O162" s="59">
        <f>('5.1.1 (tax amount)'!O162/'5.1.1 (incl tax)'!O161)*100</f>
        <v>55.570262519302894</v>
      </c>
      <c r="P162" s="59">
        <f>('5.1.1 (tax amount)'!P162/'5.1.1 (incl tax)'!P161)*100</f>
        <v>47.883099074391502</v>
      </c>
      <c r="Q162" s="59">
        <f>('5.1.1 (tax amount)'!Q162/'5.1.1 (incl tax)'!Q161)*100</f>
        <v>58.519328956965708</v>
      </c>
      <c r="R162" s="59">
        <f>('5.1.1 (tax amount)'!R162/'5.1.1 (incl tax)'!R161)*100</f>
        <v>59.672257399266911</v>
      </c>
      <c r="S162" s="59">
        <f>('5.1.1 (tax amount)'!S162/'5.1.1 (incl tax)'!S161)*100</f>
        <v>47.105263157894733</v>
      </c>
      <c r="T162" s="59"/>
      <c r="U162" s="59">
        <f>('5.1.1 (tax amount)'!U162/'5.1.1 (incl tax)'!U161)*100</f>
        <v>42.762358658069346</v>
      </c>
      <c r="V162" s="59">
        <f>('5.1.1 (tax amount)'!V162/'5.1.1 (incl tax)'!V161)*100</f>
        <v>53.636512887867347</v>
      </c>
      <c r="W162" s="59">
        <f>('5.1.1 (tax amount)'!W162/'5.1.1 (incl tax)'!W161)*100</f>
        <v>50.087308151824281</v>
      </c>
      <c r="X162" s="59">
        <f>('5.1.1 (tax amount)'!X162/'5.1.1 (incl tax)'!X161)*100</f>
        <v>51.863169510228332</v>
      </c>
      <c r="Y162" s="59">
        <f>('5.1.1 (tax amount)'!Y162/'5.1.1 (incl tax)'!Y161)*100</f>
        <v>49.444444444444443</v>
      </c>
      <c r="Z162" s="59">
        <f>('5.1.1 (tax amount)'!Z162/'5.1.1 (incl tax)'!Z161)*100</f>
        <v>49.684174093622914</v>
      </c>
      <c r="AA162" s="59">
        <f>('5.1.1 (tax amount)'!AA162/'5.1.1 (incl tax)'!AA161)*100</f>
        <v>48.779272546088691</v>
      </c>
      <c r="AB162" s="59">
        <f>('5.1.1 (tax amount)'!AB162/'5.1.1 (incl tax)'!AB161)*100</f>
        <v>51.411589895988122</v>
      </c>
      <c r="AC162" s="59">
        <f>('5.1.1 (tax amount)'!AC162/'5.1.1 (incl tax)'!AC161)*100</f>
        <v>48.241912798874829</v>
      </c>
      <c r="AD162" s="59">
        <f>('5.1.1 (tax amount)'!AD162/'5.1.1 (incl tax)'!AD161)*100</f>
        <v>55.945858846277794</v>
      </c>
      <c r="AE162" s="59">
        <f>('5.1.1 (tax amount)'!AE162/'5.1.1 (incl tax)'!AE161)*100</f>
        <v>49.683830171635044</v>
      </c>
      <c r="AF162" s="19">
        <f t="shared" si="5"/>
        <v>15</v>
      </c>
      <c r="AG162" s="19">
        <f t="shared" si="4"/>
        <v>27</v>
      </c>
    </row>
    <row r="163" spans="1:33" ht="13" x14ac:dyDescent="0.3">
      <c r="A163" s="62">
        <v>2011</v>
      </c>
      <c r="B163" s="60">
        <f t="shared" si="6"/>
        <v>40817</v>
      </c>
      <c r="C163" s="61" t="s">
        <v>15</v>
      </c>
      <c r="D163" s="59">
        <f>('5.1.1 (tax amount)'!D163/'5.1.1 (incl tax)'!D162)*100</f>
        <v>55.105456980247745</v>
      </c>
      <c r="E163" s="59">
        <f>('5.1.1 (tax amount)'!E163/'5.1.1 (incl tax)'!E162)*100</f>
        <v>55.96832253419727</v>
      </c>
      <c r="F163" s="59">
        <f>('5.1.1 (tax amount)'!F163/'5.1.1 (incl tax)'!F162)*100</f>
        <v>55.178974069898537</v>
      </c>
      <c r="G163" s="59">
        <f>('5.1.1 (tax amount)'!G163/'5.1.1 (incl tax)'!G162)*100</f>
        <v>57.191755880853549</v>
      </c>
      <c r="H163" s="59">
        <f>('5.1.1 (tax amount)'!H163/'5.1.1 (incl tax)'!H162)*100</f>
        <v>57.055822100373163</v>
      </c>
      <c r="I163" s="59">
        <f>('5.1.1 (tax amount)'!I163/'5.1.1 (incl tax)'!I162)*100</f>
        <v>58.139191978767322</v>
      </c>
      <c r="J163" s="59">
        <f>('5.1.1 (tax amount)'!J163/'5.1.1 (incl tax)'!J162)*100</f>
        <v>59.517462921194728</v>
      </c>
      <c r="K163" s="59">
        <f>('5.1.1 (tax amount)'!K163/'5.1.1 (incl tax)'!K162)*100</f>
        <v>54.582577132486385</v>
      </c>
      <c r="L163" s="59">
        <f>('5.1.1 (tax amount)'!L163/'5.1.1 (incl tax)'!L162)*100</f>
        <v>55.940380184331794</v>
      </c>
      <c r="M163" s="59">
        <f>('5.1.1 (tax amount)'!M163/'5.1.1 (incl tax)'!M162)*100</f>
        <v>48.549578059071727</v>
      </c>
      <c r="N163" s="59">
        <f>('5.1.1 (tax amount)'!N163/'5.1.1 (incl tax)'!N162)*100</f>
        <v>60.096220889694607</v>
      </c>
      <c r="O163" s="59">
        <f>('5.1.1 (tax amount)'!O163/'5.1.1 (incl tax)'!O162)*100</f>
        <v>56.48079489841318</v>
      </c>
      <c r="P163" s="59">
        <f>('5.1.1 (tax amount)'!P163/'5.1.1 (incl tax)'!P162)*100</f>
        <v>48.533333333333331</v>
      </c>
      <c r="Q163" s="59">
        <f>('5.1.1 (tax amount)'!Q163/'5.1.1 (incl tax)'!Q162)*100</f>
        <v>59.339756516543432</v>
      </c>
      <c r="R163" s="59">
        <f>('5.1.1 (tax amount)'!R163/'5.1.1 (incl tax)'!R162)*100</f>
        <v>59.924082104725386</v>
      </c>
      <c r="S163" s="59">
        <f>('5.1.1 (tax amount)'!S163/'5.1.1 (incl tax)'!S162)*100</f>
        <v>47.10791366906475</v>
      </c>
      <c r="T163" s="59"/>
      <c r="U163" s="59">
        <f>('5.1.1 (tax amount)'!U163/'5.1.1 (incl tax)'!U162)*100</f>
        <v>43.760098849919203</v>
      </c>
      <c r="V163" s="59">
        <f>('5.1.1 (tax amount)'!V163/'5.1.1 (incl tax)'!V162)*100</f>
        <v>53.634064768741332</v>
      </c>
      <c r="W163" s="59">
        <f>('5.1.1 (tax amount)'!W163/'5.1.1 (incl tax)'!W162)*100</f>
        <v>50.058743786714878</v>
      </c>
      <c r="X163" s="59">
        <f>('5.1.1 (tax amount)'!X163/'5.1.1 (incl tax)'!X162)*100</f>
        <v>51.085297608953709</v>
      </c>
      <c r="Y163" s="59">
        <f>('5.1.1 (tax amount)'!Y163/'5.1.1 (incl tax)'!Y162)*100</f>
        <v>49.271950475193997</v>
      </c>
      <c r="Z163" s="59">
        <f>('5.1.1 (tax amount)'!Z163/'5.1.1 (incl tax)'!Z162)*100</f>
        <v>49.592529711375214</v>
      </c>
      <c r="AA163" s="59">
        <f>('5.1.1 (tax amount)'!AA163/'5.1.1 (incl tax)'!AA162)*100</f>
        <v>48.54337417836566</v>
      </c>
      <c r="AB163" s="59">
        <f>('5.1.1 (tax amount)'!AB163/'5.1.1 (incl tax)'!AB162)*100</f>
        <v>50.599339310995752</v>
      </c>
      <c r="AC163" s="59">
        <f>('5.1.1 (tax amount)'!AC163/'5.1.1 (incl tax)'!AC162)*100</f>
        <v>48.227611940298509</v>
      </c>
      <c r="AD163" s="59">
        <f>('5.1.1 (tax amount)'!AD163/'5.1.1 (incl tax)'!AD162)*100</f>
        <v>55.607659241891369</v>
      </c>
      <c r="AE163" s="59">
        <f>('5.1.1 (tax amount)'!AE163/'5.1.1 (incl tax)'!AE162)*100</f>
        <v>51.96932729173929</v>
      </c>
      <c r="AF163" s="19">
        <f t="shared" si="5"/>
        <v>14</v>
      </c>
      <c r="AG163" s="19">
        <f t="shared" si="4"/>
        <v>26</v>
      </c>
    </row>
    <row r="164" spans="1:33" ht="13" x14ac:dyDescent="0.3">
      <c r="A164" s="62">
        <v>2011</v>
      </c>
      <c r="B164" s="60">
        <f t="shared" si="6"/>
        <v>40848</v>
      </c>
      <c r="C164" s="61" t="s">
        <v>16</v>
      </c>
      <c r="D164" s="59">
        <f>('5.1.1 (tax amount)'!D164/'5.1.1 (incl tax)'!D163)*100</f>
        <v>54.819838914794403</v>
      </c>
      <c r="E164" s="59">
        <f>('5.1.1 (tax amount)'!E164/'5.1.1 (incl tax)'!E163)*100</f>
        <v>58.100775193798448</v>
      </c>
      <c r="F164" s="59">
        <f>('5.1.1 (tax amount)'!F164/'5.1.1 (incl tax)'!F163)*100</f>
        <v>55.617814000873224</v>
      </c>
      <c r="G164" s="59">
        <f>('5.1.1 (tax amount)'!G164/'5.1.1 (incl tax)'!G163)*100</f>
        <v>57.464641173389211</v>
      </c>
      <c r="H164" s="59">
        <f>('5.1.1 (tax amount)'!H164/'5.1.1 (incl tax)'!H163)*100</f>
        <v>57.181825266931654</v>
      </c>
      <c r="I164" s="59">
        <f>('5.1.1 (tax amount)'!I164/'5.1.1 (incl tax)'!I163)*100</f>
        <v>59.689620213678538</v>
      </c>
      <c r="J164" s="59">
        <f>('5.1.1 (tax amount)'!J164/'5.1.1 (incl tax)'!J163)*100</f>
        <v>59.852320675105474</v>
      </c>
      <c r="K164" s="59">
        <f>('5.1.1 (tax amount)'!K164/'5.1.1 (incl tax)'!K163)*100</f>
        <v>54.575617283950621</v>
      </c>
      <c r="L164" s="59">
        <f>('5.1.1 (tax amount)'!L164/'5.1.1 (incl tax)'!L163)*100</f>
        <v>56.361639824304532</v>
      </c>
      <c r="M164" s="59">
        <f>('5.1.1 (tax amount)'!M164/'5.1.1 (incl tax)'!M163)*100</f>
        <v>49.169404892296463</v>
      </c>
      <c r="N164" s="59">
        <f>('5.1.1 (tax amount)'!N164/'5.1.1 (incl tax)'!N163)*100</f>
        <v>60.395330516364673</v>
      </c>
      <c r="O164" s="59">
        <f>('5.1.1 (tax amount)'!O164/'5.1.1 (incl tax)'!O163)*100</f>
        <v>56.557004244996968</v>
      </c>
      <c r="P164" s="59">
        <f>('5.1.1 (tax amount)'!P164/'5.1.1 (incl tax)'!P163)*100</f>
        <v>49.055258467023179</v>
      </c>
      <c r="Q164" s="59">
        <f>('5.1.1 (tax amount)'!Q164/'5.1.1 (incl tax)'!Q163)*100</f>
        <v>59.77002683020315</v>
      </c>
      <c r="R164" s="59">
        <f>('5.1.1 (tax amount)'!R164/'5.1.1 (incl tax)'!R163)*100</f>
        <v>60.180614578369351</v>
      </c>
      <c r="S164" s="59">
        <f>('5.1.1 (tax amount)'!S164/'5.1.1 (incl tax)'!S163)*100</f>
        <v>47.708894878706197</v>
      </c>
      <c r="T164" s="59"/>
      <c r="U164" s="59">
        <f>('5.1.1 (tax amount)'!U164/'5.1.1 (incl tax)'!U163)*100</f>
        <v>43.003122338915695</v>
      </c>
      <c r="V164" s="59">
        <f>('5.1.1 (tax amount)'!V164/'5.1.1 (incl tax)'!V163)*100</f>
        <v>53.480958125107705</v>
      </c>
      <c r="W164" s="59">
        <f>('5.1.1 (tax amount)'!W164/'5.1.1 (incl tax)'!W163)*100</f>
        <v>50.083056478405311</v>
      </c>
      <c r="X164" s="59">
        <f>('5.1.1 (tax amount)'!X164/'5.1.1 (incl tax)'!X163)*100</f>
        <v>50.943221749583877</v>
      </c>
      <c r="Y164" s="59">
        <f>('5.1.1 (tax amount)'!Y164/'5.1.1 (incl tax)'!Y163)*100</f>
        <v>49.579982126899019</v>
      </c>
      <c r="Z164" s="59">
        <f>('5.1.1 (tax amount)'!Z164/'5.1.1 (incl tax)'!Z163)*100</f>
        <v>50.323380880659165</v>
      </c>
      <c r="AA164" s="59">
        <f>('5.1.1 (tax amount)'!AA164/'5.1.1 (incl tax)'!AA163)*100</f>
        <v>48.54280510018215</v>
      </c>
      <c r="AB164" s="59">
        <f>('5.1.1 (tax amount)'!AB164/'5.1.1 (incl tax)'!AB163)*100</f>
        <v>49.514193179653269</v>
      </c>
      <c r="AC164" s="59">
        <f>('5.1.1 (tax amount)'!AC164/'5.1.1 (incl tax)'!AC163)*100</f>
        <v>48.366954851104701</v>
      </c>
      <c r="AD164" s="59">
        <f>('5.1.1 (tax amount)'!AD164/'5.1.1 (incl tax)'!AD163)*100</f>
        <v>55.582118097059528</v>
      </c>
      <c r="AE164" s="59">
        <f>('5.1.1 (tax amount)'!AE164/'5.1.1 (incl tax)'!AE163)*100</f>
        <v>52.003183868400107</v>
      </c>
      <c r="AF164" s="19">
        <f t="shared" si="5"/>
        <v>14</v>
      </c>
      <c r="AG164" s="19">
        <f t="shared" si="4"/>
        <v>26</v>
      </c>
    </row>
    <row r="165" spans="1:33" ht="13" x14ac:dyDescent="0.3">
      <c r="A165" s="62">
        <v>2011</v>
      </c>
      <c r="B165" s="60">
        <f t="shared" si="6"/>
        <v>40878</v>
      </c>
      <c r="C165" s="61" t="s">
        <v>14</v>
      </c>
      <c r="D165" s="59">
        <f>('5.1.1 (tax amount)'!D165/'5.1.1 (incl tax)'!D164)*100</f>
        <v>55.495511200209194</v>
      </c>
      <c r="E165" s="59">
        <f>('5.1.1 (tax amount)'!E165/'5.1.1 (incl tax)'!E164)*100</f>
        <v>57.782267464449454</v>
      </c>
      <c r="F165" s="59">
        <f>('5.1.1 (tax amount)'!F165/'5.1.1 (incl tax)'!F164)*100</f>
        <v>56.28881406659184</v>
      </c>
      <c r="G165" s="59">
        <f>('5.1.1 (tax amount)'!G165/'5.1.1 (incl tax)'!G164)*100</f>
        <v>58.146153846153851</v>
      </c>
      <c r="H165" s="59">
        <f>('5.1.1 (tax amount)'!H165/'5.1.1 (incl tax)'!H164)*100</f>
        <v>57.584671648910799</v>
      </c>
      <c r="I165" s="59">
        <f>('5.1.1 (tax amount)'!I165/'5.1.1 (incl tax)'!I164)*100</f>
        <v>59.543063515741544</v>
      </c>
      <c r="J165" s="59">
        <f>('5.1.1 (tax amount)'!J165/'5.1.1 (incl tax)'!J164)*100</f>
        <v>60.336521176385993</v>
      </c>
      <c r="K165" s="59">
        <f>('5.1.1 (tax amount)'!K165/'5.1.1 (incl tax)'!K164)*100</f>
        <v>55.579954513371497</v>
      </c>
      <c r="L165" s="59">
        <f>('5.1.1 (tax amount)'!L165/'5.1.1 (incl tax)'!L164)*100</f>
        <v>59.45717307014452</v>
      </c>
      <c r="M165" s="59">
        <f>('5.1.1 (tax amount)'!M165/'5.1.1 (incl tax)'!M164)*100</f>
        <v>49.397031539888687</v>
      </c>
      <c r="N165" s="59">
        <f>('5.1.1 (tax amount)'!N165/'5.1.1 (incl tax)'!N164)*100</f>
        <v>60.749708284714124</v>
      </c>
      <c r="O165" s="59">
        <f>('5.1.1 (tax amount)'!O165/'5.1.1 (incl tax)'!O164)*100</f>
        <v>57.024344859668155</v>
      </c>
      <c r="P165" s="59">
        <f>('5.1.1 (tax amount)'!P165/'5.1.1 (incl tax)'!P164)*100</f>
        <v>49.453352769679306</v>
      </c>
      <c r="Q165" s="59">
        <f>('5.1.1 (tax amount)'!Q165/'5.1.1 (incl tax)'!Q164)*100</f>
        <v>60.351150994927814</v>
      </c>
      <c r="R165" s="59">
        <f>('5.1.1 (tax amount)'!R165/'5.1.1 (incl tax)'!R164)*100</f>
        <v>60.539815398011932</v>
      </c>
      <c r="S165" s="59">
        <f>('5.1.1 (tax amount)'!S165/'5.1.1 (incl tax)'!S164)*100</f>
        <v>48.530324984475271</v>
      </c>
      <c r="T165" s="59"/>
      <c r="U165" s="59">
        <f>('5.1.1 (tax amount)'!U165/'5.1.1 (incl tax)'!U164)*100</f>
        <v>43.72980910425845</v>
      </c>
      <c r="V165" s="59">
        <f>('5.1.1 (tax amount)'!V165/'5.1.1 (incl tax)'!V164)*100</f>
        <v>53.390854184641931</v>
      </c>
      <c r="W165" s="59">
        <f>('5.1.1 (tax amount)'!W165/'5.1.1 (incl tax)'!W164)*100</f>
        <v>50.543324199187367</v>
      </c>
      <c r="X165" s="59">
        <f>('5.1.1 (tax amount)'!X165/'5.1.1 (incl tax)'!X164)*100</f>
        <v>51.10768113310332</v>
      </c>
      <c r="Y165" s="59">
        <f>('5.1.1 (tax amount)'!Y165/'5.1.1 (incl tax)'!Y164)*100</f>
        <v>50.252316726305168</v>
      </c>
      <c r="Z165" s="59">
        <f>('5.1.1 (tax amount)'!Z165/'5.1.1 (incl tax)'!Z164)*100</f>
        <v>50.971626676398138</v>
      </c>
      <c r="AA165" s="59">
        <f>('5.1.1 (tax amount)'!AA165/'5.1.1 (incl tax)'!AA164)*100</f>
        <v>48.540603830392236</v>
      </c>
      <c r="AB165" s="59">
        <f>('5.1.1 (tax amount)'!AB165/'5.1.1 (incl tax)'!AB164)*100</f>
        <v>49.342820436802057</v>
      </c>
      <c r="AC165" s="59">
        <f>('5.1.1 (tax amount)'!AC165/'5.1.1 (incl tax)'!AC164)*100</f>
        <v>48.36550586865846</v>
      </c>
      <c r="AD165" s="59">
        <f>('5.1.1 (tax amount)'!AD165/'5.1.1 (incl tax)'!AD164)*100</f>
        <v>55.774830152054356</v>
      </c>
      <c r="AE165" s="59">
        <f>('5.1.1 (tax amount)'!AE165/'5.1.1 (incl tax)'!AE164)*100</f>
        <v>54.145077720207254</v>
      </c>
      <c r="AF165" s="19">
        <f t="shared" si="5"/>
        <v>14</v>
      </c>
      <c r="AG165" s="19">
        <f t="shared" si="4"/>
        <v>26</v>
      </c>
    </row>
    <row r="166" spans="1:33" ht="13" x14ac:dyDescent="0.3">
      <c r="A166" s="62">
        <v>2012</v>
      </c>
      <c r="B166" s="60">
        <f t="shared" si="6"/>
        <v>40909</v>
      </c>
      <c r="C166" s="61" t="s">
        <v>17</v>
      </c>
      <c r="D166" s="59">
        <f>('5.1.1 (tax amount)'!D166/'5.1.1 (incl tax)'!D165)*100</f>
        <v>54.224257083621282</v>
      </c>
      <c r="E166" s="59">
        <f>('5.1.1 (tax amount)'!E166/'5.1.1 (incl tax)'!E165)*100</f>
        <v>55.117524546265983</v>
      </c>
      <c r="F166" s="59">
        <f>('5.1.1 (tax amount)'!F166/'5.1.1 (incl tax)'!F165)*100</f>
        <v>54.949597505257806</v>
      </c>
      <c r="G166" s="59">
        <f>('5.1.1 (tax amount)'!G166/'5.1.1 (incl tax)'!G165)*100</f>
        <v>56.140088303524664</v>
      </c>
      <c r="H166" s="59">
        <f>('5.1.1 (tax amount)'!H166/'5.1.1 (incl tax)'!H165)*100</f>
        <v>55.653051716104983</v>
      </c>
      <c r="I166" s="59">
        <f>('5.1.1 (tax amount)'!I166/'5.1.1 (incl tax)'!I165)*100</f>
        <v>57.412935323383088</v>
      </c>
      <c r="J166" s="59">
        <f>('5.1.1 (tax amount)'!J166/'5.1.1 (incl tax)'!J165)*100</f>
        <v>58.836879432624123</v>
      </c>
      <c r="K166" s="59">
        <f>('5.1.1 (tax amount)'!K166/'5.1.1 (incl tax)'!K165)*100</f>
        <v>57.403337403337403</v>
      </c>
      <c r="L166" s="59">
        <f>('5.1.1 (tax amount)'!L166/'5.1.1 (incl tax)'!L165)*100</f>
        <v>58.55486425339366</v>
      </c>
      <c r="M166" s="59">
        <f>('5.1.1 (tax amount)'!M166/'5.1.1 (incl tax)'!M165)*100</f>
        <v>47.499774754482381</v>
      </c>
      <c r="N166" s="59">
        <f>('5.1.1 (tax amount)'!N166/'5.1.1 (incl tax)'!N165)*100</f>
        <v>59.357641361629398</v>
      </c>
      <c r="O166" s="59">
        <f>('5.1.1 (tax amount)'!O166/'5.1.1 (incl tax)'!O165)*100</f>
        <v>55.156815440289506</v>
      </c>
      <c r="P166" s="59">
        <f>('5.1.1 (tax amount)'!P166/'5.1.1 (incl tax)'!P165)*100</f>
        <v>47.825702669259321</v>
      </c>
      <c r="Q166" s="59">
        <f>('5.1.1 (tax amount)'!Q166/'5.1.1 (incl tax)'!Q165)*100</f>
        <v>59.017850529590397</v>
      </c>
      <c r="R166" s="59">
        <f>('5.1.1 (tax amount)'!R166/'5.1.1 (incl tax)'!R165)*100</f>
        <v>60.275034725264575</v>
      </c>
      <c r="S166" s="59">
        <f>('5.1.1 (tax amount)'!S166/'5.1.1 (incl tax)'!S165)*100</f>
        <v>46.873114820028142</v>
      </c>
      <c r="T166" s="59"/>
      <c r="U166" s="59">
        <f>('5.1.1 (tax amount)'!U166/'5.1.1 (incl tax)'!U165)*100</f>
        <v>42.862714508580339</v>
      </c>
      <c r="V166" s="59">
        <f>('5.1.1 (tax amount)'!V166/'5.1.1 (incl tax)'!V165)*100</f>
        <v>52.690038181187084</v>
      </c>
      <c r="W166" s="59">
        <f>('5.1.1 (tax amount)'!W166/'5.1.1 (incl tax)'!W165)*100</f>
        <v>48.819042367429468</v>
      </c>
      <c r="X166" s="59">
        <f>('5.1.1 (tax amount)'!X166/'5.1.1 (incl tax)'!X165)*100</f>
        <v>50.371287128712872</v>
      </c>
      <c r="Y166" s="59">
        <f>('5.1.1 (tax amount)'!Y166/'5.1.1 (incl tax)'!Y165)*100</f>
        <v>49.92410036610412</v>
      </c>
      <c r="Z166" s="59">
        <f>('5.1.1 (tax amount)'!Z166/'5.1.1 (incl tax)'!Z165)*100</f>
        <v>49.61414213926777</v>
      </c>
      <c r="AA166" s="59">
        <f>('5.1.1 (tax amount)'!AA166/'5.1.1 (incl tax)'!AA165)*100</f>
        <v>48.54718436616097</v>
      </c>
      <c r="AB166" s="59">
        <f>('5.1.1 (tax amount)'!AB166/'5.1.1 (incl tax)'!AB165)*100</f>
        <v>48.480243161094222</v>
      </c>
      <c r="AC166" s="59">
        <f>('5.1.1 (tax amount)'!AC166/'5.1.1 (incl tax)'!AC165)*100</f>
        <v>47.718794835007181</v>
      </c>
      <c r="AD166" s="59">
        <f>('5.1.1 (tax amount)'!AD166/'5.1.1 (incl tax)'!AD165)*100</f>
        <v>55.938410320432794</v>
      </c>
      <c r="AE166" s="59">
        <f>('5.1.1 (tax amount)'!AE166/'5.1.1 (incl tax)'!AE165)*100</f>
        <v>52.508976267624142</v>
      </c>
      <c r="AF166" s="19">
        <f t="shared" si="5"/>
        <v>15</v>
      </c>
      <c r="AG166" s="19">
        <f t="shared" si="4"/>
        <v>27</v>
      </c>
    </row>
    <row r="167" spans="1:33" ht="13" x14ac:dyDescent="0.3">
      <c r="A167" s="62">
        <v>2012</v>
      </c>
      <c r="B167" s="60">
        <f t="shared" si="6"/>
        <v>40940</v>
      </c>
      <c r="C167" s="61" t="s">
        <v>27</v>
      </c>
      <c r="D167" s="59">
        <f>('5.1.1 (tax amount)'!D167/'5.1.1 (incl tax)'!D166)*100</f>
        <v>53.955495388780776</v>
      </c>
      <c r="E167" s="59">
        <f>('5.1.1 (tax amount)'!E167/'5.1.1 (incl tax)'!E166)*100</f>
        <v>55.070339976553342</v>
      </c>
      <c r="F167" s="59">
        <f>('5.1.1 (tax amount)'!F167/'5.1.1 (incl tax)'!F166)*100</f>
        <v>54.448047370647124</v>
      </c>
      <c r="G167" s="59">
        <f>('5.1.1 (tax amount)'!G167/'5.1.1 (incl tax)'!G166)*100</f>
        <v>56.80163122633266</v>
      </c>
      <c r="H167" s="59">
        <f>('5.1.1 (tax amount)'!H167/'5.1.1 (incl tax)'!H166)*100</f>
        <v>55.183870724156172</v>
      </c>
      <c r="I167" s="59">
        <f>('5.1.1 (tax amount)'!I167/'5.1.1 (incl tax)'!I166)*100</f>
        <v>56.313391150962808</v>
      </c>
      <c r="J167" s="59">
        <f>('5.1.1 (tax amount)'!J167/'5.1.1 (incl tax)'!J166)*100</f>
        <v>58.295964125560531</v>
      </c>
      <c r="K167" s="59">
        <f>('5.1.1 (tax amount)'!K167/'5.1.1 (incl tax)'!K166)*100</f>
        <v>59.272524673670802</v>
      </c>
      <c r="L167" s="59">
        <f>('5.1.1 (tax amount)'!L167/'5.1.1 (incl tax)'!L166)*100</f>
        <v>57.904853435848146</v>
      </c>
      <c r="M167" s="59">
        <f>('5.1.1 (tax amount)'!M167/'5.1.1 (incl tax)'!M166)*100</f>
        <v>47.088274044795781</v>
      </c>
      <c r="N167" s="59">
        <f>('5.1.1 (tax amount)'!N167/'5.1.1 (incl tax)'!N166)*100</f>
        <v>58.881556095866614</v>
      </c>
      <c r="O167" s="59">
        <f>('5.1.1 (tax amount)'!O167/'5.1.1 (incl tax)'!O166)*100</f>
        <v>54.797143067520807</v>
      </c>
      <c r="P167" s="59">
        <f>('5.1.1 (tax amount)'!P167/'5.1.1 (incl tax)'!P166)*100</f>
        <v>47.239578875288878</v>
      </c>
      <c r="Q167" s="59">
        <f>('5.1.1 (tax amount)'!Q167/'5.1.1 (incl tax)'!Q166)*100</f>
        <v>58.621679827709983</v>
      </c>
      <c r="R167" s="59">
        <f>('5.1.1 (tax amount)'!R167/'5.1.1 (incl tax)'!R166)*100</f>
        <v>59.733800019831904</v>
      </c>
      <c r="S167" s="59">
        <f>('5.1.1 (tax amount)'!S167/'5.1.1 (incl tax)'!S166)*100</f>
        <v>46.237498786289933</v>
      </c>
      <c r="T167" s="59"/>
      <c r="U167" s="59">
        <f>('5.1.1 (tax amount)'!U167/'5.1.1 (incl tax)'!U166)*100</f>
        <v>41.92587073943006</v>
      </c>
      <c r="V167" s="59">
        <f>('5.1.1 (tax amount)'!V167/'5.1.1 (incl tax)'!V166)*100</f>
        <v>52.250537812344866</v>
      </c>
      <c r="W167" s="59">
        <f>('5.1.1 (tax amount)'!W167/'5.1.1 (incl tax)'!W166)*100</f>
        <v>48.098909864397768</v>
      </c>
      <c r="X167" s="59">
        <f>('5.1.1 (tax amount)'!X167/'5.1.1 (incl tax)'!X166)*100</f>
        <v>50.635313531353141</v>
      </c>
      <c r="Y167" s="59">
        <f>('5.1.1 (tax amount)'!Y167/'5.1.1 (incl tax)'!Y166)*100</f>
        <v>49.267746381805651</v>
      </c>
      <c r="Z167" s="59">
        <f>('5.1.1 (tax amount)'!Z167/'5.1.1 (incl tax)'!Z166)*100</f>
        <v>49.060379328345228</v>
      </c>
      <c r="AA167" s="59">
        <f>('5.1.1 (tax amount)'!AA167/'5.1.1 (incl tax)'!AA166)*100</f>
        <v>48.312625923438553</v>
      </c>
      <c r="AB167" s="59">
        <f>('5.1.1 (tax amount)'!AB167/'5.1.1 (incl tax)'!AB166)*100</f>
        <v>48.436662497766662</v>
      </c>
      <c r="AC167" s="59">
        <f>('5.1.1 (tax amount)'!AC167/'5.1.1 (incl tax)'!AC166)*100</f>
        <v>47.63574339050507</v>
      </c>
      <c r="AD167" s="59">
        <f>('5.1.1 (tax amount)'!AD167/'5.1.1 (incl tax)'!AD166)*100</f>
        <v>54.932394591567324</v>
      </c>
      <c r="AE167" s="59">
        <f>('5.1.1 (tax amount)'!AE167/'5.1.1 (incl tax)'!AE166)*100</f>
        <v>51.701139721401432</v>
      </c>
      <c r="AF167" s="19">
        <f t="shared" si="5"/>
        <v>15</v>
      </c>
      <c r="AG167" s="19">
        <f t="shared" si="4"/>
        <v>27</v>
      </c>
    </row>
    <row r="168" spans="1:33" ht="13" x14ac:dyDescent="0.3">
      <c r="A168" s="62">
        <v>2012</v>
      </c>
      <c r="B168" s="60">
        <f t="shared" si="6"/>
        <v>40969</v>
      </c>
      <c r="C168" s="61" t="s">
        <v>14</v>
      </c>
      <c r="D168" s="59">
        <f>('5.1.1 (tax amount)'!D168/'5.1.1 (incl tax)'!D167)*100</f>
        <v>52.359750667853966</v>
      </c>
      <c r="E168" s="59">
        <f>('5.1.1 (tax amount)'!E168/'5.1.1 (incl tax)'!E167)*100</f>
        <v>54.691125290023187</v>
      </c>
      <c r="F168" s="59">
        <f>('5.1.1 (tax amount)'!F168/'5.1.1 (incl tax)'!F167)*100</f>
        <v>53.335152093848052</v>
      </c>
      <c r="G168" s="59">
        <f>('5.1.1 (tax amount)'!G168/'5.1.1 (incl tax)'!G167)*100</f>
        <v>56.047092400998935</v>
      </c>
      <c r="H168" s="59">
        <f>('5.1.1 (tax amount)'!H168/'5.1.1 (incl tax)'!H167)*100</f>
        <v>54.167891796530434</v>
      </c>
      <c r="I168" s="59">
        <f>('5.1.1 (tax amount)'!I168/'5.1.1 (incl tax)'!I167)*100</f>
        <v>54.925881268175047</v>
      </c>
      <c r="J168" s="59">
        <f>('5.1.1 (tax amount)'!J168/'5.1.1 (incl tax)'!J167)*100</f>
        <v>57.197401031549319</v>
      </c>
      <c r="K168" s="59">
        <f>('5.1.1 (tax amount)'!K168/'5.1.1 (incl tax)'!K167)*100</f>
        <v>57.582920320244</v>
      </c>
      <c r="L168" s="59">
        <f>('5.1.1 (tax amount)'!L168/'5.1.1 (incl tax)'!L167)*100</f>
        <v>56.395348837209305</v>
      </c>
      <c r="M168" s="59">
        <f>('5.1.1 (tax amount)'!M168/'5.1.1 (incl tax)'!M167)*100</f>
        <v>45.70032847637497</v>
      </c>
      <c r="N168" s="59">
        <f>('5.1.1 (tax amount)'!N168/'5.1.1 (incl tax)'!N167)*100</f>
        <v>57.542726416363891</v>
      </c>
      <c r="O168" s="59">
        <f>('5.1.1 (tax amount)'!O168/'5.1.1 (incl tax)'!O167)*100</f>
        <v>53.736248035433633</v>
      </c>
      <c r="P168" s="59">
        <f>('5.1.1 (tax amount)'!P168/'5.1.1 (incl tax)'!P167)*100</f>
        <v>46.235323097134412</v>
      </c>
      <c r="Q168" s="59">
        <f>('5.1.1 (tax amount)'!Q168/'5.1.1 (incl tax)'!Q167)*100</f>
        <v>56.73655802366617</v>
      </c>
      <c r="R168" s="59">
        <f>('5.1.1 (tax amount)'!R168/'5.1.1 (incl tax)'!R167)*100</f>
        <v>58.759354766514974</v>
      </c>
      <c r="S168" s="59">
        <f>('5.1.1 (tax amount)'!S168/'5.1.1 (incl tax)'!S167)*100</f>
        <v>45.000465073016464</v>
      </c>
      <c r="T168" s="59"/>
      <c r="U168" s="59">
        <f>('5.1.1 (tax amount)'!U168/'5.1.1 (incl tax)'!U167)*100</f>
        <v>42.056240574824812</v>
      </c>
      <c r="V168" s="59">
        <f>('5.1.1 (tax amount)'!V168/'5.1.1 (incl tax)'!V167)*100</f>
        <v>51.738748101367015</v>
      </c>
      <c r="W168" s="59">
        <f>('5.1.1 (tax amount)'!W168/'5.1.1 (incl tax)'!W167)*100</f>
        <v>46.971897155547957</v>
      </c>
      <c r="X168" s="59">
        <f>('5.1.1 (tax amount)'!X168/'5.1.1 (incl tax)'!X167)*100</f>
        <v>49.934938191281717</v>
      </c>
      <c r="Y168" s="59">
        <f>('5.1.1 (tax amount)'!Y168/'5.1.1 (incl tax)'!Y167)*100</f>
        <v>48.601192976560533</v>
      </c>
      <c r="Z168" s="59">
        <f>('5.1.1 (tax amount)'!Z168/'5.1.1 (incl tax)'!Z167)*100</f>
        <v>48.496754355995904</v>
      </c>
      <c r="AA168" s="59">
        <f>('5.1.1 (tax amount)'!AA168/'5.1.1 (incl tax)'!AA167)*100</f>
        <v>47.624917817225516</v>
      </c>
      <c r="AB168" s="59">
        <f>('5.1.1 (tax amount)'!AB168/'5.1.1 (incl tax)'!AB167)*100</f>
        <v>47.951807228915669</v>
      </c>
      <c r="AC168" s="59">
        <f>('5.1.1 (tax amount)'!AC168/'5.1.1 (incl tax)'!AC167)*100</f>
        <v>46.94444444444445</v>
      </c>
      <c r="AD168" s="59">
        <f>('5.1.1 (tax amount)'!AD168/'5.1.1 (incl tax)'!AD167)*100</f>
        <v>53.885043167146307</v>
      </c>
      <c r="AE168" s="59">
        <f>('5.1.1 (tax amount)'!AE168/'5.1.1 (incl tax)'!AE167)*100</f>
        <v>50.47650077380468</v>
      </c>
      <c r="AF168" s="19">
        <f t="shared" si="5"/>
        <v>15</v>
      </c>
      <c r="AG168" s="19">
        <f t="shared" si="4"/>
        <v>27</v>
      </c>
    </row>
    <row r="169" spans="1:33" ht="13" x14ac:dyDescent="0.3">
      <c r="A169" s="62">
        <v>2012</v>
      </c>
      <c r="B169" s="60">
        <f t="shared" si="6"/>
        <v>41000</v>
      </c>
      <c r="C169" s="61" t="s">
        <v>17</v>
      </c>
      <c r="D169" s="59">
        <f>('5.1.1 (tax amount)'!D169/'5.1.1 (incl tax)'!D168)*100</f>
        <v>51.099251234666241</v>
      </c>
      <c r="E169" s="59">
        <f>('5.1.1 (tax amount)'!E169/'5.1.1 (incl tax)'!E168)*100</f>
        <v>52.638568532885998</v>
      </c>
      <c r="F169" s="59">
        <f>('5.1.1 (tax amount)'!F169/'5.1.1 (incl tax)'!F168)*100</f>
        <v>52.778918548939082</v>
      </c>
      <c r="G169" s="59">
        <f>('5.1.1 (tax amount)'!G169/'5.1.1 (incl tax)'!G168)*100</f>
        <v>54.773622047244096</v>
      </c>
      <c r="H169" s="59">
        <f>('5.1.1 (tax amount)'!H169/'5.1.1 (incl tax)'!H168)*100</f>
        <v>53.140272813480202</v>
      </c>
      <c r="I169" s="59">
        <f>('5.1.1 (tax amount)'!I169/'5.1.1 (incl tax)'!I168)*100</f>
        <v>53.735007364803252</v>
      </c>
      <c r="J169" s="59">
        <f>('5.1.1 (tax amount)'!J169/'5.1.1 (incl tax)'!J168)*100</f>
        <v>55.487447016628622</v>
      </c>
      <c r="K169" s="59">
        <f>('5.1.1 (tax amount)'!K169/'5.1.1 (incl tax)'!K168)*100</f>
        <v>56.677301731996344</v>
      </c>
      <c r="L169" s="59">
        <f>('5.1.1 (tax amount)'!L169/'5.1.1 (incl tax)'!L168)*100</f>
        <v>55.287800405998297</v>
      </c>
      <c r="M169" s="59">
        <f>('5.1.1 (tax amount)'!M169/'5.1.1 (incl tax)'!M168)*100</f>
        <v>44.483043837882548</v>
      </c>
      <c r="N169" s="59">
        <f>('5.1.1 (tax amount)'!N169/'5.1.1 (incl tax)'!N168)*100</f>
        <v>56.475228989770677</v>
      </c>
      <c r="O169" s="59">
        <f>('5.1.1 (tax amount)'!O169/'5.1.1 (incl tax)'!O168)*100</f>
        <v>52.461203567165228</v>
      </c>
      <c r="P169" s="59">
        <f>('5.1.1 (tax amount)'!P169/'5.1.1 (incl tax)'!P168)*100</f>
        <v>45.256243918261426</v>
      </c>
      <c r="Q169" s="59">
        <f>('5.1.1 (tax amount)'!Q169/'5.1.1 (incl tax)'!Q168)*100</f>
        <v>56.382091212458285</v>
      </c>
      <c r="R169" s="59">
        <f>('5.1.1 (tax amount)'!R169/'5.1.1 (incl tax)'!R168)*100</f>
        <v>57.551839694560968</v>
      </c>
      <c r="S169" s="59">
        <f>('5.1.1 (tax amount)'!S169/'5.1.1 (incl tax)'!S168)*100</f>
        <v>44.019051108261593</v>
      </c>
      <c r="T169" s="59"/>
      <c r="U169" s="59">
        <f>('5.1.1 (tax amount)'!U169/'5.1.1 (incl tax)'!U168)*100</f>
        <v>40.794473229706384</v>
      </c>
      <c r="V169" s="59">
        <f>('5.1.1 (tax amount)'!V169/'5.1.1 (incl tax)'!V168)*100</f>
        <v>50.743761996161233</v>
      </c>
      <c r="W169" s="59">
        <f>('5.1.1 (tax amount)'!W169/'5.1.1 (incl tax)'!W168)*100</f>
        <v>45.883736559139784</v>
      </c>
      <c r="X169" s="59">
        <f>('5.1.1 (tax amount)'!X169/'5.1.1 (incl tax)'!X168)*100</f>
        <v>48.617715805593612</v>
      </c>
      <c r="Y169" s="59">
        <f>('5.1.1 (tax amount)'!Y169/'5.1.1 (incl tax)'!Y168)*100</f>
        <v>46.712914414777771</v>
      </c>
      <c r="Z169" s="59">
        <f>('5.1.1 (tax amount)'!Z169/'5.1.1 (incl tax)'!Z168)*100</f>
        <v>47.260102066426839</v>
      </c>
      <c r="AA169" s="59">
        <f>('5.1.1 (tax amount)'!AA169/'5.1.1 (incl tax)'!AA168)*100</f>
        <v>46.341463414634148</v>
      </c>
      <c r="AB169" s="59">
        <f>('5.1.1 (tax amount)'!AB169/'5.1.1 (incl tax)'!AB168)*100</f>
        <v>47.039416565375937</v>
      </c>
      <c r="AC169" s="59">
        <f>('5.1.1 (tax amount)'!AC169/'5.1.1 (incl tax)'!AC168)*100</f>
        <v>46.915569032502603</v>
      </c>
      <c r="AD169" s="59">
        <f>('5.1.1 (tax amount)'!AD169/'5.1.1 (incl tax)'!AD168)*100</f>
        <v>52.870813397129204</v>
      </c>
      <c r="AE169" s="59">
        <f>('5.1.1 (tax amount)'!AE169/'5.1.1 (incl tax)'!AE168)*100</f>
        <v>49.041444594702085</v>
      </c>
      <c r="AF169" s="19">
        <f t="shared" si="5"/>
        <v>15</v>
      </c>
      <c r="AG169" s="19">
        <f t="shared" si="4"/>
        <v>27</v>
      </c>
    </row>
    <row r="170" spans="1:33" ht="13" x14ac:dyDescent="0.3">
      <c r="A170" s="62">
        <v>2012</v>
      </c>
      <c r="B170" s="60">
        <f t="shared" si="6"/>
        <v>41030</v>
      </c>
      <c r="C170" s="61" t="s">
        <v>16</v>
      </c>
      <c r="D170" s="59">
        <f>('5.1.1 (tax amount)'!D170/'5.1.1 (incl tax)'!D169)*100</f>
        <v>52.847556779077763</v>
      </c>
      <c r="E170" s="59">
        <f>('5.1.1 (tax amount)'!E170/'5.1.1 (incl tax)'!E169)*100</f>
        <v>53.480500367917593</v>
      </c>
      <c r="F170" s="59">
        <f>('5.1.1 (tax amount)'!F170/'5.1.1 (incl tax)'!F169)*100</f>
        <v>54.750186428038774</v>
      </c>
      <c r="G170" s="59">
        <f>('5.1.1 (tax amount)'!G170/'5.1.1 (incl tax)'!G169)*100</f>
        <v>55.958781362007173</v>
      </c>
      <c r="H170" s="59">
        <f>('5.1.1 (tax amount)'!H170/'5.1.1 (incl tax)'!H169)*100</f>
        <v>55.113815997470752</v>
      </c>
      <c r="I170" s="59">
        <f>('5.1.1 (tax amount)'!I170/'5.1.1 (incl tax)'!I169)*100</f>
        <v>56.192378610940374</v>
      </c>
      <c r="J170" s="59">
        <f>('5.1.1 (tax amount)'!J170/'5.1.1 (incl tax)'!J169)*100</f>
        <v>57.571022727272727</v>
      </c>
      <c r="K170" s="59">
        <f>('5.1.1 (tax amount)'!K170/'5.1.1 (incl tax)'!K169)*100</f>
        <v>55.234087322461868</v>
      </c>
      <c r="L170" s="59">
        <f>('5.1.1 (tax amount)'!L170/'5.1.1 (incl tax)'!L169)*100</f>
        <v>56.765076255771653</v>
      </c>
      <c r="M170" s="59">
        <f>('5.1.1 (tax amount)'!M170/'5.1.1 (incl tax)'!M169)*100</f>
        <v>46.310295176385893</v>
      </c>
      <c r="N170" s="59">
        <f>('5.1.1 (tax amount)'!N170/'5.1.1 (incl tax)'!N169)*100</f>
        <v>57.901480637813208</v>
      </c>
      <c r="O170" s="59">
        <f>('5.1.1 (tax amount)'!O170/'5.1.1 (incl tax)'!O169)*100</f>
        <v>54.096002422774077</v>
      </c>
      <c r="P170" s="59">
        <f>('5.1.1 (tax amount)'!P170/'5.1.1 (incl tax)'!P169)*100</f>
        <v>47.503755412211724</v>
      </c>
      <c r="Q170" s="59">
        <f>('5.1.1 (tax amount)'!Q170/'5.1.1 (incl tax)'!Q169)*100</f>
        <v>57.970356926799759</v>
      </c>
      <c r="R170" s="59">
        <f>('5.1.1 (tax amount)'!R170/'5.1.1 (incl tax)'!R169)*100</f>
        <v>58.758120173169836</v>
      </c>
      <c r="S170" s="59">
        <f>('5.1.1 (tax amount)'!S170/'5.1.1 (incl tax)'!S169)*100</f>
        <v>46.071283920615642</v>
      </c>
      <c r="T170" s="59"/>
      <c r="U170" s="59">
        <f>('5.1.1 (tax amount)'!U170/'5.1.1 (incl tax)'!U169)*100</f>
        <v>41.781831582826612</v>
      </c>
      <c r="V170" s="59">
        <f>('5.1.1 (tax amount)'!V170/'5.1.1 (incl tax)'!V169)*100</f>
        <v>51.049723756906076</v>
      </c>
      <c r="W170" s="59">
        <f>('5.1.1 (tax amount)'!W170/'5.1.1 (incl tax)'!W169)*100</f>
        <v>47.774098601913167</v>
      </c>
      <c r="X170" s="59">
        <f>('5.1.1 (tax amount)'!X170/'5.1.1 (incl tax)'!X169)*100</f>
        <v>49.830966869506419</v>
      </c>
      <c r="Y170" s="59">
        <f>('5.1.1 (tax amount)'!Y170/'5.1.1 (incl tax)'!Y169)*100</f>
        <v>48.416805543373385</v>
      </c>
      <c r="Z170" s="59">
        <f>('5.1.1 (tax amount)'!Z170/'5.1.1 (incl tax)'!Z169)*100</f>
        <v>47.525612085431504</v>
      </c>
      <c r="AA170" s="59">
        <f>('5.1.1 (tax amount)'!AA170/'5.1.1 (incl tax)'!AA169)*100</f>
        <v>46.55</v>
      </c>
      <c r="AB170" s="59">
        <f>('5.1.1 (tax amount)'!AB170/'5.1.1 (incl tax)'!AB169)*100</f>
        <v>47.237849303698241</v>
      </c>
      <c r="AC170" s="59">
        <f>('5.1.1 (tax amount)'!AC170/'5.1.1 (incl tax)'!AC169)*100</f>
        <v>46.304179566563469</v>
      </c>
      <c r="AD170" s="59">
        <f>('5.1.1 (tax amount)'!AD170/'5.1.1 (incl tax)'!AD169)*100</f>
        <v>52.796261089987318</v>
      </c>
      <c r="AE170" s="59">
        <f>('5.1.1 (tax amount)'!AE170/'5.1.1 (incl tax)'!AE169)*100</f>
        <v>49.907594086021504</v>
      </c>
      <c r="AF170" s="19">
        <f t="shared" si="5"/>
        <v>15</v>
      </c>
      <c r="AG170" s="19">
        <f t="shared" si="4"/>
        <v>27</v>
      </c>
    </row>
    <row r="171" spans="1:33" ht="13" x14ac:dyDescent="0.3">
      <c r="A171" s="62">
        <v>2012</v>
      </c>
      <c r="B171" s="60">
        <f t="shared" si="6"/>
        <v>41061</v>
      </c>
      <c r="C171" s="61" t="s">
        <v>28</v>
      </c>
      <c r="D171" s="59">
        <f>('5.1.1 (tax amount)'!D171/'5.1.1 (incl tax)'!D170)*100</f>
        <v>54.029982363315696</v>
      </c>
      <c r="E171" s="59">
        <f>('5.1.1 (tax amount)'!E171/'5.1.1 (incl tax)'!E170)*100</f>
        <v>54.857056191703954</v>
      </c>
      <c r="F171" s="59">
        <f>('5.1.1 (tax amount)'!F171/'5.1.1 (incl tax)'!F170)*100</f>
        <v>55.433142167220041</v>
      </c>
      <c r="G171" s="59">
        <f>('5.1.1 (tax amount)'!G171/'5.1.1 (incl tax)'!G170)*100</f>
        <v>56.798544793087771</v>
      </c>
      <c r="H171" s="59">
        <f>('5.1.1 (tax amount)'!H171/'5.1.1 (incl tax)'!H170)*100</f>
        <v>56.670746634026926</v>
      </c>
      <c r="I171" s="59">
        <f>('5.1.1 (tax amount)'!I171/'5.1.1 (incl tax)'!I170)*100</f>
        <v>56.870347394540943</v>
      </c>
      <c r="J171" s="59">
        <f>('5.1.1 (tax amount)'!J171/'5.1.1 (incl tax)'!J170)*100</f>
        <v>59.092242264261628</v>
      </c>
      <c r="K171" s="59">
        <f>('5.1.1 (tax amount)'!K171/'5.1.1 (incl tax)'!K170)*100</f>
        <v>54.886607076900354</v>
      </c>
      <c r="L171" s="59">
        <f>('5.1.1 (tax amount)'!L171/'5.1.1 (incl tax)'!L170)*100</f>
        <v>58.60899067005937</v>
      </c>
      <c r="M171" s="59">
        <f>('5.1.1 (tax amount)'!M171/'5.1.1 (incl tax)'!M170)*100</f>
        <v>47.701470314535641</v>
      </c>
      <c r="N171" s="59">
        <f>('5.1.1 (tax amount)'!N171/'5.1.1 (incl tax)'!N170)*100</f>
        <v>59.056261343012693</v>
      </c>
      <c r="O171" s="59">
        <f>('5.1.1 (tax amount)'!O171/'5.1.1 (incl tax)'!O170)*100</f>
        <v>55.199938003719772</v>
      </c>
      <c r="P171" s="59">
        <f>('5.1.1 (tax amount)'!P171/'5.1.1 (incl tax)'!P170)*100</f>
        <v>48.810717214982233</v>
      </c>
      <c r="Q171" s="59">
        <f>('5.1.1 (tax amount)'!Q171/'5.1.1 (incl tax)'!Q170)*100</f>
        <v>59.116106006530487</v>
      </c>
      <c r="R171" s="59">
        <f>('5.1.1 (tax amount)'!R171/'5.1.1 (incl tax)'!R170)*100</f>
        <v>60.689940856320113</v>
      </c>
      <c r="S171" s="59">
        <f>('5.1.1 (tax amount)'!S171/'5.1.1 (incl tax)'!S170)*100</f>
        <v>46.653684534180591</v>
      </c>
      <c r="T171" s="59"/>
      <c r="U171" s="59">
        <f>('5.1.1 (tax amount)'!U171/'5.1.1 (incl tax)'!U170)*100</f>
        <v>43.405368737280739</v>
      </c>
      <c r="V171" s="59">
        <f>('5.1.1 (tax amount)'!V171/'5.1.1 (incl tax)'!V170)*100</f>
        <v>52.155285476960742</v>
      </c>
      <c r="W171" s="59">
        <f>('5.1.1 (tax amount)'!W171/'5.1.1 (incl tax)'!W170)*100</f>
        <v>48.770607630711261</v>
      </c>
      <c r="X171" s="59">
        <f>('5.1.1 (tax amount)'!X171/'5.1.1 (incl tax)'!X170)*100</f>
        <v>50.411946446961899</v>
      </c>
      <c r="Y171" s="59">
        <f>('5.1.1 (tax amount)'!Y171/'5.1.1 (incl tax)'!Y170)*100</f>
        <v>49.723356009070294</v>
      </c>
      <c r="Z171" s="59">
        <f>('5.1.1 (tax amount)'!Z171/'5.1.1 (incl tax)'!Z170)*100</f>
        <v>48.988073726057102</v>
      </c>
      <c r="AA171" s="59">
        <f>('5.1.1 (tax amount)'!AA171/'5.1.1 (incl tax)'!AA170)*100</f>
        <v>46.542597187758481</v>
      </c>
      <c r="AB171" s="59">
        <f>('5.1.1 (tax amount)'!AB171/'5.1.1 (incl tax)'!AB170)*100</f>
        <v>47.491730981256893</v>
      </c>
      <c r="AC171" s="59">
        <f>('5.1.1 (tax amount)'!AC171/'5.1.1 (incl tax)'!AC170)*100</f>
        <v>46.891038294512434</v>
      </c>
      <c r="AD171" s="59">
        <f>('5.1.1 (tax amount)'!AD171/'5.1.1 (incl tax)'!AD170)*100</f>
        <v>53.689977441185953</v>
      </c>
      <c r="AE171" s="59">
        <f>('5.1.1 (tax amount)'!AE171/'5.1.1 (incl tax)'!AE170)*100</f>
        <v>52.478722470825659</v>
      </c>
      <c r="AF171" s="19">
        <f t="shared" si="5"/>
        <v>15</v>
      </c>
      <c r="AG171" s="19">
        <f t="shared" si="4"/>
        <v>27</v>
      </c>
    </row>
    <row r="172" spans="1:33" ht="13" x14ac:dyDescent="0.3">
      <c r="A172" s="62">
        <v>2012</v>
      </c>
      <c r="B172" s="60">
        <f t="shared" si="6"/>
        <v>41091</v>
      </c>
      <c r="C172" s="61" t="s">
        <v>17</v>
      </c>
      <c r="D172" s="59">
        <f>('5.1.1 (tax amount)'!D172/'5.1.1 (incl tax)'!D171)*100</f>
        <v>53.378438529333216</v>
      </c>
      <c r="E172" s="59">
        <f>('5.1.1 (tax amount)'!E172/'5.1.1 (incl tax)'!E171)*100</f>
        <v>54.494251986729438</v>
      </c>
      <c r="F172" s="59">
        <f>('5.1.1 (tax amount)'!F172/'5.1.1 (incl tax)'!F171)*100</f>
        <v>54.526889040163375</v>
      </c>
      <c r="G172" s="59">
        <f>('5.1.1 (tax amount)'!G172/'5.1.1 (incl tax)'!G171)*100</f>
        <v>56.270639735811386</v>
      </c>
      <c r="H172" s="59">
        <f>('5.1.1 (tax amount)'!H172/'5.1.1 (incl tax)'!H171)*100</f>
        <v>55.876068376068375</v>
      </c>
      <c r="I172" s="59">
        <f>('5.1.1 (tax amount)'!I172/'5.1.1 (incl tax)'!I171)*100</f>
        <v>55.972882412530197</v>
      </c>
      <c r="J172" s="59">
        <f>('5.1.1 (tax amount)'!J172/'5.1.1 (incl tax)'!J171)*100</f>
        <v>58.546183546183549</v>
      </c>
      <c r="K172" s="59">
        <f>('5.1.1 (tax amount)'!K172/'5.1.1 (incl tax)'!K171)*100</f>
        <v>55.587370376102776</v>
      </c>
      <c r="L172" s="59">
        <f>('5.1.1 (tax amount)'!L172/'5.1.1 (incl tax)'!L171)*100</f>
        <v>58.559408095169019</v>
      </c>
      <c r="M172" s="59">
        <f>('5.1.1 (tax amount)'!M172/'5.1.1 (incl tax)'!M171)*100</f>
        <v>46.949850299401191</v>
      </c>
      <c r="N172" s="59">
        <f>('5.1.1 (tax amount)'!N172/'5.1.1 (incl tax)'!N171)*100</f>
        <v>58.506407423773751</v>
      </c>
      <c r="O172" s="59">
        <f>('5.1.1 (tax amount)'!O172/'5.1.1 (incl tax)'!O171)*100</f>
        <v>54.932026557066081</v>
      </c>
      <c r="P172" s="59">
        <f>('5.1.1 (tax amount)'!P172/'5.1.1 (incl tax)'!P171)*100</f>
        <v>48.241708314402544</v>
      </c>
      <c r="Q172" s="59">
        <f>('5.1.1 (tax amount)'!Q172/'5.1.1 (incl tax)'!Q171)*100</f>
        <v>58.315946348733227</v>
      </c>
      <c r="R172" s="59">
        <f>('5.1.1 (tax amount)'!R172/'5.1.1 (incl tax)'!R171)*100</f>
        <v>60.874706298796575</v>
      </c>
      <c r="S172" s="59">
        <f>('5.1.1 (tax amount)'!S172/'5.1.1 (incl tax)'!S171)*100</f>
        <v>45.98434925864909</v>
      </c>
      <c r="T172" s="59"/>
      <c r="U172" s="59">
        <f>('5.1.1 (tax amount)'!U172/'5.1.1 (incl tax)'!U171)*100</f>
        <v>43.924191750278709</v>
      </c>
      <c r="V172" s="59">
        <f>('5.1.1 (tax amount)'!V172/'5.1.1 (incl tax)'!V171)*100</f>
        <v>52.463454250135356</v>
      </c>
      <c r="W172" s="59">
        <f>('5.1.1 (tax amount)'!W172/'5.1.1 (incl tax)'!W171)*100</f>
        <v>48.793955245568149</v>
      </c>
      <c r="X172" s="59">
        <f>('5.1.1 (tax amount)'!X172/'5.1.1 (incl tax)'!X171)*100</f>
        <v>50.864197530864196</v>
      </c>
      <c r="Y172" s="59">
        <f>('5.1.1 (tax amount)'!Y172/'5.1.1 (incl tax)'!Y171)*100</f>
        <v>49.524258125294402</v>
      </c>
      <c r="Z172" s="59">
        <f>('5.1.1 (tax amount)'!Z172/'5.1.1 (incl tax)'!Z171)*100</f>
        <v>49.087353324641455</v>
      </c>
      <c r="AA172" s="59">
        <f>('5.1.1 (tax amount)'!AA172/'5.1.1 (incl tax)'!AA171)*100</f>
        <v>47.844178840194779</v>
      </c>
      <c r="AB172" s="59">
        <f>('5.1.1 (tax amount)'!AB172/'5.1.1 (incl tax)'!AB171)*100</f>
        <v>48.37328767123288</v>
      </c>
      <c r="AC172" s="59">
        <f>('5.1.1 (tax amount)'!AC172/'5.1.1 (incl tax)'!AC171)*100</f>
        <v>47.022074135776762</v>
      </c>
      <c r="AD172" s="59">
        <f>('5.1.1 (tax amount)'!AD172/'5.1.1 (incl tax)'!AD171)*100</f>
        <v>54.424181019925712</v>
      </c>
      <c r="AE172" s="59">
        <f>('5.1.1 (tax amount)'!AE172/'5.1.1 (incl tax)'!AE171)*100</f>
        <v>54.101423487544487</v>
      </c>
      <c r="AF172" s="19">
        <f t="shared" si="5"/>
        <v>15</v>
      </c>
      <c r="AG172" s="19">
        <f t="shared" si="4"/>
        <v>27</v>
      </c>
    </row>
    <row r="173" spans="1:33" ht="13" x14ac:dyDescent="0.3">
      <c r="A173" s="62">
        <v>2012</v>
      </c>
      <c r="B173" s="60">
        <f t="shared" si="6"/>
        <v>41122</v>
      </c>
      <c r="C173" s="61" t="s">
        <v>27</v>
      </c>
      <c r="D173" s="59">
        <f>('5.1.1 (tax amount)'!D173/'5.1.1 (incl tax)'!D172)*100</f>
        <v>52.357512953367866</v>
      </c>
      <c r="E173" s="59">
        <f>('5.1.1 (tax amount)'!E173/'5.1.1 (incl tax)'!E172)*100</f>
        <v>53.678740869041356</v>
      </c>
      <c r="F173" s="59">
        <f>('5.1.1 (tax amount)'!F173/'5.1.1 (incl tax)'!F172)*100</f>
        <v>53.132922854038391</v>
      </c>
      <c r="G173" s="59">
        <f>('5.1.1 (tax amount)'!G173/'5.1.1 (incl tax)'!G172)*100</f>
        <v>55.670336299200727</v>
      </c>
      <c r="H173" s="59">
        <f>('5.1.1 (tax amount)'!H173/'5.1.1 (incl tax)'!H172)*100</f>
        <v>54.648760330578519</v>
      </c>
      <c r="I173" s="59">
        <f>('5.1.1 (tax amount)'!I173/'5.1.1 (incl tax)'!I172)*100</f>
        <v>54.399462204959669</v>
      </c>
      <c r="J173" s="59">
        <f>('5.1.1 (tax amount)'!J173/'5.1.1 (incl tax)'!J172)*100</f>
        <v>57.251252684323553</v>
      </c>
      <c r="K173" s="59">
        <f>('5.1.1 (tax amount)'!K173/'5.1.1 (incl tax)'!K172)*100</f>
        <v>55.58644120145162</v>
      </c>
      <c r="L173" s="59">
        <f>('5.1.1 (tax amount)'!L173/'5.1.1 (incl tax)'!L172)*100</f>
        <v>57.321353362347324</v>
      </c>
      <c r="M173" s="59">
        <f>('5.1.1 (tax amount)'!M173/'5.1.1 (incl tax)'!M172)*100</f>
        <v>45.340565534412235</v>
      </c>
      <c r="N173" s="59">
        <f>('5.1.1 (tax amount)'!N173/'5.1.1 (incl tax)'!N172)*100</f>
        <v>57.570966582824298</v>
      </c>
      <c r="O173" s="59">
        <f>('5.1.1 (tax amount)'!O173/'5.1.1 (incl tax)'!O172)*100</f>
        <v>53.697920633711639</v>
      </c>
      <c r="P173" s="59">
        <f>('5.1.1 (tax amount)'!P173/'5.1.1 (incl tax)'!P172)*100</f>
        <v>46.726061759363375</v>
      </c>
      <c r="Q173" s="59">
        <f>('5.1.1 (tax amount)'!Q173/'5.1.1 (incl tax)'!Q172)*100</f>
        <v>57.4321980994659</v>
      </c>
      <c r="R173" s="59">
        <f>('5.1.1 (tax amount)'!R173/'5.1.1 (incl tax)'!R172)*100</f>
        <v>59.869593760031137</v>
      </c>
      <c r="S173" s="59">
        <f>('5.1.1 (tax amount)'!S173/'5.1.1 (incl tax)'!S172)*100</f>
        <v>44.626236896247669</v>
      </c>
      <c r="T173" s="59"/>
      <c r="U173" s="59">
        <f>('5.1.1 (tax amount)'!U173/'5.1.1 (incl tax)'!U172)*100</f>
        <v>41.835776024051107</v>
      </c>
      <c r="V173" s="59">
        <f>('5.1.1 (tax amount)'!V173/'5.1.1 (incl tax)'!V172)*100</f>
        <v>51.582883979822583</v>
      </c>
      <c r="W173" s="59">
        <f>('5.1.1 (tax amount)'!W173/'5.1.1 (incl tax)'!W172)*100</f>
        <v>47.520891364902504</v>
      </c>
      <c r="X173" s="59">
        <f>('5.1.1 (tax amount)'!X173/'5.1.1 (incl tax)'!X172)*100</f>
        <v>50.095459450485599</v>
      </c>
      <c r="Y173" s="59">
        <f>('5.1.1 (tax amount)'!Y173/'5.1.1 (incl tax)'!Y172)*100</f>
        <v>47.901785714285708</v>
      </c>
      <c r="Z173" s="59">
        <f>('5.1.1 (tax amount)'!Z173/'5.1.1 (incl tax)'!Z172)*100</f>
        <v>47.653685797924247</v>
      </c>
      <c r="AA173" s="59">
        <f>('5.1.1 (tax amount)'!AA173/'5.1.1 (incl tax)'!AA172)*100</f>
        <v>47.642875954701083</v>
      </c>
      <c r="AB173" s="59">
        <f>('5.1.1 (tax amount)'!AB173/'5.1.1 (incl tax)'!AB172)*100</f>
        <v>48.118230218468874</v>
      </c>
      <c r="AC173" s="59">
        <f>('5.1.1 (tax amount)'!AC173/'5.1.1 (incl tax)'!AC172)*100</f>
        <v>45.90342370868791</v>
      </c>
      <c r="AD173" s="59">
        <f>('5.1.1 (tax amount)'!AD173/'5.1.1 (incl tax)'!AD172)*100</f>
        <v>53.715183072981233</v>
      </c>
      <c r="AE173" s="59">
        <f>('5.1.1 (tax amount)'!AE173/'5.1.1 (incl tax)'!AE172)*100</f>
        <v>52.257955600573979</v>
      </c>
      <c r="AF173" s="19">
        <f t="shared" si="5"/>
        <v>15</v>
      </c>
      <c r="AG173" s="19">
        <f t="shared" si="4"/>
        <v>27</v>
      </c>
    </row>
    <row r="174" spans="1:33" ht="13" x14ac:dyDescent="0.3">
      <c r="A174" s="62">
        <v>2012</v>
      </c>
      <c r="B174" s="60">
        <f t="shared" si="6"/>
        <v>41153</v>
      </c>
      <c r="C174" s="61" t="s">
        <v>15</v>
      </c>
      <c r="D174" s="59">
        <f>('5.1.1 (tax amount)'!D174/'5.1.1 (incl tax)'!D173)*100</f>
        <v>50.808722941981166</v>
      </c>
      <c r="E174" s="59">
        <f>('5.1.1 (tax amount)'!E174/'5.1.1 (incl tax)'!E173)*100</f>
        <v>52.947519769949672</v>
      </c>
      <c r="F174" s="59">
        <f>('5.1.1 (tax amount)'!F174/'5.1.1 (incl tax)'!F173)*100</f>
        <v>53.35231316725978</v>
      </c>
      <c r="G174" s="59">
        <f>('5.1.1 (tax amount)'!G174/'5.1.1 (incl tax)'!G173)*100</f>
        <v>54.340744936977757</v>
      </c>
      <c r="H174" s="59">
        <f>('5.1.1 (tax amount)'!H174/'5.1.1 (incl tax)'!H173)*100</f>
        <v>53.049446264233346</v>
      </c>
      <c r="I174" s="59">
        <f>('5.1.1 (tax amount)'!I174/'5.1.1 (incl tax)'!I173)*100</f>
        <v>54.378181818181822</v>
      </c>
      <c r="J174" s="59">
        <f>('5.1.1 (tax amount)'!J174/'5.1.1 (incl tax)'!J173)*100</f>
        <v>56.226671191041731</v>
      </c>
      <c r="K174" s="59">
        <f>('5.1.1 (tax amount)'!K174/'5.1.1 (incl tax)'!K173)*100</f>
        <v>55.588987513163836</v>
      </c>
      <c r="L174" s="59">
        <f>('5.1.1 (tax amount)'!L174/'5.1.1 (incl tax)'!L173)*100</f>
        <v>56.151003167898629</v>
      </c>
      <c r="M174" s="59">
        <f>('5.1.1 (tax amount)'!M174/'5.1.1 (incl tax)'!M173)*100</f>
        <v>44.723874256584537</v>
      </c>
      <c r="N174" s="59">
        <f>('5.1.1 (tax amount)'!N174/'5.1.1 (incl tax)'!N173)*100</f>
        <v>56.318326882596594</v>
      </c>
      <c r="O174" s="59">
        <f>('5.1.1 (tax amount)'!O174/'5.1.1 (incl tax)'!O173)*100</f>
        <v>52.739083363406714</v>
      </c>
      <c r="P174" s="59">
        <f>('5.1.1 (tax amount)'!P174/'5.1.1 (incl tax)'!P173)*100</f>
        <v>48.171687990094924</v>
      </c>
      <c r="Q174" s="59">
        <f>('5.1.1 (tax amount)'!Q174/'5.1.1 (incl tax)'!Q173)*100</f>
        <v>57.059730790802007</v>
      </c>
      <c r="R174" s="59">
        <f>('5.1.1 (tax amount)'!R174/'5.1.1 (incl tax)'!R173)*100</f>
        <v>58.318705405664595</v>
      </c>
      <c r="S174" s="59">
        <f>('5.1.1 (tax amount)'!S174/'5.1.1 (incl tax)'!S173)*100</f>
        <v>43.844512477966418</v>
      </c>
      <c r="T174" s="59"/>
      <c r="U174" s="59">
        <f>('5.1.1 (tax amount)'!U174/'5.1.1 (incl tax)'!U173)*100</f>
        <v>41.084305172260301</v>
      </c>
      <c r="V174" s="59">
        <f>('5.1.1 (tax amount)'!V174/'5.1.1 (incl tax)'!V173)*100</f>
        <v>50.007885191610157</v>
      </c>
      <c r="W174" s="59">
        <f>('5.1.1 (tax amount)'!W174/'5.1.1 (incl tax)'!W173)*100</f>
        <v>46.249241175960456</v>
      </c>
      <c r="X174" s="59">
        <f>('5.1.1 (tax amount)'!X174/'5.1.1 (incl tax)'!X173)*100</f>
        <v>48.756646856427899</v>
      </c>
      <c r="Y174" s="59">
        <f>('5.1.1 (tax amount)'!Y174/'5.1.1 (incl tax)'!Y173)*100</f>
        <v>46.460543766578247</v>
      </c>
      <c r="Z174" s="59">
        <f>('5.1.1 (tax amount)'!Z174/'5.1.1 (incl tax)'!Z173)*100</f>
        <v>46.720830890359331</v>
      </c>
      <c r="AA174" s="59">
        <f>('5.1.1 (tax amount)'!AA174/'5.1.1 (incl tax)'!AA173)*100</f>
        <v>45.731069445562085</v>
      </c>
      <c r="AB174" s="59">
        <f>('5.1.1 (tax amount)'!AB174/'5.1.1 (incl tax)'!AB173)*100</f>
        <v>47.1170545328239</v>
      </c>
      <c r="AC174" s="59">
        <f>('5.1.1 (tax amount)'!AC174/'5.1.1 (incl tax)'!AC173)*100</f>
        <v>44.781853105277605</v>
      </c>
      <c r="AD174" s="59">
        <f>('5.1.1 (tax amount)'!AD174/'5.1.1 (incl tax)'!AD173)*100</f>
        <v>52.213551726802145</v>
      </c>
      <c r="AE174" s="59">
        <f>('5.1.1 (tax amount)'!AE174/'5.1.1 (incl tax)'!AE173)*100</f>
        <v>50.707658436861145</v>
      </c>
      <c r="AF174" s="19">
        <f t="shared" si="5"/>
        <v>15</v>
      </c>
      <c r="AG174" s="19">
        <f t="shared" si="4"/>
        <v>27</v>
      </c>
    </row>
    <row r="175" spans="1:33" ht="13" x14ac:dyDescent="0.3">
      <c r="A175" s="62">
        <v>2012</v>
      </c>
      <c r="B175" s="60">
        <f t="shared" si="6"/>
        <v>41183</v>
      </c>
      <c r="C175" s="61" t="s">
        <v>29</v>
      </c>
      <c r="D175" s="59">
        <f>('5.1.1 (tax amount)'!D175/'5.1.1 (incl tax)'!D174)*100</f>
        <v>51.596445029624746</v>
      </c>
      <c r="E175" s="59">
        <f>('5.1.1 (tax amount)'!E175/'5.1.1 (incl tax)'!E174)*100</f>
        <v>53.725864473974013</v>
      </c>
      <c r="F175" s="59">
        <f>('5.1.1 (tax amount)'!F175/'5.1.1 (incl tax)'!F174)*100</f>
        <v>53.348516119849123</v>
      </c>
      <c r="G175" s="59">
        <f>('5.1.1 (tax amount)'!G175/'5.1.1 (incl tax)'!G174)*100</f>
        <v>55.086705202312146</v>
      </c>
      <c r="H175" s="59">
        <f>('5.1.1 (tax amount)'!H175/'5.1.1 (incl tax)'!H174)*100</f>
        <v>53.25754606036849</v>
      </c>
      <c r="I175" s="59">
        <f>('5.1.1 (tax amount)'!I175/'5.1.1 (incl tax)'!I174)*100</f>
        <v>55.563047875927175</v>
      </c>
      <c r="J175" s="59">
        <f>('5.1.1 (tax amount)'!J175/'5.1.1 (incl tax)'!J174)*100</f>
        <v>57.28033472803348</v>
      </c>
      <c r="K175" s="59">
        <f>('5.1.1 (tax amount)'!K175/'5.1.1 (incl tax)'!K174)*100</f>
        <v>56.156958546453929</v>
      </c>
      <c r="L175" s="59">
        <f>('5.1.1 (tax amount)'!L175/'5.1.1 (incl tax)'!L174)*100</f>
        <v>56.828400778471241</v>
      </c>
      <c r="M175" s="59">
        <f>('5.1.1 (tax amount)'!M175/'5.1.1 (incl tax)'!M174)*100</f>
        <v>45.384415359278847</v>
      </c>
      <c r="N175" s="59">
        <f>('5.1.1 (tax amount)'!N175/'5.1.1 (incl tax)'!N174)*100</f>
        <v>57.659978308026027</v>
      </c>
      <c r="O175" s="59">
        <f>('5.1.1 (tax amount)'!O175/'5.1.1 (incl tax)'!O174)*100</f>
        <v>53.380861384683222</v>
      </c>
      <c r="P175" s="59">
        <f>('5.1.1 (tax amount)'!P175/'5.1.1 (incl tax)'!P174)*100</f>
        <v>48.239378409654492</v>
      </c>
      <c r="Q175" s="59">
        <f>('5.1.1 (tax amount)'!Q175/'5.1.1 (incl tax)'!Q174)*100</f>
        <v>56.817387658117283</v>
      </c>
      <c r="R175" s="59">
        <f>('5.1.1 (tax amount)'!R175/'5.1.1 (incl tax)'!R174)*100</f>
        <v>58.636198365489889</v>
      </c>
      <c r="S175" s="59">
        <f>('5.1.1 (tax amount)'!S175/'5.1.1 (incl tax)'!S174)*100</f>
        <v>44.413936754402577</v>
      </c>
      <c r="T175" s="59"/>
      <c r="U175" s="59">
        <f>('5.1.1 (tax amount)'!U175/'5.1.1 (incl tax)'!U174)*100</f>
        <v>41.757138947176351</v>
      </c>
      <c r="V175" s="59">
        <f>('5.1.1 (tax amount)'!V175/'5.1.1 (incl tax)'!V174)*100</f>
        <v>50.649669036528564</v>
      </c>
      <c r="W175" s="59">
        <f>('5.1.1 (tax amount)'!W175/'5.1.1 (incl tax)'!W174)*100</f>
        <v>46.625120688141841</v>
      </c>
      <c r="X175" s="59">
        <f>('5.1.1 (tax amount)'!X175/'5.1.1 (incl tax)'!X174)*100</f>
        <v>49.788456933024669</v>
      </c>
      <c r="Y175" s="59">
        <f>('5.1.1 (tax amount)'!Y175/'5.1.1 (incl tax)'!Y174)*100</f>
        <v>47.594871353584026</v>
      </c>
      <c r="Z175" s="59">
        <f>('5.1.1 (tax amount)'!Z175/'5.1.1 (incl tax)'!Z174)*100</f>
        <v>47.357167293876159</v>
      </c>
      <c r="AA175" s="59">
        <f>('5.1.1 (tax amount)'!AA175/'5.1.1 (incl tax)'!AA174)*100</f>
        <v>45.936538772867088</v>
      </c>
      <c r="AB175" s="59">
        <f>('5.1.1 (tax amount)'!AB175/'5.1.1 (incl tax)'!AB174)*100</f>
        <v>47.331301697866778</v>
      </c>
      <c r="AC175" s="59">
        <f>('5.1.1 (tax amount)'!AC175/'5.1.1 (incl tax)'!AC174)*100</f>
        <v>45.108951985661733</v>
      </c>
      <c r="AD175" s="59">
        <f>('5.1.1 (tax amount)'!AD175/'5.1.1 (incl tax)'!AD174)*100</f>
        <v>52.615961268155544</v>
      </c>
      <c r="AE175" s="59">
        <f>('5.1.1 (tax amount)'!AE175/'5.1.1 (incl tax)'!AE174)*100</f>
        <v>53.950429132910891</v>
      </c>
      <c r="AF175" s="19">
        <f t="shared" si="5"/>
        <v>15</v>
      </c>
      <c r="AG175" s="19">
        <f t="shared" si="4"/>
        <v>27</v>
      </c>
    </row>
    <row r="176" spans="1:33" ht="13" x14ac:dyDescent="0.3">
      <c r="A176" s="62">
        <v>2012</v>
      </c>
      <c r="B176" s="60">
        <f t="shared" si="6"/>
        <v>41214</v>
      </c>
      <c r="C176" s="61" t="s">
        <v>14</v>
      </c>
      <c r="D176" s="59">
        <f>('5.1.1 (tax amount)'!D176/'5.1.1 (incl tax)'!D175)*100</f>
        <v>54.061724015608384</v>
      </c>
      <c r="E176" s="59">
        <f>('5.1.1 (tax amount)'!E176/'5.1.1 (incl tax)'!E175)*100</f>
        <v>56.214466203411241</v>
      </c>
      <c r="F176" s="59">
        <f>('5.1.1 (tax amount)'!F176/'5.1.1 (incl tax)'!F175)*100</f>
        <v>55.656836461126012</v>
      </c>
      <c r="G176" s="59">
        <f>('5.1.1 (tax amount)'!G176/'5.1.1 (incl tax)'!G175)*100</f>
        <v>56.567491861609511</v>
      </c>
      <c r="H176" s="59">
        <f>('5.1.1 (tax amount)'!H176/'5.1.1 (incl tax)'!H175)*100</f>
        <v>55.598455598455608</v>
      </c>
      <c r="I176" s="59">
        <f>('5.1.1 (tax amount)'!I176/'5.1.1 (incl tax)'!I175)*100</f>
        <v>56.641351518908856</v>
      </c>
      <c r="J176" s="59">
        <f>('5.1.1 (tax amount)'!J176/'5.1.1 (incl tax)'!J175)*100</f>
        <v>59.429335711101217</v>
      </c>
      <c r="K176" s="59">
        <f>('5.1.1 (tax amount)'!K176/'5.1.1 (incl tax)'!K175)*100</f>
        <v>54.591648869578023</v>
      </c>
      <c r="L176" s="59">
        <f>('5.1.1 (tax amount)'!L176/'5.1.1 (incl tax)'!L175)*100</f>
        <v>59.059109080525417</v>
      </c>
      <c r="M176" s="59">
        <f>('5.1.1 (tax amount)'!M176/'5.1.1 (incl tax)'!M175)*100</f>
        <v>47.995850231066676</v>
      </c>
      <c r="N176" s="59">
        <f>('5.1.1 (tax amount)'!N176/'5.1.1 (incl tax)'!N175)*100</f>
        <v>59.074531967502651</v>
      </c>
      <c r="O176" s="59">
        <f>('5.1.1 (tax amount)'!O176/'5.1.1 (incl tax)'!O175)*100</f>
        <v>55.550314465408803</v>
      </c>
      <c r="P176" s="59">
        <f>('5.1.1 (tax amount)'!P176/'5.1.1 (incl tax)'!P175)*100</f>
        <v>51.338755368728869</v>
      </c>
      <c r="Q176" s="59">
        <f>('5.1.1 (tax amount)'!Q176/'5.1.1 (incl tax)'!Q175)*100</f>
        <v>59.523987725469652</v>
      </c>
      <c r="R176" s="59">
        <f>('5.1.1 (tax amount)'!R176/'5.1.1 (incl tax)'!R175)*100</f>
        <v>59.738369568688611</v>
      </c>
      <c r="S176" s="59">
        <f>('5.1.1 (tax amount)'!S176/'5.1.1 (incl tax)'!S175)*100</f>
        <v>44.234046582086727</v>
      </c>
      <c r="T176" s="59"/>
      <c r="U176" s="59">
        <f>('5.1.1 (tax amount)'!U176/'5.1.1 (incl tax)'!U175)*100</f>
        <v>43.593765317125779</v>
      </c>
      <c r="V176" s="59">
        <f>('5.1.1 (tax amount)'!V176/'5.1.1 (incl tax)'!V175)*100</f>
        <v>52.178096571028689</v>
      </c>
      <c r="W176" s="59">
        <f>('5.1.1 (tax amount)'!W176/'5.1.1 (incl tax)'!W175)*100</f>
        <v>48.641765704584031</v>
      </c>
      <c r="X176" s="59">
        <f>('5.1.1 (tax amount)'!X176/'5.1.1 (incl tax)'!X175)*100</f>
        <v>51.605883888937242</v>
      </c>
      <c r="Y176" s="59">
        <f>('5.1.1 (tax amount)'!Y176/'5.1.1 (incl tax)'!Y175)*100</f>
        <v>49.874243129948759</v>
      </c>
      <c r="Z176" s="59">
        <f>('5.1.1 (tax amount)'!Z176/'5.1.1 (incl tax)'!Z175)*100</f>
        <v>48.211439702496897</v>
      </c>
      <c r="AA176" s="59">
        <f>('5.1.1 (tax amount)'!AA176/'5.1.1 (incl tax)'!AA175)*100</f>
        <v>46.341866226259285</v>
      </c>
      <c r="AB176" s="59">
        <f>('5.1.1 (tax amount)'!AB176/'5.1.1 (incl tax)'!AB175)*100</f>
        <v>48.629944823716457</v>
      </c>
      <c r="AC176" s="59">
        <f>('5.1.1 (tax amount)'!AC176/'5.1.1 (incl tax)'!AC175)*100</f>
        <v>46.98697890380538</v>
      </c>
      <c r="AD176" s="59">
        <f>('5.1.1 (tax amount)'!AD176/'5.1.1 (incl tax)'!AD175)*100</f>
        <v>54.032192172563107</v>
      </c>
      <c r="AE176" s="59">
        <f>('5.1.1 (tax amount)'!AE176/'5.1.1 (incl tax)'!AE175)*100</f>
        <v>55.074030943270678</v>
      </c>
      <c r="AF176" s="19">
        <f t="shared" si="5"/>
        <v>15</v>
      </c>
      <c r="AG176" s="19">
        <f t="shared" si="4"/>
        <v>27</v>
      </c>
    </row>
    <row r="177" spans="1:33" ht="13" x14ac:dyDescent="0.3">
      <c r="A177" s="62">
        <v>2012</v>
      </c>
      <c r="B177" s="60">
        <f t="shared" si="6"/>
        <v>41244</v>
      </c>
      <c r="C177" s="61" t="s">
        <v>15</v>
      </c>
      <c r="D177" s="59">
        <f>('5.1.1 (tax amount)'!D177/'5.1.1 (incl tax)'!D176)*100</f>
        <v>54.407214216249663</v>
      </c>
      <c r="E177" s="59">
        <f>('5.1.1 (tax amount)'!E177/'5.1.1 (incl tax)'!E176)*100</f>
        <v>56.786703601108037</v>
      </c>
      <c r="F177" s="59">
        <f>('5.1.1 (tax amount)'!F177/'5.1.1 (incl tax)'!F176)*100</f>
        <v>55.306550742017691</v>
      </c>
      <c r="G177" s="59">
        <f>('5.1.1 (tax amount)'!G177/'5.1.1 (incl tax)'!G176)*100</f>
        <v>57.411512881278185</v>
      </c>
      <c r="H177" s="59">
        <f>('5.1.1 (tax amount)'!H177/'5.1.1 (incl tax)'!H176)*100</f>
        <v>56.170561705617047</v>
      </c>
      <c r="I177" s="59">
        <f>('5.1.1 (tax amount)'!I177/'5.1.1 (incl tax)'!I176)*100</f>
        <v>57.950864997235172</v>
      </c>
      <c r="J177" s="59">
        <f>('5.1.1 (tax amount)'!J177/'5.1.1 (incl tax)'!J176)*100</f>
        <v>59.414655615051714</v>
      </c>
      <c r="K177" s="59">
        <f>('5.1.1 (tax amount)'!K177/'5.1.1 (incl tax)'!K176)*100</f>
        <v>55.300051924931395</v>
      </c>
      <c r="L177" s="59">
        <f>('5.1.1 (tax amount)'!L177/'5.1.1 (incl tax)'!L176)*100</f>
        <v>59.091229803146831</v>
      </c>
      <c r="M177" s="59">
        <f>('5.1.1 (tax amount)'!M177/'5.1.1 (incl tax)'!M176)*100</f>
        <v>48.125292192613372</v>
      </c>
      <c r="N177" s="59">
        <f>('5.1.1 (tax amount)'!N177/'5.1.1 (incl tax)'!N176)*100</f>
        <v>59.94016667853834</v>
      </c>
      <c r="O177" s="59">
        <f>('5.1.1 (tax amount)'!O177/'5.1.1 (incl tax)'!O176)*100</f>
        <v>55.898722270126214</v>
      </c>
      <c r="P177" s="59">
        <f>('5.1.1 (tax amount)'!P177/'5.1.1 (incl tax)'!P176)*100</f>
        <v>51.097571902159309</v>
      </c>
      <c r="Q177" s="59">
        <f>('5.1.1 (tax amount)'!Q177/'5.1.1 (incl tax)'!Q176)*100</f>
        <v>59.524886877828052</v>
      </c>
      <c r="R177" s="59">
        <f>('5.1.1 (tax amount)'!R177/'5.1.1 (incl tax)'!R176)*100</f>
        <v>60.717595895743628</v>
      </c>
      <c r="S177" s="59">
        <f>('5.1.1 (tax amount)'!S177/'5.1.1 (incl tax)'!S176)*100</f>
        <v>45.306122448979593</v>
      </c>
      <c r="T177" s="59"/>
      <c r="U177" s="59">
        <f>('5.1.1 (tax amount)'!U177/'5.1.1 (incl tax)'!U176)*100</f>
        <v>43.638479441427471</v>
      </c>
      <c r="V177" s="59">
        <f>('5.1.1 (tax amount)'!V177/'5.1.1 (incl tax)'!V176)*100</f>
        <v>53.359964491788723</v>
      </c>
      <c r="W177" s="59">
        <f>('5.1.1 (tax amount)'!W177/'5.1.1 (incl tax)'!W176)*100</f>
        <v>49.185297461159536</v>
      </c>
      <c r="X177" s="59">
        <f>('5.1.1 (tax amount)'!X177/'5.1.1 (incl tax)'!X176)*100</f>
        <v>51.763058885291798</v>
      </c>
      <c r="Y177" s="59">
        <f>('5.1.1 (tax amount)'!Y177/'5.1.1 (incl tax)'!Y176)*100</f>
        <v>48.850062399714744</v>
      </c>
      <c r="Z177" s="59">
        <f>('5.1.1 (tax amount)'!Z177/'5.1.1 (incl tax)'!Z176)*100</f>
        <v>49.100071994240466</v>
      </c>
      <c r="AA177" s="59">
        <f>('5.1.1 (tax amount)'!AA177/'5.1.1 (incl tax)'!AA176)*100</f>
        <v>46.543513957307056</v>
      </c>
      <c r="AB177" s="59">
        <f>('5.1.1 (tax amount)'!AB177/'5.1.1 (incl tax)'!AB176)*100</f>
        <v>49.219543733259449</v>
      </c>
      <c r="AC177" s="59">
        <f>('5.1.1 (tax amount)'!AC177/'5.1.1 (incl tax)'!AC176)*100</f>
        <v>46.996952717978964</v>
      </c>
      <c r="AD177" s="59">
        <f>('5.1.1 (tax amount)'!AD177/'5.1.1 (incl tax)'!AD176)*100</f>
        <v>54.577464788732399</v>
      </c>
      <c r="AE177" s="59">
        <f>('5.1.1 (tax amount)'!AE177/'5.1.1 (incl tax)'!AE176)*100</f>
        <v>55.903674693775521</v>
      </c>
      <c r="AF177" s="19">
        <f t="shared" si="5"/>
        <v>15</v>
      </c>
      <c r="AG177" s="19">
        <f t="shared" si="4"/>
        <v>27</v>
      </c>
    </row>
    <row r="178" spans="1:33" ht="13" x14ac:dyDescent="0.3">
      <c r="A178" s="62">
        <v>2013</v>
      </c>
      <c r="B178" s="60">
        <f t="shared" si="6"/>
        <v>41275</v>
      </c>
      <c r="C178" s="61" t="s">
        <v>16</v>
      </c>
      <c r="D178" s="59">
        <f>('5.1.1 (tax amount)'!D178/'5.1.1 (incl tax)'!D177)*100</f>
        <v>54.031637451902526</v>
      </c>
      <c r="E178" s="59">
        <f>('5.1.1 (tax amount)'!E178/'5.1.1 (incl tax)'!E177)*100</f>
        <v>56.327372764786801</v>
      </c>
      <c r="F178" s="59">
        <f>('5.1.1 (tax amount)'!F178/'5.1.1 (incl tax)'!F177)*100</f>
        <v>54.854506742370482</v>
      </c>
      <c r="G178" s="59">
        <f>('5.1.1 (tax amount)'!G178/'5.1.1 (incl tax)'!G177)*100</f>
        <v>57.3923427121427</v>
      </c>
      <c r="H178" s="59">
        <f>('5.1.1 (tax amount)'!H178/'5.1.1 (incl tax)'!H177)*100</f>
        <v>55.792895286742514</v>
      </c>
      <c r="I178" s="59">
        <f>('5.1.1 (tax amount)'!I178/'5.1.1 (incl tax)'!I177)*100</f>
        <v>56.673649558581474</v>
      </c>
      <c r="J178" s="59">
        <f>('5.1.1 (tax amount)'!J178/'5.1.1 (incl tax)'!J177)*100</f>
        <v>58.895878984943792</v>
      </c>
      <c r="K178" s="59">
        <f>('5.1.1 (tax amount)'!K178/'5.1.1 (incl tax)'!K177)*100</f>
        <v>56.50872071262819</v>
      </c>
      <c r="L178" s="59">
        <f>('5.1.1 (tax amount)'!L178/'5.1.1 (incl tax)'!L177)*100</f>
        <v>58.763591602270395</v>
      </c>
      <c r="M178" s="59">
        <f>('5.1.1 (tax amount)'!M178/'5.1.1 (incl tax)'!M177)*100</f>
        <v>47.417882395059522</v>
      </c>
      <c r="N178" s="59">
        <f>('5.1.1 (tax amount)'!N178/'5.1.1 (incl tax)'!N177)*100</f>
        <v>60.499448123620311</v>
      </c>
      <c r="O178" s="59">
        <f>('5.1.1 (tax amount)'!O178/'5.1.1 (incl tax)'!O177)*100</f>
        <v>55.247912120984132</v>
      </c>
      <c r="P178" s="59">
        <f>('5.1.1 (tax amount)'!P178/'5.1.1 (incl tax)'!P177)*100</f>
        <v>49.928179129700041</v>
      </c>
      <c r="Q178" s="59">
        <f>('5.1.1 (tax amount)'!Q178/'5.1.1 (incl tax)'!Q177)*100</f>
        <v>58.628538910229054</v>
      </c>
      <c r="R178" s="59">
        <f>('5.1.1 (tax amount)'!R178/'5.1.1 (incl tax)'!R177)*100</f>
        <v>60.664985452563926</v>
      </c>
      <c r="S178" s="59">
        <f>('5.1.1 (tax amount)'!S178/'5.1.1 (incl tax)'!S177)*100</f>
        <v>44.996244836650391</v>
      </c>
      <c r="T178" s="59"/>
      <c r="U178" s="59">
        <f>('5.1.1 (tax amount)'!U178/'5.1.1 (incl tax)'!U177)*100</f>
        <v>47.494265043232751</v>
      </c>
      <c r="V178" s="59">
        <f>('5.1.1 (tax amount)'!V178/'5.1.1 (incl tax)'!V177)*100</f>
        <v>53.815190759537977</v>
      </c>
      <c r="W178" s="59">
        <f>('5.1.1 (tax amount)'!W178/'5.1.1 (incl tax)'!W177)*100</f>
        <v>48.48375124468182</v>
      </c>
      <c r="X178" s="59">
        <f>('5.1.1 (tax amount)'!X178/'5.1.1 (incl tax)'!X177)*100</f>
        <v>50.656100886162235</v>
      </c>
      <c r="Y178" s="59">
        <f>('5.1.1 (tax amount)'!Y178/'5.1.1 (incl tax)'!Y177)*100</f>
        <v>49.001226563868933</v>
      </c>
      <c r="Z178" s="59">
        <f>('5.1.1 (tax amount)'!Z178/'5.1.1 (incl tax)'!Z177)*100</f>
        <v>48.882486467609574</v>
      </c>
      <c r="AA178" s="59">
        <f>('5.1.1 (tax amount)'!AA178/'5.1.1 (incl tax)'!AA177)*100</f>
        <v>47.188804321139202</v>
      </c>
      <c r="AB178" s="59">
        <f>('5.1.1 (tax amount)'!AB178/'5.1.1 (incl tax)'!AB177)*100</f>
        <v>49.673202614379079</v>
      </c>
      <c r="AC178" s="59">
        <f>('5.1.1 (tax amount)'!AC178/'5.1.1 (incl tax)'!AC177)*100</f>
        <v>47.98031386386851</v>
      </c>
      <c r="AD178" s="59">
        <f>('5.1.1 (tax amount)'!AD178/'5.1.1 (incl tax)'!AD177)*100</f>
        <v>54.598575202113189</v>
      </c>
      <c r="AE178" s="59">
        <f>('5.1.1 (tax amount)'!AE178/'5.1.1 (incl tax)'!AE177)*100</f>
        <v>55.602757294004491</v>
      </c>
      <c r="AF178" s="19">
        <f t="shared" si="5"/>
        <v>15</v>
      </c>
      <c r="AG178" s="19">
        <f t="shared" si="4"/>
        <v>27</v>
      </c>
    </row>
    <row r="179" spans="1:33" ht="13" x14ac:dyDescent="0.3">
      <c r="A179" s="62">
        <v>2013</v>
      </c>
      <c r="B179" s="60">
        <f t="shared" si="6"/>
        <v>41306</v>
      </c>
      <c r="C179" s="61" t="s">
        <v>28</v>
      </c>
      <c r="D179" s="59">
        <f>('5.1.1 (tax amount)'!D179/'5.1.1 (incl tax)'!D178)*100</f>
        <v>52.824768592403437</v>
      </c>
      <c r="E179" s="59">
        <f>('5.1.1 (tax amount)'!E179/'5.1.1 (incl tax)'!E178)*100</f>
        <v>55.178086110713778</v>
      </c>
      <c r="F179" s="59">
        <f>('5.1.1 (tax amount)'!F179/'5.1.1 (incl tax)'!F178)*100</f>
        <v>54.340792666486934</v>
      </c>
      <c r="G179" s="59">
        <f>('5.1.1 (tax amount)'!G179/'5.1.1 (incl tax)'!G178)*100</f>
        <v>56.386707795849681</v>
      </c>
      <c r="H179" s="59">
        <f>('5.1.1 (tax amount)'!H179/'5.1.1 (incl tax)'!H178)*100</f>
        <v>54.370818044463633</v>
      </c>
      <c r="I179" s="59">
        <f>('5.1.1 (tax amount)'!I179/'5.1.1 (incl tax)'!I178)*100</f>
        <v>55.437368789363184</v>
      </c>
      <c r="J179" s="59">
        <f>('5.1.1 (tax amount)'!J179/'5.1.1 (incl tax)'!J178)*100</f>
        <v>57.634720664863792</v>
      </c>
      <c r="K179" s="59">
        <f>('5.1.1 (tax amount)'!K179/'5.1.1 (incl tax)'!K178)*100</f>
        <v>56.511695062084897</v>
      </c>
      <c r="L179" s="59">
        <f>('5.1.1 (tax amount)'!L179/'5.1.1 (incl tax)'!L178)*100</f>
        <v>57.913436692506458</v>
      </c>
      <c r="M179" s="59">
        <f>('5.1.1 (tax amount)'!M179/'5.1.1 (incl tax)'!M178)*100</f>
        <v>46.244894556972582</v>
      </c>
      <c r="N179" s="59">
        <f>('5.1.1 (tax amount)'!N179/'5.1.1 (incl tax)'!N178)*100</f>
        <v>59.250645994832041</v>
      </c>
      <c r="O179" s="59">
        <f>('5.1.1 (tax amount)'!O179/'5.1.1 (incl tax)'!O178)*100</f>
        <v>54.362273755656112</v>
      </c>
      <c r="P179" s="59">
        <f>('5.1.1 (tax amount)'!P179/'5.1.1 (incl tax)'!P178)*100</f>
        <v>48.639774859287058</v>
      </c>
      <c r="Q179" s="59">
        <f>('5.1.1 (tax amount)'!Q179/'5.1.1 (incl tax)'!Q178)*100</f>
        <v>58.050819345850201</v>
      </c>
      <c r="R179" s="59">
        <f>('5.1.1 (tax amount)'!R179/'5.1.1 (incl tax)'!R178)*100</f>
        <v>59.162437494153778</v>
      </c>
      <c r="S179" s="59">
        <f>('5.1.1 (tax amount)'!S179/'5.1.1 (incl tax)'!S178)*100</f>
        <v>43.810184783551662</v>
      </c>
      <c r="T179" s="59"/>
      <c r="U179" s="59">
        <f>('5.1.1 (tax amount)'!U179/'5.1.1 (incl tax)'!U178)*100</f>
        <v>46.264626462646255</v>
      </c>
      <c r="V179" s="59">
        <f>('5.1.1 (tax amount)'!V179/'5.1.1 (incl tax)'!V178)*100</f>
        <v>52.612423164024577</v>
      </c>
      <c r="W179" s="59">
        <f>('5.1.1 (tax amount)'!W179/'5.1.1 (incl tax)'!W178)*100</f>
        <v>47.704233750745381</v>
      </c>
      <c r="X179" s="59">
        <f>('5.1.1 (tax amount)'!X179/'5.1.1 (incl tax)'!X178)*100</f>
        <v>49.676009056132415</v>
      </c>
      <c r="Y179" s="59">
        <f>('5.1.1 (tax amount)'!Y179/'5.1.1 (incl tax)'!Y178)*100</f>
        <v>48.101787037799554</v>
      </c>
      <c r="Z179" s="59">
        <f>('5.1.1 (tax amount)'!Z179/'5.1.1 (incl tax)'!Z178)*100</f>
        <v>48.546196784137301</v>
      </c>
      <c r="AA179" s="59">
        <f>('5.1.1 (tax amount)'!AA179/'5.1.1 (incl tax)'!AA178)*100</f>
        <v>47.182320441988949</v>
      </c>
      <c r="AB179" s="59">
        <f>('5.1.1 (tax amount)'!AB179/'5.1.1 (incl tax)'!AB178)*100</f>
        <v>48.743762584259834</v>
      </c>
      <c r="AC179" s="59">
        <f>('5.1.1 (tax amount)'!AC179/'5.1.1 (incl tax)'!AC178)*100</f>
        <v>47.186901236718334</v>
      </c>
      <c r="AD179" s="59">
        <f>('5.1.1 (tax amount)'!AD179/'5.1.1 (incl tax)'!AD178)*100</f>
        <v>54.834200512541742</v>
      </c>
      <c r="AE179" s="59">
        <f>('5.1.1 (tax amount)'!AE179/'5.1.1 (incl tax)'!AE178)*100</f>
        <v>54.400419444236391</v>
      </c>
      <c r="AF179" s="19">
        <f t="shared" si="5"/>
        <v>14</v>
      </c>
      <c r="AG179" s="19">
        <f t="shared" si="4"/>
        <v>26</v>
      </c>
    </row>
    <row r="180" spans="1:33" ht="13" x14ac:dyDescent="0.3">
      <c r="A180" s="62">
        <v>2013</v>
      </c>
      <c r="B180" s="60">
        <f t="shared" si="6"/>
        <v>41334</v>
      </c>
      <c r="C180" s="61" t="s">
        <v>28</v>
      </c>
      <c r="D180" s="59">
        <f>('5.1.1 (tax amount)'!D180/'5.1.1 (incl tax)'!D179)*100</f>
        <v>54.329457040073613</v>
      </c>
      <c r="E180" s="59">
        <f>('5.1.1 (tax amount)'!E180/'5.1.1 (incl tax)'!E179)*100</f>
        <v>55.963842140074959</v>
      </c>
      <c r="F180" s="59">
        <f>('5.1.1 (tax amount)'!F180/'5.1.1 (incl tax)'!F179)*100</f>
        <v>55.240812917594653</v>
      </c>
      <c r="G180" s="59">
        <f>('5.1.1 (tax amount)'!G180/'5.1.1 (incl tax)'!G179)*100</f>
        <v>55.954789646270854</v>
      </c>
      <c r="H180" s="59">
        <f>('5.1.1 (tax amount)'!H180/'5.1.1 (incl tax)'!H179)*100</f>
        <v>55.152276759314013</v>
      </c>
      <c r="I180" s="59">
        <f>('5.1.1 (tax amount)'!I180/'5.1.1 (incl tax)'!I179)*100</f>
        <v>57.49962946494739</v>
      </c>
      <c r="J180" s="59">
        <f>('5.1.1 (tax amount)'!J180/'5.1.1 (incl tax)'!J179)*100</f>
        <v>58.190033043360977</v>
      </c>
      <c r="K180" s="59">
        <f>('5.1.1 (tax amount)'!K180/'5.1.1 (incl tax)'!K179)*100</f>
        <v>56.941280223414417</v>
      </c>
      <c r="L180" s="59">
        <f>('5.1.1 (tax amount)'!L180/'5.1.1 (incl tax)'!L179)*100</f>
        <v>58.088955652798646</v>
      </c>
      <c r="M180" s="59">
        <f>('5.1.1 (tax amount)'!M180/'5.1.1 (incl tax)'!M179)*100</f>
        <v>47.545129502049363</v>
      </c>
      <c r="N180" s="59">
        <f>('5.1.1 (tax amount)'!N180/'5.1.1 (incl tax)'!N179)*100</f>
        <v>60.206185567010309</v>
      </c>
      <c r="O180" s="59">
        <f>('5.1.1 (tax amount)'!O180/'5.1.1 (incl tax)'!O179)*100</f>
        <v>55.213114754098356</v>
      </c>
      <c r="P180" s="59">
        <f>('5.1.1 (tax amount)'!P180/'5.1.1 (incl tax)'!P179)*100</f>
        <v>49.518569463548836</v>
      </c>
      <c r="Q180" s="59">
        <f>('5.1.1 (tax amount)'!Q180/'5.1.1 (incl tax)'!Q179)*100</f>
        <v>59.108435364946224</v>
      </c>
      <c r="R180" s="59">
        <f>('5.1.1 (tax amount)'!R180/'5.1.1 (incl tax)'!R179)*100</f>
        <v>58.888930418984387</v>
      </c>
      <c r="S180" s="59">
        <f>('5.1.1 (tax amount)'!S180/'5.1.1 (incl tax)'!S179)*100</f>
        <v>43.997889367689737</v>
      </c>
      <c r="T180" s="59"/>
      <c r="U180" s="59">
        <f>('5.1.1 (tax amount)'!U180/'5.1.1 (incl tax)'!U179)*100</f>
        <v>46.132392748749076</v>
      </c>
      <c r="V180" s="59">
        <f>('5.1.1 (tax amount)'!V180/'5.1.1 (incl tax)'!V179)*100</f>
        <v>52.458077709611452</v>
      </c>
      <c r="W180" s="59">
        <f>('5.1.1 (tax amount)'!W180/'5.1.1 (incl tax)'!W179)*100</f>
        <v>48.143316810157401</v>
      </c>
      <c r="X180" s="59">
        <f>('5.1.1 (tax amount)'!X180/'5.1.1 (incl tax)'!X179)*100</f>
        <v>49.949908164969109</v>
      </c>
      <c r="Y180" s="59">
        <f>('5.1.1 (tax amount)'!Y180/'5.1.1 (incl tax)'!Y179)*100</f>
        <v>48.978719767541236</v>
      </c>
      <c r="Z180" s="59">
        <f>('5.1.1 (tax amount)'!Z180/'5.1.1 (incl tax)'!Z179)*100</f>
        <v>48.633650046245691</v>
      </c>
      <c r="AA180" s="59">
        <f>('5.1.1 (tax amount)'!AA180/'5.1.1 (incl tax)'!AA179)*100</f>
        <v>46.969696969696969</v>
      </c>
      <c r="AB180" s="59">
        <f>('5.1.1 (tax amount)'!AB180/'5.1.1 (incl tax)'!AB179)*100</f>
        <v>48.549087749782792</v>
      </c>
      <c r="AC180" s="59">
        <f>('5.1.1 (tax amount)'!AC180/'5.1.1 (incl tax)'!AC179)*100</f>
        <v>47.853592408495253</v>
      </c>
      <c r="AD180" s="59">
        <f>('5.1.1 (tax amount)'!AD180/'5.1.1 (incl tax)'!AD179)*100</f>
        <v>54.402102496714846</v>
      </c>
      <c r="AE180" s="59">
        <f>('5.1.1 (tax amount)'!AE180/'5.1.1 (incl tax)'!AE179)*100</f>
        <v>53.25028312570781</v>
      </c>
      <c r="AF180" s="19">
        <f t="shared" si="5"/>
        <v>13</v>
      </c>
      <c r="AG180" s="19">
        <f t="shared" si="4"/>
        <v>25</v>
      </c>
    </row>
    <row r="181" spans="1:33" ht="13" x14ac:dyDescent="0.3">
      <c r="A181" s="62">
        <v>2013</v>
      </c>
      <c r="B181" s="60">
        <f t="shared" si="6"/>
        <v>41365</v>
      </c>
      <c r="C181" s="61" t="s">
        <v>29</v>
      </c>
      <c r="D181" s="59">
        <f>('5.1.1 (tax amount)'!D181/'5.1.1 (incl tax)'!D180)*100</f>
        <v>54.464285714285708</v>
      </c>
      <c r="E181" s="59">
        <f>('5.1.1 (tax amount)'!E181/'5.1.1 (incl tax)'!E180)*100</f>
        <v>55.978742249778556</v>
      </c>
      <c r="F181" s="59">
        <f>('5.1.1 (tax amount)'!F181/'5.1.1 (incl tax)'!F180)*100</f>
        <v>56.110832677024412</v>
      </c>
      <c r="G181" s="59">
        <f>('5.1.1 (tax amount)'!G181/'5.1.1 (incl tax)'!G180)*100</f>
        <v>56.13343655429658</v>
      </c>
      <c r="H181" s="59">
        <f>('5.1.1 (tax amount)'!H181/'5.1.1 (incl tax)'!H180)*100</f>
        <v>55.612283204444779</v>
      </c>
      <c r="I181" s="59">
        <f>('5.1.1 (tax amount)'!I181/'5.1.1 (incl tax)'!I180)*100</f>
        <v>56.619574715991853</v>
      </c>
      <c r="J181" s="59">
        <f>('5.1.1 (tax amount)'!J181/'5.1.1 (incl tax)'!J180)*100</f>
        <v>58.762886597938149</v>
      </c>
      <c r="K181" s="59">
        <f>('5.1.1 (tax amount)'!K181/'5.1.1 (incl tax)'!K180)*100</f>
        <v>56.269933314004064</v>
      </c>
      <c r="L181" s="59">
        <f>('5.1.1 (tax amount)'!L181/'5.1.1 (incl tax)'!L180)*100</f>
        <v>58.901819154628143</v>
      </c>
      <c r="M181" s="59">
        <f>('5.1.1 (tax amount)'!M181/'5.1.1 (incl tax)'!M180)*100</f>
        <v>47.329505915100903</v>
      </c>
      <c r="N181" s="59">
        <f>('5.1.1 (tax amount)'!N181/'5.1.1 (incl tax)'!N180)*100</f>
        <v>60.520490978603526</v>
      </c>
      <c r="O181" s="59">
        <f>('5.1.1 (tax amount)'!O181/'5.1.1 (incl tax)'!O180)*100</f>
        <v>55.490051584377298</v>
      </c>
      <c r="P181" s="59">
        <f>('5.1.1 (tax amount)'!P181/'5.1.1 (incl tax)'!P180)*100</f>
        <v>49.856333634348573</v>
      </c>
      <c r="Q181" s="59">
        <f>('5.1.1 (tax amount)'!Q181/'5.1.1 (incl tax)'!Q180)*100</f>
        <v>59.524629693420607</v>
      </c>
      <c r="R181" s="59">
        <f>('5.1.1 (tax amount)'!R181/'5.1.1 (incl tax)'!R180)*100</f>
        <v>59.025900409106868</v>
      </c>
      <c r="S181" s="59">
        <f>('5.1.1 (tax amount)'!S181/'5.1.1 (incl tax)'!S180)*100</f>
        <v>44.088211850146131</v>
      </c>
      <c r="T181" s="59"/>
      <c r="U181" s="59">
        <f>('5.1.1 (tax amount)'!U181/'5.1.1 (incl tax)'!U180)*100</f>
        <v>46.512209350779223</v>
      </c>
      <c r="V181" s="59">
        <f>('5.1.1 (tax amount)'!V181/'5.1.1 (incl tax)'!V180)*100</f>
        <v>52.668890742285235</v>
      </c>
      <c r="W181" s="59">
        <f>('5.1.1 (tax amount)'!W181/'5.1.1 (incl tax)'!W180)*100</f>
        <v>48.331284033023017</v>
      </c>
      <c r="X181" s="59">
        <f>('5.1.1 (tax amount)'!X181/'5.1.1 (incl tax)'!X180)*100</f>
        <v>50.445225063311824</v>
      </c>
      <c r="Y181" s="59">
        <f>('5.1.1 (tax amount)'!Y181/'5.1.1 (incl tax)'!Y180)*100</f>
        <v>48.847532866655285</v>
      </c>
      <c r="Z181" s="59">
        <f>('5.1.1 (tax amount)'!Z181/'5.1.1 (incl tax)'!Z180)*100</f>
        <v>48.146609042553187</v>
      </c>
      <c r="AA181" s="59">
        <f>('5.1.1 (tax amount)'!AA181/'5.1.1 (incl tax)'!AA180)*100</f>
        <v>47.66674431244661</v>
      </c>
      <c r="AB181" s="59">
        <f>('5.1.1 (tax amount)'!AB181/'5.1.1 (incl tax)'!AB180)*100</f>
        <v>48.595384216440486</v>
      </c>
      <c r="AC181" s="59">
        <f>('5.1.1 (tax amount)'!AC181/'5.1.1 (incl tax)'!AC180)*100</f>
        <v>47.719329689040237</v>
      </c>
      <c r="AD181" s="59">
        <f>('5.1.1 (tax amount)'!AD181/'5.1.1 (incl tax)'!AD180)*100</f>
        <v>54.598642639831496</v>
      </c>
      <c r="AE181" s="59">
        <f>('5.1.1 (tax amount)'!AE181/'5.1.1 (incl tax)'!AE180)*100</f>
        <v>54.046309920235416</v>
      </c>
      <c r="AF181" s="19">
        <f t="shared" si="5"/>
        <v>13</v>
      </c>
      <c r="AG181" s="19">
        <f t="shared" si="4"/>
        <v>25</v>
      </c>
    </row>
    <row r="182" spans="1:33" ht="13" x14ac:dyDescent="0.3">
      <c r="A182" s="62">
        <v>2013</v>
      </c>
      <c r="B182" s="60">
        <f t="shared" si="6"/>
        <v>41395</v>
      </c>
      <c r="C182" s="61" t="s">
        <v>27</v>
      </c>
      <c r="D182" s="59">
        <f>('5.1.1 (tax amount)'!D182/'5.1.1 (incl tax)'!D181)*100</f>
        <v>54.71132431043344</v>
      </c>
      <c r="E182" s="59">
        <f>('5.1.1 (tax amount)'!E182/'5.1.1 (incl tax)'!E181)*100</f>
        <v>56.701109253912776</v>
      </c>
      <c r="F182" s="59">
        <f>('5.1.1 (tax amount)'!F182/'5.1.1 (incl tax)'!F181)*100</f>
        <v>56.053714533246691</v>
      </c>
      <c r="G182" s="59">
        <f>('5.1.1 (tax amount)'!G182/'5.1.1 (incl tax)'!G181)*100</f>
        <v>57.248499048176896</v>
      </c>
      <c r="H182" s="59">
        <f>('5.1.1 (tax amount)'!H182/'5.1.1 (incl tax)'!H181)*100</f>
        <v>56.810007818608291</v>
      </c>
      <c r="I182" s="59">
        <f>('5.1.1 (tax amount)'!I182/'5.1.1 (incl tax)'!I181)*100</f>
        <v>56.951038575667653</v>
      </c>
      <c r="J182" s="59">
        <f>('5.1.1 (tax amount)'!J182/'5.1.1 (incl tax)'!J181)*100</f>
        <v>59.890031419594401</v>
      </c>
      <c r="K182" s="59">
        <f>('5.1.1 (tax amount)'!K182/'5.1.1 (incl tax)'!K181)*100</f>
        <v>56.269225135491418</v>
      </c>
      <c r="L182" s="59">
        <f>('5.1.1 (tax amount)'!L182/'5.1.1 (incl tax)'!L181)*100</f>
        <v>59.95981431441836</v>
      </c>
      <c r="M182" s="59">
        <f>('5.1.1 (tax amount)'!M182/'5.1.1 (incl tax)'!M181)*100</f>
        <v>48.065008530124807</v>
      </c>
      <c r="N182" s="59">
        <f>('5.1.1 (tax amount)'!N182/'5.1.1 (incl tax)'!N181)*100</f>
        <v>61.455376306861453</v>
      </c>
      <c r="O182" s="59">
        <f>('5.1.1 (tax amount)'!O182/'5.1.1 (incl tax)'!O181)*100</f>
        <v>56.288518603058655</v>
      </c>
      <c r="P182" s="59">
        <f>('5.1.1 (tax amount)'!P182/'5.1.1 (incl tax)'!P181)*100</f>
        <v>50.40472175379427</v>
      </c>
      <c r="Q182" s="59">
        <f>('5.1.1 (tax amount)'!Q182/'5.1.1 (incl tax)'!Q181)*100</f>
        <v>59.386320051139982</v>
      </c>
      <c r="R182" s="59">
        <f>('5.1.1 (tax amount)'!R182/'5.1.1 (incl tax)'!R181)*100</f>
        <v>60.321045450581309</v>
      </c>
      <c r="S182" s="59">
        <f>('5.1.1 (tax amount)'!S182/'5.1.1 (incl tax)'!S181)*100</f>
        <v>44.293184276956367</v>
      </c>
      <c r="T182" s="59"/>
      <c r="U182" s="59">
        <f>('5.1.1 (tax amount)'!U182/'5.1.1 (incl tax)'!U181)*100</f>
        <v>47.481764501563042</v>
      </c>
      <c r="V182" s="59">
        <f>('5.1.1 (tax amount)'!V182/'5.1.1 (incl tax)'!V181)*100</f>
        <v>53.662337662337656</v>
      </c>
      <c r="W182" s="59">
        <f>('5.1.1 (tax amount)'!W182/'5.1.1 (incl tax)'!W181)*100</f>
        <v>49.694557571269904</v>
      </c>
      <c r="X182" s="59">
        <f>('5.1.1 (tax amount)'!X182/'5.1.1 (incl tax)'!X181)*100</f>
        <v>51.455071477195368</v>
      </c>
      <c r="Y182" s="59">
        <f>('5.1.1 (tax amount)'!Y182/'5.1.1 (incl tax)'!Y181)*100</f>
        <v>49.716713881019828</v>
      </c>
      <c r="Z182" s="59">
        <f>('5.1.1 (tax amount)'!Z182/'5.1.1 (incl tax)'!Z181)*100</f>
        <v>49.078640020763039</v>
      </c>
      <c r="AA182" s="59">
        <f>('5.1.1 (tax amount)'!AA182/'5.1.1 (incl tax)'!AA181)*100</f>
        <v>48.323060914111906</v>
      </c>
      <c r="AB182" s="59">
        <f>('5.1.1 (tax amount)'!AB182/'5.1.1 (incl tax)'!AB181)*100</f>
        <v>50.18583906337112</v>
      </c>
      <c r="AC182" s="59">
        <f>('5.1.1 (tax amount)'!AC182/'5.1.1 (incl tax)'!AC181)*100</f>
        <v>49.205453690644099</v>
      </c>
      <c r="AD182" s="59">
        <f>('5.1.1 (tax amount)'!AD182/'5.1.1 (incl tax)'!AD181)*100</f>
        <v>55.293362228108187</v>
      </c>
      <c r="AE182" s="59">
        <f>('5.1.1 (tax amount)'!AE182/'5.1.1 (incl tax)'!AE181)*100</f>
        <v>56.608822575413562</v>
      </c>
      <c r="AF182" s="19">
        <f t="shared" si="5"/>
        <v>14</v>
      </c>
      <c r="AG182" s="19">
        <f t="shared" ref="AG182:AG245" si="7">RANK(R182,D182:AE182,1)</f>
        <v>26</v>
      </c>
    </row>
    <row r="183" spans="1:33" ht="13" x14ac:dyDescent="0.3">
      <c r="A183" s="62">
        <v>2013</v>
      </c>
      <c r="B183" s="60">
        <f t="shared" si="6"/>
        <v>41426</v>
      </c>
      <c r="C183" s="61" t="s">
        <v>15</v>
      </c>
      <c r="D183" s="59">
        <f>('5.1.1 (tax amount)'!D183/'5.1.1 (incl tax)'!D182)*100</f>
        <v>52.151769798828632</v>
      </c>
      <c r="E183" s="59">
        <f>('5.1.1 (tax amount)'!E183/'5.1.1 (incl tax)'!E182)*100</f>
        <v>55.864060417592185</v>
      </c>
      <c r="F183" s="59">
        <f>('5.1.1 (tax amount)'!F183/'5.1.1 (incl tax)'!F182)*100</f>
        <v>55.411041210150557</v>
      </c>
      <c r="G183" s="59">
        <f>('5.1.1 (tax amount)'!G183/'5.1.1 (incl tax)'!G182)*100</f>
        <v>57.452789390226322</v>
      </c>
      <c r="H183" s="59">
        <f>('5.1.1 (tax amount)'!H183/'5.1.1 (incl tax)'!H182)*100</f>
        <v>56.383388550735802</v>
      </c>
      <c r="I183" s="59">
        <f>('5.1.1 (tax amount)'!I183/'5.1.1 (incl tax)'!I182)*100</f>
        <v>57.181068430046814</v>
      </c>
      <c r="J183" s="59">
        <f>('5.1.1 (tax amount)'!J183/'5.1.1 (incl tax)'!J182)*100</f>
        <v>59.218072457686389</v>
      </c>
      <c r="K183" s="59">
        <f>('5.1.1 (tax amount)'!K183/'5.1.1 (incl tax)'!K182)*100</f>
        <v>56.992045201100296</v>
      </c>
      <c r="L183" s="59">
        <f>('5.1.1 (tax amount)'!L183/'5.1.1 (incl tax)'!L182)*100</f>
        <v>59.432933478734995</v>
      </c>
      <c r="M183" s="59">
        <f>('5.1.1 (tax amount)'!M183/'5.1.1 (incl tax)'!M182)*100</f>
        <v>47.649761441950879</v>
      </c>
      <c r="N183" s="59">
        <f>('5.1.1 (tax amount)'!N183/'5.1.1 (incl tax)'!N182)*100</f>
        <v>60.993585369182476</v>
      </c>
      <c r="O183" s="59">
        <f>('5.1.1 (tax amount)'!O183/'5.1.1 (incl tax)'!O182)*100</f>
        <v>55.903090309030915</v>
      </c>
      <c r="P183" s="59">
        <f>('5.1.1 (tax amount)'!P183/'5.1.1 (incl tax)'!P182)*100</f>
        <v>49.97100488774749</v>
      </c>
      <c r="Q183" s="59">
        <f>('5.1.1 (tax amount)'!Q183/'5.1.1 (incl tax)'!Q182)*100</f>
        <v>59.247715520294676</v>
      </c>
      <c r="R183" s="59">
        <f>('5.1.1 (tax amount)'!R183/'5.1.1 (incl tax)'!R182)*100</f>
        <v>59.893131150938181</v>
      </c>
      <c r="S183" s="59">
        <f>('5.1.1 (tax amount)'!S183/'5.1.1 (incl tax)'!S182)*100</f>
        <v>44.439429499909735</v>
      </c>
      <c r="T183" s="59"/>
      <c r="U183" s="59">
        <f>('5.1.1 (tax amount)'!U183/'5.1.1 (incl tax)'!U182)*100</f>
        <v>47.287887905097563</v>
      </c>
      <c r="V183" s="59">
        <f>('5.1.1 (tax amount)'!V183/'5.1.1 (incl tax)'!V182)*100</f>
        <v>52.981303688731685</v>
      </c>
      <c r="W183" s="59">
        <f>('5.1.1 (tax amount)'!W183/'5.1.1 (incl tax)'!W182)*100</f>
        <v>49.437482850086887</v>
      </c>
      <c r="X183" s="59">
        <f>('5.1.1 (tax amount)'!X183/'5.1.1 (incl tax)'!X182)*100</f>
        <v>51.00487966255892</v>
      </c>
      <c r="Y183" s="59">
        <f>('5.1.1 (tax amount)'!Y183/'5.1.1 (incl tax)'!Y182)*100</f>
        <v>49.682091133874955</v>
      </c>
      <c r="Z183" s="59">
        <f>('5.1.1 (tax amount)'!Z183/'5.1.1 (incl tax)'!Z182)*100</f>
        <v>49.841185812599257</v>
      </c>
      <c r="AA183" s="59">
        <f>('5.1.1 (tax amount)'!AA183/'5.1.1 (incl tax)'!AA182)*100</f>
        <v>48.543221767397064</v>
      </c>
      <c r="AB183" s="59">
        <f>('5.1.1 (tax amount)'!AB183/'5.1.1 (incl tax)'!AB182)*100</f>
        <v>49.552376557452696</v>
      </c>
      <c r="AC183" s="59">
        <f>('5.1.1 (tax amount)'!AC183/'5.1.1 (incl tax)'!AC182)*100</f>
        <v>47.911479944674966</v>
      </c>
      <c r="AD183" s="59">
        <f>('5.1.1 (tax amount)'!AD183/'5.1.1 (incl tax)'!AD182)*100</f>
        <v>55.240680130917205</v>
      </c>
      <c r="AE183" s="59">
        <f>('5.1.1 (tax amount)'!AE183/'5.1.1 (incl tax)'!AE182)*100</f>
        <v>55.072348545078718</v>
      </c>
      <c r="AF183" s="19">
        <f t="shared" si="5"/>
        <v>14</v>
      </c>
      <c r="AG183" s="19">
        <f t="shared" si="7"/>
        <v>26</v>
      </c>
    </row>
    <row r="184" spans="1:33" ht="13" x14ac:dyDescent="0.3">
      <c r="A184" s="62">
        <v>2013</v>
      </c>
      <c r="B184" s="60">
        <f t="shared" si="6"/>
        <v>41456</v>
      </c>
      <c r="C184" s="61" t="s">
        <v>29</v>
      </c>
      <c r="D184" s="59">
        <f>('5.1.1 (tax amount)'!D184/'5.1.1 (incl tax)'!D183)*100</f>
        <v>51.227814247507894</v>
      </c>
      <c r="E184" s="59">
        <f>('5.1.1 (tax amount)'!E184/'5.1.1 (incl tax)'!E183)*100</f>
        <v>55.50920598388953</v>
      </c>
      <c r="F184" s="59">
        <f>('5.1.1 (tax amount)'!F184/'5.1.1 (incl tax)'!F183)*100</f>
        <v>54.312369957715291</v>
      </c>
      <c r="G184" s="59">
        <f>('5.1.1 (tax amount)'!G184/'5.1.1 (incl tax)'!G183)*100</f>
        <v>56.856745479833116</v>
      </c>
      <c r="H184" s="59">
        <f>('5.1.1 (tax amount)'!H184/'5.1.1 (incl tax)'!H183)*100</f>
        <v>56.255645889792227</v>
      </c>
      <c r="I184" s="59">
        <f>('5.1.1 (tax amount)'!I184/'5.1.1 (incl tax)'!I183)*100</f>
        <v>55.973420048070132</v>
      </c>
      <c r="J184" s="59">
        <f>('5.1.1 (tax amount)'!J184/'5.1.1 (incl tax)'!J183)*100</f>
        <v>58.945578231292515</v>
      </c>
      <c r="K184" s="59">
        <f>('5.1.1 (tax amount)'!K184/'5.1.1 (incl tax)'!K183)*100</f>
        <v>57.280270210734997</v>
      </c>
      <c r="L184" s="59">
        <f>('5.1.1 (tax amount)'!L184/'5.1.1 (incl tax)'!L183)*100</f>
        <v>58.692656034652494</v>
      </c>
      <c r="M184" s="59">
        <f>('5.1.1 (tax amount)'!M184/'5.1.1 (incl tax)'!M183)*100</f>
        <v>47.507331378299121</v>
      </c>
      <c r="N184" s="59">
        <f>('5.1.1 (tax amount)'!N184/'5.1.1 (incl tax)'!N183)*100</f>
        <v>60.349258649093905</v>
      </c>
      <c r="O184" s="59">
        <f>('5.1.1 (tax amount)'!O184/'5.1.1 (incl tax)'!O183)*100</f>
        <v>55.484480628043897</v>
      </c>
      <c r="P184" s="59">
        <f>('5.1.1 (tax amount)'!P184/'5.1.1 (incl tax)'!P183)*100</f>
        <v>49.386258568468037</v>
      </c>
      <c r="Q184" s="59">
        <f>('5.1.1 (tax amount)'!Q184/'5.1.1 (incl tax)'!Q183)*100</f>
        <v>58.051078940180275</v>
      </c>
      <c r="R184" s="59">
        <f>('5.1.1 (tax amount)'!R184/'5.1.1 (incl tax)'!R183)*100</f>
        <v>59.674878132825057</v>
      </c>
      <c r="S184" s="59">
        <f>('5.1.1 (tax amount)'!S184/'5.1.1 (incl tax)'!S183)*100</f>
        <v>44.587743484835016</v>
      </c>
      <c r="T184" s="59">
        <f>('5.1.1 (tax amount)'!T184/'5.1.1 (incl tax)'!T183)*100</f>
        <v>51.16279069767441</v>
      </c>
      <c r="U184" s="59">
        <f>('5.1.1 (tax amount)'!U184/'5.1.1 (incl tax)'!U183)*100</f>
        <v>47.271808689794547</v>
      </c>
      <c r="V184" s="59">
        <f>('5.1.1 (tax amount)'!V184/'5.1.1 (incl tax)'!V183)*100</f>
        <v>52.472233648704233</v>
      </c>
      <c r="W184" s="59">
        <f>('5.1.1 (tax amount)'!W184/'5.1.1 (incl tax)'!W183)*100</f>
        <v>48.572924849437022</v>
      </c>
      <c r="X184" s="59">
        <f>('5.1.1 (tax amount)'!X184/'5.1.1 (incl tax)'!X183)*100</f>
        <v>50.524965937324673</v>
      </c>
      <c r="Y184" s="59">
        <f>('5.1.1 (tax amount)'!Y184/'5.1.1 (incl tax)'!Y183)*100</f>
        <v>49.235084140744519</v>
      </c>
      <c r="Z184" s="59">
        <f>('5.1.1 (tax amount)'!Z184/'5.1.1 (incl tax)'!Z183)*100</f>
        <v>49.579615648592998</v>
      </c>
      <c r="AA184" s="59">
        <f>('5.1.1 (tax amount)'!AA184/'5.1.1 (incl tax)'!AA183)*100</f>
        <v>48.548501298088262</v>
      </c>
      <c r="AB184" s="59">
        <f>('5.1.1 (tax amount)'!AB184/'5.1.1 (incl tax)'!AB183)*100</f>
        <v>48.537493352242507</v>
      </c>
      <c r="AC184" s="59">
        <f>('5.1.1 (tax amount)'!AC184/'5.1.1 (incl tax)'!AC183)*100</f>
        <v>47.756925826630926</v>
      </c>
      <c r="AD184" s="59">
        <f>('5.1.1 (tax amount)'!AD184/'5.1.1 (incl tax)'!AD183)*100</f>
        <v>55.161642979853198</v>
      </c>
      <c r="AE184" s="59">
        <f>('5.1.1 (tax amount)'!AE184/'5.1.1 (incl tax)'!AE183)*100</f>
        <v>56.204492641363288</v>
      </c>
      <c r="AF184" s="19">
        <f t="shared" si="5"/>
        <v>14</v>
      </c>
      <c r="AG184" s="19">
        <f t="shared" si="7"/>
        <v>27</v>
      </c>
    </row>
    <row r="185" spans="1:33" ht="13" x14ac:dyDescent="0.3">
      <c r="A185" s="62">
        <v>2013</v>
      </c>
      <c r="B185" s="60">
        <f t="shared" si="6"/>
        <v>41487</v>
      </c>
      <c r="C185" s="61" t="s">
        <v>45</v>
      </c>
      <c r="D185" s="59">
        <f>('5.1.1 (tax amount)'!D185/'5.1.1 (incl tax)'!D184)*100</f>
        <v>51.44699851165867</v>
      </c>
      <c r="E185" s="59">
        <f>('5.1.1 (tax amount)'!E185/'5.1.1 (incl tax)'!E184)*100</f>
        <v>55.406093216025596</v>
      </c>
      <c r="F185" s="59">
        <f>('5.1.1 (tax amount)'!F185/'5.1.1 (incl tax)'!F184)*100</f>
        <v>54.361455635818459</v>
      </c>
      <c r="G185" s="59">
        <f>('5.1.1 (tax amount)'!G185/'5.1.1 (incl tax)'!G184)*100</f>
        <v>56.928944766209931</v>
      </c>
      <c r="H185" s="59">
        <f>('5.1.1 (tax amount)'!H185/'5.1.1 (incl tax)'!H184)*100</f>
        <v>56.226645313810721</v>
      </c>
      <c r="I185" s="59">
        <f>('5.1.1 (tax amount)'!I185/'5.1.1 (incl tax)'!I184)*100</f>
        <v>56.121421378218962</v>
      </c>
      <c r="J185" s="59">
        <f>('5.1.1 (tax amount)'!J185/'5.1.1 (incl tax)'!J184)*100</f>
        <v>58.857142857142861</v>
      </c>
      <c r="K185" s="59">
        <f>('5.1.1 (tax amount)'!K185/'5.1.1 (incl tax)'!K184)*100</f>
        <v>57.454762972932549</v>
      </c>
      <c r="L185" s="59">
        <f>('5.1.1 (tax amount)'!L185/'5.1.1 (incl tax)'!L184)*100</f>
        <v>58.697098749001867</v>
      </c>
      <c r="M185" s="59">
        <f>('5.1.1 (tax amount)'!M185/'5.1.1 (incl tax)'!M184)*100</f>
        <v>47.304816553642844</v>
      </c>
      <c r="N185" s="59">
        <f>('5.1.1 (tax amount)'!N185/'5.1.1 (incl tax)'!N184)*100</f>
        <v>60.254615743517967</v>
      </c>
      <c r="O185" s="59">
        <f>('5.1.1 (tax amount)'!O185/'5.1.1 (incl tax)'!O184)*100</f>
        <v>55.490051584377298</v>
      </c>
      <c r="P185" s="59">
        <f>('5.1.1 (tax amount)'!P185/'5.1.1 (incl tax)'!P184)*100</f>
        <v>49.433565301828772</v>
      </c>
      <c r="Q185" s="59">
        <f>('5.1.1 (tax amount)'!Q185/'5.1.1 (incl tax)'!Q184)*100</f>
        <v>58.313638259418887</v>
      </c>
      <c r="R185" s="59">
        <f>('5.1.1 (tax amount)'!R185/'5.1.1 (incl tax)'!R184)*100</f>
        <v>59.006619871775925</v>
      </c>
      <c r="S185" s="59">
        <f>('5.1.1 (tax amount)'!S185/'5.1.1 (incl tax)'!S184)*100</f>
        <v>43.965441241294187</v>
      </c>
      <c r="T185" s="59">
        <f>('5.1.1 (tax amount)'!T185/'5.1.1 (incl tax)'!T184)*100</f>
        <v>51.969033995287781</v>
      </c>
      <c r="U185" s="59">
        <f>('5.1.1 (tax amount)'!U185/'5.1.1 (incl tax)'!U184)*100</f>
        <v>46.913788735962179</v>
      </c>
      <c r="V185" s="59">
        <f>('5.1.1 (tax amount)'!V185/'5.1.1 (incl tax)'!V184)*100</f>
        <v>52.266732607978895</v>
      </c>
      <c r="W185" s="59">
        <f>('5.1.1 (tax amount)'!W185/'5.1.1 (incl tax)'!W184)*100</f>
        <v>48.385961826018118</v>
      </c>
      <c r="X185" s="59">
        <f>('5.1.1 (tax amount)'!X185/'5.1.1 (incl tax)'!X184)*100</f>
        <v>50.46338816064123</v>
      </c>
      <c r="Y185" s="59">
        <f>('5.1.1 (tax amount)'!Y185/'5.1.1 (incl tax)'!Y184)*100</f>
        <v>49.036402569593143</v>
      </c>
      <c r="Z185" s="59">
        <f>('5.1.1 (tax amount)'!Z185/'5.1.1 (incl tax)'!Z184)*100</f>
        <v>48.336120401337787</v>
      </c>
      <c r="AA185" s="59">
        <f>('5.1.1 (tax amount)'!AA185/'5.1.1 (incl tax)'!AA184)*100</f>
        <v>48.771281721811754</v>
      </c>
      <c r="AB185" s="59">
        <f>('5.1.1 (tax amount)'!AB185/'5.1.1 (incl tax)'!AB184)*100</f>
        <v>48.602054488610989</v>
      </c>
      <c r="AC185" s="59">
        <f>('5.1.1 (tax amount)'!AC185/'5.1.1 (incl tax)'!AC184)*100</f>
        <v>47.923175886785515</v>
      </c>
      <c r="AD185" s="59">
        <f>('5.1.1 (tax amount)'!AD185/'5.1.1 (incl tax)'!AD184)*100</f>
        <v>54.429691746253596</v>
      </c>
      <c r="AE185" s="59">
        <f>('5.1.1 (tax amount)'!AE185/'5.1.1 (incl tax)'!AE184)*100</f>
        <v>55.014326647564474</v>
      </c>
      <c r="AF185" s="19">
        <f t="shared" si="5"/>
        <v>14</v>
      </c>
      <c r="AG185" s="19">
        <f t="shared" si="7"/>
        <v>27</v>
      </c>
    </row>
    <row r="186" spans="1:33" ht="13" x14ac:dyDescent="0.3">
      <c r="A186" s="62">
        <v>2013</v>
      </c>
      <c r="B186" s="60">
        <f t="shared" si="6"/>
        <v>41518</v>
      </c>
      <c r="C186" s="61" t="s">
        <v>46</v>
      </c>
      <c r="D186" s="59">
        <f>('5.1.1 (tax amount)'!D186/'5.1.1 (incl tax)'!D185)*100</f>
        <v>51.94506056986863</v>
      </c>
      <c r="E186" s="59">
        <f>('5.1.1 (tax amount)'!E186/'5.1.1 (incl tax)'!E185)*100</f>
        <v>55.471586278432248</v>
      </c>
      <c r="F186" s="59">
        <f>('5.1.1 (tax amount)'!F186/'5.1.1 (incl tax)'!F185)*100</f>
        <v>55.245948251350576</v>
      </c>
      <c r="G186" s="59">
        <f>('5.1.1 (tax amount)'!G186/'5.1.1 (incl tax)'!G185)*100</f>
        <v>56.815414368598248</v>
      </c>
      <c r="H186" s="59">
        <f>('5.1.1 (tax amount)'!H186/'5.1.1 (incl tax)'!H185)*100</f>
        <v>56.115107913669071</v>
      </c>
      <c r="I186" s="59">
        <f>('5.1.1 (tax amount)'!I186/'5.1.1 (incl tax)'!I185)*100</f>
        <v>56.671363939776022</v>
      </c>
      <c r="J186" s="59">
        <f>('5.1.1 (tax amount)'!J186/'5.1.1 (incl tax)'!J185)*100</f>
        <v>58.190456517248499</v>
      </c>
      <c r="K186" s="59">
        <f>('5.1.1 (tax amount)'!K186/'5.1.1 (incl tax)'!K185)*100</f>
        <v>57.453605111043501</v>
      </c>
      <c r="L186" s="59">
        <f>('5.1.1 (tax amount)'!L186/'5.1.1 (incl tax)'!L185)*100</f>
        <v>58.370828016922971</v>
      </c>
      <c r="M186" s="59">
        <f>('5.1.1 (tax amount)'!M186/'5.1.1 (incl tax)'!M185)*100</f>
        <v>47.747021410015229</v>
      </c>
      <c r="N186" s="59">
        <f>('5.1.1 (tax amount)'!N186/'5.1.1 (incl tax)'!N185)*100</f>
        <v>60.205878369226603</v>
      </c>
      <c r="O186" s="59">
        <f>('5.1.1 (tax amount)'!O186/'5.1.1 (incl tax)'!O185)*100</f>
        <v>55.464828826129299</v>
      </c>
      <c r="P186" s="59">
        <f>('5.1.1 (tax amount)'!P186/'5.1.1 (incl tax)'!P185)*100</f>
        <v>49.29046017553933</v>
      </c>
      <c r="Q186" s="59">
        <f>('5.1.1 (tax amount)'!Q186/'5.1.1 (incl tax)'!Q185)*100</f>
        <v>58.838257386079121</v>
      </c>
      <c r="R186" s="59">
        <f>('5.1.1 (tax amount)'!R186/'5.1.1 (incl tax)'!R185)*100</f>
        <v>58.907008995521274</v>
      </c>
      <c r="S186" s="59">
        <f>('5.1.1 (tax amount)'!S186/'5.1.1 (incl tax)'!S185)*100</f>
        <v>43.931930138826694</v>
      </c>
      <c r="T186" s="59">
        <f>('5.1.1 (tax amount)'!T186/'5.1.1 (incl tax)'!T185)*100</f>
        <v>51.172170405848249</v>
      </c>
      <c r="U186" s="59">
        <f>('5.1.1 (tax amount)'!U186/'5.1.1 (incl tax)'!U185)*100</f>
        <v>46.32563627170066</v>
      </c>
      <c r="V186" s="59">
        <f>('5.1.1 (tax amount)'!V186/'5.1.1 (incl tax)'!V185)*100</f>
        <v>52.038190120381898</v>
      </c>
      <c r="W186" s="59">
        <f>('5.1.1 (tax amount)'!W186/'5.1.1 (incl tax)'!W185)*100</f>
        <v>48.790212958767562</v>
      </c>
      <c r="X186" s="59">
        <f>('5.1.1 (tax amount)'!X186/'5.1.1 (incl tax)'!X185)*100</f>
        <v>50.251298374937171</v>
      </c>
      <c r="Y186" s="59">
        <f>('5.1.1 (tax amount)'!Y186/'5.1.1 (incl tax)'!Y185)*100</f>
        <v>48.97444811402746</v>
      </c>
      <c r="Z186" s="59">
        <f>('5.1.1 (tax amount)'!Z186/'5.1.1 (incl tax)'!Z185)*100</f>
        <v>47.832998661311912</v>
      </c>
      <c r="AA186" s="59">
        <f>('5.1.1 (tax amount)'!AA186/'5.1.1 (incl tax)'!AA185)*100</f>
        <v>48.103089482951809</v>
      </c>
      <c r="AB186" s="59">
        <f>('5.1.1 (tax amount)'!AB186/'5.1.1 (incl tax)'!AB185)*100</f>
        <v>48.013710669713483</v>
      </c>
      <c r="AC186" s="59">
        <f>('5.1.1 (tax amount)'!AC186/'5.1.1 (incl tax)'!AC185)*100</f>
        <v>47.908106088905491</v>
      </c>
      <c r="AD186" s="59">
        <f>('5.1.1 (tax amount)'!AD186/'5.1.1 (incl tax)'!AD185)*100</f>
        <v>53.958349582715861</v>
      </c>
      <c r="AE186" s="59">
        <f>('5.1.1 (tax amount)'!AE186/'5.1.1 (incl tax)'!AE185)*100</f>
        <v>54.322631166797187</v>
      </c>
      <c r="AF186" s="19">
        <f t="shared" si="5"/>
        <v>14</v>
      </c>
      <c r="AG186" s="19">
        <f t="shared" si="7"/>
        <v>27</v>
      </c>
    </row>
    <row r="187" spans="1:33" ht="13" x14ac:dyDescent="0.3">
      <c r="A187" s="62">
        <v>2013</v>
      </c>
      <c r="B187" s="60">
        <f t="shared" si="6"/>
        <v>41548</v>
      </c>
      <c r="C187" s="61" t="s">
        <v>47</v>
      </c>
      <c r="D187" s="59">
        <f>('5.1.1 (tax amount)'!D187/'5.1.1 (incl tax)'!D186)*100</f>
        <v>52.616204141249248</v>
      </c>
      <c r="E187" s="59">
        <f>('5.1.1 (tax amount)'!E187/'5.1.1 (incl tax)'!E186)*100</f>
        <v>57.301818739927867</v>
      </c>
      <c r="F187" s="59">
        <f>('5.1.1 (tax amount)'!F187/'5.1.1 (incl tax)'!F186)*100</f>
        <v>55.673330013516399</v>
      </c>
      <c r="G187" s="59">
        <f>('5.1.1 (tax amount)'!G187/'5.1.1 (incl tax)'!G186)*100</f>
        <v>57.687291696855524</v>
      </c>
      <c r="H187" s="59">
        <f>('5.1.1 (tax amount)'!H187/'5.1.1 (incl tax)'!H186)*100</f>
        <v>57.671831545490647</v>
      </c>
      <c r="I187" s="59">
        <f>('5.1.1 (tax amount)'!I187/'5.1.1 (incl tax)'!I186)*100</f>
        <v>57.678437265214122</v>
      </c>
      <c r="J187" s="59">
        <f>('5.1.1 (tax amount)'!J187/'5.1.1 (incl tax)'!J186)*100</f>
        <v>59.975781750836951</v>
      </c>
      <c r="K187" s="59">
        <f>('5.1.1 (tax amount)'!K187/'5.1.1 (incl tax)'!K186)*100</f>
        <v>56.624733318619867</v>
      </c>
      <c r="L187" s="59">
        <f>('5.1.1 (tax amount)'!L187/'5.1.1 (incl tax)'!L186)*100</f>
        <v>60.167757774140753</v>
      </c>
      <c r="M187" s="59">
        <f>('5.1.1 (tax amount)'!M187/'5.1.1 (incl tax)'!M186)*100</f>
        <v>48.537535090102331</v>
      </c>
      <c r="N187" s="59">
        <f>('5.1.1 (tax amount)'!N187/'5.1.1 (incl tax)'!N186)*100</f>
        <v>61.66678203087146</v>
      </c>
      <c r="O187" s="59">
        <f>('5.1.1 (tax amount)'!O187/'5.1.1 (incl tax)'!O186)*100</f>
        <v>56.98095752062293</v>
      </c>
      <c r="P187" s="59">
        <f>('5.1.1 (tax amount)'!P187/'5.1.1 (incl tax)'!P186)*100</f>
        <v>50.347658540671858</v>
      </c>
      <c r="Q187" s="59">
        <f>('5.1.1 (tax amount)'!Q187/'5.1.1 (incl tax)'!Q186)*100</f>
        <v>59.523809523809526</v>
      </c>
      <c r="R187" s="59">
        <f>('5.1.1 (tax amount)'!R187/'5.1.1 (incl tax)'!R186)*100</f>
        <v>60.741614735425657</v>
      </c>
      <c r="S187" s="59">
        <f>('5.1.1 (tax amount)'!S187/'5.1.1 (incl tax)'!S186)*100</f>
        <v>44.369490915632312</v>
      </c>
      <c r="T187" s="59">
        <f>('5.1.1 (tax amount)'!T187/'5.1.1 (incl tax)'!T186)*100</f>
        <v>52.581628210709617</v>
      </c>
      <c r="U187" s="59">
        <f>('5.1.1 (tax amount)'!U187/'5.1.1 (incl tax)'!U186)*100</f>
        <v>48.068971584411017</v>
      </c>
      <c r="V187" s="59">
        <f>('5.1.1 (tax amount)'!V187/'5.1.1 (incl tax)'!V186)*100</f>
        <v>53.043623880097137</v>
      </c>
      <c r="W187" s="59">
        <f>('5.1.1 (tax amount)'!W187/'5.1.1 (incl tax)'!W186)*100</f>
        <v>50.060527050935846</v>
      </c>
      <c r="X187" s="59">
        <f>('5.1.1 (tax amount)'!X187/'5.1.1 (incl tax)'!X186)*100</f>
        <v>51.80962252742507</v>
      </c>
      <c r="Y187" s="59">
        <f>('5.1.1 (tax amount)'!Y187/'5.1.1 (incl tax)'!Y186)*100</f>
        <v>50.495406233111154</v>
      </c>
      <c r="Z187" s="59">
        <f>('5.1.1 (tax amount)'!Z187/'5.1.1 (incl tax)'!Z186)*100</f>
        <v>48.949849978568373</v>
      </c>
      <c r="AA187" s="59">
        <f>('5.1.1 (tax amount)'!AA187/'5.1.1 (incl tax)'!AA186)*100</f>
        <v>49.476547687742148</v>
      </c>
      <c r="AB187" s="59">
        <f>('5.1.1 (tax amount)'!AB187/'5.1.1 (incl tax)'!AB186)*100</f>
        <v>49.083887192383692</v>
      </c>
      <c r="AC187" s="59">
        <f>('5.1.1 (tax amount)'!AC187/'5.1.1 (incl tax)'!AC186)*100</f>
        <v>48.965517241379317</v>
      </c>
      <c r="AD187" s="59">
        <f>('5.1.1 (tax amount)'!AD187/'5.1.1 (incl tax)'!AD186)*100</f>
        <v>55.322890025575447</v>
      </c>
      <c r="AE187" s="59">
        <f>('5.1.1 (tax amount)'!AE187/'5.1.1 (incl tax)'!AE186)*100</f>
        <v>56.19962549865668</v>
      </c>
      <c r="AF187" s="19">
        <f t="shared" si="5"/>
        <v>14</v>
      </c>
      <c r="AG187" s="19">
        <f t="shared" si="7"/>
        <v>27</v>
      </c>
    </row>
    <row r="188" spans="1:33" ht="13" x14ac:dyDescent="0.3">
      <c r="A188" s="62">
        <v>2013</v>
      </c>
      <c r="B188" s="60">
        <f t="shared" si="6"/>
        <v>41579</v>
      </c>
      <c r="C188" s="61" t="s">
        <v>28</v>
      </c>
      <c r="D188" s="59">
        <f>('5.1.1 (tax amount)'!D188/'5.1.1 (incl tax)'!D187)*100</f>
        <v>53.341606098209539</v>
      </c>
      <c r="E188" s="59">
        <f>('5.1.1 (tax amount)'!E188/'5.1.1 (incl tax)'!E187)*100</f>
        <v>56.613272311212818</v>
      </c>
      <c r="F188" s="59">
        <f>('5.1.1 (tax amount)'!F188/'5.1.1 (incl tax)'!F187)*100</f>
        <v>55.988675958188153</v>
      </c>
      <c r="G188" s="59">
        <f>('5.1.1 (tax amount)'!G188/'5.1.1 (incl tax)'!G187)*100</f>
        <v>58.751317969573726</v>
      </c>
      <c r="H188" s="59">
        <f>('5.1.1 (tax amount)'!H188/'5.1.1 (incl tax)'!H187)*100</f>
        <v>57.917710775200057</v>
      </c>
      <c r="I188" s="59">
        <f>('5.1.1 (tax amount)'!I188/'5.1.1 (incl tax)'!I187)*100</f>
        <v>57.816906776431132</v>
      </c>
      <c r="J188" s="59">
        <f>('5.1.1 (tax amount)'!J188/'5.1.1 (incl tax)'!J187)*100</f>
        <v>60.506347584999276</v>
      </c>
      <c r="K188" s="59">
        <f>('5.1.1 (tax amount)'!K188/'5.1.1 (incl tax)'!K187)*100</f>
        <v>56.865828092243184</v>
      </c>
      <c r="L188" s="59">
        <f>('5.1.1 (tax amount)'!L188/'5.1.1 (incl tax)'!L187)*100</f>
        <v>60.837887067395258</v>
      </c>
      <c r="M188" s="59">
        <f>('5.1.1 (tax amount)'!M188/'5.1.1 (incl tax)'!M187)*100</f>
        <v>48.734002393886385</v>
      </c>
      <c r="N188" s="59">
        <f>('5.1.1 (tax amount)'!N188/'5.1.1 (incl tax)'!N187)*100</f>
        <v>62.351603042581914</v>
      </c>
      <c r="O188" s="59">
        <f>('5.1.1 (tax amount)'!O188/'5.1.1 (incl tax)'!O187)*100</f>
        <v>57.07473420888055</v>
      </c>
      <c r="P188" s="59">
        <f>('5.1.1 (tax amount)'!P188/'5.1.1 (incl tax)'!P187)*100</f>
        <v>50.732836204679863</v>
      </c>
      <c r="Q188" s="59">
        <f>('5.1.1 (tax amount)'!Q188/'5.1.1 (incl tax)'!Q187)*100</f>
        <v>59.108026286642556</v>
      </c>
      <c r="R188" s="59">
        <f>('5.1.1 (tax amount)'!R188/'5.1.1 (incl tax)'!R187)*100</f>
        <v>61.336307080069652</v>
      </c>
      <c r="S188" s="59">
        <f>('5.1.1 (tax amount)'!S188/'5.1.1 (incl tax)'!S187)*100</f>
        <v>44.335422912691918</v>
      </c>
      <c r="T188" s="59">
        <f>('5.1.1 (tax amount)'!T188/'5.1.1 (incl tax)'!T187)*100</f>
        <v>53.393665158371043</v>
      </c>
      <c r="U188" s="59">
        <f>('5.1.1 (tax amount)'!U188/'5.1.1 (incl tax)'!U187)*100</f>
        <v>48.559819413092555</v>
      </c>
      <c r="V188" s="59">
        <f>('5.1.1 (tax amount)'!V188/'5.1.1 (incl tax)'!V187)*100</f>
        <v>53.538573640586584</v>
      </c>
      <c r="W188" s="59">
        <f>('5.1.1 (tax amount)'!W188/'5.1.1 (incl tax)'!W187)*100</f>
        <v>50.327479829140955</v>
      </c>
      <c r="X188" s="59">
        <f>('5.1.1 (tax amount)'!X188/'5.1.1 (incl tax)'!X187)*100</f>
        <v>52.142286880156121</v>
      </c>
      <c r="Y188" s="59">
        <f>('5.1.1 (tax amount)'!Y188/'5.1.1 (incl tax)'!Y187)*100</f>
        <v>50.9131156613171</v>
      </c>
      <c r="Z188" s="59">
        <f>('5.1.1 (tax amount)'!Z188/'5.1.1 (incl tax)'!Z187)*100</f>
        <v>50.058332585479683</v>
      </c>
      <c r="AA188" s="59">
        <f>('5.1.1 (tax amount)'!AA188/'5.1.1 (incl tax)'!AA187)*100</f>
        <v>49.478949562317631</v>
      </c>
      <c r="AB188" s="59">
        <f>('5.1.1 (tax amount)'!AB188/'5.1.1 (incl tax)'!AB187)*100</f>
        <v>50.070204998595891</v>
      </c>
      <c r="AC188" s="59">
        <f>('5.1.1 (tax amount)'!AC188/'5.1.1 (incl tax)'!AC187)*100</f>
        <v>49.335418295543384</v>
      </c>
      <c r="AD188" s="59">
        <f>('5.1.1 (tax amount)'!AD188/'5.1.1 (incl tax)'!AD187)*100</f>
        <v>56.233970381401498</v>
      </c>
      <c r="AE188" s="59">
        <f>('5.1.1 (tax amount)'!AE188/'5.1.1 (incl tax)'!AE187)*100</f>
        <v>57.068283236507533</v>
      </c>
      <c r="AF188" s="19">
        <f t="shared" si="5"/>
        <v>14</v>
      </c>
      <c r="AG188" s="19">
        <f t="shared" si="7"/>
        <v>27</v>
      </c>
    </row>
    <row r="189" spans="1:33" ht="13" x14ac:dyDescent="0.3">
      <c r="A189" s="62">
        <v>2013</v>
      </c>
      <c r="B189" s="60">
        <f t="shared" si="6"/>
        <v>41609</v>
      </c>
      <c r="C189" s="61" t="s">
        <v>17</v>
      </c>
      <c r="D189" s="59">
        <f>('5.1.1 (tax amount)'!D189/'5.1.1 (incl tax)'!D188)*100</f>
        <v>53.122536568275379</v>
      </c>
      <c r="E189" s="59">
        <f>('5.1.1 (tax amount)'!E189/'5.1.1 (incl tax)'!E188)*100</f>
        <v>58.004239616864254</v>
      </c>
      <c r="F189" s="59">
        <f>('5.1.1 (tax amount)'!F189/'5.1.1 (incl tax)'!F188)*100</f>
        <v>56.588407923697723</v>
      </c>
      <c r="G189" s="59">
        <f>('5.1.1 (tax amount)'!G189/'5.1.1 (incl tax)'!G188)*100</f>
        <v>58.558021748845526</v>
      </c>
      <c r="H189" s="59">
        <f>('5.1.1 (tax amount)'!H189/'5.1.1 (incl tax)'!H188)*100</f>
        <v>57.346647646219694</v>
      </c>
      <c r="I189" s="59">
        <f>('5.1.1 (tax amount)'!I189/'5.1.1 (incl tax)'!I188)*100</f>
        <v>58.30139506362103</v>
      </c>
      <c r="J189" s="59">
        <f>('5.1.1 (tax amount)'!J189/'5.1.1 (incl tax)'!J188)*100</f>
        <v>60.063163939132927</v>
      </c>
      <c r="K189" s="59">
        <f>('5.1.1 (tax amount)'!K189/'5.1.1 (incl tax)'!K188)*100</f>
        <v>57.690260777009037</v>
      </c>
      <c r="L189" s="59">
        <f>('5.1.1 (tax amount)'!L189/'5.1.1 (incl tax)'!L188)*100</f>
        <v>60.179661249399999</v>
      </c>
      <c r="M189" s="59">
        <f>('5.1.1 (tax amount)'!M189/'5.1.1 (incl tax)'!M188)*100</f>
        <v>48.981660676435354</v>
      </c>
      <c r="N189" s="59">
        <f>('5.1.1 (tax amount)'!N189/'5.1.1 (incl tax)'!N188)*100</f>
        <v>62.107260842060874</v>
      </c>
      <c r="O189" s="59">
        <f>('5.1.1 (tax amount)'!O189/'5.1.1 (incl tax)'!O188)*100</f>
        <v>56.68255921254999</v>
      </c>
      <c r="P189" s="59">
        <f>('5.1.1 (tax amount)'!P189/'5.1.1 (incl tax)'!P188)*100</f>
        <v>50.602511880515955</v>
      </c>
      <c r="Q189" s="59">
        <f>('5.1.1 (tax amount)'!Q189/'5.1.1 (incl tax)'!Q188)*100</f>
        <v>59.945359338240877</v>
      </c>
      <c r="R189" s="59">
        <f>('5.1.1 (tax amount)'!R189/'5.1.1 (incl tax)'!R188)*100</f>
        <v>60.974098988803213</v>
      </c>
      <c r="S189" s="59">
        <f>('5.1.1 (tax amount)'!S189/'5.1.1 (incl tax)'!S188)*100</f>
        <v>44.19983826040076</v>
      </c>
      <c r="T189" s="59">
        <f>('5.1.1 (tax amount)'!T189/'5.1.1 (incl tax)'!T188)*100</f>
        <v>52.563316098501446</v>
      </c>
      <c r="U189" s="59">
        <f>('5.1.1 (tax amount)'!U189/'5.1.1 (incl tax)'!U188)*100</f>
        <v>48.3201140718296</v>
      </c>
      <c r="V189" s="59">
        <f>('5.1.1 (tax amount)'!V189/'5.1.1 (incl tax)'!V188)*100</f>
        <v>52.808379989163811</v>
      </c>
      <c r="W189" s="59">
        <f>('5.1.1 (tax amount)'!W189/'5.1.1 (incl tax)'!W188)*100</f>
        <v>49.439647253352931</v>
      </c>
      <c r="X189" s="59">
        <f>('5.1.1 (tax amount)'!X189/'5.1.1 (incl tax)'!X188)*100</f>
        <v>51.425343299148274</v>
      </c>
      <c r="Y189" s="59">
        <f>('5.1.1 (tax amount)'!Y189/'5.1.1 (incl tax)'!Y188)*100</f>
        <v>50.71103008204193</v>
      </c>
      <c r="Z189" s="59">
        <f>('5.1.1 (tax amount)'!Z189/'5.1.1 (incl tax)'!Z188)*100</f>
        <v>50.337381916329285</v>
      </c>
      <c r="AA189" s="59">
        <f>('5.1.1 (tax amount)'!AA189/'5.1.1 (incl tax)'!AA188)*100</f>
        <v>49.473771442777824</v>
      </c>
      <c r="AB189" s="59">
        <f>('5.1.1 (tax amount)'!AB189/'5.1.1 (incl tax)'!AB188)*100</f>
        <v>49.921274428081873</v>
      </c>
      <c r="AC189" s="59">
        <f>('5.1.1 (tax amount)'!AC189/'5.1.1 (incl tax)'!AC188)*100</f>
        <v>49.290297491736347</v>
      </c>
      <c r="AD189" s="59">
        <f>('5.1.1 (tax amount)'!AD189/'5.1.1 (incl tax)'!AD188)*100</f>
        <v>55.937321472292489</v>
      </c>
      <c r="AE189" s="59">
        <f>('5.1.1 (tax amount)'!AE189/'5.1.1 (incl tax)'!AE188)*100</f>
        <v>56.253073266677589</v>
      </c>
      <c r="AF189" s="19">
        <f t="shared" si="5"/>
        <v>14</v>
      </c>
      <c r="AG189" s="19">
        <f t="shared" si="7"/>
        <v>27</v>
      </c>
    </row>
    <row r="190" spans="1:33" ht="13" x14ac:dyDescent="0.3">
      <c r="A190" s="62">
        <v>2014</v>
      </c>
      <c r="B190" s="60">
        <f t="shared" si="6"/>
        <v>41640</v>
      </c>
      <c r="C190" s="61" t="s">
        <v>36</v>
      </c>
      <c r="D190" s="59">
        <f>('5.1.1 (tax amount)'!D190/'5.1.1 (incl tax)'!D189)*100</f>
        <v>53.39301700984781</v>
      </c>
      <c r="E190" s="59">
        <f>('5.1.1 (tax amount)'!E190/'5.1.1 (incl tax)'!E189)*100</f>
        <v>57.935750636132319</v>
      </c>
      <c r="F190" s="59">
        <f>('5.1.1 (tax amount)'!F190/'5.1.1 (incl tax)'!F189)*100</f>
        <v>56.604463959019391</v>
      </c>
      <c r="G190" s="59">
        <f>('5.1.1 (tax amount)'!G190/'5.1.1 (incl tax)'!G189)*100</f>
        <v>57.875974749350171</v>
      </c>
      <c r="H190" s="59">
        <f>('5.1.1 (tax amount)'!H190/'5.1.1 (incl tax)'!H189)*100</f>
        <v>57.502404616864389</v>
      </c>
      <c r="I190" s="59">
        <f>('5.1.1 (tax amount)'!I190/'5.1.1 (incl tax)'!I189)*100</f>
        <v>58.855972265994325</v>
      </c>
      <c r="J190" s="59">
        <f>('5.1.1 (tax amount)'!J190/'5.1.1 (incl tax)'!J189)*100</f>
        <v>60.043668122270745</v>
      </c>
      <c r="K190" s="59">
        <f>('5.1.1 (tax amount)'!K190/'5.1.1 (incl tax)'!K189)*100</f>
        <v>58.242704013770442</v>
      </c>
      <c r="L190" s="59">
        <f>('5.1.1 (tax amount)'!L190/'5.1.1 (incl tax)'!L189)*100</f>
        <v>60.312696307670834</v>
      </c>
      <c r="M190" s="59">
        <f>('5.1.1 (tax amount)'!M190/'5.1.1 (incl tax)'!M189)*100</f>
        <v>48.509460083064141</v>
      </c>
      <c r="N190" s="59">
        <f>('5.1.1 (tax amount)'!N190/'5.1.1 (incl tax)'!N189)*100</f>
        <v>62.698976691301866</v>
      </c>
      <c r="O190" s="59">
        <f>('5.1.1 (tax amount)'!O190/'5.1.1 (incl tax)'!O189)*100</f>
        <v>56.646678607585073</v>
      </c>
      <c r="P190" s="59">
        <f>('5.1.1 (tax amount)'!P190/'5.1.1 (incl tax)'!P189)*100</f>
        <v>50.680682405652242</v>
      </c>
      <c r="Q190" s="59">
        <f>('5.1.1 (tax amount)'!Q190/'5.1.1 (incl tax)'!Q189)*100</f>
        <v>59.663360384730993</v>
      </c>
      <c r="R190" s="59">
        <f>('5.1.1 (tax amount)'!R190/'5.1.1 (incl tax)'!R189)*100</f>
        <v>61.187491791592905</v>
      </c>
      <c r="S190" s="59">
        <f>('5.1.1 (tax amount)'!S190/'5.1.1 (incl tax)'!S189)*100</f>
        <v>44.180111202260505</v>
      </c>
      <c r="T190" s="59">
        <f>('5.1.1 (tax amount)'!T190/'5.1.1 (incl tax)'!T189)*100</f>
        <v>52.415501681118378</v>
      </c>
      <c r="U190" s="59">
        <f>('5.1.1 (tax amount)'!U190/'5.1.1 (incl tax)'!U189)*100</f>
        <v>50.957986081278463</v>
      </c>
      <c r="V190" s="59">
        <f>('5.1.1 (tax amount)'!V190/'5.1.1 (incl tax)'!V189)*100</f>
        <v>52.723806065008169</v>
      </c>
      <c r="W190" s="59">
        <f>('5.1.1 (tax amount)'!W190/'5.1.1 (incl tax)'!W189)*100</f>
        <v>49.699417621641935</v>
      </c>
      <c r="X190" s="59">
        <f>('5.1.1 (tax amount)'!X190/'5.1.1 (incl tax)'!X189)*100</f>
        <v>51.897490847397087</v>
      </c>
      <c r="Y190" s="59">
        <f>('5.1.1 (tax amount)'!Y190/'5.1.1 (incl tax)'!Y189)*100</f>
        <v>50.864151644675715</v>
      </c>
      <c r="Z190" s="59">
        <f>('5.1.1 (tax amount)'!Z190/'5.1.1 (incl tax)'!Z189)*100</f>
        <v>50.190839694656489</v>
      </c>
      <c r="AA190" s="59">
        <f>('5.1.1 (tax amount)'!AA190/'5.1.1 (incl tax)'!AA189)*100</f>
        <v>50.626252505010015</v>
      </c>
      <c r="AB190" s="59">
        <f>('5.1.1 (tax amount)'!AB190/'5.1.1 (incl tax)'!AB189)*100</f>
        <v>50.269198073108534</v>
      </c>
      <c r="AC190" s="59">
        <f>('5.1.1 (tax amount)'!AC190/'5.1.1 (incl tax)'!AC189)*100</f>
        <v>50.182104537848218</v>
      </c>
      <c r="AD190" s="59">
        <f>('5.1.1 (tax amount)'!AD190/'5.1.1 (incl tax)'!AD189)*100</f>
        <v>56.011949215832715</v>
      </c>
      <c r="AE190" s="59">
        <f>('5.1.1 (tax amount)'!AE190/'5.1.1 (incl tax)'!AE189)*100</f>
        <v>56.152570480928688</v>
      </c>
      <c r="AF190" s="19">
        <f t="shared" si="5"/>
        <v>14</v>
      </c>
      <c r="AG190" s="19">
        <f t="shared" si="7"/>
        <v>27</v>
      </c>
    </row>
    <row r="191" spans="1:33" ht="13" x14ac:dyDescent="0.3">
      <c r="A191" s="62">
        <v>2014</v>
      </c>
      <c r="B191" s="60">
        <f t="shared" si="6"/>
        <v>41671</v>
      </c>
      <c r="C191" s="61" t="s">
        <v>15</v>
      </c>
      <c r="D191" s="59">
        <f>('5.1.1 (tax amount)'!D191/'5.1.1 (incl tax)'!D190)*100</f>
        <v>53.118512501128265</v>
      </c>
      <c r="E191" s="59">
        <f>('5.1.1 (tax amount)'!E191/'5.1.1 (incl tax)'!E190)*100</f>
        <v>57.389849414389296</v>
      </c>
      <c r="F191" s="59">
        <f>('5.1.1 (tax amount)'!F191/'5.1.1 (incl tax)'!F190)*100</f>
        <v>56.338547815820547</v>
      </c>
      <c r="G191" s="59">
        <f>('5.1.1 (tax amount)'!G191/'5.1.1 (incl tax)'!G190)*100</f>
        <v>58.193293285681705</v>
      </c>
      <c r="H191" s="59">
        <f>('5.1.1 (tax amount)'!H191/'5.1.1 (incl tax)'!H190)*100</f>
        <v>57.331390170836372</v>
      </c>
      <c r="I191" s="59">
        <f>('5.1.1 (tax amount)'!I191/'5.1.1 (incl tax)'!I190)*100</f>
        <v>58.298443794928509</v>
      </c>
      <c r="J191" s="59">
        <f>('5.1.1 (tax amount)'!J191/'5.1.1 (incl tax)'!J190)*100</f>
        <v>60.065055075035112</v>
      </c>
      <c r="K191" s="59">
        <f>('5.1.1 (tax amount)'!K191/'5.1.1 (incl tax)'!K190)*100</f>
        <v>58.330678560050977</v>
      </c>
      <c r="L191" s="59">
        <f>('5.1.1 (tax amount)'!L191/'5.1.1 (incl tax)'!L190)*100</f>
        <v>60.512820512820518</v>
      </c>
      <c r="M191" s="59">
        <f>('5.1.1 (tax amount)'!M191/'5.1.1 (incl tax)'!M190)*100</f>
        <v>48.514108934095809</v>
      </c>
      <c r="N191" s="59">
        <f>('5.1.1 (tax amount)'!N191/'5.1.1 (incl tax)'!N190)*100</f>
        <v>62.514376078205856</v>
      </c>
      <c r="O191" s="59">
        <f>('5.1.1 (tax amount)'!O191/'5.1.1 (incl tax)'!O190)*100</f>
        <v>56.720557933111429</v>
      </c>
      <c r="P191" s="59">
        <f>('5.1.1 (tax amount)'!P191/'5.1.1 (incl tax)'!P190)*100</f>
        <v>50.660253607345865</v>
      </c>
      <c r="Q191" s="59">
        <f>('5.1.1 (tax amount)'!Q191/'5.1.1 (incl tax)'!Q190)*100</f>
        <v>59.521646987587054</v>
      </c>
      <c r="R191" s="59">
        <f>('5.1.1 (tax amount)'!R191/'5.1.1 (incl tax)'!R190)*100</f>
        <v>61.590319132484858</v>
      </c>
      <c r="S191" s="59">
        <f>('5.1.1 (tax amount)'!S191/'5.1.1 (incl tax)'!S190)*100</f>
        <v>44.64</v>
      </c>
      <c r="T191" s="59">
        <f>('5.1.1 (tax amount)'!T191/'5.1.1 (incl tax)'!T190)*100</f>
        <v>52.857796067672616</v>
      </c>
      <c r="U191" s="59">
        <f>('5.1.1 (tax amount)'!U191/'5.1.1 (incl tax)'!U190)*100</f>
        <v>51.027187691231745</v>
      </c>
      <c r="V191" s="59">
        <f>('5.1.1 (tax amount)'!V191/'5.1.1 (incl tax)'!V190)*100</f>
        <v>52.858464384828864</v>
      </c>
      <c r="W191" s="59">
        <f>('5.1.1 (tax amount)'!W191/'5.1.1 (incl tax)'!W190)*100</f>
        <v>49.311580535646925</v>
      </c>
      <c r="X191" s="59">
        <f>('5.1.1 (tax amount)'!X191/'5.1.1 (incl tax)'!X190)*100</f>
        <v>51.184920852777019</v>
      </c>
      <c r="Y191" s="59">
        <f>('5.1.1 (tax amount)'!Y191/'5.1.1 (incl tax)'!Y190)*100</f>
        <v>50.390625</v>
      </c>
      <c r="Z191" s="59">
        <f>('5.1.1 (tax amount)'!Z191/'5.1.1 (incl tax)'!Z190)*100</f>
        <v>50.291639662994172</v>
      </c>
      <c r="AA191" s="59">
        <f>('5.1.1 (tax amount)'!AA191/'5.1.1 (incl tax)'!AA190)*100</f>
        <v>50.623356797557463</v>
      </c>
      <c r="AB191" s="59">
        <f>('5.1.1 (tax amount)'!AB191/'5.1.1 (incl tax)'!AB190)*100</f>
        <v>50.195928509987574</v>
      </c>
      <c r="AC191" s="59">
        <f>('5.1.1 (tax amount)'!AC191/'5.1.1 (incl tax)'!AC190)*100</f>
        <v>49.644214835753978</v>
      </c>
      <c r="AD191" s="59">
        <f>('5.1.1 (tax amount)'!AD191/'5.1.1 (incl tax)'!AD190)*100</f>
        <v>56.451337992159544</v>
      </c>
      <c r="AE191" s="59">
        <f>('5.1.1 (tax amount)'!AE191/'5.1.1 (incl tax)'!AE190)*100</f>
        <v>56.415910440166229</v>
      </c>
      <c r="AF191" s="19">
        <f t="shared" si="5"/>
        <v>14</v>
      </c>
      <c r="AG191" s="19">
        <f t="shared" si="7"/>
        <v>27</v>
      </c>
    </row>
    <row r="192" spans="1:33" ht="13" x14ac:dyDescent="0.3">
      <c r="A192" s="62">
        <v>2014</v>
      </c>
      <c r="B192" s="60">
        <f t="shared" si="6"/>
        <v>41699</v>
      </c>
      <c r="C192" s="61" t="s">
        <v>33</v>
      </c>
      <c r="D192" s="59">
        <f>('5.1.1 (tax amount)'!D192/'5.1.1 (incl tax)'!D191)*100</f>
        <v>53.361195091588122</v>
      </c>
      <c r="E192" s="59">
        <f>('5.1.1 (tax amount)'!E192/'5.1.1 (incl tax)'!E191)*100</f>
        <v>57.402496099843994</v>
      </c>
      <c r="F192" s="59">
        <f>('5.1.1 (tax amount)'!F192/'5.1.1 (incl tax)'!F191)*100</f>
        <v>56.66399475333381</v>
      </c>
      <c r="G192" s="59">
        <f>('5.1.1 (tax amount)'!G192/'5.1.1 (incl tax)'!G191)*100</f>
        <v>58.098277909738712</v>
      </c>
      <c r="H192" s="59">
        <f>('5.1.1 (tax amount)'!H192/'5.1.1 (incl tax)'!H191)*100</f>
        <v>57.43109063468107</v>
      </c>
      <c r="I192" s="59">
        <f>('5.1.1 (tax amount)'!I192/'5.1.1 (incl tax)'!I191)*100</f>
        <v>59.055861526357198</v>
      </c>
      <c r="J192" s="59">
        <f>('5.1.1 (tax amount)'!J192/'5.1.1 (incl tax)'!J191)*100</f>
        <v>59.811605666211257</v>
      </c>
      <c r="K192" s="59">
        <f>('5.1.1 (tax amount)'!K192/'5.1.1 (incl tax)'!K191)*100</f>
        <v>58.670020437038204</v>
      </c>
      <c r="L192" s="59">
        <f>('5.1.1 (tax amount)'!L192/'5.1.1 (incl tax)'!L191)*100</f>
        <v>60.696343845939161</v>
      </c>
      <c r="M192" s="59">
        <f>('5.1.1 (tax amount)'!M192/'5.1.1 (incl tax)'!M191)*100</f>
        <v>48.775529063857306</v>
      </c>
      <c r="N192" s="59">
        <f>('5.1.1 (tax amount)'!N192/'5.1.1 (incl tax)'!N191)*100</f>
        <v>62.995876581828526</v>
      </c>
      <c r="O192" s="59">
        <f>('5.1.1 (tax amount)'!O192/'5.1.1 (incl tax)'!O191)*100</f>
        <v>56.724057701256406</v>
      </c>
      <c r="P192" s="59">
        <f>('5.1.1 (tax amount)'!P192/'5.1.1 (incl tax)'!P191)*100</f>
        <v>50.751008497124708</v>
      </c>
      <c r="Q192" s="59">
        <f>('5.1.1 (tax amount)'!Q192/'5.1.1 (incl tax)'!Q191)*100</f>
        <v>59.7993711633478</v>
      </c>
      <c r="R192" s="59">
        <f>('5.1.1 (tax amount)'!R192/'5.1.1 (incl tax)'!R191)*100</f>
        <v>61.722910543060507</v>
      </c>
      <c r="S192" s="59">
        <f>('5.1.1 (tax amount)'!S192/'5.1.1 (incl tax)'!S191)*100</f>
        <v>44.957631064344909</v>
      </c>
      <c r="T192" s="59">
        <f>('5.1.1 (tax amount)'!T192/'5.1.1 (incl tax)'!T191)*100</f>
        <v>52.305526223160861</v>
      </c>
      <c r="U192" s="59">
        <f>('5.1.1 (tax amount)'!U192/'5.1.1 (incl tax)'!U191)*100</f>
        <v>50.518593473311412</v>
      </c>
      <c r="V192" s="59">
        <f>('5.1.1 (tax amount)'!V192/'5.1.1 (incl tax)'!V191)*100</f>
        <v>53.152332361516031</v>
      </c>
      <c r="W192" s="59">
        <f>('5.1.1 (tax amount)'!W192/'5.1.1 (incl tax)'!W191)*100</f>
        <v>49.798632574693265</v>
      </c>
      <c r="X192" s="59">
        <f>('5.1.1 (tax amount)'!X192/'5.1.1 (incl tax)'!X191)*100</f>
        <v>51.158371040723985</v>
      </c>
      <c r="Y192" s="59">
        <f>('5.1.1 (tax amount)'!Y192/'5.1.1 (incl tax)'!Y191)*100</f>
        <v>50.135525840260222</v>
      </c>
      <c r="Z192" s="59">
        <f>('5.1.1 (tax amount)'!Z192/'5.1.1 (incl tax)'!Z191)*100</f>
        <v>49.910458452722068</v>
      </c>
      <c r="AA192" s="59">
        <f>('5.1.1 (tax amount)'!AA192/'5.1.1 (incl tax)'!AA191)*100</f>
        <v>50.626608017262839</v>
      </c>
      <c r="AB192" s="59">
        <f>('5.1.1 (tax amount)'!AB192/'5.1.1 (incl tax)'!AB191)*100</f>
        <v>49.962199962199954</v>
      </c>
      <c r="AC192" s="59">
        <f>('5.1.1 (tax amount)'!AC192/'5.1.1 (incl tax)'!AC191)*100</f>
        <v>49.67878032409628</v>
      </c>
      <c r="AD192" s="59">
        <f>('5.1.1 (tax amount)'!AD192/'5.1.1 (incl tax)'!AD191)*100</f>
        <v>56.514113913479193</v>
      </c>
      <c r="AE192" s="59">
        <f>('5.1.1 (tax amount)'!AE192/'5.1.1 (incl tax)'!AE191)*100</f>
        <v>55.816043130207483</v>
      </c>
      <c r="AF192" s="19">
        <f t="shared" si="5"/>
        <v>14</v>
      </c>
      <c r="AG192" s="19">
        <f t="shared" si="7"/>
        <v>27</v>
      </c>
    </row>
    <row r="193" spans="1:33" ht="13" x14ac:dyDescent="0.3">
      <c r="A193" s="62">
        <v>2014</v>
      </c>
      <c r="B193" s="60">
        <f t="shared" si="6"/>
        <v>41730</v>
      </c>
      <c r="C193" s="61" t="s">
        <v>16</v>
      </c>
      <c r="D193" s="59">
        <f>('5.1.1 (tax amount)'!D193/'5.1.1 (incl tax)'!D192)*100</f>
        <v>52.970473141230876</v>
      </c>
      <c r="E193" s="59">
        <f>('5.1.1 (tax amount)'!E193/'5.1.1 (incl tax)'!E192)*100</f>
        <v>57.249508840864436</v>
      </c>
      <c r="F193" s="59">
        <f>('5.1.1 (tax amount)'!F193/'5.1.1 (incl tax)'!F192)*100</f>
        <v>55.618420110291488</v>
      </c>
      <c r="G193" s="59">
        <f>('5.1.1 (tax amount)'!G193/'5.1.1 (incl tax)'!G192)*100</f>
        <v>58.024876367450915</v>
      </c>
      <c r="H193" s="59">
        <f>('5.1.1 (tax amount)'!H193/'5.1.1 (incl tax)'!H192)*100</f>
        <v>57.211346384338803</v>
      </c>
      <c r="I193" s="59">
        <f>('5.1.1 (tax amount)'!I193/'5.1.1 (incl tax)'!I192)*100</f>
        <v>57.599753978626886</v>
      </c>
      <c r="J193" s="59">
        <f>('5.1.1 (tax amount)'!J193/'5.1.1 (incl tax)'!J192)*100</f>
        <v>59.704197781483359</v>
      </c>
      <c r="K193" s="59">
        <f>('5.1.1 (tax amount)'!K193/'5.1.1 (incl tax)'!K192)*100</f>
        <v>58.35041791515534</v>
      </c>
      <c r="L193" s="59">
        <f>('5.1.1 (tax amount)'!L193/'5.1.1 (incl tax)'!L192)*100</f>
        <v>60.386608768735115</v>
      </c>
      <c r="M193" s="59">
        <f>('5.1.1 (tax amount)'!M193/'5.1.1 (incl tax)'!M192)*100</f>
        <v>47.963098282791378</v>
      </c>
      <c r="N193" s="59">
        <f>('5.1.1 (tax amount)'!N193/'5.1.1 (incl tax)'!N192)*100</f>
        <v>61.963319513737616</v>
      </c>
      <c r="O193" s="59">
        <f>('5.1.1 (tax amount)'!O193/'5.1.1 (incl tax)'!O192)*100</f>
        <v>56.283432824249942</v>
      </c>
      <c r="P193" s="59">
        <f>('5.1.1 (tax amount)'!P193/'5.1.1 (incl tax)'!P192)*100</f>
        <v>50.338561755378421</v>
      </c>
      <c r="Q193" s="59">
        <f>('5.1.1 (tax amount)'!Q193/'5.1.1 (incl tax)'!Q192)*100</f>
        <v>58.661950632149299</v>
      </c>
      <c r="R193" s="59">
        <f>('5.1.1 (tax amount)'!R193/'5.1.1 (incl tax)'!R192)*100</f>
        <v>61.660979137111724</v>
      </c>
      <c r="S193" s="59">
        <f>('5.1.1 (tax amount)'!S193/'5.1.1 (incl tax)'!S192)*100</f>
        <v>44.845699277741303</v>
      </c>
      <c r="T193" s="59">
        <f>('5.1.1 (tax amount)'!T193/'5.1.1 (incl tax)'!T192)*100</f>
        <v>52.093964455393269</v>
      </c>
      <c r="U193" s="59">
        <f>('5.1.1 (tax amount)'!U193/'5.1.1 (incl tax)'!U192)*100</f>
        <v>50.528919979525675</v>
      </c>
      <c r="V193" s="59">
        <f>('5.1.1 (tax amount)'!V193/'5.1.1 (incl tax)'!V192)*100</f>
        <v>53.216536892843905</v>
      </c>
      <c r="W193" s="59">
        <f>('5.1.1 (tax amount)'!W193/'5.1.1 (incl tax)'!W192)*100</f>
        <v>49.141371948389498</v>
      </c>
      <c r="X193" s="59">
        <f>('5.1.1 (tax amount)'!X193/'5.1.1 (incl tax)'!X192)*100</f>
        <v>51.106314085267137</v>
      </c>
      <c r="Y193" s="59">
        <f>('5.1.1 (tax amount)'!Y193/'5.1.1 (incl tax)'!Y192)*100</f>
        <v>50.27989354868312</v>
      </c>
      <c r="Z193" s="59">
        <f>('5.1.1 (tax amount)'!Z193/'5.1.1 (incl tax)'!Z192)*100</f>
        <v>49.873349013931616</v>
      </c>
      <c r="AA193" s="59">
        <f>('5.1.1 (tax amount)'!AA193/'5.1.1 (incl tax)'!AA192)*100</f>
        <v>50.140728476821195</v>
      </c>
      <c r="AB193" s="59">
        <f>('5.1.1 (tax amount)'!AB193/'5.1.1 (incl tax)'!AB192)*100</f>
        <v>50.258027522935777</v>
      </c>
      <c r="AC193" s="59">
        <f>('5.1.1 (tax amount)'!AC193/'5.1.1 (incl tax)'!AC192)*100</f>
        <v>52.116103241505165</v>
      </c>
      <c r="AD193" s="59">
        <f>('5.1.1 (tax amount)'!AD193/'5.1.1 (incl tax)'!AD192)*100</f>
        <v>56.396866840731072</v>
      </c>
      <c r="AE193" s="59">
        <f>('5.1.1 (tax amount)'!AE193/'5.1.1 (incl tax)'!AE192)*100</f>
        <v>56.043225270157926</v>
      </c>
      <c r="AF193" s="19">
        <f t="shared" si="5"/>
        <v>14</v>
      </c>
      <c r="AG193" s="19">
        <f t="shared" si="7"/>
        <v>27</v>
      </c>
    </row>
    <row r="194" spans="1:33" ht="13" x14ac:dyDescent="0.3">
      <c r="A194" s="62">
        <v>2014</v>
      </c>
      <c r="B194" s="60">
        <f t="shared" si="6"/>
        <v>41760</v>
      </c>
      <c r="C194" s="61" t="s">
        <v>14</v>
      </c>
      <c r="D194" s="59">
        <f>('5.1.1 (tax amount)'!D194/'5.1.1 (incl tax)'!D193)*100</f>
        <v>53.044422328779518</v>
      </c>
      <c r="E194" s="59">
        <f>('5.1.1 (tax amount)'!E194/'5.1.1 (incl tax)'!E193)*100</f>
        <v>56.410056214865712</v>
      </c>
      <c r="F194" s="59">
        <f>('5.1.1 (tax amount)'!F194/'5.1.1 (incl tax)'!F193)*100</f>
        <v>56.19553980209718</v>
      </c>
      <c r="G194" s="59">
        <f>('5.1.1 (tax amount)'!G194/'5.1.1 (incl tax)'!G193)*100</f>
        <v>57.856872396819384</v>
      </c>
      <c r="H194" s="59">
        <f>('5.1.1 (tax amount)'!H194/'5.1.1 (incl tax)'!H193)*100</f>
        <v>57.086264047214804</v>
      </c>
      <c r="I194" s="59">
        <f>('5.1.1 (tax amount)'!I194/'5.1.1 (incl tax)'!I193)*100</f>
        <v>57.471800855698177</v>
      </c>
      <c r="J194" s="59">
        <f>('5.1.1 (tax amount)'!J194/'5.1.1 (incl tax)'!J193)*100</f>
        <v>59.444038039502558</v>
      </c>
      <c r="K194" s="59">
        <f>('5.1.1 (tax amount)'!K194/'5.1.1 (incl tax)'!K193)*100</f>
        <v>58.459069020866785</v>
      </c>
      <c r="L194" s="59">
        <f>('5.1.1 (tax amount)'!L194/'5.1.1 (incl tax)'!L193)*100</f>
        <v>60.124346474494835</v>
      </c>
      <c r="M194" s="59">
        <f>('5.1.1 (tax amount)'!M194/'5.1.1 (incl tax)'!M193)*100</f>
        <v>48.234304932735434</v>
      </c>
      <c r="N194" s="59">
        <f>('5.1.1 (tax amount)'!N194/'5.1.1 (incl tax)'!N193)*100</f>
        <v>61.858677862378144</v>
      </c>
      <c r="O194" s="59">
        <f>('5.1.1 (tax amount)'!O194/'5.1.1 (incl tax)'!O193)*100</f>
        <v>56.161267550396111</v>
      </c>
      <c r="P194" s="59">
        <f>('5.1.1 (tax amount)'!P194/'5.1.1 (incl tax)'!P193)*100</f>
        <v>50.177473811791195</v>
      </c>
      <c r="Q194" s="59">
        <f>('5.1.1 (tax amount)'!Q194/'5.1.1 (incl tax)'!Q193)*100</f>
        <v>59.197659197659192</v>
      </c>
      <c r="R194" s="59">
        <f>('5.1.1 (tax amount)'!R194/'5.1.1 (incl tax)'!R193)*100</f>
        <v>61.478287851909229</v>
      </c>
      <c r="S194" s="59">
        <f>('5.1.1 (tax amount)'!S194/'5.1.1 (incl tax)'!S193)*100</f>
        <v>44.844330191373892</v>
      </c>
      <c r="T194" s="59">
        <f>('5.1.1 (tax amount)'!T194/'5.1.1 (incl tax)'!T193)*100</f>
        <v>53.799914126234441</v>
      </c>
      <c r="U194" s="59">
        <f>('5.1.1 (tax amount)'!U194/'5.1.1 (incl tax)'!U193)*100</f>
        <v>50.154162384378211</v>
      </c>
      <c r="V194" s="59">
        <f>('5.1.1 (tax amount)'!V194/'5.1.1 (incl tax)'!V193)*100</f>
        <v>52.938437179845401</v>
      </c>
      <c r="W194" s="59">
        <f>('5.1.1 (tax amount)'!W194/'5.1.1 (incl tax)'!W193)*100</f>
        <v>49.33636708380736</v>
      </c>
      <c r="X194" s="59">
        <f>('5.1.1 (tax amount)'!X194/'5.1.1 (incl tax)'!X193)*100</f>
        <v>51.13277371603936</v>
      </c>
      <c r="Y194" s="59">
        <f>('5.1.1 (tax amount)'!Y194/'5.1.1 (incl tax)'!Y193)*100</f>
        <v>50.069412309116146</v>
      </c>
      <c r="Z194" s="59">
        <f>('5.1.1 (tax amount)'!Z194/'5.1.1 (incl tax)'!Z193)*100</f>
        <v>50.073923489188687</v>
      </c>
      <c r="AA194" s="59">
        <f>('5.1.1 (tax amount)'!AA194/'5.1.1 (incl tax)'!AA193)*100</f>
        <v>50.630431078548298</v>
      </c>
      <c r="AB194" s="59">
        <f>('5.1.1 (tax amount)'!AB194/'5.1.1 (incl tax)'!AB193)*100</f>
        <v>49.880233783654305</v>
      </c>
      <c r="AC194" s="59">
        <f>('5.1.1 (tax amount)'!AC194/'5.1.1 (incl tax)'!AC193)*100</f>
        <v>52.596537949400798</v>
      </c>
      <c r="AD194" s="59">
        <f>('5.1.1 (tax amount)'!AD194/'5.1.1 (incl tax)'!AD193)*100</f>
        <v>55.245683930942889</v>
      </c>
      <c r="AE194" s="59">
        <f>('5.1.1 (tax amount)'!AE194/'5.1.1 (incl tax)'!AE193)*100</f>
        <v>55.695059904808794</v>
      </c>
      <c r="AF194" s="19">
        <f t="shared" si="5"/>
        <v>14</v>
      </c>
      <c r="AG194" s="19">
        <f t="shared" si="7"/>
        <v>27</v>
      </c>
    </row>
    <row r="195" spans="1:33" ht="13" x14ac:dyDescent="0.3">
      <c r="A195" s="62">
        <v>2014</v>
      </c>
      <c r="B195" s="60">
        <f t="shared" si="6"/>
        <v>41791</v>
      </c>
      <c r="C195" s="61" t="s">
        <v>17</v>
      </c>
      <c r="D195" s="59">
        <f>('5.1.1 (tax amount)'!D195/'5.1.1 (incl tax)'!D194)*100</f>
        <v>52.339499455930358</v>
      </c>
      <c r="E195" s="59">
        <f>('5.1.1 (tax amount)'!E195/'5.1.1 (incl tax)'!E194)*100</f>
        <v>55.679147736174215</v>
      </c>
      <c r="F195" s="59">
        <f>('5.1.1 (tax amount)'!F195/'5.1.1 (incl tax)'!F194)*100</f>
        <v>54.846438684382484</v>
      </c>
      <c r="G195" s="59">
        <f>('5.1.1 (tax amount)'!G195/'5.1.1 (incl tax)'!G194)*100</f>
        <v>57.54876363077868</v>
      </c>
      <c r="H195" s="59">
        <f>('5.1.1 (tax amount)'!H195/'5.1.1 (incl tax)'!H194)*100</f>
        <v>56.933465085639</v>
      </c>
      <c r="I195" s="59">
        <f>('5.1.1 (tax amount)'!I195/'5.1.1 (incl tax)'!I194)*100</f>
        <v>56.921990268403697</v>
      </c>
      <c r="J195" s="59">
        <f>('5.1.1 (tax amount)'!J195/'5.1.1 (incl tax)'!J194)*100</f>
        <v>59.370337212772299</v>
      </c>
      <c r="K195" s="59">
        <f>('5.1.1 (tax amount)'!K195/'5.1.1 (incl tax)'!K194)*100</f>
        <v>58.098877866319732</v>
      </c>
      <c r="L195" s="59">
        <f>('5.1.1 (tax amount)'!L195/'5.1.1 (incl tax)'!L194)*100</f>
        <v>59.99567910125306</v>
      </c>
      <c r="M195" s="59">
        <f>('5.1.1 (tax amount)'!M195/'5.1.1 (incl tax)'!M194)*100</f>
        <v>47.398843930635834</v>
      </c>
      <c r="N195" s="59">
        <f>('5.1.1 (tax amount)'!N195/'5.1.1 (incl tax)'!N194)*100</f>
        <v>61.048421654049434</v>
      </c>
      <c r="O195" s="59">
        <f>('5.1.1 (tax amount)'!O195/'5.1.1 (incl tax)'!O194)*100</f>
        <v>55.971280414838454</v>
      </c>
      <c r="P195" s="59">
        <f>('5.1.1 (tax amount)'!P195/'5.1.1 (incl tax)'!P194)*100</f>
        <v>49.929738275074655</v>
      </c>
      <c r="Q195" s="59">
        <f>('5.1.1 (tax amount)'!Q195/'5.1.1 (incl tax)'!Q194)*100</f>
        <v>58.134556574923558</v>
      </c>
      <c r="R195" s="59">
        <f>('5.1.1 (tax amount)'!R195/'5.1.1 (incl tax)'!R194)*100</f>
        <v>61.347114340850815</v>
      </c>
      <c r="S195" s="59">
        <f>('5.1.1 (tax amount)'!S195/'5.1.1 (incl tax)'!S194)*100</f>
        <v>45.053436611432488</v>
      </c>
      <c r="T195" s="59">
        <f>('5.1.1 (tax amount)'!T195/'5.1.1 (incl tax)'!T194)*100</f>
        <v>53.718139616361562</v>
      </c>
      <c r="U195" s="59">
        <f>('5.1.1 (tax amount)'!U195/'5.1.1 (incl tax)'!U194)*100</f>
        <v>50.131233595800531</v>
      </c>
      <c r="V195" s="59">
        <f>('5.1.1 (tax amount)'!V195/'5.1.1 (incl tax)'!V194)*100</f>
        <v>52.745897752062987</v>
      </c>
      <c r="W195" s="59">
        <f>('5.1.1 (tax amount)'!W195/'5.1.1 (incl tax)'!W194)*100</f>
        <v>48.744053282588013</v>
      </c>
      <c r="X195" s="59">
        <f>('5.1.1 (tax amount)'!X195/'5.1.1 (incl tax)'!X194)*100</f>
        <v>50.889712696941615</v>
      </c>
      <c r="Y195" s="59">
        <f>('5.1.1 (tax amount)'!Y195/'5.1.1 (incl tax)'!Y194)*100</f>
        <v>49.85430961556537</v>
      </c>
      <c r="Z195" s="59">
        <f>('5.1.1 (tax amount)'!Z195/'5.1.1 (incl tax)'!Z194)*100</f>
        <v>49.650349650349654</v>
      </c>
      <c r="AA195" s="59">
        <f>('5.1.1 (tax amount)'!AA195/'5.1.1 (incl tax)'!AA194)*100</f>
        <v>50.631368109379082</v>
      </c>
      <c r="AB195" s="59">
        <f>('5.1.1 (tax amount)'!AB195/'5.1.1 (incl tax)'!AB194)*100</f>
        <v>49.782335300377291</v>
      </c>
      <c r="AC195" s="59">
        <f>('5.1.1 (tax amount)'!AC195/'5.1.1 (incl tax)'!AC194)*100</f>
        <v>52.102182011708351</v>
      </c>
      <c r="AD195" s="59">
        <f>('5.1.1 (tax amount)'!AD195/'5.1.1 (incl tax)'!AD194)*100</f>
        <v>55.083241781458639</v>
      </c>
      <c r="AE195" s="59">
        <f>('5.1.1 (tax amount)'!AE195/'5.1.1 (incl tax)'!AE194)*100</f>
        <v>56.085013072446657</v>
      </c>
      <c r="AF195" s="19">
        <f t="shared" si="5"/>
        <v>15</v>
      </c>
      <c r="AG195" s="19">
        <f t="shared" si="7"/>
        <v>28</v>
      </c>
    </row>
    <row r="196" spans="1:33" ht="13" x14ac:dyDescent="0.3">
      <c r="A196" s="62">
        <v>2014</v>
      </c>
      <c r="B196" s="60">
        <f t="shared" si="6"/>
        <v>41821</v>
      </c>
      <c r="C196" s="61" t="s">
        <v>16</v>
      </c>
      <c r="D196" s="59">
        <f>('5.1.1 (tax amount)'!D196/'5.1.1 (incl tax)'!D195)*100</f>
        <v>52.24002172142275</v>
      </c>
      <c r="E196" s="59">
        <f>('5.1.1 (tax amount)'!E196/'5.1.1 (incl tax)'!E195)*100</f>
        <v>55.59902965803272</v>
      </c>
      <c r="F196" s="59">
        <f>('5.1.1 (tax amount)'!F196/'5.1.1 (incl tax)'!F195)*100</f>
        <v>55.224099926524616</v>
      </c>
      <c r="G196" s="59">
        <f>('5.1.1 (tax amount)'!G196/'5.1.1 (incl tax)'!G195)*100</f>
        <v>57.038834951456309</v>
      </c>
      <c r="H196" s="59">
        <f>('5.1.1 (tax amount)'!H196/'5.1.1 (incl tax)'!H195)*100</f>
        <v>56.39586891111653</v>
      </c>
      <c r="I196" s="59">
        <f>('5.1.1 (tax amount)'!I196/'5.1.1 (incl tax)'!I195)*100</f>
        <v>56.793797478267685</v>
      </c>
      <c r="J196" s="59">
        <f>('5.1.1 (tax amount)'!J196/'5.1.1 (incl tax)'!J195)*100</f>
        <v>58.672046955245783</v>
      </c>
      <c r="K196" s="59">
        <f>('5.1.1 (tax amount)'!K196/'5.1.1 (incl tax)'!K195)*100</f>
        <v>57.403261912376081</v>
      </c>
      <c r="L196" s="59">
        <f>('5.1.1 (tax amount)'!L196/'5.1.1 (incl tax)'!L195)*100</f>
        <v>59.483126868859472</v>
      </c>
      <c r="M196" s="59">
        <f>('5.1.1 (tax amount)'!M196/'5.1.1 (incl tax)'!M195)*100</f>
        <v>46.967741935483872</v>
      </c>
      <c r="N196" s="59">
        <f>('5.1.1 (tax amount)'!N196/'5.1.1 (incl tax)'!N195)*100</f>
        <v>60.900541464804789</v>
      </c>
      <c r="O196" s="59">
        <f>('5.1.1 (tax amount)'!O196/'5.1.1 (incl tax)'!O195)*100</f>
        <v>55.484633569739948</v>
      </c>
      <c r="P196" s="59">
        <f>('5.1.1 (tax amount)'!P196/'5.1.1 (incl tax)'!P195)*100</f>
        <v>49.556675938803899</v>
      </c>
      <c r="Q196" s="59">
        <f>('5.1.1 (tax amount)'!Q196/'5.1.1 (incl tax)'!Q195)*100</f>
        <v>57.622779113973145</v>
      </c>
      <c r="R196" s="59">
        <f>('5.1.1 (tax amount)'!R196/'5.1.1 (incl tax)'!R195)*100</f>
        <v>60.862717249201715</v>
      </c>
      <c r="S196" s="59">
        <f>('5.1.1 (tax amount)'!S196/'5.1.1 (incl tax)'!S195)*100</f>
        <v>44.608695652173914</v>
      </c>
      <c r="T196" s="59">
        <f>('5.1.1 (tax amount)'!T196/'5.1.1 (incl tax)'!T195)*100</f>
        <v>53.208463406174126</v>
      </c>
      <c r="U196" s="59">
        <f>('5.1.1 (tax amount)'!U196/'5.1.1 (incl tax)'!U195)*100</f>
        <v>49.714483474649597</v>
      </c>
      <c r="V196" s="59">
        <f>('5.1.1 (tax amount)'!V196/'5.1.1 (incl tax)'!V195)*100</f>
        <v>52.076736822499534</v>
      </c>
      <c r="W196" s="59">
        <f>('5.1.1 (tax amount)'!W196/'5.1.1 (incl tax)'!W195)*100</f>
        <v>48.674332414710634</v>
      </c>
      <c r="X196" s="59">
        <f>('5.1.1 (tax amount)'!X196/'5.1.1 (incl tax)'!X195)*100</f>
        <v>50.081788440567067</v>
      </c>
      <c r="Y196" s="59">
        <f>('5.1.1 (tax amount)'!Y196/'5.1.1 (incl tax)'!Y195)*100</f>
        <v>49.570975564260401</v>
      </c>
      <c r="Z196" s="59">
        <f>('5.1.1 (tax amount)'!Z196/'5.1.1 (incl tax)'!Z195)*100</f>
        <v>49.56254653760238</v>
      </c>
      <c r="AA196" s="59">
        <f>('5.1.1 (tax amount)'!AA196/'5.1.1 (incl tax)'!AA195)*100</f>
        <v>50.623310958068167</v>
      </c>
      <c r="AB196" s="59">
        <f>('5.1.1 (tax amount)'!AB196/'5.1.1 (incl tax)'!AB195)*100</f>
        <v>49.221124620060792</v>
      </c>
      <c r="AC196" s="59">
        <f>('5.1.1 (tax amount)'!AC196/'5.1.1 (incl tax)'!AC195)*100</f>
        <v>51.808294278892916</v>
      </c>
      <c r="AD196" s="59">
        <f>('5.1.1 (tax amount)'!AD196/'5.1.1 (incl tax)'!AD195)*100</f>
        <v>54.351613706131239</v>
      </c>
      <c r="AE196" s="59">
        <f>('5.1.1 (tax amount)'!AE196/'5.1.1 (incl tax)'!AE195)*100</f>
        <v>54.504315763010133</v>
      </c>
      <c r="AF196" s="19">
        <f t="shared" si="5"/>
        <v>14</v>
      </c>
      <c r="AG196" s="19">
        <f t="shared" si="7"/>
        <v>27</v>
      </c>
    </row>
    <row r="197" spans="1:33" ht="13" x14ac:dyDescent="0.3">
      <c r="A197" s="62">
        <v>2014</v>
      </c>
      <c r="B197" s="60">
        <f t="shared" si="6"/>
        <v>41852</v>
      </c>
      <c r="C197" s="61" t="s">
        <v>28</v>
      </c>
      <c r="D197" s="59">
        <f>('5.1.1 (tax amount)'!D197/'5.1.1 (incl tax)'!D196)*100</f>
        <v>53.483167024153687</v>
      </c>
      <c r="E197" s="59">
        <f>('5.1.1 (tax amount)'!E197/'5.1.1 (incl tax)'!E196)*100</f>
        <v>56.756539881238965</v>
      </c>
      <c r="F197" s="59">
        <f>('5.1.1 (tax amount)'!F197/'5.1.1 (incl tax)'!F196)*100</f>
        <v>56.250470384586436</v>
      </c>
      <c r="G197" s="59">
        <f>('5.1.1 (tax amount)'!G197/'5.1.1 (incl tax)'!G196)*100</f>
        <v>57.313455541188098</v>
      </c>
      <c r="H197" s="59">
        <f>('5.1.1 (tax amount)'!H197/'5.1.1 (incl tax)'!H196)*100</f>
        <v>57.5823259691538</v>
      </c>
      <c r="I197" s="59">
        <f>('5.1.1 (tax amount)'!I197/'5.1.1 (incl tax)'!I196)*100</f>
        <v>57.789667012696647</v>
      </c>
      <c r="J197" s="59">
        <f>('5.1.1 (tax amount)'!J197/'5.1.1 (incl tax)'!J196)*100</f>
        <v>59.244975153897506</v>
      </c>
      <c r="K197" s="59">
        <f>('5.1.1 (tax amount)'!K197/'5.1.1 (incl tax)'!K196)*100</f>
        <v>57.402101241642789</v>
      </c>
      <c r="L197" s="59">
        <f>('5.1.1 (tax amount)'!L197/'5.1.1 (incl tax)'!L196)*100</f>
        <v>59.822768527120708</v>
      </c>
      <c r="M197" s="59">
        <f>('5.1.1 (tax amount)'!M197/'5.1.1 (incl tax)'!M196)*100</f>
        <v>48.508393285371703</v>
      </c>
      <c r="N197" s="59">
        <f>('5.1.1 (tax amount)'!N197/'5.1.1 (incl tax)'!N196)*100</f>
        <v>62.194142137170402</v>
      </c>
      <c r="O197" s="59">
        <f>('5.1.1 (tax amount)'!O197/'5.1.1 (incl tax)'!O196)*100</f>
        <v>56.796944828146579</v>
      </c>
      <c r="P197" s="59">
        <f>('5.1.1 (tax amount)'!P197/'5.1.1 (incl tax)'!P196)*100</f>
        <v>50.238558049125295</v>
      </c>
      <c r="Q197" s="59">
        <f>('5.1.1 (tax amount)'!Q197/'5.1.1 (incl tax)'!Q196)*100</f>
        <v>58.926450795661466</v>
      </c>
      <c r="R197" s="59">
        <f>('5.1.1 (tax amount)'!R197/'5.1.1 (incl tax)'!R196)*100</f>
        <v>61.495324660828864</v>
      </c>
      <c r="S197" s="59">
        <f>('5.1.1 (tax amount)'!S197/'5.1.1 (incl tax)'!S196)*100</f>
        <v>44.512604236557081</v>
      </c>
      <c r="T197" s="59">
        <f>('5.1.1 (tax amount)'!T197/'5.1.1 (incl tax)'!T196)*100</f>
        <v>54.074665247849609</v>
      </c>
      <c r="U197" s="59">
        <f>('5.1.1 (tax amount)'!U197/'5.1.1 (incl tax)'!U196)*100</f>
        <v>50.069625761531768</v>
      </c>
      <c r="V197" s="59">
        <f>('5.1.1 (tax amount)'!V197/'5.1.1 (incl tax)'!V196)*100</f>
        <v>52.185017026106692</v>
      </c>
      <c r="W197" s="59">
        <f>('5.1.1 (tax amount)'!W197/'5.1.1 (incl tax)'!W196)*100</f>
        <v>49.857773418342326</v>
      </c>
      <c r="X197" s="59">
        <f>('5.1.1 (tax amount)'!X197/'5.1.1 (incl tax)'!X196)*100</f>
        <v>50.890753134131394</v>
      </c>
      <c r="Y197" s="59">
        <f>('5.1.1 (tax amount)'!Y197/'5.1.1 (incl tax)'!Y196)*100</f>
        <v>50.062771607918876</v>
      </c>
      <c r="Z197" s="59">
        <f>('5.1.1 (tax amount)'!Z197/'5.1.1 (incl tax)'!Z196)*100</f>
        <v>49.892352335486287</v>
      </c>
      <c r="AA197" s="59">
        <f>('5.1.1 (tax amount)'!AA197/'5.1.1 (incl tax)'!AA196)*100</f>
        <v>50.629176429749201</v>
      </c>
      <c r="AB197" s="59">
        <f>('5.1.1 (tax amount)'!AB197/'5.1.1 (incl tax)'!AB196)*100</f>
        <v>49.717898832684824</v>
      </c>
      <c r="AC197" s="59">
        <f>('5.1.1 (tax amount)'!AC197/'5.1.1 (incl tax)'!AC196)*100</f>
        <v>52.392947103274558</v>
      </c>
      <c r="AD197" s="59">
        <f>('5.1.1 (tax amount)'!AD197/'5.1.1 (incl tax)'!AD196)*100</f>
        <v>55.246469941658916</v>
      </c>
      <c r="AE197" s="59">
        <f>('5.1.1 (tax amount)'!AE197/'5.1.1 (incl tax)'!AE196)*100</f>
        <v>55.43691808319808</v>
      </c>
      <c r="AF197" s="19">
        <f t="shared" si="5"/>
        <v>14</v>
      </c>
      <c r="AG197" s="19">
        <f t="shared" si="7"/>
        <v>27</v>
      </c>
    </row>
    <row r="198" spans="1:33" ht="13" x14ac:dyDescent="0.3">
      <c r="A198" s="62">
        <v>2014</v>
      </c>
      <c r="B198" s="60">
        <f t="shared" si="6"/>
        <v>41883</v>
      </c>
      <c r="C198" s="61" t="s">
        <v>37</v>
      </c>
      <c r="D198" s="59">
        <f>('5.1.1 (tax amount)'!D198/'5.1.1 (incl tax)'!D197)*100</f>
        <v>52.259938282809948</v>
      </c>
      <c r="E198" s="59">
        <f>('5.1.1 (tax amount)'!E198/'5.1.1 (incl tax)'!E197)*100</f>
        <v>55.293660054453518</v>
      </c>
      <c r="F198" s="59">
        <f>('5.1.1 (tax amount)'!F198/'5.1.1 (incl tax)'!F197)*100</f>
        <v>56.192418063736596</v>
      </c>
      <c r="G198" s="59">
        <f>('5.1.1 (tax amount)'!G198/'5.1.1 (incl tax)'!G197)*100</f>
        <v>57.850597918931513</v>
      </c>
      <c r="H198" s="59">
        <f>('5.1.1 (tax amount)'!H198/'5.1.1 (incl tax)'!H197)*100</f>
        <v>57.556189198255616</v>
      </c>
      <c r="I198" s="59">
        <f>('5.1.1 (tax amount)'!I198/'5.1.1 (incl tax)'!I197)*100</f>
        <v>57.626711506125396</v>
      </c>
      <c r="J198" s="59">
        <f>('5.1.1 (tax amount)'!J198/'5.1.1 (incl tax)'!J197)*100</f>
        <v>59.611328713467906</v>
      </c>
      <c r="K198" s="59">
        <f>('5.1.1 (tax amount)'!K198/'5.1.1 (incl tax)'!K197)*100</f>
        <v>57.337065173930426</v>
      </c>
      <c r="L198" s="59">
        <f>('5.1.1 (tax amount)'!L198/'5.1.1 (incl tax)'!L197)*100</f>
        <v>60.158062645011597</v>
      </c>
      <c r="M198" s="59">
        <f>('5.1.1 (tax amount)'!M198/'5.1.1 (incl tax)'!M197)*100</f>
        <v>47.644620312794423</v>
      </c>
      <c r="N198" s="59">
        <f>('5.1.1 (tax amount)'!N198/'5.1.1 (incl tax)'!N197)*100</f>
        <v>61.57917633410672</v>
      </c>
      <c r="O198" s="59">
        <f>('5.1.1 (tax amount)'!O198/'5.1.1 (incl tax)'!O197)*100</f>
        <v>56.500568089595845</v>
      </c>
      <c r="P198" s="59">
        <f>('5.1.1 (tax amount)'!P198/'5.1.1 (incl tax)'!P197)*100</f>
        <v>50.204371778923054</v>
      </c>
      <c r="Q198" s="59">
        <f>('5.1.1 (tax amount)'!Q198/'5.1.1 (incl tax)'!Q197)*100</f>
        <v>58.66028708133971</v>
      </c>
      <c r="R198" s="59">
        <f>('5.1.1 (tax amount)'!R198/'5.1.1 (incl tax)'!R197)*100</f>
        <v>61.759156630328185</v>
      </c>
      <c r="S198" s="59">
        <f>('5.1.1 (tax amount)'!S198/'5.1.1 (incl tax)'!S197)*100</f>
        <v>44.515195369030394</v>
      </c>
      <c r="T198" s="59">
        <f>('5.1.1 (tax amount)'!T198/'5.1.1 (incl tax)'!T197)*100</f>
        <v>54.008551576696952</v>
      </c>
      <c r="U198" s="59">
        <f>('5.1.1 (tax amount)'!U198/'5.1.1 (incl tax)'!U197)*100</f>
        <v>50.429393536963261</v>
      </c>
      <c r="V198" s="59">
        <f>('5.1.1 (tax amount)'!V198/'5.1.1 (incl tax)'!V197)*100</f>
        <v>52.16818737654031</v>
      </c>
      <c r="W198" s="59">
        <f>('5.1.1 (tax amount)'!W198/'5.1.1 (incl tax)'!W197)*100</f>
        <v>49.690417690417696</v>
      </c>
      <c r="X198" s="59">
        <f>('5.1.1 (tax amount)'!X198/'5.1.1 (incl tax)'!X197)*100</f>
        <v>50.459059396664784</v>
      </c>
      <c r="Y198" s="59">
        <f>('5.1.1 (tax amount)'!Y198/'5.1.1 (incl tax)'!Y197)*100</f>
        <v>50.190299599882891</v>
      </c>
      <c r="Z198" s="59">
        <f>('5.1.1 (tax amount)'!Z198/'5.1.1 (incl tax)'!Z197)*100</f>
        <v>49.835418038183008</v>
      </c>
      <c r="AA198" s="59">
        <f>('5.1.1 (tax amount)'!AA198/'5.1.1 (incl tax)'!AA197)*100</f>
        <v>50.624617803791381</v>
      </c>
      <c r="AB198" s="59">
        <f>('5.1.1 (tax amount)'!AB198/'5.1.1 (incl tax)'!AB197)*100</f>
        <v>50.174250721895852</v>
      </c>
      <c r="AC198" s="59">
        <f>('5.1.1 (tax amount)'!AC198/'5.1.1 (incl tax)'!AC197)*100</f>
        <v>52.441556097120682</v>
      </c>
      <c r="AD198" s="59">
        <f>('5.1.1 (tax amount)'!AD198/'5.1.1 (incl tax)'!AD197)*100</f>
        <v>55.560322636004798</v>
      </c>
      <c r="AE198" s="59">
        <f>('5.1.1 (tax amount)'!AE198/'5.1.1 (incl tax)'!AE197)*100</f>
        <v>56.071584460934091</v>
      </c>
      <c r="AF198" s="19">
        <f t="shared" si="5"/>
        <v>15</v>
      </c>
      <c r="AG198" s="19">
        <f t="shared" si="7"/>
        <v>28</v>
      </c>
    </row>
    <row r="199" spans="1:33" ht="13" x14ac:dyDescent="0.3">
      <c r="A199" s="62">
        <v>2014</v>
      </c>
      <c r="B199" s="60">
        <f t="shared" si="6"/>
        <v>41913</v>
      </c>
      <c r="C199" s="61" t="s">
        <v>27</v>
      </c>
      <c r="D199" s="59">
        <f>('5.1.1 (tax amount)'!D199/'5.1.1 (incl tax)'!D198)*100</f>
        <v>52.601904057676308</v>
      </c>
      <c r="E199" s="59">
        <f>('5.1.1 (tax amount)'!E199/'5.1.1 (incl tax)'!E198)*100</f>
        <v>56.676968119713734</v>
      </c>
      <c r="F199" s="59">
        <f>('5.1.1 (tax amount)'!F199/'5.1.1 (incl tax)'!F198)*100</f>
        <v>57.030397505845684</v>
      </c>
      <c r="G199" s="59">
        <f>('5.1.1 (tax amount)'!G199/'5.1.1 (incl tax)'!G198)*100</f>
        <v>58.285804816223063</v>
      </c>
      <c r="H199" s="59">
        <f>('5.1.1 (tax amount)'!H199/'5.1.1 (incl tax)'!H198)*100</f>
        <v>57.863779728923362</v>
      </c>
      <c r="I199" s="59">
        <f>('5.1.1 (tax amount)'!I199/'5.1.1 (incl tax)'!I198)*100</f>
        <v>58.299129863733377</v>
      </c>
      <c r="J199" s="59">
        <f>('5.1.1 (tax amount)'!J199/'5.1.1 (incl tax)'!J198)*100</f>
        <v>59.908151549942602</v>
      </c>
      <c r="K199" s="59">
        <f>('5.1.1 (tax amount)'!K199/'5.1.1 (incl tax)'!K198)*100</f>
        <v>58.184217036365141</v>
      </c>
      <c r="L199" s="59">
        <f>('5.1.1 (tax amount)'!L199/'5.1.1 (incl tax)'!L198)*100</f>
        <v>60.576283708902842</v>
      </c>
      <c r="M199" s="59">
        <f>('5.1.1 (tax amount)'!M199/'5.1.1 (incl tax)'!M198)*100</f>
        <v>48.153504965769926</v>
      </c>
      <c r="N199" s="59">
        <f>('5.1.1 (tax amount)'!N199/'5.1.1 (incl tax)'!N198)*100</f>
        <v>62.384569556151334</v>
      </c>
      <c r="O199" s="59">
        <f>('5.1.1 (tax amount)'!O199/'5.1.1 (incl tax)'!O198)*100</f>
        <v>57.025479292887368</v>
      </c>
      <c r="P199" s="59">
        <f>('5.1.1 (tax amount)'!P199/'5.1.1 (incl tax)'!P198)*100</f>
        <v>50.756471017134515</v>
      </c>
      <c r="Q199" s="59">
        <f>('5.1.1 (tax amount)'!Q199/'5.1.1 (incl tax)'!Q198)*100</f>
        <v>59.332848719812624</v>
      </c>
      <c r="R199" s="59">
        <f>('5.1.1 (tax amount)'!R199/'5.1.1 (incl tax)'!R198)*100</f>
        <v>62.38379365749099</v>
      </c>
      <c r="S199" s="59">
        <f>('5.1.1 (tax amount)'!S199/'5.1.1 (incl tax)'!S198)*100</f>
        <v>45.070981832621868</v>
      </c>
      <c r="T199" s="59">
        <f>('5.1.1 (tax amount)'!T199/'5.1.1 (incl tax)'!T198)*100</f>
        <v>54.227590591226956</v>
      </c>
      <c r="U199" s="59">
        <f>('5.1.1 (tax amount)'!U199/'5.1.1 (incl tax)'!U198)*100</f>
        <v>50.720590884525308</v>
      </c>
      <c r="V199" s="59">
        <f>('5.1.1 (tax amount)'!V199/'5.1.1 (incl tax)'!V198)*100</f>
        <v>52.261497529456477</v>
      </c>
      <c r="W199" s="59">
        <f>('5.1.1 (tax amount)'!W199/'5.1.1 (incl tax)'!W198)*100</f>
        <v>49.79612133267031</v>
      </c>
      <c r="X199" s="59">
        <f>('5.1.1 (tax amount)'!X199/'5.1.1 (incl tax)'!X198)*100</f>
        <v>51.01047904191617</v>
      </c>
      <c r="Y199" s="59">
        <f>('5.1.1 (tax amount)'!Y199/'5.1.1 (incl tax)'!Y198)*100</f>
        <v>50.441512054767337</v>
      </c>
      <c r="Z199" s="59">
        <f>('5.1.1 (tax amount)'!Z199/'5.1.1 (incl tax)'!Z198)*100</f>
        <v>50.245027385413657</v>
      </c>
      <c r="AA199" s="59">
        <f>('5.1.1 (tax amount)'!AA199/'5.1.1 (incl tax)'!AA198)*100</f>
        <v>50.630122499339024</v>
      </c>
      <c r="AB199" s="59">
        <f>('5.1.1 (tax amount)'!AB199/'5.1.1 (incl tax)'!AB198)*100</f>
        <v>50.317380352644832</v>
      </c>
      <c r="AC199" s="59">
        <f>('5.1.1 (tax amount)'!AC199/'5.1.1 (incl tax)'!AC198)*100</f>
        <v>53.086534012031471</v>
      </c>
      <c r="AD199" s="59">
        <f>('5.1.1 (tax amount)'!AD199/'5.1.1 (incl tax)'!AD198)*100</f>
        <v>55.187789401474888</v>
      </c>
      <c r="AE199" s="59">
        <f>('5.1.1 (tax amount)'!AE199/'5.1.1 (incl tax)'!AE198)*100</f>
        <v>56.604104543062618</v>
      </c>
      <c r="AF199" s="19">
        <f t="shared" si="5"/>
        <v>14</v>
      </c>
      <c r="AG199" s="19">
        <f t="shared" si="7"/>
        <v>27</v>
      </c>
    </row>
    <row r="200" spans="1:33" ht="13" x14ac:dyDescent="0.3">
      <c r="A200" s="62">
        <v>2014</v>
      </c>
      <c r="B200" s="60">
        <f t="shared" si="6"/>
        <v>41944</v>
      </c>
      <c r="C200" s="61" t="s">
        <v>15</v>
      </c>
      <c r="D200" s="59">
        <f>('5.1.1 (tax amount)'!D200/'5.1.1 (incl tax)'!D199)*100</f>
        <v>54.273993512688413</v>
      </c>
      <c r="E200" s="59">
        <f>('5.1.1 (tax amount)'!E200/'5.1.1 (incl tax)'!E199)*100</f>
        <v>59.695948864127146</v>
      </c>
      <c r="F200" s="59">
        <f>('5.1.1 (tax amount)'!F200/'5.1.1 (incl tax)'!F199)*100</f>
        <v>58.423739629865992</v>
      </c>
      <c r="G200" s="59">
        <f>('5.1.1 (tax amount)'!G200/'5.1.1 (incl tax)'!G199)*100</f>
        <v>60.412031314379902</v>
      </c>
      <c r="H200" s="59">
        <f>('5.1.1 (tax amount)'!H200/'5.1.1 (incl tax)'!H199)*100</f>
        <v>59.583041345480027</v>
      </c>
      <c r="I200" s="59">
        <f>('5.1.1 (tax amount)'!I200/'5.1.1 (incl tax)'!I199)*100</f>
        <v>60.247289972899729</v>
      </c>
      <c r="J200" s="59">
        <f>('5.1.1 (tax amount)'!J200/'5.1.1 (incl tax)'!J199)*100</f>
        <v>61.785403653040248</v>
      </c>
      <c r="K200" s="59">
        <f>('5.1.1 (tax amount)'!K200/'5.1.1 (incl tax)'!K199)*100</f>
        <v>60.071574642126791</v>
      </c>
      <c r="L200" s="59">
        <f>('5.1.1 (tax amount)'!L200/'5.1.1 (incl tax)'!L199)*100</f>
        <v>62.385112039498672</v>
      </c>
      <c r="M200" s="59">
        <f>('5.1.1 (tax amount)'!M200/'5.1.1 (incl tax)'!M199)*100</f>
        <v>50.507408159123202</v>
      </c>
      <c r="N200" s="59">
        <f>('5.1.1 (tax amount)'!N200/'5.1.1 (incl tax)'!N199)*100</f>
        <v>64.254016832440698</v>
      </c>
      <c r="O200" s="59">
        <f>('5.1.1 (tax amount)'!O200/'5.1.1 (incl tax)'!O199)*100</f>
        <v>58.940852819807432</v>
      </c>
      <c r="P200" s="59">
        <f>('5.1.1 (tax amount)'!P200/'5.1.1 (incl tax)'!P199)*100</f>
        <v>52.360312823895214</v>
      </c>
      <c r="Q200" s="59">
        <f>('5.1.1 (tax amount)'!Q200/'5.1.1 (incl tax)'!Q199)*100</f>
        <v>61.50499104171999</v>
      </c>
      <c r="R200" s="59">
        <f>('5.1.1 (tax amount)'!R200/'5.1.1 (incl tax)'!R199)*100</f>
        <v>63.981646281525514</v>
      </c>
      <c r="S200" s="59">
        <f>('5.1.1 (tax amount)'!S200/'5.1.1 (incl tax)'!S199)*100</f>
        <v>47.142256776633744</v>
      </c>
      <c r="T200" s="59">
        <f>('5.1.1 (tax amount)'!T200/'5.1.1 (incl tax)'!T199)*100</f>
        <v>56.112585291887797</v>
      </c>
      <c r="U200" s="59">
        <f>('5.1.1 (tax amount)'!U200/'5.1.1 (incl tax)'!U199)*100</f>
        <v>52.663665353592201</v>
      </c>
      <c r="V200" s="59">
        <f>('5.1.1 (tax amount)'!V200/'5.1.1 (incl tax)'!V199)*100</f>
        <v>53.040377758504384</v>
      </c>
      <c r="W200" s="59">
        <f>('5.1.1 (tax amount)'!W200/'5.1.1 (incl tax)'!W199)*100</f>
        <v>51.576227390180875</v>
      </c>
      <c r="X200" s="59">
        <f>('5.1.1 (tax amount)'!X200/'5.1.1 (incl tax)'!X199)*100</f>
        <v>52.992211377304542</v>
      </c>
      <c r="Y200" s="59">
        <f>('5.1.1 (tax amount)'!Y200/'5.1.1 (incl tax)'!Y199)*100</f>
        <v>52.25560028904718</v>
      </c>
      <c r="Z200" s="59">
        <f>('5.1.1 (tax amount)'!Z200/'5.1.1 (incl tax)'!Z199)*100</f>
        <v>51.629790596602135</v>
      </c>
      <c r="AA200" s="59">
        <f>('5.1.1 (tax amount)'!AA200/'5.1.1 (incl tax)'!AA199)*100</f>
        <v>50.625869262865095</v>
      </c>
      <c r="AB200" s="59">
        <f>('5.1.1 (tax amount)'!AB200/'5.1.1 (incl tax)'!AB199)*100</f>
        <v>51.909119596087095</v>
      </c>
      <c r="AC200" s="59">
        <f>('5.1.1 (tax amount)'!AC200/'5.1.1 (incl tax)'!AC199)*100</f>
        <v>54.695919938414171</v>
      </c>
      <c r="AD200" s="59">
        <f>('5.1.1 (tax amount)'!AD200/'5.1.1 (incl tax)'!AD199)*100</f>
        <v>57.137780936306292</v>
      </c>
      <c r="AE200" s="59">
        <f>('5.1.1 (tax amount)'!AE200/'5.1.1 (incl tax)'!AE199)*100</f>
        <v>59.91077676696991</v>
      </c>
      <c r="AF200" s="19">
        <f t="shared" si="5"/>
        <v>14</v>
      </c>
      <c r="AG200" s="19">
        <f t="shared" si="7"/>
        <v>27</v>
      </c>
    </row>
    <row r="201" spans="1:33" ht="13" x14ac:dyDescent="0.3">
      <c r="A201" s="62">
        <v>2014</v>
      </c>
      <c r="B201" s="60">
        <f t="shared" si="6"/>
        <v>41974</v>
      </c>
      <c r="C201" s="61" t="s">
        <v>29</v>
      </c>
      <c r="D201" s="59">
        <f>('5.1.1 (tax amount)'!D201/'5.1.1 (incl tax)'!D200)*100</f>
        <v>58.093525179856108</v>
      </c>
      <c r="E201" s="59">
        <f>('5.1.1 (tax amount)'!E201/'5.1.1 (incl tax)'!E200)*100</f>
        <v>61.714337766441972</v>
      </c>
      <c r="F201" s="59">
        <f>('5.1.1 (tax amount)'!F201/'5.1.1 (incl tax)'!F200)*100</f>
        <v>62.018429135585784</v>
      </c>
      <c r="G201" s="59">
        <f>('5.1.1 (tax amount)'!G201/'5.1.1 (incl tax)'!G200)*100</f>
        <v>62.396730150447866</v>
      </c>
      <c r="H201" s="59">
        <f>('5.1.1 (tax amount)'!H201/'5.1.1 (incl tax)'!H200)*100</f>
        <v>62.475294117647053</v>
      </c>
      <c r="I201" s="59">
        <f>('5.1.1 (tax amount)'!I201/'5.1.1 (incl tax)'!I200)*100</f>
        <v>64.126101066295789</v>
      </c>
      <c r="J201" s="59">
        <f>('5.1.1 (tax amount)'!J201/'5.1.1 (incl tax)'!J200)*100</f>
        <v>64.39874756706439</v>
      </c>
      <c r="K201" s="59">
        <f>('5.1.1 (tax amount)'!K201/'5.1.1 (incl tax)'!K200)*100</f>
        <v>62.132949018194914</v>
      </c>
      <c r="L201" s="59">
        <f>('5.1.1 (tax amount)'!L201/'5.1.1 (incl tax)'!L200)*100</f>
        <v>64.705882352941174</v>
      </c>
      <c r="M201" s="59">
        <f>('5.1.1 (tax amount)'!M201/'5.1.1 (incl tax)'!M200)*100</f>
        <v>54.474576271186436</v>
      </c>
      <c r="N201" s="59">
        <f>('5.1.1 (tax amount)'!N201/'5.1.1 (incl tax)'!N200)*100</f>
        <v>66.620812429195666</v>
      </c>
      <c r="O201" s="59">
        <f>('5.1.1 (tax amount)'!O201/'5.1.1 (incl tax)'!O200)*100</f>
        <v>62.55423504999056</v>
      </c>
      <c r="P201" s="59">
        <f>('5.1.1 (tax amount)'!P201/'5.1.1 (incl tax)'!P200)*100</f>
        <v>55.562454724205736</v>
      </c>
      <c r="Q201" s="59">
        <f>('5.1.1 (tax amount)'!Q201/'5.1.1 (incl tax)'!Q200)*100</f>
        <v>64.807474518686291</v>
      </c>
      <c r="R201" s="59">
        <f>('5.1.1 (tax amount)'!R201/'5.1.1 (incl tax)'!R200)*100</f>
        <v>66.528122342842039</v>
      </c>
      <c r="S201" s="59">
        <f>('5.1.1 (tax amount)'!S201/'5.1.1 (incl tax)'!S200)*100</f>
        <v>47.78053785505994</v>
      </c>
      <c r="T201" s="59">
        <f>('5.1.1 (tax amount)'!T201/'5.1.1 (incl tax)'!T200)*100</f>
        <v>58.472941415372112</v>
      </c>
      <c r="U201" s="59">
        <f>('5.1.1 (tax amount)'!U201/'5.1.1 (incl tax)'!U200)*100</f>
        <v>54.774270874950062</v>
      </c>
      <c r="V201" s="59">
        <f>('5.1.1 (tax amount)'!V201/'5.1.1 (incl tax)'!V200)*100</f>
        <v>55.141046606704826</v>
      </c>
      <c r="W201" s="59">
        <f>('5.1.1 (tax amount)'!W201/'5.1.1 (incl tax)'!W200)*100</f>
        <v>55.242584502184414</v>
      </c>
      <c r="X201" s="59">
        <f>('5.1.1 (tax amount)'!X201/'5.1.1 (incl tax)'!X200)*100</f>
        <v>55.978558144623122</v>
      </c>
      <c r="Y201" s="59">
        <f>('5.1.1 (tax amount)'!Y201/'5.1.1 (incl tax)'!Y200)*100</f>
        <v>54.58374903004102</v>
      </c>
      <c r="Z201" s="59">
        <f>('5.1.1 (tax amount)'!Z201/'5.1.1 (incl tax)'!Z200)*100</f>
        <v>53.664700926705976</v>
      </c>
      <c r="AA201" s="59">
        <f>('5.1.1 (tax amount)'!AA201/'5.1.1 (incl tax)'!AA200)*100</f>
        <v>50.630031501575075</v>
      </c>
      <c r="AB201" s="59">
        <f>('5.1.1 (tax amount)'!AB201/'5.1.1 (incl tax)'!AB200)*100</f>
        <v>53.703499282481516</v>
      </c>
      <c r="AC201" s="59">
        <f>('5.1.1 (tax amount)'!AC201/'5.1.1 (incl tax)'!AC200)*100</f>
        <v>57.768542199488493</v>
      </c>
      <c r="AD201" s="59">
        <f>('5.1.1 (tax amount)'!AD201/'5.1.1 (incl tax)'!AD200)*100</f>
        <v>58.746396354505727</v>
      </c>
      <c r="AE201" s="59">
        <f>('5.1.1 (tax amount)'!AE201/'5.1.1 (incl tax)'!AE200)*100</f>
        <v>62.096401147192161</v>
      </c>
      <c r="AF201" s="19">
        <f t="shared" si="5"/>
        <v>14</v>
      </c>
      <c r="AG201" s="19">
        <f t="shared" si="7"/>
        <v>27</v>
      </c>
    </row>
    <row r="202" spans="1:33" ht="13" x14ac:dyDescent="0.3">
      <c r="A202" s="62">
        <v>2015</v>
      </c>
      <c r="B202" s="60">
        <f t="shared" si="6"/>
        <v>42005</v>
      </c>
      <c r="C202" s="61" t="s">
        <v>14</v>
      </c>
      <c r="D202" s="59">
        <f>('5.1.1 (tax amount)'!D202/'5.1.1 (incl tax)'!D201)*100</f>
        <v>60.400546199362772</v>
      </c>
      <c r="E202" s="59">
        <f>('5.1.1 (tax amount)'!E202/'5.1.1 (incl tax)'!E201)*100</f>
        <v>64.948863072187464</v>
      </c>
      <c r="F202" s="59">
        <f>('5.1.1 (tax amount)'!F202/'5.1.1 (incl tax)'!F201)*100</f>
        <v>64.345972003337351</v>
      </c>
      <c r="G202" s="59">
        <f>('5.1.1 (tax amount)'!G202/'5.1.1 (incl tax)'!G201)*100</f>
        <v>64.946519046725456</v>
      </c>
      <c r="H202" s="59">
        <f>('5.1.1 (tax amount)'!H202/'5.1.1 (incl tax)'!H201)*100</f>
        <v>65.819491695017021</v>
      </c>
      <c r="I202" s="59">
        <f>('5.1.1 (tax amount)'!I202/'5.1.1 (incl tax)'!I201)*100</f>
        <v>66.465286718827372</v>
      </c>
      <c r="J202" s="59">
        <f>('5.1.1 (tax amount)'!J202/'5.1.1 (incl tax)'!J201)*100</f>
        <v>67.287917737789201</v>
      </c>
      <c r="K202" s="59">
        <f>('5.1.1 (tax amount)'!K202/'5.1.1 (incl tax)'!K201)*100</f>
        <v>65.487600039521794</v>
      </c>
      <c r="L202" s="59">
        <f>('5.1.1 (tax amount)'!L202/'5.1.1 (incl tax)'!L201)*100</f>
        <v>67.485838779956424</v>
      </c>
      <c r="M202" s="59">
        <f>('5.1.1 (tax amount)'!M202/'5.1.1 (incl tax)'!M201)*100</f>
        <v>57.350142721217892</v>
      </c>
      <c r="N202" s="59">
        <f>('5.1.1 (tax amount)'!N202/'5.1.1 (incl tax)'!N201)*100</f>
        <v>69.695391825045562</v>
      </c>
      <c r="O202" s="59">
        <f>('5.1.1 (tax amount)'!O202/'5.1.1 (incl tax)'!O201)*100</f>
        <v>65.769908041479155</v>
      </c>
      <c r="P202" s="59">
        <f>('5.1.1 (tax amount)'!P202/'5.1.1 (incl tax)'!P201)*100</f>
        <v>58.163265306122447</v>
      </c>
      <c r="Q202" s="59">
        <f>('5.1.1 (tax amount)'!Q202/'5.1.1 (incl tax)'!Q201)*100</f>
        <v>66.250880193139523</v>
      </c>
      <c r="R202" s="59">
        <f>('5.1.1 (tax amount)'!R202/'5.1.1 (incl tax)'!R201)*100</f>
        <v>70.103848396755239</v>
      </c>
      <c r="S202" s="59">
        <f>('5.1.1 (tax amount)'!S202/'5.1.1 (incl tax)'!S201)*100</f>
        <v>50.914375681240152</v>
      </c>
      <c r="T202" s="59">
        <f>('5.1.1 (tax amount)'!T202/'5.1.1 (incl tax)'!T201)*100</f>
        <v>61.73991232999888</v>
      </c>
      <c r="U202" s="59">
        <f>('5.1.1 (tax amount)'!U202/'5.1.1 (incl tax)'!U201)*100</f>
        <v>58.906267581861151</v>
      </c>
      <c r="V202" s="59">
        <f>('5.1.1 (tax amount)'!V202/'5.1.1 (incl tax)'!V201)*100</f>
        <v>58.251416676303911</v>
      </c>
      <c r="W202" s="59">
        <f>('5.1.1 (tax amount)'!W202/'5.1.1 (incl tax)'!W201)*100</f>
        <v>59.022508038585208</v>
      </c>
      <c r="X202" s="59">
        <f>('5.1.1 (tax amount)'!X202/'5.1.1 (incl tax)'!X201)*100</f>
        <v>57.455606908294818</v>
      </c>
      <c r="Y202" s="59">
        <f>('5.1.1 (tax amount)'!Y202/'5.1.1 (incl tax)'!Y201)*100</f>
        <v>57.634986562423649</v>
      </c>
      <c r="Z202" s="59">
        <f>('5.1.1 (tax amount)'!Z202/'5.1.1 (incl tax)'!Z201)*100</f>
        <v>56.715897197348532</v>
      </c>
      <c r="AA202" s="59">
        <f>('5.1.1 (tax amount)'!AA202/'5.1.1 (incl tax)'!AA201)*100</f>
        <v>51.125372864503291</v>
      </c>
      <c r="AB202" s="59">
        <f>('5.1.1 (tax amount)'!AB202/'5.1.1 (incl tax)'!AB201)*100</f>
        <v>56.159152500615917</v>
      </c>
      <c r="AC202" s="59">
        <f>('5.1.1 (tax amount)'!AC202/'5.1.1 (incl tax)'!AC201)*100</f>
        <v>60.406268136970411</v>
      </c>
      <c r="AD202" s="59">
        <f>('5.1.1 (tax amount)'!AD202/'5.1.1 (incl tax)'!AD201)*100</f>
        <v>60.25905210479835</v>
      </c>
      <c r="AE202" s="59">
        <f>('5.1.1 (tax amount)'!AE202/'5.1.1 (incl tax)'!AE201)*100</f>
        <v>66.211154975199918</v>
      </c>
      <c r="AF202" s="19">
        <f t="shared" ref="AF202:AF265" si="8">RANK(R202,D202:R202,1)</f>
        <v>15</v>
      </c>
      <c r="AG202" s="19">
        <f t="shared" si="7"/>
        <v>28</v>
      </c>
    </row>
    <row r="203" spans="1:33" ht="13" x14ac:dyDescent="0.3">
      <c r="A203" s="62">
        <v>2015</v>
      </c>
      <c r="B203" s="60">
        <f t="shared" ref="B203:B266" si="9">DATE(YEAR(B202),MONTH(B202)+1,1)</f>
        <v>42036</v>
      </c>
      <c r="C203" s="61" t="s">
        <v>46</v>
      </c>
      <c r="D203" s="59">
        <f>('5.1.1 (tax amount)'!D203/'5.1.1 (incl tax)'!D202)*100</f>
        <v>58.803222094361338</v>
      </c>
      <c r="E203" s="59">
        <f>('5.1.1 (tax amount)'!E203/'5.1.1 (incl tax)'!E202)*100</f>
        <v>63.993871297242087</v>
      </c>
      <c r="F203" s="59">
        <f>('5.1.1 (tax amount)'!F203/'5.1.1 (incl tax)'!F202)*100</f>
        <v>61.6785648910855</v>
      </c>
      <c r="G203" s="59">
        <f>('5.1.1 (tax amount)'!G203/'5.1.1 (incl tax)'!G202)*100</f>
        <v>64.128857502176658</v>
      </c>
      <c r="H203" s="59">
        <f>('5.1.1 (tax amount)'!H203/'5.1.1 (incl tax)'!H202)*100</f>
        <v>63.716814159292035</v>
      </c>
      <c r="I203" s="59">
        <f>('5.1.1 (tax amount)'!I203/'5.1.1 (incl tax)'!I202)*100</f>
        <v>64.059405940594061</v>
      </c>
      <c r="J203" s="59">
        <f>('5.1.1 (tax amount)'!J203/'5.1.1 (incl tax)'!J202)*100</f>
        <v>65.826801045166107</v>
      </c>
      <c r="K203" s="59">
        <f>('5.1.1 (tax amount)'!K203/'5.1.1 (incl tax)'!K202)*100</f>
        <v>65.487551867219921</v>
      </c>
      <c r="L203" s="59">
        <f>('5.1.1 (tax amount)'!L203/'5.1.1 (incl tax)'!L202)*100</f>
        <v>66.153298317457498</v>
      </c>
      <c r="M203" s="59">
        <f>('5.1.1 (tax amount)'!M203/'5.1.1 (incl tax)'!M202)*100</f>
        <v>54.929909294380963</v>
      </c>
      <c r="N203" s="59">
        <f>('5.1.1 (tax amount)'!N203/'5.1.1 (incl tax)'!N202)*100</f>
        <v>67.685972137036714</v>
      </c>
      <c r="O203" s="59">
        <f>('5.1.1 (tax amount)'!O203/'5.1.1 (incl tax)'!O202)*100</f>
        <v>62.745098039215684</v>
      </c>
      <c r="P203" s="59">
        <f>('5.1.1 (tax amount)'!P203/'5.1.1 (incl tax)'!P202)*100</f>
        <v>55.554317548746511</v>
      </c>
      <c r="Q203" s="59">
        <f>('5.1.1 (tax amount)'!Q203/'5.1.1 (incl tax)'!Q202)*100</f>
        <v>63.067957329118919</v>
      </c>
      <c r="R203" s="59">
        <f>('5.1.1 (tax amount)'!R203/'5.1.1 (incl tax)'!R202)*100</f>
        <v>70.7268950436072</v>
      </c>
      <c r="S203" s="59">
        <f>('5.1.1 (tax amount)'!S203/'5.1.1 (incl tax)'!S202)*100</f>
        <v>52.118421052631582</v>
      </c>
      <c r="T203" s="59">
        <f>('5.1.1 (tax amount)'!T203/'5.1.1 (incl tax)'!T202)*100</f>
        <v>59.592892487629335</v>
      </c>
      <c r="U203" s="59">
        <f>('5.1.1 (tax amount)'!U203/'5.1.1 (incl tax)'!U202)*100</f>
        <v>57.968334681613321</v>
      </c>
      <c r="V203" s="59">
        <f>('5.1.1 (tax amount)'!V203/'5.1.1 (incl tax)'!V202)*100</f>
        <v>60.218796618597715</v>
      </c>
      <c r="W203" s="59">
        <f>('5.1.1 (tax amount)'!W203/'5.1.1 (incl tax)'!W202)*100</f>
        <v>56.358344932304185</v>
      </c>
      <c r="X203" s="59">
        <f>('5.1.1 (tax amount)'!X203/'5.1.1 (incl tax)'!X202)*100</f>
        <v>56.094379890917715</v>
      </c>
      <c r="Y203" s="59">
        <f>('5.1.1 (tax amount)'!Y203/'5.1.1 (incl tax)'!Y202)*100</f>
        <v>57.146477445514442</v>
      </c>
      <c r="Z203" s="59">
        <f>('5.1.1 (tax amount)'!Z203/'5.1.1 (incl tax)'!Z202)*100</f>
        <v>58.000252175009457</v>
      </c>
      <c r="AA203" s="59">
        <f>('5.1.1 (tax amount)'!AA203/'5.1.1 (incl tax)'!AA202)*100</f>
        <v>52.895225075676201</v>
      </c>
      <c r="AB203" s="59">
        <f>('5.1.1 (tax amount)'!AB203/'5.1.1 (incl tax)'!AB202)*100</f>
        <v>56.641475598821565</v>
      </c>
      <c r="AC203" s="59">
        <f>('5.1.1 (tax amount)'!AC203/'5.1.1 (incl tax)'!AC202)*100</f>
        <v>58.449327044748657</v>
      </c>
      <c r="AD203" s="59">
        <f>('5.1.1 (tax amount)'!AD203/'5.1.1 (incl tax)'!AD202)*100</f>
        <v>64.503730499660861</v>
      </c>
      <c r="AE203" s="59">
        <f>('5.1.1 (tax amount)'!AE203/'5.1.1 (incl tax)'!AE202)*100</f>
        <v>66.591688089117397</v>
      </c>
      <c r="AF203" s="19">
        <f t="shared" si="8"/>
        <v>15</v>
      </c>
      <c r="AG203" s="19">
        <f t="shared" si="7"/>
        <v>28</v>
      </c>
    </row>
    <row r="204" spans="1:33" ht="13" x14ac:dyDescent="0.3">
      <c r="A204" s="62">
        <v>2015</v>
      </c>
      <c r="B204" s="60">
        <f t="shared" si="9"/>
        <v>42064</v>
      </c>
      <c r="C204" s="61" t="s">
        <v>17</v>
      </c>
      <c r="D204" s="59">
        <f>('5.1.1 (tax amount)'!D204/'5.1.1 (incl tax)'!D203)*100</f>
        <v>57.103448275862064</v>
      </c>
      <c r="E204" s="59">
        <f>('5.1.1 (tax amount)'!E204/'5.1.1 (incl tax)'!E203)*100</f>
        <v>61.366372391653293</v>
      </c>
      <c r="F204" s="59">
        <f>('5.1.1 (tax amount)'!F204/'5.1.1 (incl tax)'!F203)*100</f>
        <v>59.857482185273156</v>
      </c>
      <c r="G204" s="59">
        <f>('5.1.1 (tax amount)'!G204/'5.1.1 (incl tax)'!G203)*100</f>
        <v>62.018031843468243</v>
      </c>
      <c r="H204" s="59">
        <f>('5.1.1 (tax amount)'!H204/'5.1.1 (incl tax)'!H203)*100</f>
        <v>61.861680739847216</v>
      </c>
      <c r="I204" s="59">
        <f>('5.1.1 (tax amount)'!I204/'5.1.1 (incl tax)'!I203)*100</f>
        <v>62.157347847600199</v>
      </c>
      <c r="J204" s="59">
        <f>('5.1.1 (tax amount)'!J204/'5.1.1 (incl tax)'!J203)*100</f>
        <v>63.79582366589328</v>
      </c>
      <c r="K204" s="59">
        <f>('5.1.1 (tax amount)'!K204/'5.1.1 (incl tax)'!K203)*100</f>
        <v>63.419667732948092</v>
      </c>
      <c r="L204" s="59">
        <f>('5.1.1 (tax amount)'!L204/'5.1.1 (incl tax)'!L203)*100</f>
        <v>64.263462394303502</v>
      </c>
      <c r="M204" s="59">
        <f>('5.1.1 (tax amount)'!M204/'5.1.1 (incl tax)'!M203)*100</f>
        <v>53.127196064652139</v>
      </c>
      <c r="N204" s="59">
        <f>('5.1.1 (tax amount)'!N204/'5.1.1 (incl tax)'!N203)*100</f>
        <v>65.918888009149299</v>
      </c>
      <c r="O204" s="59">
        <f>('5.1.1 (tax amount)'!O204/'5.1.1 (incl tax)'!O203)*100</f>
        <v>61.349990315707927</v>
      </c>
      <c r="P204" s="59">
        <f>('5.1.1 (tax amount)'!P204/'5.1.1 (incl tax)'!P203)*100</f>
        <v>53.745028722934165</v>
      </c>
      <c r="Q204" s="59">
        <f>('5.1.1 (tax amount)'!Q204/'5.1.1 (incl tax)'!Q203)*100</f>
        <v>61.943010135781215</v>
      </c>
      <c r="R204" s="59">
        <f>('5.1.1 (tax amount)'!R204/'5.1.1 (incl tax)'!R203)*100</f>
        <v>68.854102446348037</v>
      </c>
      <c r="S204" s="59">
        <f>('5.1.1 (tax amount)'!S204/'5.1.1 (incl tax)'!S203)*100</f>
        <v>49.343600100984595</v>
      </c>
      <c r="T204" s="59">
        <f>('5.1.1 (tax amount)'!T204/'5.1.1 (incl tax)'!T203)*100</f>
        <v>57.562424375756237</v>
      </c>
      <c r="U204" s="59">
        <f>('5.1.1 (tax amount)'!U204/'5.1.1 (incl tax)'!U203)*100</f>
        <v>55.36500056414306</v>
      </c>
      <c r="V204" s="59">
        <f>('5.1.1 (tax amount)'!V204/'5.1.1 (incl tax)'!V203)*100</f>
        <v>58.267236119585107</v>
      </c>
      <c r="W204" s="59">
        <f>('5.1.1 (tax amount)'!W204/'5.1.1 (incl tax)'!W203)*100</f>
        <v>53.916481344205593</v>
      </c>
      <c r="X204" s="59">
        <f>('5.1.1 (tax amount)'!X204/'5.1.1 (incl tax)'!X203)*100</f>
        <v>54.374564864237641</v>
      </c>
      <c r="Y204" s="59">
        <f>('5.1.1 (tax amount)'!Y204/'5.1.1 (incl tax)'!Y203)*100</f>
        <v>54.089581304771173</v>
      </c>
      <c r="Z204" s="59">
        <f>('5.1.1 (tax amount)'!Z204/'5.1.1 (incl tax)'!Z203)*100</f>
        <v>54.23910454870208</v>
      </c>
      <c r="AA204" s="59">
        <f>('5.1.1 (tax amount)'!AA204/'5.1.1 (incl tax)'!AA203)*100</f>
        <v>53.723901526955444</v>
      </c>
      <c r="AB204" s="59">
        <f>('5.1.1 (tax amount)'!AB204/'5.1.1 (incl tax)'!AB203)*100</f>
        <v>54.570327073747038</v>
      </c>
      <c r="AC204" s="59">
        <f>('5.1.1 (tax amount)'!AC204/'5.1.1 (incl tax)'!AC203)*100</f>
        <v>56.356028047952947</v>
      </c>
      <c r="AD204" s="59">
        <f>('5.1.1 (tax amount)'!AD204/'5.1.1 (incl tax)'!AD203)*100</f>
        <v>62.096323611576707</v>
      </c>
      <c r="AE204" s="59">
        <f>('5.1.1 (tax amount)'!AE204/'5.1.1 (incl tax)'!AE203)*100</f>
        <v>61.745470140452454</v>
      </c>
      <c r="AF204" s="19">
        <f t="shared" si="8"/>
        <v>15</v>
      </c>
      <c r="AG204" s="19">
        <f t="shared" si="7"/>
        <v>28</v>
      </c>
    </row>
    <row r="205" spans="1:33" ht="13" x14ac:dyDescent="0.3">
      <c r="A205" s="62">
        <v>2015</v>
      </c>
      <c r="B205" s="60">
        <f t="shared" si="9"/>
        <v>42095</v>
      </c>
      <c r="C205" s="61" t="s">
        <v>27</v>
      </c>
      <c r="D205" s="59">
        <f>('5.1.1 (tax amount)'!D205/'5.1.1 (incl tax)'!D204)*100</f>
        <v>57.003626473254762</v>
      </c>
      <c r="E205" s="59">
        <f>('5.1.1 (tax amount)'!E205/'5.1.1 (incl tax)'!E204)*100</f>
        <v>60.808693949481111</v>
      </c>
      <c r="F205" s="59">
        <f>('5.1.1 (tax amount)'!F205/'5.1.1 (incl tax)'!F204)*100</f>
        <v>59.925771702724717</v>
      </c>
      <c r="G205" s="59">
        <f>('5.1.1 (tax amount)'!G205/'5.1.1 (incl tax)'!G204)*100</f>
        <v>60.99185788304959</v>
      </c>
      <c r="H205" s="59">
        <f>('5.1.1 (tax amount)'!H205/'5.1.1 (incl tax)'!H204)*100</f>
        <v>61.91186710434696</v>
      </c>
      <c r="I205" s="59">
        <f>('5.1.1 (tax amount)'!I205/'5.1.1 (incl tax)'!I204)*100</f>
        <v>61.516203703703709</v>
      </c>
      <c r="J205" s="59">
        <f>('5.1.1 (tax amount)'!J205/'5.1.1 (incl tax)'!J204)*100</f>
        <v>63.901407155338916</v>
      </c>
      <c r="K205" s="59">
        <f>('5.1.1 (tax amount)'!K205/'5.1.1 (incl tax)'!K204)*100</f>
        <v>62.135922330097095</v>
      </c>
      <c r="L205" s="59">
        <f>('5.1.1 (tax amount)'!L205/'5.1.1 (incl tax)'!L204)*100</f>
        <v>64.290115306751161</v>
      </c>
      <c r="M205" s="59">
        <f>('5.1.1 (tax amount)'!M205/'5.1.1 (incl tax)'!M204)*100</f>
        <v>52.324263038548757</v>
      </c>
      <c r="N205" s="59">
        <f>('5.1.1 (tax amount)'!N205/'5.1.1 (incl tax)'!N204)*100</f>
        <v>65.884602015988875</v>
      </c>
      <c r="O205" s="59">
        <f>('5.1.1 (tax amount)'!O205/'5.1.1 (incl tax)'!O204)*100</f>
        <v>60.453565738918556</v>
      </c>
      <c r="P205" s="59">
        <f>('5.1.1 (tax amount)'!P205/'5.1.1 (incl tax)'!P204)*100</f>
        <v>53.950115371937159</v>
      </c>
      <c r="Q205" s="59">
        <f>('5.1.1 (tax amount)'!Q205/'5.1.1 (incl tax)'!Q204)*100</f>
        <v>60.579791200596574</v>
      </c>
      <c r="R205" s="59">
        <f>('5.1.1 (tax amount)'!R205/'5.1.1 (incl tax)'!R204)*100</f>
        <v>68.156050071916894</v>
      </c>
      <c r="S205" s="59">
        <f>('5.1.1 (tax amount)'!S205/'5.1.1 (incl tax)'!S204)*100</f>
        <v>49.126502292157099</v>
      </c>
      <c r="T205" s="59">
        <f>('5.1.1 (tax amount)'!T205/'5.1.1 (incl tax)'!T204)*100</f>
        <v>58.020924149956407</v>
      </c>
      <c r="U205" s="59">
        <f>('5.1.1 (tax amount)'!U205/'5.1.1 (incl tax)'!U204)*100</f>
        <v>55.368491470621031</v>
      </c>
      <c r="V205" s="59">
        <f>('5.1.1 (tax amount)'!V205/'5.1.1 (incl tax)'!V204)*100</f>
        <v>57.78335724533715</v>
      </c>
      <c r="W205" s="59">
        <f>('5.1.1 (tax amount)'!W205/'5.1.1 (incl tax)'!W204)*100</f>
        <v>53.49511046722202</v>
      </c>
      <c r="X205" s="59">
        <f>('5.1.1 (tax amount)'!X205/'5.1.1 (incl tax)'!X204)*100</f>
        <v>54.496342149690491</v>
      </c>
      <c r="Y205" s="59">
        <f>('5.1.1 (tax amount)'!Y205/'5.1.1 (incl tax)'!Y204)*100</f>
        <v>54.050480769230781</v>
      </c>
      <c r="Z205" s="59">
        <f>('5.1.1 (tax amount)'!Z205/'5.1.1 (incl tax)'!Z204)*100</f>
        <v>55.010814708002883</v>
      </c>
      <c r="AA205" s="59">
        <f>('5.1.1 (tax amount)'!AA205/'5.1.1 (incl tax)'!AA204)*100</f>
        <v>53.726899383983572</v>
      </c>
      <c r="AB205" s="59">
        <f>('5.1.1 (tax amount)'!AB205/'5.1.1 (incl tax)'!AB204)*100</f>
        <v>54.614003590664275</v>
      </c>
      <c r="AC205" s="59">
        <f>('5.1.1 (tax amount)'!AC205/'5.1.1 (incl tax)'!AC204)*100</f>
        <v>56.973193077706142</v>
      </c>
      <c r="AD205" s="59">
        <f>('5.1.1 (tax amount)'!AD205/'5.1.1 (incl tax)'!AD204)*100</f>
        <v>60.218127911901732</v>
      </c>
      <c r="AE205" s="59">
        <f>('5.1.1 (tax amount)'!AE205/'5.1.1 (incl tax)'!AE204)*100</f>
        <v>60.568720379146924</v>
      </c>
      <c r="AF205" s="19">
        <f t="shared" si="8"/>
        <v>15</v>
      </c>
      <c r="AG205" s="19">
        <f t="shared" si="7"/>
        <v>28</v>
      </c>
    </row>
    <row r="206" spans="1:33" ht="13" x14ac:dyDescent="0.3">
      <c r="A206" s="62">
        <v>2015</v>
      </c>
      <c r="B206" s="60">
        <f t="shared" si="9"/>
        <v>42125</v>
      </c>
      <c r="C206" s="61" t="s">
        <v>28</v>
      </c>
      <c r="D206" s="59">
        <f>('5.1.1 (tax amount)'!D206/'5.1.1 (incl tax)'!D205)*100</f>
        <v>56.016233410112967</v>
      </c>
      <c r="E206" s="59">
        <f>('5.1.1 (tax amount)'!E206/'5.1.1 (incl tax)'!E205)*100</f>
        <v>60.392609699769061</v>
      </c>
      <c r="F206" s="59">
        <f>('5.1.1 (tax amount)'!F206/'5.1.1 (incl tax)'!F205)*100</f>
        <v>58.576135969476226</v>
      </c>
      <c r="G206" s="59">
        <f>('5.1.1 (tax amount)'!G206/'5.1.1 (incl tax)'!G205)*100</f>
        <v>61.609686609686598</v>
      </c>
      <c r="H206" s="59">
        <f>('5.1.1 (tax amount)'!H206/'5.1.1 (incl tax)'!H205)*100</f>
        <v>60.650546919976975</v>
      </c>
      <c r="I206" s="59">
        <f>('5.1.1 (tax amount)'!I206/'5.1.1 (incl tax)'!I205)*100</f>
        <v>59.981498612395932</v>
      </c>
      <c r="J206" s="59">
        <f>('5.1.1 (tax amount)'!J206/'5.1.1 (incl tax)'!J205)*100</f>
        <v>62.440444679724727</v>
      </c>
      <c r="K206" s="59">
        <f>('5.1.1 (tax amount)'!K206/'5.1.1 (incl tax)'!K205)*100</f>
        <v>60.641731535978735</v>
      </c>
      <c r="L206" s="59">
        <f>('5.1.1 (tax amount)'!L206/'5.1.1 (incl tax)'!L205)*100</f>
        <v>63.103242829176942</v>
      </c>
      <c r="M206" s="59">
        <f>('5.1.1 (tax amount)'!M206/'5.1.1 (incl tax)'!M205)*100</f>
        <v>51.750110766504207</v>
      </c>
      <c r="N206" s="59">
        <f>('5.1.1 (tax amount)'!N206/'5.1.1 (incl tax)'!N205)*100</f>
        <v>64.526404023470235</v>
      </c>
      <c r="O206" s="59">
        <f>('5.1.1 (tax amount)'!O206/'5.1.1 (incl tax)'!O205)*100</f>
        <v>59.816849816849803</v>
      </c>
      <c r="P206" s="59">
        <f>('5.1.1 (tax amount)'!P206/'5.1.1 (incl tax)'!P205)*100</f>
        <v>52.581863979848862</v>
      </c>
      <c r="Q206" s="59">
        <f>('5.1.1 (tax amount)'!Q206/'5.1.1 (incl tax)'!Q205)*100</f>
        <v>59.915804886977206</v>
      </c>
      <c r="R206" s="59">
        <f>('5.1.1 (tax amount)'!R206/'5.1.1 (incl tax)'!R205)*100</f>
        <v>66.73165269990848</v>
      </c>
      <c r="S206" s="59">
        <f>('5.1.1 (tax amount)'!S206/'5.1.1 (incl tax)'!S205)*100</f>
        <v>47.837901701323254</v>
      </c>
      <c r="T206" s="59">
        <f>('5.1.1 (tax amount)'!T206/'5.1.1 (incl tax)'!T205)*100</f>
        <v>57.668587604893339</v>
      </c>
      <c r="U206" s="59">
        <f>('5.1.1 (tax amount)'!U206/'5.1.1 (incl tax)'!U205)*100</f>
        <v>53.46534653465347</v>
      </c>
      <c r="V206" s="59">
        <f>('5.1.1 (tax amount)'!V206/'5.1.1 (incl tax)'!V205)*100</f>
        <v>56.593343314522635</v>
      </c>
      <c r="W206" s="59">
        <f>('5.1.1 (tax amount)'!W206/'5.1.1 (incl tax)'!W205)*100</f>
        <v>52.500291409255162</v>
      </c>
      <c r="X206" s="59">
        <f>('5.1.1 (tax amount)'!X206/'5.1.1 (incl tax)'!X205)*100</f>
        <v>53.352704514975414</v>
      </c>
      <c r="Y206" s="59">
        <f>('5.1.1 (tax amount)'!Y206/'5.1.1 (incl tax)'!Y205)*100</f>
        <v>52.557500858221765</v>
      </c>
      <c r="Z206" s="59">
        <f>('5.1.1 (tax amount)'!Z206/'5.1.1 (incl tax)'!Z205)*100</f>
        <v>50.90271877655055</v>
      </c>
      <c r="AA206" s="59">
        <f>('5.1.1 (tax amount)'!AA206/'5.1.1 (incl tax)'!AA205)*100</f>
        <v>53.734080489047386</v>
      </c>
      <c r="AB206" s="59">
        <f>('5.1.1 (tax amount)'!AB206/'5.1.1 (incl tax)'!AB205)*100</f>
        <v>53.551020408163261</v>
      </c>
      <c r="AC206" s="59">
        <f>('5.1.1 (tax amount)'!AC206/'5.1.1 (incl tax)'!AC205)*100</f>
        <v>54.828394798550406</v>
      </c>
      <c r="AD206" s="59">
        <f>('5.1.1 (tax amount)'!AD206/'5.1.1 (incl tax)'!AD205)*100</f>
        <v>58.623481781376519</v>
      </c>
      <c r="AE206" s="59">
        <f>('5.1.1 (tax amount)'!AE206/'5.1.1 (incl tax)'!AE205)*100</f>
        <v>58.916909474530286</v>
      </c>
      <c r="AF206" s="19">
        <f t="shared" si="8"/>
        <v>15</v>
      </c>
      <c r="AG206" s="19">
        <f t="shared" si="7"/>
        <v>28</v>
      </c>
    </row>
    <row r="207" spans="1:33" ht="13" x14ac:dyDescent="0.3">
      <c r="A207" s="62">
        <v>2015</v>
      </c>
      <c r="B207" s="60">
        <f t="shared" si="9"/>
        <v>42156</v>
      </c>
      <c r="C207" s="61" t="s">
        <v>29</v>
      </c>
      <c r="D207" s="59">
        <f>('5.1.1 (tax amount)'!D207/'5.1.1 (incl tax)'!D206)*100</f>
        <v>54.700490300575566</v>
      </c>
      <c r="E207" s="59">
        <f>('5.1.1 (tax amount)'!E207/'5.1.1 (incl tax)'!E206)*100</f>
        <v>58.782462999162242</v>
      </c>
      <c r="F207" s="59">
        <f>('5.1.1 (tax amount)'!F207/'5.1.1 (incl tax)'!F206)*100</f>
        <v>57.879435656263354</v>
      </c>
      <c r="G207" s="59">
        <f>('5.1.1 (tax amount)'!G207/'5.1.1 (incl tax)'!G206)*100</f>
        <v>61.092451829591667</v>
      </c>
      <c r="H207" s="59">
        <f>('5.1.1 (tax amount)'!H207/'5.1.1 (incl tax)'!H206)*100</f>
        <v>60.416267024745828</v>
      </c>
      <c r="I207" s="59">
        <f>('5.1.1 (tax amount)'!I207/'5.1.1 (incl tax)'!I206)*100</f>
        <v>59.627443747694578</v>
      </c>
      <c r="J207" s="59">
        <f>('5.1.1 (tax amount)'!J207/'5.1.1 (incl tax)'!J206)*100</f>
        <v>62.244177840508122</v>
      </c>
      <c r="K207" s="59">
        <f>('5.1.1 (tax amount)'!K207/'5.1.1 (incl tax)'!K206)*100</f>
        <v>60.637282961266934</v>
      </c>
      <c r="L207" s="59">
        <f>('5.1.1 (tax amount)'!L207/'5.1.1 (incl tax)'!L206)*100</f>
        <v>62.902401635155847</v>
      </c>
      <c r="M207" s="59">
        <f>('5.1.1 (tax amount)'!M207/'5.1.1 (incl tax)'!M206)*100</f>
        <v>51.037570991699432</v>
      </c>
      <c r="N207" s="59">
        <f>('5.1.1 (tax amount)'!N207/'5.1.1 (incl tax)'!N206)*100</f>
        <v>63.869734983799944</v>
      </c>
      <c r="O207" s="59">
        <f>('5.1.1 (tax amount)'!O207/'5.1.1 (incl tax)'!O206)*100</f>
        <v>58.88119435201007</v>
      </c>
      <c r="P207" s="59">
        <f>('5.1.1 (tax amount)'!P207/'5.1.1 (incl tax)'!P206)*100</f>
        <v>52.068177094159218</v>
      </c>
      <c r="Q207" s="59">
        <f>('5.1.1 (tax amount)'!Q207/'5.1.1 (incl tax)'!Q206)*100</f>
        <v>60.693323550990463</v>
      </c>
      <c r="R207" s="59">
        <f>('5.1.1 (tax amount)'!R207/'5.1.1 (incl tax)'!R206)*100</f>
        <v>66.45347151828328</v>
      </c>
      <c r="S207" s="59">
        <f>('5.1.1 (tax amount)'!S207/'5.1.1 (incl tax)'!S206)*100</f>
        <v>47.71303628412717</v>
      </c>
      <c r="T207" s="59">
        <f>('5.1.1 (tax amount)'!T207/'5.1.1 (incl tax)'!T206)*100</f>
        <v>57.121273166800968</v>
      </c>
      <c r="U207" s="59">
        <f>('5.1.1 (tax amount)'!U207/'5.1.1 (incl tax)'!U206)*100</f>
        <v>53.478030704076232</v>
      </c>
      <c r="V207" s="59">
        <f>('5.1.1 (tax amount)'!V207/'5.1.1 (incl tax)'!V206)*100</f>
        <v>56.35093345550338</v>
      </c>
      <c r="W207" s="59">
        <f>('5.1.1 (tax amount)'!W207/'5.1.1 (incl tax)'!W206)*100</f>
        <v>52.257388875959961</v>
      </c>
      <c r="X207" s="59">
        <f>('5.1.1 (tax amount)'!X207/'5.1.1 (incl tax)'!X206)*100</f>
        <v>52.676371780515119</v>
      </c>
      <c r="Y207" s="59">
        <f>('5.1.1 (tax amount)'!Y207/'5.1.1 (incl tax)'!Y206)*100</f>
        <v>52.014942268508037</v>
      </c>
      <c r="Z207" s="59">
        <f>('5.1.1 (tax amount)'!Z207/'5.1.1 (incl tax)'!Z206)*100</f>
        <v>51.139294926913159</v>
      </c>
      <c r="AA207" s="59">
        <f>('5.1.1 (tax amount)'!AA207/'5.1.1 (incl tax)'!AA206)*100</f>
        <v>53.727216874872006</v>
      </c>
      <c r="AB207" s="59">
        <f>('5.1.1 (tax amount)'!AB207/'5.1.1 (incl tax)'!AB206)*100</f>
        <v>52.761167780513553</v>
      </c>
      <c r="AC207" s="59">
        <f>('5.1.1 (tax amount)'!AC207/'5.1.1 (incl tax)'!AC206)*100</f>
        <v>54.511358765537935</v>
      </c>
      <c r="AD207" s="59">
        <f>('5.1.1 (tax amount)'!AD207/'5.1.1 (incl tax)'!AD206)*100</f>
        <v>58.288770053475936</v>
      </c>
      <c r="AE207" s="59">
        <f>('5.1.1 (tax amount)'!AE207/'5.1.1 (incl tax)'!AE206)*100</f>
        <v>58.366271409749672</v>
      </c>
      <c r="AF207" s="19">
        <f t="shared" si="8"/>
        <v>15</v>
      </c>
      <c r="AG207" s="19">
        <f t="shared" si="7"/>
        <v>28</v>
      </c>
    </row>
    <row r="208" spans="1:33" ht="13" x14ac:dyDescent="0.3">
      <c r="A208" s="62">
        <v>2015</v>
      </c>
      <c r="B208" s="60">
        <f t="shared" si="9"/>
        <v>42186</v>
      </c>
      <c r="C208" s="61" t="s">
        <v>27</v>
      </c>
      <c r="D208" s="59">
        <f>('5.1.1 (tax amount)'!D208/'5.1.1 (incl tax)'!D207)*100</f>
        <v>54.474959612277864</v>
      </c>
      <c r="E208" s="59">
        <f>('5.1.1 (tax amount)'!E208/'5.1.1 (incl tax)'!E207)*100</f>
        <v>59.465178914967289</v>
      </c>
      <c r="F208" s="59">
        <f>('5.1.1 (tax amount)'!F208/'5.1.1 (incl tax)'!F207)*100</f>
        <v>57.258961416716581</v>
      </c>
      <c r="G208" s="59">
        <f>('5.1.1 (tax amount)'!G208/'5.1.1 (incl tax)'!G207)*100</f>
        <v>61.009956049869942</v>
      </c>
      <c r="H208" s="59">
        <f>('5.1.1 (tax amount)'!H208/'5.1.1 (incl tax)'!H207)*100</f>
        <v>60.344659721546101</v>
      </c>
      <c r="I208" s="59">
        <f>('5.1.1 (tax amount)'!I208/'5.1.1 (incl tax)'!I207)*100</f>
        <v>59.058105107327904</v>
      </c>
      <c r="J208" s="59">
        <f>('5.1.1 (tax amount)'!J208/'5.1.1 (incl tax)'!J207)*100</f>
        <v>61.824804548685151</v>
      </c>
      <c r="K208" s="59">
        <f>('5.1.1 (tax amount)'!K208/'5.1.1 (incl tax)'!K207)*100</f>
        <v>60.929869115061528</v>
      </c>
      <c r="L208" s="59">
        <f>('5.1.1 (tax amount)'!L208/'5.1.1 (incl tax)'!L207)*100</f>
        <v>62.776243093922645</v>
      </c>
      <c r="M208" s="59">
        <f>('5.1.1 (tax amount)'!M208/'5.1.1 (incl tax)'!M207)*100</f>
        <v>50.064836827317919</v>
      </c>
      <c r="N208" s="59">
        <f>('5.1.1 (tax amount)'!N208/'5.1.1 (incl tax)'!N207)*100</f>
        <v>63.319979969954929</v>
      </c>
      <c r="O208" s="59">
        <f>('5.1.1 (tax amount)'!O208/'5.1.1 (incl tax)'!O207)*100</f>
        <v>58.414678235719443</v>
      </c>
      <c r="P208" s="59">
        <f>('5.1.1 (tax amount)'!P208/'5.1.1 (incl tax)'!P207)*100</f>
        <v>52.026171380329259</v>
      </c>
      <c r="Q208" s="59">
        <f>('5.1.1 (tax amount)'!Q208/'5.1.1 (incl tax)'!Q207)*100</f>
        <v>59.872909073918336</v>
      </c>
      <c r="R208" s="59">
        <f>('5.1.1 (tax amount)'!R208/'5.1.1 (incl tax)'!R207)*100</f>
        <v>66.450479206777729</v>
      </c>
      <c r="S208" s="59">
        <f>('5.1.1 (tax amount)'!S208/'5.1.1 (incl tax)'!S207)*100</f>
        <v>47.160231432282437</v>
      </c>
      <c r="T208" s="59">
        <f>('5.1.1 (tax amount)'!T208/'5.1.1 (incl tax)'!T207)*100</f>
        <v>57.247046738572159</v>
      </c>
      <c r="U208" s="59">
        <f>('5.1.1 (tax amount)'!U208/'5.1.1 (incl tax)'!U207)*100</f>
        <v>52.767800549334453</v>
      </c>
      <c r="V208" s="59">
        <f>('5.1.1 (tax amount)'!V208/'5.1.1 (incl tax)'!V207)*100</f>
        <v>56.137121822155756</v>
      </c>
      <c r="W208" s="59">
        <f>('5.1.1 (tax amount)'!W208/'5.1.1 (incl tax)'!W207)*100</f>
        <v>52.611449743038129</v>
      </c>
      <c r="X208" s="59">
        <f>('5.1.1 (tax amount)'!X208/'5.1.1 (incl tax)'!X207)*100</f>
        <v>51.98982975900951</v>
      </c>
      <c r="Y208" s="59">
        <f>('5.1.1 (tax amount)'!Y208/'5.1.1 (incl tax)'!Y207)*100</f>
        <v>51.959995401770321</v>
      </c>
      <c r="Z208" s="59">
        <f>('5.1.1 (tax amount)'!Z208/'5.1.1 (incl tax)'!Z207)*100</f>
        <v>52.060177388570786</v>
      </c>
      <c r="AA208" s="59">
        <f>('5.1.1 (tax amount)'!AA208/'5.1.1 (incl tax)'!AA207)*100</f>
        <v>53.722019781363869</v>
      </c>
      <c r="AB208" s="59">
        <f>('5.1.1 (tax amount)'!AB208/'5.1.1 (incl tax)'!AB207)*100</f>
        <v>51.590308875875536</v>
      </c>
      <c r="AC208" s="59">
        <f>('5.1.1 (tax amount)'!AC208/'5.1.1 (incl tax)'!AC207)*100</f>
        <v>54.541541110632799</v>
      </c>
      <c r="AD208" s="59">
        <f>('5.1.1 (tax amount)'!AD208/'5.1.1 (incl tax)'!AD207)*100</f>
        <v>57.515352864190071</v>
      </c>
      <c r="AE208" s="59">
        <f>('5.1.1 (tax amount)'!AE208/'5.1.1 (incl tax)'!AE207)*100</f>
        <v>58.148956061078216</v>
      </c>
      <c r="AF208" s="19">
        <f t="shared" si="8"/>
        <v>15</v>
      </c>
      <c r="AG208" s="19">
        <f t="shared" si="7"/>
        <v>28</v>
      </c>
    </row>
    <row r="209" spans="1:33" ht="13" x14ac:dyDescent="0.3">
      <c r="A209" s="62">
        <v>2015</v>
      </c>
      <c r="B209" s="60">
        <f t="shared" si="9"/>
        <v>42217</v>
      </c>
      <c r="C209" s="61" t="s">
        <v>15</v>
      </c>
      <c r="D209" s="59">
        <f>('5.1.1 (tax amount)'!D209/'5.1.1 (incl tax)'!D208)*100</f>
        <v>56.779951939581188</v>
      </c>
      <c r="E209" s="59">
        <f>('5.1.1 (tax amount)'!E209/'5.1.1 (incl tax)'!E208)*100</f>
        <v>61.839829042434111</v>
      </c>
      <c r="F209" s="59">
        <f>('5.1.1 (tax amount)'!F209/'5.1.1 (incl tax)'!F208)*100</f>
        <v>60.171840354767184</v>
      </c>
      <c r="G209" s="59">
        <f>('5.1.1 (tax amount)'!G209/'5.1.1 (incl tax)'!G208)*100</f>
        <v>62.018213595805349</v>
      </c>
      <c r="H209" s="59">
        <f>('5.1.1 (tax amount)'!H209/'5.1.1 (incl tax)'!H208)*100</f>
        <v>62.184959349593491</v>
      </c>
      <c r="I209" s="59">
        <f>('5.1.1 (tax amount)'!I209/'5.1.1 (incl tax)'!I208)*100</f>
        <v>61.605653155363626</v>
      </c>
      <c r="J209" s="59">
        <f>('5.1.1 (tax amount)'!J209/'5.1.1 (incl tax)'!J208)*100</f>
        <v>63.702325581395336</v>
      </c>
      <c r="K209" s="59">
        <f>('5.1.1 (tax amount)'!K209/'5.1.1 (incl tax)'!K208)*100</f>
        <v>61.525490974013088</v>
      </c>
      <c r="L209" s="59">
        <f>('5.1.1 (tax amount)'!L209/'5.1.1 (incl tax)'!L208)*100</f>
        <v>64.625911587287305</v>
      </c>
      <c r="M209" s="59">
        <f>('5.1.1 (tax amount)'!M209/'5.1.1 (incl tax)'!M208)*100</f>
        <v>53.191238813000474</v>
      </c>
      <c r="N209" s="59">
        <f>('5.1.1 (tax amount)'!N209/'5.1.1 (incl tax)'!N208)*100</f>
        <v>65.948047358190493</v>
      </c>
      <c r="O209" s="59">
        <f>('5.1.1 (tax amount)'!O209/'5.1.1 (incl tax)'!O208)*100</f>
        <v>60.532087346238207</v>
      </c>
      <c r="P209" s="59">
        <f>('5.1.1 (tax amount)'!P209/'5.1.1 (incl tax)'!P208)*100</f>
        <v>54.219575233172257</v>
      </c>
      <c r="Q209" s="59">
        <f>('5.1.1 (tax amount)'!Q209/'5.1.1 (incl tax)'!Q208)*100</f>
        <v>62.124527551223395</v>
      </c>
      <c r="R209" s="59">
        <f>('5.1.1 (tax amount)'!R209/'5.1.1 (incl tax)'!R208)*100</f>
        <v>67.285809276603572</v>
      </c>
      <c r="S209" s="59">
        <f>('5.1.1 (tax amount)'!S209/'5.1.1 (incl tax)'!S208)*100</f>
        <v>47.528426092160373</v>
      </c>
      <c r="T209" s="59">
        <f>('5.1.1 (tax amount)'!T209/'5.1.1 (incl tax)'!T208)*100</f>
        <v>59.761174408413673</v>
      </c>
      <c r="U209" s="59">
        <f>('5.1.1 (tax amount)'!U209/'5.1.1 (incl tax)'!U208)*100</f>
        <v>54.173072699319135</v>
      </c>
      <c r="V209" s="59">
        <f>('5.1.1 (tax amount)'!V209/'5.1.1 (incl tax)'!V208)*100</f>
        <v>56.449745252431683</v>
      </c>
      <c r="W209" s="59">
        <f>('5.1.1 (tax amount)'!W209/'5.1.1 (incl tax)'!W208)*100</f>
        <v>53.684988908060149</v>
      </c>
      <c r="X209" s="59">
        <f>('5.1.1 (tax amount)'!X209/'5.1.1 (incl tax)'!X208)*100</f>
        <v>54.397239081280489</v>
      </c>
      <c r="Y209" s="59">
        <f>('5.1.1 (tax amount)'!Y209/'5.1.1 (incl tax)'!Y208)*100</f>
        <v>53.130247061645477</v>
      </c>
      <c r="Z209" s="59">
        <f>('5.1.1 (tax amount)'!Z209/'5.1.1 (incl tax)'!Z208)*100</f>
        <v>53.604978863316113</v>
      </c>
      <c r="AA209" s="59">
        <f>('5.1.1 (tax amount)'!AA209/'5.1.1 (incl tax)'!AA208)*100</f>
        <v>53.732276897414508</v>
      </c>
      <c r="AB209" s="59">
        <f>('5.1.1 (tax amount)'!AB209/'5.1.1 (incl tax)'!AB208)*100</f>
        <v>52.826113044521769</v>
      </c>
      <c r="AC209" s="59">
        <f>('5.1.1 (tax amount)'!AC209/'5.1.1 (incl tax)'!AC208)*100</f>
        <v>57.268927078495125</v>
      </c>
      <c r="AD209" s="59">
        <f>('5.1.1 (tax amount)'!AD209/'5.1.1 (incl tax)'!AD208)*100</f>
        <v>58.626760563380273</v>
      </c>
      <c r="AE209" s="59">
        <f>('5.1.1 (tax amount)'!AE209/'5.1.1 (incl tax)'!AE208)*100</f>
        <v>60.135349476578192</v>
      </c>
      <c r="AF209" s="19">
        <f t="shared" si="8"/>
        <v>15</v>
      </c>
      <c r="AG209" s="19">
        <f t="shared" si="7"/>
        <v>28</v>
      </c>
    </row>
    <row r="210" spans="1:33" ht="13" x14ac:dyDescent="0.3">
      <c r="A210" s="62">
        <v>2015</v>
      </c>
      <c r="B210" s="60">
        <f t="shared" si="9"/>
        <v>42248</v>
      </c>
      <c r="C210" s="61" t="s">
        <v>16</v>
      </c>
      <c r="D210" s="59">
        <f>('5.1.1 (tax amount)'!D210/'5.1.1 (incl tax)'!D209)*100</f>
        <v>58.723701034522847</v>
      </c>
      <c r="E210" s="59">
        <f>('5.1.1 (tax amount)'!E210/'5.1.1 (incl tax)'!E209)*100</f>
        <v>63.035334615774019</v>
      </c>
      <c r="F210" s="59">
        <f>('5.1.1 (tax amount)'!F210/'5.1.1 (incl tax)'!F209)*100</f>
        <v>61.569788967049242</v>
      </c>
      <c r="G210" s="59">
        <f>('5.1.1 (tax amount)'!G210/'5.1.1 (incl tax)'!G209)*100</f>
        <v>64.126063780043012</v>
      </c>
      <c r="H210" s="59">
        <f>('5.1.1 (tax amount)'!H210/'5.1.1 (incl tax)'!H209)*100</f>
        <v>64.779939652481531</v>
      </c>
      <c r="I210" s="59">
        <f>('5.1.1 (tax amount)'!I210/'5.1.1 (incl tax)'!I209)*100</f>
        <v>63.87502495508086</v>
      </c>
      <c r="J210" s="59">
        <f>('5.1.1 (tax amount)'!J210/'5.1.1 (incl tax)'!J209)*100</f>
        <v>65.76712587280619</v>
      </c>
      <c r="K210" s="59">
        <f>('5.1.1 (tax amount)'!K210/'5.1.1 (incl tax)'!K209)*100</f>
        <v>63.087649402390433</v>
      </c>
      <c r="L210" s="59">
        <f>('5.1.1 (tax amount)'!L210/'5.1.1 (incl tax)'!L209)*100</f>
        <v>66.512387693983115</v>
      </c>
      <c r="M210" s="59">
        <f>('5.1.1 (tax amount)'!M210/'5.1.1 (incl tax)'!M209)*100</f>
        <v>55.038852361028098</v>
      </c>
      <c r="N210" s="59">
        <f>('5.1.1 (tax amount)'!N210/'5.1.1 (incl tax)'!N209)*100</f>
        <v>68.312387791741486</v>
      </c>
      <c r="O210" s="59">
        <f>('5.1.1 (tax amount)'!O210/'5.1.1 (incl tax)'!O209)*100</f>
        <v>62.616369278510476</v>
      </c>
      <c r="P210" s="59">
        <f>('5.1.1 (tax amount)'!P210/'5.1.1 (incl tax)'!P209)*100</f>
        <v>55.996804747232673</v>
      </c>
      <c r="Q210" s="59">
        <f>('5.1.1 (tax amount)'!Q210/'5.1.1 (incl tax)'!Q209)*100</f>
        <v>63.277886497064586</v>
      </c>
      <c r="R210" s="59">
        <f>('5.1.1 (tax amount)'!R210/'5.1.1 (incl tax)'!R209)*100</f>
        <v>68.642946798207362</v>
      </c>
      <c r="S210" s="59">
        <f>('5.1.1 (tax amount)'!S210/'5.1.1 (incl tax)'!S209)*100</f>
        <v>49.720670391061446</v>
      </c>
      <c r="T210" s="59">
        <f>('5.1.1 (tax amount)'!T210/'5.1.1 (incl tax)'!T209)*100</f>
        <v>61.319819323565049</v>
      </c>
      <c r="U210" s="59">
        <f>('5.1.1 (tax amount)'!U210/'5.1.1 (incl tax)'!U209)*100</f>
        <v>56.414010586777785</v>
      </c>
      <c r="V210" s="59">
        <f>('5.1.1 (tax amount)'!V210/'5.1.1 (incl tax)'!V209)*100</f>
        <v>57.940867126329323</v>
      </c>
      <c r="W210" s="59">
        <f>('5.1.1 (tax amount)'!W210/'5.1.1 (incl tax)'!W209)*100</f>
        <v>55.881608904629395</v>
      </c>
      <c r="X210" s="59">
        <f>('5.1.1 (tax amount)'!X210/'5.1.1 (incl tax)'!X209)*100</f>
        <v>55.959497377089171</v>
      </c>
      <c r="Y210" s="59">
        <f>('5.1.1 (tax amount)'!Y210/'5.1.1 (incl tax)'!Y209)*100</f>
        <v>55.420942020027198</v>
      </c>
      <c r="Z210" s="59">
        <f>('5.1.1 (tax amount)'!Z210/'5.1.1 (incl tax)'!Z209)*100</f>
        <v>55.209694665557798</v>
      </c>
      <c r="AA210" s="59">
        <f>('5.1.1 (tax amount)'!AA210/'5.1.1 (incl tax)'!AA209)*100</f>
        <v>53.731946268053733</v>
      </c>
      <c r="AB210" s="59">
        <f>('5.1.1 (tax amount)'!AB210/'5.1.1 (incl tax)'!AB209)*100</f>
        <v>54.942041630312858</v>
      </c>
      <c r="AC210" s="59">
        <f>('5.1.1 (tax amount)'!AC210/'5.1.1 (incl tax)'!AC209)*100</f>
        <v>58.786464410735128</v>
      </c>
      <c r="AD210" s="59">
        <f>('5.1.1 (tax amount)'!AD210/'5.1.1 (incl tax)'!AD209)*100</f>
        <v>61.883650519031143</v>
      </c>
      <c r="AE210" s="59">
        <f>('5.1.1 (tax amount)'!AE210/'5.1.1 (incl tax)'!AE209)*100</f>
        <v>63.51964582180409</v>
      </c>
      <c r="AF210" s="19">
        <f t="shared" si="8"/>
        <v>15</v>
      </c>
      <c r="AG210" s="19">
        <f t="shared" si="7"/>
        <v>28</v>
      </c>
    </row>
    <row r="211" spans="1:33" ht="13" x14ac:dyDescent="0.3">
      <c r="A211" s="62">
        <v>2015</v>
      </c>
      <c r="B211" s="60">
        <f t="shared" si="9"/>
        <v>42278</v>
      </c>
      <c r="C211" s="61" t="s">
        <v>14</v>
      </c>
      <c r="D211" s="59">
        <f>('5.1.1 (tax amount)'!D211/'5.1.1 (incl tax)'!D210)*100</f>
        <v>59.639830508474581</v>
      </c>
      <c r="E211" s="59">
        <f>('5.1.1 (tax amount)'!E211/'5.1.1 (incl tax)'!E210)*100</f>
        <v>65.32181607500263</v>
      </c>
      <c r="F211" s="59">
        <f>('5.1.1 (tax amount)'!F211/'5.1.1 (incl tax)'!F210)*100</f>
        <v>62.22284330165828</v>
      </c>
      <c r="G211" s="59">
        <f>('5.1.1 (tax amount)'!G211/'5.1.1 (incl tax)'!G210)*100</f>
        <v>65.588516746411472</v>
      </c>
      <c r="H211" s="59">
        <f>('5.1.1 (tax amount)'!H211/'5.1.1 (incl tax)'!H210)*100</f>
        <v>65.314845704753949</v>
      </c>
      <c r="I211" s="59">
        <f>('5.1.1 (tax amount)'!I211/'5.1.1 (incl tax)'!I210)*100</f>
        <v>64.957524271844662</v>
      </c>
      <c r="J211" s="59">
        <f>('5.1.1 (tax amount)'!J211/'5.1.1 (incl tax)'!J210)*100</f>
        <v>66.514633219308251</v>
      </c>
      <c r="K211" s="59">
        <f>('5.1.1 (tax amount)'!K211/'5.1.1 (incl tax)'!K210)*100</f>
        <v>64.426596177307843</v>
      </c>
      <c r="L211" s="59">
        <f>('5.1.1 (tax amount)'!L211/'5.1.1 (incl tax)'!L210)*100</f>
        <v>67.235557178059679</v>
      </c>
      <c r="M211" s="59">
        <f>('5.1.1 (tax amount)'!M211/'5.1.1 (incl tax)'!M210)*100</f>
        <v>55.394909786115434</v>
      </c>
      <c r="N211" s="59">
        <f>('5.1.1 (tax amount)'!N211/'5.1.1 (incl tax)'!N210)*100</f>
        <v>69.102239884393057</v>
      </c>
      <c r="O211" s="59">
        <f>('5.1.1 (tax amount)'!O211/'5.1.1 (incl tax)'!O210)*100</f>
        <v>63.321292590061518</v>
      </c>
      <c r="P211" s="59">
        <f>('5.1.1 (tax amount)'!P211/'5.1.1 (incl tax)'!P210)*100</f>
        <v>56.549667354897913</v>
      </c>
      <c r="Q211" s="59">
        <f>('5.1.1 (tax amount)'!Q211/'5.1.1 (incl tax)'!Q210)*100</f>
        <v>64.156151419558356</v>
      </c>
      <c r="R211" s="59">
        <f>('5.1.1 (tax amount)'!R211/'5.1.1 (incl tax)'!R210)*100</f>
        <v>69.882501694394293</v>
      </c>
      <c r="S211" s="59">
        <f>('5.1.1 (tax amount)'!S211/'5.1.1 (incl tax)'!S210)*100</f>
        <v>50.606366851945431</v>
      </c>
      <c r="T211" s="59">
        <f>('5.1.1 (tax amount)'!T211/'5.1.1 (incl tax)'!T210)*100</f>
        <v>62.208450704225349</v>
      </c>
      <c r="U211" s="59">
        <f>('5.1.1 (tax amount)'!U211/'5.1.1 (incl tax)'!U210)*100</f>
        <v>57.59733547720225</v>
      </c>
      <c r="V211" s="59">
        <f>('5.1.1 (tax amount)'!V211/'5.1.1 (incl tax)'!V210)*100</f>
        <v>59.226083840917234</v>
      </c>
      <c r="W211" s="59">
        <f>('5.1.1 (tax amount)'!W211/'5.1.1 (incl tax)'!W210)*100</f>
        <v>56.929610088791662</v>
      </c>
      <c r="X211" s="59">
        <f>('5.1.1 (tax amount)'!X211/'5.1.1 (incl tax)'!X210)*100</f>
        <v>56.962962962962962</v>
      </c>
      <c r="Y211" s="59">
        <f>('5.1.1 (tax amount)'!Y211/'5.1.1 (incl tax)'!Y210)*100</f>
        <v>56.486146095717892</v>
      </c>
      <c r="Z211" s="59">
        <f>('5.1.1 (tax amount)'!Z211/'5.1.1 (incl tax)'!Z210)*100</f>
        <v>55.380794701986758</v>
      </c>
      <c r="AA211" s="59">
        <f>('5.1.1 (tax amount)'!AA211/'5.1.1 (incl tax)'!AA210)*100</f>
        <v>53.728355519967977</v>
      </c>
      <c r="AB211" s="59">
        <f>('5.1.1 (tax amount)'!AB211/'5.1.1 (incl tax)'!AB210)*100</f>
        <v>56.206719671710701</v>
      </c>
      <c r="AC211" s="59">
        <f>('5.1.1 (tax amount)'!AC211/'5.1.1 (incl tax)'!AC210)*100</f>
        <v>59.613116301014394</v>
      </c>
      <c r="AD211" s="59">
        <f>('5.1.1 (tax amount)'!AD211/'5.1.1 (incl tax)'!AD210)*100</f>
        <v>62.904109589041092</v>
      </c>
      <c r="AE211" s="59">
        <f>('5.1.1 (tax amount)'!AE211/'5.1.1 (incl tax)'!AE210)*100</f>
        <v>64.072388142555795</v>
      </c>
      <c r="AF211" s="19">
        <f t="shared" si="8"/>
        <v>15</v>
      </c>
      <c r="AG211" s="19">
        <f t="shared" si="7"/>
        <v>28</v>
      </c>
    </row>
    <row r="212" spans="1:33" ht="13" x14ac:dyDescent="0.3">
      <c r="A212" s="62">
        <v>2015</v>
      </c>
      <c r="B212" s="60">
        <f t="shared" si="9"/>
        <v>42309</v>
      </c>
      <c r="C212" s="61" t="s">
        <v>17</v>
      </c>
      <c r="D212" s="59">
        <f>('5.1.1 (tax amount)'!D212/'5.1.1 (incl tax)'!D211)*100</f>
        <v>59.488377813307103</v>
      </c>
      <c r="E212" s="59">
        <f>('5.1.1 (tax amount)'!E212/'5.1.1 (incl tax)'!E211)*100</f>
        <v>63.566716322621829</v>
      </c>
      <c r="F212" s="59">
        <f>('5.1.1 (tax amount)'!F212/'5.1.1 (incl tax)'!F211)*100</f>
        <v>62.416568511974866</v>
      </c>
      <c r="G212" s="59">
        <f>('5.1.1 (tax amount)'!G212/'5.1.1 (incl tax)'!G211)*100</f>
        <v>65.101270849880848</v>
      </c>
      <c r="H212" s="59">
        <f>('5.1.1 (tax amount)'!H212/'5.1.1 (incl tax)'!H211)*100</f>
        <v>65.155807365439088</v>
      </c>
      <c r="I212" s="59">
        <f>('5.1.1 (tax amount)'!I212/'5.1.1 (incl tax)'!I211)*100</f>
        <v>65.213219616204682</v>
      </c>
      <c r="J212" s="59">
        <f>('5.1.1 (tax amount)'!J212/'5.1.1 (incl tax)'!J211)*100</f>
        <v>66.975246528476561</v>
      </c>
      <c r="K212" s="59">
        <f>('5.1.1 (tax amount)'!K212/'5.1.1 (incl tax)'!K211)*100</f>
        <v>65.477748691099478</v>
      </c>
      <c r="L212" s="59">
        <f>('5.1.1 (tax amount)'!L212/'5.1.1 (incl tax)'!L211)*100</f>
        <v>67.895247332686708</v>
      </c>
      <c r="M212" s="59">
        <f>('5.1.1 (tax amount)'!M212/'5.1.1 (incl tax)'!M211)*100</f>
        <v>54.32686439643598</v>
      </c>
      <c r="N212" s="59">
        <f>('5.1.1 (tax amount)'!N212/'5.1.1 (incl tax)'!N211)*100</f>
        <v>67.84658040665434</v>
      </c>
      <c r="O212" s="59">
        <f>('5.1.1 (tax amount)'!O212/'5.1.1 (incl tax)'!O211)*100</f>
        <v>63.3033155955792</v>
      </c>
      <c r="P212" s="59">
        <f>('5.1.1 (tax amount)'!P212/'5.1.1 (incl tax)'!P211)*100</f>
        <v>56.82285991040078</v>
      </c>
      <c r="Q212" s="59">
        <f>('5.1.1 (tax amount)'!Q212/'5.1.1 (incl tax)'!Q211)*100</f>
        <v>64.958346514815986</v>
      </c>
      <c r="R212" s="59">
        <f>('5.1.1 (tax amount)'!R212/'5.1.1 (incl tax)'!R211)*100</f>
        <v>70.704848950694895</v>
      </c>
      <c r="S212" s="59">
        <f>('5.1.1 (tax amount)'!S212/'5.1.1 (incl tax)'!S211)*100</f>
        <v>51.332341404030842</v>
      </c>
      <c r="T212" s="59">
        <f>('5.1.1 (tax amount)'!T212/'5.1.1 (incl tax)'!T211)*100</f>
        <v>62.126558456833678</v>
      </c>
      <c r="U212" s="59">
        <f>('5.1.1 (tax amount)'!U212/'5.1.1 (incl tax)'!U211)*100</f>
        <v>58.460403344810615</v>
      </c>
      <c r="V212" s="59">
        <f>('5.1.1 (tax amount)'!V212/'5.1.1 (incl tax)'!V211)*100</f>
        <v>60.914760914760912</v>
      </c>
      <c r="W212" s="59">
        <f>('5.1.1 (tax amount)'!W212/'5.1.1 (incl tax)'!W211)*100</f>
        <v>54.820971867007671</v>
      </c>
      <c r="X212" s="59">
        <f>('5.1.1 (tax amount)'!X212/'5.1.1 (incl tax)'!X211)*100</f>
        <v>56.489429852658546</v>
      </c>
      <c r="Y212" s="59">
        <f>('5.1.1 (tax amount)'!Y212/'5.1.1 (incl tax)'!Y211)*100</f>
        <v>56.864836043721681</v>
      </c>
      <c r="Z212" s="59">
        <f>('5.1.1 (tax amount)'!Z212/'5.1.1 (incl tax)'!Z211)*100</f>
        <v>57.975622681505037</v>
      </c>
      <c r="AA212" s="59">
        <f>('5.1.1 (tax amount)'!AA212/'5.1.1 (incl tax)'!AA211)*100</f>
        <v>53.725860621326618</v>
      </c>
      <c r="AB212" s="59">
        <f>('5.1.1 (tax amount)'!AB212/'5.1.1 (incl tax)'!AB211)*100</f>
        <v>56.275358398701648</v>
      </c>
      <c r="AC212" s="59">
        <f>('5.1.1 (tax amount)'!AC212/'5.1.1 (incl tax)'!AC211)*100</f>
        <v>59.641478899539401</v>
      </c>
      <c r="AD212" s="59">
        <f>('5.1.1 (tax amount)'!AD212/'5.1.1 (incl tax)'!AD211)*100</f>
        <v>62.726024261844813</v>
      </c>
      <c r="AE212" s="59">
        <f>('5.1.1 (tax amount)'!AE212/'5.1.1 (incl tax)'!AE211)*100</f>
        <v>64.11511126645695</v>
      </c>
      <c r="AF212" s="19">
        <f t="shared" si="8"/>
        <v>15</v>
      </c>
      <c r="AG212" s="19">
        <f t="shared" si="7"/>
        <v>28</v>
      </c>
    </row>
    <row r="213" spans="1:33" ht="13" x14ac:dyDescent="0.3">
      <c r="A213" s="62">
        <v>2015</v>
      </c>
      <c r="B213" s="60">
        <f t="shared" si="9"/>
        <v>42339</v>
      </c>
      <c r="C213" s="61" t="s">
        <v>16</v>
      </c>
      <c r="D213" s="59">
        <f>('5.1.1 (tax amount)'!D213/'5.1.1 (incl tax)'!D212)*100</f>
        <v>61.111800471522514</v>
      </c>
      <c r="E213" s="59">
        <f>('5.1.1 (tax amount)'!E213/'5.1.1 (incl tax)'!E212)*100</f>
        <v>66.287404710433506</v>
      </c>
      <c r="F213" s="59">
        <f>('5.1.1 (tax amount)'!F213/'5.1.1 (incl tax)'!F212)*100</f>
        <v>64.009900990099013</v>
      </c>
      <c r="G213" s="59">
        <f>('5.1.1 (tax amount)'!G213/'5.1.1 (incl tax)'!G212)*100</f>
        <v>66.352637842126143</v>
      </c>
      <c r="H213" s="59">
        <f>('5.1.1 (tax amount)'!H213/'5.1.1 (incl tax)'!H212)*100</f>
        <v>66.366301161654533</v>
      </c>
      <c r="I213" s="59">
        <f>('5.1.1 (tax amount)'!I213/'5.1.1 (incl tax)'!I212)*100</f>
        <v>66.355635669600261</v>
      </c>
      <c r="J213" s="59">
        <f>('5.1.1 (tax amount)'!J213/'5.1.1 (incl tax)'!J212)*100</f>
        <v>67.360631475086336</v>
      </c>
      <c r="K213" s="59">
        <f>('5.1.1 (tax amount)'!K213/'5.1.1 (incl tax)'!K212)*100</f>
        <v>65.486162655073699</v>
      </c>
      <c r="L213" s="59">
        <f>('5.1.1 (tax amount)'!L213/'5.1.1 (incl tax)'!L212)*100</f>
        <v>68.229710488846692</v>
      </c>
      <c r="M213" s="59">
        <f>('5.1.1 (tax amount)'!M213/'5.1.1 (incl tax)'!M212)*100</f>
        <v>56.758117291719103</v>
      </c>
      <c r="N213" s="59">
        <f>('5.1.1 (tax amount)'!N213/'5.1.1 (incl tax)'!N212)*100</f>
        <v>70.266453252989365</v>
      </c>
      <c r="O213" s="59">
        <f>('5.1.1 (tax amount)'!O213/'5.1.1 (incl tax)'!O212)*100</f>
        <v>64.62452617559677</v>
      </c>
      <c r="P213" s="59">
        <f>('5.1.1 (tax amount)'!P213/'5.1.1 (incl tax)'!P212)*100</f>
        <v>57.831179809201785</v>
      </c>
      <c r="Q213" s="59">
        <f>('5.1.1 (tax amount)'!Q213/'5.1.1 (incl tax)'!Q212)*100</f>
        <v>65.754716981132077</v>
      </c>
      <c r="R213" s="59">
        <f>('5.1.1 (tax amount)'!R213/'5.1.1 (incl tax)'!R212)*100</f>
        <v>72.56012449563481</v>
      </c>
      <c r="S213" s="59">
        <f>('5.1.1 (tax amount)'!S213/'5.1.1 (incl tax)'!S212)*100</f>
        <v>51.465540005281227</v>
      </c>
      <c r="T213" s="59">
        <f>('5.1.1 (tax amount)'!T213/'5.1.1 (incl tax)'!T212)*100</f>
        <v>62.209703380087376</v>
      </c>
      <c r="U213" s="59">
        <f>('5.1.1 (tax amount)'!U213/'5.1.1 (incl tax)'!U212)*100</f>
        <v>57.895978299327751</v>
      </c>
      <c r="V213" s="59">
        <f>('5.1.1 (tax amount)'!V213/'5.1.1 (incl tax)'!V212)*100</f>
        <v>61.561138169700079</v>
      </c>
      <c r="W213" s="59">
        <f>('5.1.1 (tax amount)'!W213/'5.1.1 (incl tax)'!W212)*100</f>
        <v>58.982490004136224</v>
      </c>
      <c r="X213" s="59">
        <f>('5.1.1 (tax amount)'!X213/'5.1.1 (incl tax)'!X212)*100</f>
        <v>58.005284015852055</v>
      </c>
      <c r="Y213" s="59">
        <f>('5.1.1 (tax amount)'!Y213/'5.1.1 (incl tax)'!Y212)*100</f>
        <v>56.883588281047452</v>
      </c>
      <c r="Z213" s="59">
        <f>('5.1.1 (tax amount)'!Z213/'5.1.1 (incl tax)'!Z212)*100</f>
        <v>58.681693093958856</v>
      </c>
      <c r="AA213" s="59">
        <f>('5.1.1 (tax amount)'!AA213/'5.1.1 (incl tax)'!AA212)*100</f>
        <v>53.729211304968885</v>
      </c>
      <c r="AB213" s="59">
        <f>('5.1.1 (tax amount)'!AB213/'5.1.1 (incl tax)'!AB212)*100</f>
        <v>57.53252203105329</v>
      </c>
      <c r="AC213" s="59">
        <f>('5.1.1 (tax amount)'!AC213/'5.1.1 (incl tax)'!AC212)*100</f>
        <v>60.064732976472058</v>
      </c>
      <c r="AD213" s="59">
        <f>('5.1.1 (tax amount)'!AD213/'5.1.1 (incl tax)'!AD212)*100</f>
        <v>63.55913004077933</v>
      </c>
      <c r="AE213" s="59">
        <f>('5.1.1 (tax amount)'!AE213/'5.1.1 (incl tax)'!AE212)*100</f>
        <v>63.960709043694251</v>
      </c>
      <c r="AF213" s="19">
        <f t="shared" si="8"/>
        <v>15</v>
      </c>
      <c r="AG213" s="19">
        <f t="shared" si="7"/>
        <v>28</v>
      </c>
    </row>
    <row r="214" spans="1:33" ht="13" x14ac:dyDescent="0.3">
      <c r="A214" s="62">
        <v>2016</v>
      </c>
      <c r="B214" s="60">
        <f t="shared" si="9"/>
        <v>42370</v>
      </c>
      <c r="C214" s="61" t="s">
        <v>28</v>
      </c>
      <c r="D214" s="59">
        <f>('5.1.1 (tax amount)'!D214/'5.1.1 (incl tax)'!D213)*100</f>
        <v>63.081287775996053</v>
      </c>
      <c r="E214" s="59">
        <f>('5.1.1 (tax amount)'!E214/'5.1.1 (incl tax)'!E213)*100</f>
        <v>69.307802355012655</v>
      </c>
      <c r="F214" s="59">
        <f>('5.1.1 (tax amount)'!F214/'5.1.1 (incl tax)'!F213)*100</f>
        <v>65.669902912621353</v>
      </c>
      <c r="G214" s="59">
        <f>('5.1.1 (tax amount)'!G214/'5.1.1 (incl tax)'!G213)*100</f>
        <v>67.253487253487236</v>
      </c>
      <c r="H214" s="59">
        <f>('5.1.1 (tax amount)'!H214/'5.1.1 (incl tax)'!H213)*100</f>
        <v>67.612171222279542</v>
      </c>
      <c r="I214" s="59">
        <f>('5.1.1 (tax amount)'!I214/'5.1.1 (incl tax)'!I213)*100</f>
        <v>68.790348184993121</v>
      </c>
      <c r="J214" s="59">
        <f>('5.1.1 (tax amount)'!J214/'5.1.1 (incl tax)'!J213)*100</f>
        <v>68.711952845685559</v>
      </c>
      <c r="K214" s="59">
        <f>('5.1.1 (tax amount)'!K214/'5.1.1 (incl tax)'!K213)*100</f>
        <v>67.359580052493442</v>
      </c>
      <c r="L214" s="59">
        <f>('5.1.1 (tax amount)'!L214/'5.1.1 (incl tax)'!L213)*100</f>
        <v>69.715295868998879</v>
      </c>
      <c r="M214" s="59">
        <f>('5.1.1 (tax amount)'!M214/'5.1.1 (incl tax)'!M213)*100</f>
        <v>58.394523957685131</v>
      </c>
      <c r="N214" s="59">
        <f>('5.1.1 (tax amount)'!N214/'5.1.1 (incl tax)'!N213)*100</f>
        <v>71.827364554637271</v>
      </c>
      <c r="O214" s="59">
        <f>('5.1.1 (tax amount)'!O214/'5.1.1 (incl tax)'!O213)*100</f>
        <v>65.892785970506168</v>
      </c>
      <c r="P214" s="59">
        <f>('5.1.1 (tax amount)'!P214/'5.1.1 (incl tax)'!P213)*100</f>
        <v>58.972238629651507</v>
      </c>
      <c r="Q214" s="59">
        <f>('5.1.1 (tax amount)'!Q214/'5.1.1 (incl tax)'!Q213)*100</f>
        <v>70.804575034509966</v>
      </c>
      <c r="R214" s="59">
        <f>('5.1.1 (tax amount)'!R214/'5.1.1 (incl tax)'!R213)*100</f>
        <v>73.624245521179759</v>
      </c>
      <c r="S214" s="59">
        <f>('5.1.1 (tax amount)'!S214/'5.1.1 (incl tax)'!S213)*100</f>
        <v>51.470588235294123</v>
      </c>
      <c r="T214" s="59">
        <f>('5.1.1 (tax amount)'!T214/'5.1.1 (incl tax)'!T213)*100</f>
        <v>63.744021862901377</v>
      </c>
      <c r="U214" s="59">
        <f>('5.1.1 (tax amount)'!U214/'5.1.1 (incl tax)'!U213)*100</f>
        <v>59.67232299590404</v>
      </c>
      <c r="V214" s="59">
        <f>('5.1.1 (tax amount)'!V214/'5.1.1 (incl tax)'!V213)*100</f>
        <v>63.355772894703421</v>
      </c>
      <c r="W214" s="59">
        <f>('5.1.1 (tax amount)'!W214/'5.1.1 (incl tax)'!W213)*100</f>
        <v>59.28618638466623</v>
      </c>
      <c r="X214" s="59">
        <f>('5.1.1 (tax amount)'!X214/'5.1.1 (incl tax)'!X213)*100</f>
        <v>59.244892681665384</v>
      </c>
      <c r="Y214" s="59">
        <f>('5.1.1 (tax amount)'!Y214/'5.1.1 (incl tax)'!Y213)*100</f>
        <v>59.144688193246239</v>
      </c>
      <c r="Z214" s="59">
        <f>('5.1.1 (tax amount)'!Z214/'5.1.1 (incl tax)'!Z213)*100</f>
        <v>59.784836065573778</v>
      </c>
      <c r="AA214" s="59">
        <f>('5.1.1 (tax amount)'!AA214/'5.1.1 (incl tax)'!AA213)*100</f>
        <v>56.878911294328006</v>
      </c>
      <c r="AB214" s="59">
        <f>('5.1.1 (tax amount)'!AB214/'5.1.1 (incl tax)'!AB213)*100</f>
        <v>59.789807083213354</v>
      </c>
      <c r="AC214" s="59">
        <f>('5.1.1 (tax amount)'!AC214/'5.1.1 (incl tax)'!AC213)*100</f>
        <v>58.688444062384868</v>
      </c>
      <c r="AD214" s="59">
        <f>('5.1.1 (tax amount)'!AD214/'5.1.1 (incl tax)'!AD213)*100</f>
        <v>65.993647912885649</v>
      </c>
      <c r="AE214" s="59">
        <f>('5.1.1 (tax amount)'!AE214/'5.1.1 (incl tax)'!AE213)*100</f>
        <v>65.807387568351743</v>
      </c>
      <c r="AF214" s="19">
        <f t="shared" si="8"/>
        <v>15</v>
      </c>
      <c r="AG214" s="19">
        <f t="shared" si="7"/>
        <v>28</v>
      </c>
    </row>
    <row r="215" spans="1:33" ht="13" x14ac:dyDescent="0.3">
      <c r="A215" s="62">
        <v>2016</v>
      </c>
      <c r="B215" s="60">
        <f t="shared" si="9"/>
        <v>42401</v>
      </c>
      <c r="C215" s="61" t="s">
        <v>29</v>
      </c>
      <c r="D215" s="59">
        <f>('5.1.1 (tax amount)'!D215/'5.1.1 (incl tax)'!D214)*100</f>
        <v>64.291072768192052</v>
      </c>
      <c r="E215" s="59">
        <f>('5.1.1 (tax amount)'!E215/'5.1.1 (incl tax)'!E214)*100</f>
        <v>70.819818812213398</v>
      </c>
      <c r="F215" s="59">
        <f>('5.1.1 (tax amount)'!F215/'5.1.1 (incl tax)'!F214)*100</f>
        <v>66.546094437383914</v>
      </c>
      <c r="G215" s="59">
        <f>('5.1.1 (tax amount)'!G215/'5.1.1 (incl tax)'!G214)*100</f>
        <v>68.435917413322954</v>
      </c>
      <c r="H215" s="59">
        <f>('5.1.1 (tax amount)'!H215/'5.1.1 (incl tax)'!H214)*100</f>
        <v>68.898871709151706</v>
      </c>
      <c r="I215" s="59">
        <f>('5.1.1 (tax amount)'!I215/'5.1.1 (incl tax)'!I214)*100</f>
        <v>71.910983170947731</v>
      </c>
      <c r="J215" s="59">
        <f>('5.1.1 (tax amount)'!J215/'5.1.1 (incl tax)'!J214)*100</f>
        <v>70.058881256133461</v>
      </c>
      <c r="K215" s="59">
        <f>('5.1.1 (tax amount)'!K215/'5.1.1 (incl tax)'!K214)*100</f>
        <v>68.558070343215377</v>
      </c>
      <c r="L215" s="59">
        <f>('5.1.1 (tax amount)'!L215/'5.1.1 (incl tax)'!L214)*100</f>
        <v>71.064792983117968</v>
      </c>
      <c r="M215" s="59">
        <f>('5.1.1 (tax amount)'!M215/'5.1.1 (incl tax)'!M214)*100</f>
        <v>60.711974110032365</v>
      </c>
      <c r="N215" s="59">
        <f>('5.1.1 (tax amount)'!N215/'5.1.1 (incl tax)'!N214)*100</f>
        <v>73.356336846031894</v>
      </c>
      <c r="O215" s="59">
        <f>('5.1.1 (tax amount)'!O215/'5.1.1 (incl tax)'!O214)*100</f>
        <v>70.830854650009911</v>
      </c>
      <c r="P215" s="59">
        <f>('5.1.1 (tax amount)'!P215/'5.1.1 (incl tax)'!P214)*100</f>
        <v>60.535238556551221</v>
      </c>
      <c r="Q215" s="59">
        <f>('5.1.1 (tax amount)'!Q215/'5.1.1 (incl tax)'!Q214)*100</f>
        <v>71.849757673667213</v>
      </c>
      <c r="R215" s="59">
        <f>('5.1.1 (tax amount)'!R215/'5.1.1 (incl tax)'!R214)*100</f>
        <v>73.815137886092685</v>
      </c>
      <c r="S215" s="59">
        <f>('5.1.1 (tax amount)'!S215/'5.1.1 (incl tax)'!S214)*100</f>
        <v>53.861464968152859</v>
      </c>
      <c r="T215" s="59">
        <f>('5.1.1 (tax amount)'!T215/'5.1.1 (incl tax)'!T214)*100</f>
        <v>65.431094585173128</v>
      </c>
      <c r="U215" s="59">
        <f>('5.1.1 (tax amount)'!U215/'5.1.1 (incl tax)'!U214)*100</f>
        <v>60.060655546483147</v>
      </c>
      <c r="V215" s="59">
        <f>('5.1.1 (tax amount)'!V215/'5.1.1 (incl tax)'!V214)*100</f>
        <v>65.213418613757995</v>
      </c>
      <c r="W215" s="59">
        <f>('5.1.1 (tax amount)'!W215/'5.1.1 (incl tax)'!W214)*100</f>
        <v>59.459813819326079</v>
      </c>
      <c r="X215" s="59">
        <f>('5.1.1 (tax amount)'!X215/'5.1.1 (incl tax)'!X214)*100</f>
        <v>61.271600052763489</v>
      </c>
      <c r="Y215" s="59">
        <f>('5.1.1 (tax amount)'!Y215/'5.1.1 (incl tax)'!Y214)*100</f>
        <v>61.250319611352587</v>
      </c>
      <c r="Z215" s="59">
        <f>('5.1.1 (tax amount)'!Z215/'5.1.1 (incl tax)'!Z214)*100</f>
        <v>60.086657321269278</v>
      </c>
      <c r="AA215" s="59">
        <f>('5.1.1 (tax amount)'!AA215/'5.1.1 (incl tax)'!AA214)*100</f>
        <v>56.869479882237485</v>
      </c>
      <c r="AB215" s="59">
        <f>('5.1.1 (tax amount)'!AB215/'5.1.1 (incl tax)'!AB214)*100</f>
        <v>61.062969381860185</v>
      </c>
      <c r="AC215" s="59">
        <f>('5.1.1 (tax amount)'!AC215/'5.1.1 (incl tax)'!AC214)*100</f>
        <v>60.440791931266347</v>
      </c>
      <c r="AD215" s="59">
        <f>('5.1.1 (tax amount)'!AD215/'5.1.1 (incl tax)'!AD214)*100</f>
        <v>67.175309775126209</v>
      </c>
      <c r="AE215" s="59">
        <f>('5.1.1 (tax amount)'!AE215/'5.1.1 (incl tax)'!AE214)*100</f>
        <v>66.984411797689816</v>
      </c>
      <c r="AF215" s="19">
        <f t="shared" si="8"/>
        <v>15</v>
      </c>
      <c r="AG215" s="19">
        <f t="shared" si="7"/>
        <v>28</v>
      </c>
    </row>
    <row r="216" spans="1:33" ht="13" x14ac:dyDescent="0.3">
      <c r="A216" s="62">
        <v>2016</v>
      </c>
      <c r="B216" s="60">
        <f t="shared" si="9"/>
        <v>42430</v>
      </c>
      <c r="C216" s="61" t="s">
        <v>16</v>
      </c>
      <c r="D216" s="59">
        <f>('5.1.1 (tax amount)'!D216/'5.1.1 (incl tax)'!D215)*100</f>
        <v>63.343108504398828</v>
      </c>
      <c r="E216" s="59">
        <f>('5.1.1 (tax amount)'!E216/'5.1.1 (incl tax)'!E215)*100</f>
        <v>69.110343338371848</v>
      </c>
      <c r="F216" s="59">
        <f>('5.1.1 (tax amount)'!F216/'5.1.1 (incl tax)'!F215)*100</f>
        <v>64.613086903761783</v>
      </c>
      <c r="G216" s="59">
        <f>('5.1.1 (tax amount)'!G216/'5.1.1 (incl tax)'!G215)*100</f>
        <v>68.843630666797225</v>
      </c>
      <c r="H216" s="59">
        <f>('5.1.1 (tax amount)'!H216/'5.1.1 (incl tax)'!H215)*100</f>
        <v>68.092307692307699</v>
      </c>
      <c r="I216" s="59">
        <f>('5.1.1 (tax amount)'!I216/'5.1.1 (incl tax)'!I215)*100</f>
        <v>68.620116375727349</v>
      </c>
      <c r="J216" s="59">
        <f>('5.1.1 (tax amount)'!J216/'5.1.1 (incl tax)'!J215)*100</f>
        <v>70.770145703241155</v>
      </c>
      <c r="K216" s="59">
        <f>('5.1.1 (tax amount)'!K216/'5.1.1 (incl tax)'!K215)*100</f>
        <v>69.388194743644988</v>
      </c>
      <c r="L216" s="59">
        <f>('5.1.1 (tax amount)'!L216/'5.1.1 (incl tax)'!L215)*100</f>
        <v>70.38240207907927</v>
      </c>
      <c r="M216" s="59">
        <f>('5.1.1 (tax amount)'!M216/'5.1.1 (incl tax)'!M215)*100</f>
        <v>59.022509638104701</v>
      </c>
      <c r="N216" s="59">
        <f>('5.1.1 (tax amount)'!N216/'5.1.1 (incl tax)'!N215)*100</f>
        <v>72.291134622400591</v>
      </c>
      <c r="O216" s="59">
        <f>('5.1.1 (tax amount)'!O216/'5.1.1 (incl tax)'!O215)*100</f>
        <v>69.224873047810675</v>
      </c>
      <c r="P216" s="59">
        <f>('5.1.1 (tax amount)'!P216/'5.1.1 (incl tax)'!P215)*100</f>
        <v>59.1583869082408</v>
      </c>
      <c r="Q216" s="59">
        <f>('5.1.1 (tax amount)'!Q216/'5.1.1 (incl tax)'!Q215)*100</f>
        <v>69.757111804177299</v>
      </c>
      <c r="R216" s="59">
        <f>('5.1.1 (tax amount)'!R216/'5.1.1 (incl tax)'!R215)*100</f>
        <v>73.632939545395445</v>
      </c>
      <c r="S216" s="59">
        <f>('5.1.1 (tax amount)'!S216/'5.1.1 (incl tax)'!S215)*100</f>
        <v>56.727480045610037</v>
      </c>
      <c r="T216" s="59">
        <f>('5.1.1 (tax amount)'!T216/'5.1.1 (incl tax)'!T215)*100</f>
        <v>65.488254260709354</v>
      </c>
      <c r="U216" s="59">
        <f>('5.1.1 (tax amount)'!U216/'5.1.1 (incl tax)'!U215)*100</f>
        <v>61.313082994498927</v>
      </c>
      <c r="V216" s="59">
        <f>('5.1.1 (tax amount)'!V216/'5.1.1 (incl tax)'!V215)*100</f>
        <v>65.853014909618693</v>
      </c>
      <c r="W216" s="59">
        <f>('5.1.1 (tax amount)'!W216/'5.1.1 (incl tax)'!W215)*100</f>
        <v>58.077166350411126</v>
      </c>
      <c r="X216" s="59">
        <f>('5.1.1 (tax amount)'!X216/'5.1.1 (incl tax)'!X215)*100</f>
        <v>59.923518164435954</v>
      </c>
      <c r="Y216" s="59">
        <f>('5.1.1 (tax amount)'!Y216/'5.1.1 (incl tax)'!Y215)*100</f>
        <v>61.866597724922443</v>
      </c>
      <c r="Z216" s="59">
        <f>('5.1.1 (tax amount)'!Z216/'5.1.1 (incl tax)'!Z215)*100</f>
        <v>60.162912052946417</v>
      </c>
      <c r="AA216" s="59">
        <f>('5.1.1 (tax amount)'!AA216/'5.1.1 (incl tax)'!AA215)*100</f>
        <v>56.868884540117413</v>
      </c>
      <c r="AB216" s="59">
        <f>('5.1.1 (tax amount)'!AB216/'5.1.1 (incl tax)'!AB215)*100</f>
        <v>59.860883797054008</v>
      </c>
      <c r="AC216" s="59">
        <f>('5.1.1 (tax amount)'!AC216/'5.1.1 (incl tax)'!AC215)*100</f>
        <v>60.098461538461535</v>
      </c>
      <c r="AD216" s="59">
        <f>('5.1.1 (tax amount)'!AD216/'5.1.1 (incl tax)'!AD215)*100</f>
        <v>67.351624382964076</v>
      </c>
      <c r="AE216" s="59">
        <f>('5.1.1 (tax amount)'!AE216/'5.1.1 (incl tax)'!AE215)*100</f>
        <v>68.873403019744487</v>
      </c>
      <c r="AF216" s="19">
        <f t="shared" si="8"/>
        <v>15</v>
      </c>
      <c r="AG216" s="19">
        <f t="shared" si="7"/>
        <v>28</v>
      </c>
    </row>
    <row r="217" spans="1:33" ht="13" x14ac:dyDescent="0.3">
      <c r="A217" s="62">
        <v>2016</v>
      </c>
      <c r="B217" s="60">
        <f t="shared" si="9"/>
        <v>42461</v>
      </c>
      <c r="C217" s="61" t="s">
        <v>28</v>
      </c>
      <c r="D217" s="59">
        <f>('5.1.1 (tax amount)'!D217/'5.1.1 (incl tax)'!D216)*100</f>
        <v>61.564781021897808</v>
      </c>
      <c r="E217" s="59">
        <f>('5.1.1 (tax amount)'!E217/'5.1.1 (incl tax)'!E216)*100</f>
        <v>66.257425742574256</v>
      </c>
      <c r="F217" s="59">
        <f>('5.1.1 (tax amount)'!F217/'5.1.1 (incl tax)'!F216)*100</f>
        <v>62.985542588399234</v>
      </c>
      <c r="G217" s="59">
        <f>('5.1.1 (tax amount)'!G217/'5.1.1 (incl tax)'!G216)*100</f>
        <v>67.633969961060643</v>
      </c>
      <c r="H217" s="59">
        <f>('5.1.1 (tax amount)'!H217/'5.1.1 (incl tax)'!H216)*100</f>
        <v>66.323882748678514</v>
      </c>
      <c r="I217" s="59">
        <f>('5.1.1 (tax amount)'!I217/'5.1.1 (incl tax)'!I216)*100</f>
        <v>66.195286195286201</v>
      </c>
      <c r="J217" s="59">
        <f>('5.1.1 (tax amount)'!J217/'5.1.1 (incl tax)'!J216)*100</f>
        <v>68.307410795974377</v>
      </c>
      <c r="K217" s="59">
        <f>('5.1.1 (tax amount)'!K217/'5.1.1 (incl tax)'!K216)*100</f>
        <v>66.584354010272619</v>
      </c>
      <c r="L217" s="59">
        <f>('5.1.1 (tax amount)'!L217/'5.1.1 (incl tax)'!L216)*100</f>
        <v>69.107048690455258</v>
      </c>
      <c r="M217" s="59">
        <f>('5.1.1 (tax amount)'!M217/'5.1.1 (incl tax)'!M216)*100</f>
        <v>56.881893382352942</v>
      </c>
      <c r="N217" s="59">
        <f>('5.1.1 (tax amount)'!N217/'5.1.1 (incl tax)'!N216)*100</f>
        <v>69.808131180796224</v>
      </c>
      <c r="O217" s="59">
        <f>('5.1.1 (tax amount)'!O217/'5.1.1 (incl tax)'!O216)*100</f>
        <v>66.849800620292427</v>
      </c>
      <c r="P217" s="59">
        <f>('5.1.1 (tax amount)'!P217/'5.1.1 (incl tax)'!P216)*100</f>
        <v>57.58105010370047</v>
      </c>
      <c r="Q217" s="59">
        <f>('5.1.1 (tax amount)'!Q217/'5.1.1 (incl tax)'!Q216)*100</f>
        <v>68.201426181882212</v>
      </c>
      <c r="R217" s="59">
        <f>('5.1.1 (tax amount)'!R217/'5.1.1 (incl tax)'!R216)*100</f>
        <v>71.109029296957488</v>
      </c>
      <c r="S217" s="59">
        <f>('5.1.1 (tax amount)'!S217/'5.1.1 (incl tax)'!S216)*100</f>
        <v>56.235486955333968</v>
      </c>
      <c r="T217" s="59">
        <f>('5.1.1 (tax amount)'!T217/'5.1.1 (incl tax)'!T216)*100</f>
        <v>64.135111876075726</v>
      </c>
      <c r="U217" s="59">
        <f>('5.1.1 (tax amount)'!U217/'5.1.1 (incl tax)'!U216)*100</f>
        <v>59.384376041782417</v>
      </c>
      <c r="V217" s="59">
        <f>('5.1.1 (tax amount)'!V217/'5.1.1 (incl tax)'!V216)*100</f>
        <v>63.638583638583633</v>
      </c>
      <c r="W217" s="59">
        <f>('5.1.1 (tax amount)'!W217/'5.1.1 (incl tax)'!W216)*100</f>
        <v>56.972159158800338</v>
      </c>
      <c r="X217" s="59">
        <f>('5.1.1 (tax amount)'!X217/'5.1.1 (incl tax)'!X216)*100</f>
        <v>58.087715161518503</v>
      </c>
      <c r="Y217" s="59">
        <f>('5.1.1 (tax amount)'!Y217/'5.1.1 (incl tax)'!Y216)*100</f>
        <v>59.110169491525419</v>
      </c>
      <c r="Z217" s="59">
        <f>('5.1.1 (tax amount)'!Z217/'5.1.1 (incl tax)'!Z216)*100</f>
        <v>59.082701336222456</v>
      </c>
      <c r="AA217" s="59">
        <f>('5.1.1 (tax amount)'!AA217/'5.1.1 (incl tax)'!AA216)*100</f>
        <v>58.176654915785356</v>
      </c>
      <c r="AB217" s="59">
        <f>('5.1.1 (tax amount)'!AB217/'5.1.1 (incl tax)'!AB216)*100</f>
        <v>57.966230798527349</v>
      </c>
      <c r="AC217" s="59">
        <f>('5.1.1 (tax amount)'!AC217/'5.1.1 (incl tax)'!AC216)*100</f>
        <v>58.727399165507656</v>
      </c>
      <c r="AD217" s="59">
        <f>('5.1.1 (tax amount)'!AD217/'5.1.1 (incl tax)'!AD216)*100</f>
        <v>64.380113278791697</v>
      </c>
      <c r="AE217" s="59">
        <f>('5.1.1 (tax amount)'!AE217/'5.1.1 (incl tax)'!AE216)*100</f>
        <v>65.966744830526537</v>
      </c>
      <c r="AF217" s="19">
        <f t="shared" si="8"/>
        <v>15</v>
      </c>
      <c r="AG217" s="19">
        <f t="shared" si="7"/>
        <v>28</v>
      </c>
    </row>
    <row r="218" spans="1:33" ht="13" x14ac:dyDescent="0.3">
      <c r="A218" s="62">
        <v>2016</v>
      </c>
      <c r="B218" s="60">
        <f t="shared" si="9"/>
        <v>42491</v>
      </c>
      <c r="C218" s="61" t="s">
        <v>17</v>
      </c>
      <c r="D218" s="59">
        <f>('5.1.1 (tax amount)'!D218/'5.1.1 (incl tax)'!D217)*100</f>
        <v>60.400494993812572</v>
      </c>
      <c r="E218" s="59">
        <f>('5.1.1 (tax amount)'!E218/'5.1.1 (incl tax)'!E217)*100</f>
        <v>65.25623404673081</v>
      </c>
      <c r="F218" s="59">
        <f>('5.1.1 (tax amount)'!F218/'5.1.1 (incl tax)'!F217)*100</f>
        <v>62.668416447944011</v>
      </c>
      <c r="G218" s="59">
        <f>('5.1.1 (tax amount)'!G218/'5.1.1 (incl tax)'!G217)*100</f>
        <v>66.280448864154735</v>
      </c>
      <c r="H218" s="59">
        <f>('5.1.1 (tax amount)'!H218/'5.1.1 (incl tax)'!H217)*100</f>
        <v>66.136694134755203</v>
      </c>
      <c r="I218" s="59">
        <f>('5.1.1 (tax amount)'!I218/'5.1.1 (incl tax)'!I217)*100</f>
        <v>65.030441400304426</v>
      </c>
      <c r="J218" s="59">
        <f>('5.1.1 (tax amount)'!J218/'5.1.1 (incl tax)'!J217)*100</f>
        <v>67.716535433070874</v>
      </c>
      <c r="K218" s="59">
        <f>('5.1.1 (tax amount)'!K218/'5.1.1 (incl tax)'!K217)*100</f>
        <v>65.484564282923017</v>
      </c>
      <c r="L218" s="59">
        <f>('5.1.1 (tax amount)'!L218/'5.1.1 (incl tax)'!L217)*100</f>
        <v>68.422438767447986</v>
      </c>
      <c r="M218" s="59">
        <f>('5.1.1 (tax amount)'!M218/'5.1.1 (incl tax)'!M217)*100</f>
        <v>56.921643963208759</v>
      </c>
      <c r="N218" s="59">
        <f>('5.1.1 (tax amount)'!N218/'5.1.1 (incl tax)'!N217)*100</f>
        <v>69.70111016225448</v>
      </c>
      <c r="O218" s="59">
        <f>('5.1.1 (tax amount)'!O218/'5.1.1 (incl tax)'!O217)*100</f>
        <v>67.325731101710488</v>
      </c>
      <c r="P218" s="59">
        <f>('5.1.1 (tax amount)'!P218/'5.1.1 (incl tax)'!P217)*100</f>
        <v>57.290181020296217</v>
      </c>
      <c r="Q218" s="59">
        <f>('5.1.1 (tax amount)'!Q218/'5.1.1 (incl tax)'!Q217)*100</f>
        <v>67.231287690670456</v>
      </c>
      <c r="R218" s="59">
        <f>('5.1.1 (tax amount)'!R218/'5.1.1 (incl tax)'!R217)*100</f>
        <v>70.10925841253696</v>
      </c>
      <c r="S218" s="59">
        <f>('5.1.1 (tax amount)'!S218/'5.1.1 (incl tax)'!S217)*100</f>
        <v>55.082583590707671</v>
      </c>
      <c r="T218" s="59">
        <f>('5.1.1 (tax amount)'!T218/'5.1.1 (incl tax)'!T217)*100</f>
        <v>63.480497213887702</v>
      </c>
      <c r="U218" s="59">
        <f>('5.1.1 (tax amount)'!U218/'5.1.1 (incl tax)'!U217)*100</f>
        <v>58.747228381374725</v>
      </c>
      <c r="V218" s="59">
        <f>('5.1.1 (tax amount)'!V218/'5.1.1 (incl tax)'!V217)*100</f>
        <v>62.569427674474767</v>
      </c>
      <c r="W218" s="59">
        <f>('5.1.1 (tax amount)'!W218/'5.1.1 (incl tax)'!W217)*100</f>
        <v>55.52315408841713</v>
      </c>
      <c r="X218" s="59">
        <f>('5.1.1 (tax amount)'!X218/'5.1.1 (incl tax)'!X217)*100</f>
        <v>57.719572269614325</v>
      </c>
      <c r="Y218" s="59">
        <f>('5.1.1 (tax amount)'!Y218/'5.1.1 (incl tax)'!Y217)*100</f>
        <v>58.382111917583714</v>
      </c>
      <c r="Z218" s="59">
        <f>('5.1.1 (tax amount)'!Z218/'5.1.1 (incl tax)'!Z217)*100</f>
        <v>58.018531717747678</v>
      </c>
      <c r="AA218" s="59">
        <f>('5.1.1 (tax amount)'!AA218/'5.1.1 (incl tax)'!AA217)*100</f>
        <v>58.16974023398771</v>
      </c>
      <c r="AB218" s="59">
        <f>('5.1.1 (tax amount)'!AB218/'5.1.1 (incl tax)'!AB217)*100</f>
        <v>56.214935793541954</v>
      </c>
      <c r="AC218" s="59">
        <f>('5.1.1 (tax amount)'!AC218/'5.1.1 (incl tax)'!AC217)*100</f>
        <v>58.452186111760582</v>
      </c>
      <c r="AD218" s="59">
        <f>('5.1.1 (tax amount)'!AD218/'5.1.1 (incl tax)'!AD217)*100</f>
        <v>63.481975411544077</v>
      </c>
      <c r="AE218" s="59">
        <f>('5.1.1 (tax amount)'!AE218/'5.1.1 (incl tax)'!AE217)*100</f>
        <v>64.850337268128158</v>
      </c>
      <c r="AF218" s="19">
        <f t="shared" si="8"/>
        <v>15</v>
      </c>
      <c r="AG218" s="19">
        <f t="shared" si="7"/>
        <v>28</v>
      </c>
    </row>
    <row r="219" spans="1:33" ht="13" x14ac:dyDescent="0.3">
      <c r="A219" s="62">
        <v>2016</v>
      </c>
      <c r="B219" s="60">
        <f t="shared" si="9"/>
        <v>42522</v>
      </c>
      <c r="C219" s="61" t="s">
        <v>29</v>
      </c>
      <c r="D219" s="59">
        <f>('5.1.1 (tax amount)'!D219/'5.1.1 (incl tax)'!D218)*100</f>
        <v>59.497816593886455</v>
      </c>
      <c r="E219" s="59">
        <f>('5.1.1 (tax amount)'!E219/'5.1.1 (incl tax)'!E218)*100</f>
        <v>64.307516215185046</v>
      </c>
      <c r="F219" s="59">
        <f>('5.1.1 (tax amount)'!F219/'5.1.1 (incl tax)'!F218)*100</f>
        <v>62.432129621649565</v>
      </c>
      <c r="G219" s="59">
        <f>('5.1.1 (tax amount)'!G219/'5.1.1 (incl tax)'!G218)*100</f>
        <v>64.745495889452513</v>
      </c>
      <c r="H219" s="59">
        <f>('5.1.1 (tax amount)'!H219/'5.1.1 (incl tax)'!H218)*100</f>
        <v>64.41621070203098</v>
      </c>
      <c r="I219" s="59">
        <f>('5.1.1 (tax amount)'!I219/'5.1.1 (incl tax)'!I218)*100</f>
        <v>64.372093023255815</v>
      </c>
      <c r="J219" s="59">
        <f>('5.1.1 (tax amount)'!J219/'5.1.1 (incl tax)'!J218)*100</f>
        <v>66.218472625010989</v>
      </c>
      <c r="K219" s="59">
        <f>('5.1.1 (tax amount)'!K219/'5.1.1 (incl tax)'!K218)*100</f>
        <v>64.769260106788707</v>
      </c>
      <c r="L219" s="59">
        <f>('5.1.1 (tax amount)'!L219/'5.1.1 (incl tax)'!L218)*100</f>
        <v>67.25016995241333</v>
      </c>
      <c r="M219" s="59">
        <f>('5.1.1 (tax amount)'!M219/'5.1.1 (incl tax)'!M218)*100</f>
        <v>55.677491601343789</v>
      </c>
      <c r="N219" s="59">
        <f>('5.1.1 (tax amount)'!N219/'5.1.1 (incl tax)'!N218)*100</f>
        <v>68.562675939725125</v>
      </c>
      <c r="O219" s="59">
        <f>('5.1.1 (tax amount)'!O219/'5.1.1 (incl tax)'!O218)*100</f>
        <v>66.022172949002211</v>
      </c>
      <c r="P219" s="59">
        <f>('5.1.1 (tax amount)'!P219/'5.1.1 (incl tax)'!P218)*100</f>
        <v>56.310988544760285</v>
      </c>
      <c r="Q219" s="59">
        <f>('5.1.1 (tax amount)'!Q219/'5.1.1 (incl tax)'!Q218)*100</f>
        <v>66.476585450146885</v>
      </c>
      <c r="R219" s="59">
        <f>('5.1.1 (tax amount)'!R219/'5.1.1 (incl tax)'!R218)*100</f>
        <v>68.891087225222833</v>
      </c>
      <c r="S219" s="59">
        <f>('5.1.1 (tax amount)'!S219/'5.1.1 (incl tax)'!S218)*100</f>
        <v>54.236626317844596</v>
      </c>
      <c r="T219" s="59">
        <f>('5.1.1 (tax amount)'!T219/'5.1.1 (incl tax)'!T218)*100</f>
        <v>61.934156378600825</v>
      </c>
      <c r="U219" s="59">
        <f>('5.1.1 (tax amount)'!U219/'5.1.1 (incl tax)'!U218)*100</f>
        <v>57.497866894197955</v>
      </c>
      <c r="V219" s="59">
        <f>('5.1.1 (tax amount)'!V219/'5.1.1 (incl tax)'!V218)*100</f>
        <v>60.62550120288693</v>
      </c>
      <c r="W219" s="59">
        <f>('5.1.1 (tax amount)'!W219/'5.1.1 (incl tax)'!W218)*100</f>
        <v>55.210363407084714</v>
      </c>
      <c r="X219" s="59">
        <f>('5.1.1 (tax amount)'!X219/'5.1.1 (incl tax)'!X218)*100</f>
        <v>56.528680579313495</v>
      </c>
      <c r="Y219" s="59">
        <f>('5.1.1 (tax amount)'!Y219/'5.1.1 (incl tax)'!Y218)*100</f>
        <v>57.778031775060015</v>
      </c>
      <c r="Z219" s="59">
        <f>('5.1.1 (tax amount)'!Z219/'5.1.1 (incl tax)'!Z218)*100</f>
        <v>56.887871853546912</v>
      </c>
      <c r="AA219" s="59">
        <f>('5.1.1 (tax amount)'!AA219/'5.1.1 (incl tax)'!AA218)*100</f>
        <v>58.17449400668108</v>
      </c>
      <c r="AB219" s="59">
        <f>('5.1.1 (tax amount)'!AB219/'5.1.1 (incl tax)'!AB218)*100</f>
        <v>55.592145383583372</v>
      </c>
      <c r="AC219" s="59">
        <f>('5.1.1 (tax amount)'!AC219/'5.1.1 (incl tax)'!AC218)*100</f>
        <v>57.18163311467994</v>
      </c>
      <c r="AD219" s="59">
        <f>('5.1.1 (tax amount)'!AD219/'5.1.1 (incl tax)'!AD218)*100</f>
        <v>61.638401269463451</v>
      </c>
      <c r="AE219" s="59">
        <f>('5.1.1 (tax amount)'!AE219/'5.1.1 (incl tax)'!AE218)*100</f>
        <v>63.561560341324665</v>
      </c>
      <c r="AF219" s="19">
        <f t="shared" si="8"/>
        <v>15</v>
      </c>
      <c r="AG219" s="19">
        <f t="shared" si="7"/>
        <v>28</v>
      </c>
    </row>
    <row r="220" spans="1:33" ht="13" x14ac:dyDescent="0.3">
      <c r="A220" s="62">
        <v>2016</v>
      </c>
      <c r="B220" s="60">
        <f t="shared" si="9"/>
        <v>42552</v>
      </c>
      <c r="C220" s="61" t="s">
        <v>28</v>
      </c>
      <c r="D220" s="59">
        <f>('5.1.1 (tax amount)'!D220/'5.1.1 (incl tax)'!D219)*100</f>
        <v>60.839686459787387</v>
      </c>
      <c r="E220" s="59">
        <f>('5.1.1 (tax amount)'!E220/'5.1.1 (incl tax)'!E219)*100</f>
        <v>65.148148148148138</v>
      </c>
      <c r="F220" s="59">
        <f>('5.1.1 (tax amount)'!F220/'5.1.1 (incl tax)'!F219)*100</f>
        <v>63.720969945355186</v>
      </c>
      <c r="G220" s="59">
        <f>('5.1.1 (tax amount)'!G220/'5.1.1 (incl tax)'!G219)*100</f>
        <v>66.015089163237306</v>
      </c>
      <c r="H220" s="59">
        <f>('5.1.1 (tax amount)'!H220/'5.1.1 (incl tax)'!H219)*100</f>
        <v>66.552711817425845</v>
      </c>
      <c r="I220" s="59">
        <f>('5.1.1 (tax amount)'!I220/'5.1.1 (incl tax)'!I219)*100</f>
        <v>65.552021808268961</v>
      </c>
      <c r="J220" s="59">
        <f>('5.1.1 (tax amount)'!J220/'5.1.1 (incl tax)'!J219)*100</f>
        <v>66.981132075471692</v>
      </c>
      <c r="K220" s="59">
        <f>('5.1.1 (tax amount)'!K220/'5.1.1 (incl tax)'!K219)*100</f>
        <v>65.484764542936276</v>
      </c>
      <c r="L220" s="59">
        <f>('5.1.1 (tax amount)'!L220/'5.1.1 (incl tax)'!L219)*100</f>
        <v>68.314290445437976</v>
      </c>
      <c r="M220" s="59">
        <f>('5.1.1 (tax amount)'!M220/'5.1.1 (incl tax)'!M219)*100</f>
        <v>57.601162530739991</v>
      </c>
      <c r="N220" s="59">
        <f>('5.1.1 (tax amount)'!N220/'5.1.1 (incl tax)'!N219)*100</f>
        <v>70.348884712803326</v>
      </c>
      <c r="O220" s="59">
        <f>('5.1.1 (tax amount)'!O220/'5.1.1 (incl tax)'!O219)*100</f>
        <v>67.542557835006562</v>
      </c>
      <c r="P220" s="59">
        <f>('5.1.1 (tax amount)'!P220/'5.1.1 (incl tax)'!P219)*100</f>
        <v>57.525816209450298</v>
      </c>
      <c r="Q220" s="59">
        <f>('5.1.1 (tax amount)'!Q220/'5.1.1 (incl tax)'!Q219)*100</f>
        <v>68.342757720748153</v>
      </c>
      <c r="R220" s="59">
        <f>('5.1.1 (tax amount)'!R220/'5.1.1 (incl tax)'!R219)*100</f>
        <v>68.563937126615897</v>
      </c>
      <c r="S220" s="59">
        <f>('5.1.1 (tax amount)'!S220/'5.1.1 (incl tax)'!S219)*100</f>
        <v>53.053618658331338</v>
      </c>
      <c r="T220" s="59">
        <f>('5.1.1 (tax amount)'!T220/'5.1.1 (incl tax)'!T219)*100</f>
        <v>63.736375674849754</v>
      </c>
      <c r="U220" s="59">
        <f>('5.1.1 (tax amount)'!U220/'5.1.1 (incl tax)'!U219)*100</f>
        <v>58.024309847548416</v>
      </c>
      <c r="V220" s="59">
        <f>('5.1.1 (tax amount)'!V220/'5.1.1 (incl tax)'!V219)*100</f>
        <v>61.029654944328072</v>
      </c>
      <c r="W220" s="59">
        <f>('5.1.1 (tax amount)'!W220/'5.1.1 (incl tax)'!W219)*100</f>
        <v>55.566589429548706</v>
      </c>
      <c r="X220" s="59">
        <f>('5.1.1 (tax amount)'!X220/'5.1.1 (incl tax)'!X219)*100</f>
        <v>57.883344725449994</v>
      </c>
      <c r="Y220" s="59">
        <f>('5.1.1 (tax amount)'!Y220/'5.1.1 (incl tax)'!Y219)*100</f>
        <v>57.910284463894968</v>
      </c>
      <c r="Z220" s="59">
        <f>('5.1.1 (tax amount)'!Z220/'5.1.1 (incl tax)'!Z219)*100</f>
        <v>57.798369989951993</v>
      </c>
      <c r="AA220" s="59">
        <f>('5.1.1 (tax amount)'!AA220/'5.1.1 (incl tax)'!AA219)*100</f>
        <v>58.180284857571209</v>
      </c>
      <c r="AB220" s="59">
        <f>('5.1.1 (tax amount)'!AB220/'5.1.1 (incl tax)'!AB219)*100</f>
        <v>56.545562835020846</v>
      </c>
      <c r="AC220" s="59">
        <f>('5.1.1 (tax amount)'!AC220/'5.1.1 (incl tax)'!AC219)*100</f>
        <v>58.860126652594161</v>
      </c>
      <c r="AD220" s="59">
        <f>('5.1.1 (tax amount)'!AD220/'5.1.1 (incl tax)'!AD219)*100</f>
        <v>63.788659793814432</v>
      </c>
      <c r="AE220" s="59">
        <f>('5.1.1 (tax amount)'!AE220/'5.1.1 (incl tax)'!AE219)*100</f>
        <v>64.123185562965872</v>
      </c>
      <c r="AF220" s="19">
        <f t="shared" si="8"/>
        <v>14</v>
      </c>
      <c r="AG220" s="19">
        <f t="shared" si="7"/>
        <v>27</v>
      </c>
    </row>
    <row r="221" spans="1:33" ht="13" x14ac:dyDescent="0.3">
      <c r="A221" s="62">
        <v>2016</v>
      </c>
      <c r="B221" s="60">
        <f t="shared" si="9"/>
        <v>42583</v>
      </c>
      <c r="C221" s="61" t="s">
        <v>29</v>
      </c>
      <c r="D221" s="59">
        <f>('5.1.1 (tax amount)'!D221/'5.1.1 (incl tax)'!D220)*100</f>
        <v>61.848917062863187</v>
      </c>
      <c r="E221" s="59">
        <f>('5.1.1 (tax amount)'!E221/'5.1.1 (incl tax)'!E220)*100</f>
        <v>65.778388278388292</v>
      </c>
      <c r="F221" s="59">
        <f>('5.1.1 (tax amount)'!F221/'5.1.1 (incl tax)'!F220)*100</f>
        <v>64.056291390728475</v>
      </c>
      <c r="G221" s="59">
        <f>('5.1.1 (tax amount)'!G221/'5.1.1 (incl tax)'!G220)*100</f>
        <v>67.391119789455814</v>
      </c>
      <c r="H221" s="59">
        <f>('5.1.1 (tax amount)'!H221/'5.1.1 (incl tax)'!H220)*100</f>
        <v>67.475332669503032</v>
      </c>
      <c r="I221" s="59">
        <f>('5.1.1 (tax amount)'!I221/'5.1.1 (incl tax)'!I220)*100</f>
        <v>66.346922462030378</v>
      </c>
      <c r="J221" s="59">
        <f>('5.1.1 (tax amount)'!J221/'5.1.1 (incl tax)'!J220)*100</f>
        <v>68.232067159837086</v>
      </c>
      <c r="K221" s="59">
        <f>('5.1.1 (tax amount)'!K221/'5.1.1 (incl tax)'!K220)*100</f>
        <v>66.218654158397968</v>
      </c>
      <c r="L221" s="59">
        <f>('5.1.1 (tax amount)'!L221/'5.1.1 (incl tax)'!L220)*100</f>
        <v>69.098261221188835</v>
      </c>
      <c r="M221" s="59">
        <f>('5.1.1 (tax amount)'!M221/'5.1.1 (incl tax)'!M220)*100</f>
        <v>57.356715141146275</v>
      </c>
      <c r="N221" s="59">
        <f>('5.1.1 (tax amount)'!N221/'5.1.1 (incl tax)'!N220)*100</f>
        <v>70.670567768464338</v>
      </c>
      <c r="O221" s="59">
        <f>('5.1.1 (tax amount)'!O221/'5.1.1 (incl tax)'!O220)*100</f>
        <v>68.224776500638569</v>
      </c>
      <c r="P221" s="59">
        <f>('5.1.1 (tax amount)'!P221/'5.1.1 (incl tax)'!P220)*100</f>
        <v>58.171067387093487</v>
      </c>
      <c r="Q221" s="59">
        <f>('5.1.1 (tax amount)'!Q221/'5.1.1 (incl tax)'!Q220)*100</f>
        <v>68.649558266722764</v>
      </c>
      <c r="R221" s="59">
        <f>('5.1.1 (tax amount)'!R221/'5.1.1 (incl tax)'!R220)*100</f>
        <v>69.807620748800048</v>
      </c>
      <c r="S221" s="59">
        <f>('5.1.1 (tax amount)'!S221/'5.1.1 (incl tax)'!S220)*100</f>
        <v>53.173221951502491</v>
      </c>
      <c r="T221" s="59">
        <f>('5.1.1 (tax amount)'!T221/'5.1.1 (incl tax)'!T220)*100</f>
        <v>64.519988037085028</v>
      </c>
      <c r="U221" s="59">
        <f>('5.1.1 (tax amount)'!U221/'5.1.1 (incl tax)'!U220)*100</f>
        <v>59.596998046674209</v>
      </c>
      <c r="V221" s="59">
        <f>('5.1.1 (tax amount)'!V221/'5.1.1 (incl tax)'!V220)*100</f>
        <v>62.044270833333336</v>
      </c>
      <c r="W221" s="59">
        <f>('5.1.1 (tax amount)'!W221/'5.1.1 (incl tax)'!W220)*100</f>
        <v>56.736657917760283</v>
      </c>
      <c r="X221" s="59">
        <f>('5.1.1 (tax amount)'!X221/'5.1.1 (incl tax)'!X220)*100</f>
        <v>58.525900777570918</v>
      </c>
      <c r="Y221" s="59">
        <f>('5.1.1 (tax amount)'!Y221/'5.1.1 (incl tax)'!Y220)*100</f>
        <v>59.547600746678377</v>
      </c>
      <c r="Z221" s="59">
        <f>('5.1.1 (tax amount)'!Z221/'5.1.1 (incl tax)'!Z220)*100</f>
        <v>59.418994413407823</v>
      </c>
      <c r="AA221" s="59">
        <f>('5.1.1 (tax amount)'!AA221/'5.1.1 (incl tax)'!AA220)*100</f>
        <v>58.179360072104558</v>
      </c>
      <c r="AB221" s="59">
        <f>('5.1.1 (tax amount)'!AB221/'5.1.1 (incl tax)'!AB220)*100</f>
        <v>57.555606512267822</v>
      </c>
      <c r="AC221" s="59">
        <f>('5.1.1 (tax amount)'!AC221/'5.1.1 (incl tax)'!AC220)*100</f>
        <v>59.369602763385146</v>
      </c>
      <c r="AD221" s="59">
        <f>('5.1.1 (tax amount)'!AD221/'5.1.1 (incl tax)'!AD220)*100</f>
        <v>64.535503245180664</v>
      </c>
      <c r="AE221" s="59">
        <f>('5.1.1 (tax amount)'!AE221/'5.1.1 (incl tax)'!AE220)*100</f>
        <v>66.047562893081775</v>
      </c>
      <c r="AF221" s="19">
        <f t="shared" si="8"/>
        <v>14</v>
      </c>
      <c r="AG221" s="19">
        <f t="shared" si="7"/>
        <v>27</v>
      </c>
    </row>
    <row r="222" spans="1:33" ht="13" x14ac:dyDescent="0.3">
      <c r="A222" s="62">
        <v>2016</v>
      </c>
      <c r="B222" s="60">
        <f t="shared" si="9"/>
        <v>42614</v>
      </c>
      <c r="C222" s="61" t="s">
        <v>14</v>
      </c>
      <c r="D222" s="59">
        <f>('5.1.1 (tax amount)'!D222/'5.1.1 (incl tax)'!D221)*100</f>
        <v>60.753200042314603</v>
      </c>
      <c r="E222" s="59">
        <f>('5.1.1 (tax amount)'!E222/'5.1.1 (incl tax)'!E221)*100</f>
        <v>65.968685153744573</v>
      </c>
      <c r="F222" s="59">
        <f>('5.1.1 (tax amount)'!F222/'5.1.1 (incl tax)'!F221)*100</f>
        <v>62.90229171837511</v>
      </c>
      <c r="G222" s="59">
        <f>('5.1.1 (tax amount)'!G222/'5.1.1 (incl tax)'!G221)*100</f>
        <v>66.937014667817095</v>
      </c>
      <c r="H222" s="59">
        <f>('5.1.1 (tax amount)'!H222/'5.1.1 (incl tax)'!H221)*100</f>
        <v>66.837857666911233</v>
      </c>
      <c r="I222" s="59">
        <f>('5.1.1 (tax amount)'!I222/'5.1.1 (incl tax)'!I221)*100</f>
        <v>65.065269514252734</v>
      </c>
      <c r="J222" s="59">
        <f>('5.1.1 (tax amount)'!J222/'5.1.1 (incl tax)'!J221)*100</f>
        <v>67.384383378016082</v>
      </c>
      <c r="K222" s="59">
        <f>('5.1.1 (tax amount)'!K222/'5.1.1 (incl tax)'!K221)*100</f>
        <v>66.21621621621621</v>
      </c>
      <c r="L222" s="59">
        <f>('5.1.1 (tax amount)'!L222/'5.1.1 (incl tax)'!L221)*100</f>
        <v>68.196641121800099</v>
      </c>
      <c r="M222" s="59">
        <f>('5.1.1 (tax amount)'!M222/'5.1.1 (incl tax)'!M221)*100</f>
        <v>56.390735577954111</v>
      </c>
      <c r="N222" s="59">
        <f>('5.1.1 (tax amount)'!N222/'5.1.1 (incl tax)'!N221)*100</f>
        <v>69.144073139974765</v>
      </c>
      <c r="O222" s="59">
        <f>('5.1.1 (tax amount)'!O222/'5.1.1 (incl tax)'!O221)*100</f>
        <v>67.683401019614635</v>
      </c>
      <c r="P222" s="59">
        <f>('5.1.1 (tax amount)'!P222/'5.1.1 (incl tax)'!P221)*100</f>
        <v>57.355202460276779</v>
      </c>
      <c r="Q222" s="59">
        <f>('5.1.1 (tax amount)'!Q222/'5.1.1 (incl tax)'!Q221)*100</f>
        <v>67.478290481866168</v>
      </c>
      <c r="R222" s="59">
        <f>('5.1.1 (tax amount)'!R222/'5.1.1 (incl tax)'!R221)*100</f>
        <v>68.774774730427239</v>
      </c>
      <c r="S222" s="59">
        <f>('5.1.1 (tax amount)'!S222/'5.1.1 (incl tax)'!S221)*100</f>
        <v>52.25716606707671</v>
      </c>
      <c r="T222" s="59">
        <f>('5.1.1 (tax amount)'!T222/'5.1.1 (incl tax)'!T221)*100</f>
        <v>63.192860684184438</v>
      </c>
      <c r="U222" s="59">
        <f>('5.1.1 (tax amount)'!U222/'5.1.1 (incl tax)'!U221)*100</f>
        <v>58.556425041186166</v>
      </c>
      <c r="V222" s="59">
        <f>('5.1.1 (tax amount)'!V222/'5.1.1 (incl tax)'!V221)*100</f>
        <v>61.566424322538005</v>
      </c>
      <c r="W222" s="59">
        <f>('5.1.1 (tax amount)'!W222/'5.1.1 (incl tax)'!W221)*100</f>
        <v>56.397418780596354</v>
      </c>
      <c r="X222" s="59">
        <f>('5.1.1 (tax amount)'!X222/'5.1.1 (incl tax)'!X221)*100</f>
        <v>57.943718147573676</v>
      </c>
      <c r="Y222" s="59">
        <f>('5.1.1 (tax amount)'!Y222/'5.1.1 (incl tax)'!Y221)*100</f>
        <v>59.001445568775722</v>
      </c>
      <c r="Z222" s="59">
        <f>('5.1.1 (tax amount)'!Z222/'5.1.1 (incl tax)'!Z221)*100</f>
        <v>58.035912214586574</v>
      </c>
      <c r="AA222" s="59">
        <f>('5.1.1 (tax amount)'!AA222/'5.1.1 (incl tax)'!AA221)*100</f>
        <v>58.170720429113111</v>
      </c>
      <c r="AB222" s="59">
        <f>('5.1.1 (tax amount)'!AB222/'5.1.1 (incl tax)'!AB221)*100</f>
        <v>56.122331217541834</v>
      </c>
      <c r="AC222" s="59">
        <f>('5.1.1 (tax amount)'!AC222/'5.1.1 (incl tax)'!AC221)*100</f>
        <v>58.30190712207736</v>
      </c>
      <c r="AD222" s="59">
        <f>('5.1.1 (tax amount)'!AD222/'5.1.1 (incl tax)'!AD221)*100</f>
        <v>63.17466447813073</v>
      </c>
      <c r="AE222" s="59">
        <f>('5.1.1 (tax amount)'!AE222/'5.1.1 (incl tax)'!AE221)*100</f>
        <v>64.506684883380501</v>
      </c>
      <c r="AF222" s="19">
        <f t="shared" si="8"/>
        <v>14</v>
      </c>
      <c r="AG222" s="19">
        <f t="shared" si="7"/>
        <v>27</v>
      </c>
    </row>
    <row r="223" spans="1:33" ht="13" x14ac:dyDescent="0.3">
      <c r="A223" s="62">
        <v>2016</v>
      </c>
      <c r="B223" s="60">
        <f t="shared" si="9"/>
        <v>42644</v>
      </c>
      <c r="C223" s="61" t="s">
        <v>15</v>
      </c>
      <c r="D223" s="59">
        <f>('5.1.1 (tax amount)'!D223/'5.1.1 (incl tax)'!D222)*100</f>
        <v>59.308434425446556</v>
      </c>
      <c r="E223" s="59">
        <f>('5.1.1 (tax amount)'!E223/'5.1.1 (incl tax)'!E222)*100</f>
        <v>62.850313221233101</v>
      </c>
      <c r="F223" s="59">
        <f>('5.1.1 (tax amount)'!F223/'5.1.1 (incl tax)'!F222)*100</f>
        <v>62.109730221279179</v>
      </c>
      <c r="G223" s="59">
        <f>('5.1.1 (tax amount)'!G223/'5.1.1 (incl tax)'!G222)*100</f>
        <v>65.192083818393485</v>
      </c>
      <c r="H223" s="59">
        <f>('5.1.1 (tax amount)'!H223/'5.1.1 (incl tax)'!H222)*100</f>
        <v>65.165935612016881</v>
      </c>
      <c r="I223" s="59">
        <f>('5.1.1 (tax amount)'!I223/'5.1.1 (incl tax)'!I222)*100</f>
        <v>65.176568342334861</v>
      </c>
      <c r="J223" s="59">
        <f>('5.1.1 (tax amount)'!J223/'5.1.1 (incl tax)'!J222)*100</f>
        <v>66.715407110974297</v>
      </c>
      <c r="K223" s="59">
        <f>('5.1.1 (tax amount)'!K223/'5.1.1 (incl tax)'!K222)*100</f>
        <v>65.484090522375354</v>
      </c>
      <c r="L223" s="59">
        <f>('5.1.1 (tax amount)'!L223/'5.1.1 (incl tax)'!L222)*100</f>
        <v>67.156059025190046</v>
      </c>
      <c r="M223" s="59">
        <f>('5.1.1 (tax amount)'!M223/'5.1.1 (incl tax)'!M222)*100</f>
        <v>54.922229736257378</v>
      </c>
      <c r="N223" s="59">
        <f>('5.1.1 (tax amount)'!N223/'5.1.1 (incl tax)'!N222)*100</f>
        <v>68.397389412617841</v>
      </c>
      <c r="O223" s="59">
        <f>('5.1.1 (tax amount)'!O223/'5.1.1 (incl tax)'!O222)*100</f>
        <v>66.498740554156171</v>
      </c>
      <c r="P223" s="59">
        <f>('5.1.1 (tax amount)'!P223/'5.1.1 (incl tax)'!P222)*100</f>
        <v>56.302990776111059</v>
      </c>
      <c r="Q223" s="59">
        <f>('5.1.1 (tax amount)'!Q223/'5.1.1 (incl tax)'!Q222)*100</f>
        <v>66.484992101105831</v>
      </c>
      <c r="R223" s="59">
        <f>('5.1.1 (tax amount)'!R223/'5.1.1 (incl tax)'!R222)*100</f>
        <v>67.699150264177618</v>
      </c>
      <c r="S223" s="59">
        <f>('5.1.1 (tax amount)'!S223/'5.1.1 (incl tax)'!S222)*100</f>
        <v>53.15485447678293</v>
      </c>
      <c r="T223" s="59">
        <f>('5.1.1 (tax amount)'!T223/'5.1.1 (incl tax)'!T222)*100</f>
        <v>61.755204594400567</v>
      </c>
      <c r="U223" s="59">
        <f>('5.1.1 (tax amount)'!U223/'5.1.1 (incl tax)'!U222)*100</f>
        <v>57.933124940797576</v>
      </c>
      <c r="V223" s="59">
        <f>('5.1.1 (tax amount)'!V223/'5.1.1 (incl tax)'!V222)*100</f>
        <v>61.005076142131983</v>
      </c>
      <c r="W223" s="59">
        <f>('5.1.1 (tax amount)'!W223/'5.1.1 (incl tax)'!W222)*100</f>
        <v>56.25</v>
      </c>
      <c r="X223" s="59">
        <f>('5.1.1 (tax amount)'!X223/'5.1.1 (incl tax)'!X222)*100</f>
        <v>57.736697965571203</v>
      </c>
      <c r="Y223" s="59">
        <f>('5.1.1 (tax amount)'!Y223/'5.1.1 (incl tax)'!Y222)*100</f>
        <v>57.519022827392874</v>
      </c>
      <c r="Z223" s="59">
        <f>('5.1.1 (tax amount)'!Z223/'5.1.1 (incl tax)'!Z222)*100</f>
        <v>57.147195788621183</v>
      </c>
      <c r="AA223" s="59">
        <f>('5.1.1 (tax amount)'!AA223/'5.1.1 (incl tax)'!AA222)*100</f>
        <v>58.510268012530467</v>
      </c>
      <c r="AB223" s="59">
        <f>('5.1.1 (tax amount)'!AB223/'5.1.1 (incl tax)'!AB222)*100</f>
        <v>55.31312283646281</v>
      </c>
      <c r="AC223" s="59">
        <f>('5.1.1 (tax amount)'!AC223/'5.1.1 (incl tax)'!AC222)*100</f>
        <v>57.001875061679662</v>
      </c>
      <c r="AD223" s="59">
        <f>('5.1.1 (tax amount)'!AD223/'5.1.1 (incl tax)'!AD222)*100</f>
        <v>62.762440811221296</v>
      </c>
      <c r="AE223" s="59">
        <f>('5.1.1 (tax amount)'!AE223/'5.1.1 (incl tax)'!AE222)*100</f>
        <v>64.01334174704769</v>
      </c>
      <c r="AF223" s="19">
        <f t="shared" si="8"/>
        <v>14</v>
      </c>
      <c r="AG223" s="19">
        <f t="shared" si="7"/>
        <v>27</v>
      </c>
    </row>
    <row r="224" spans="1:33" ht="13" x14ac:dyDescent="0.3">
      <c r="A224" s="62">
        <v>2016</v>
      </c>
      <c r="B224" s="60">
        <f t="shared" si="9"/>
        <v>42675</v>
      </c>
      <c r="C224" s="61" t="s">
        <v>16</v>
      </c>
      <c r="D224" s="59">
        <f>('5.1.1 (tax amount)'!D224/'5.1.1 (incl tax)'!D223)*100</f>
        <v>60.832899531494014</v>
      </c>
      <c r="E224" s="59">
        <f>('5.1.1 (tax amount)'!E224/'5.1.1 (incl tax)'!E223)*100</f>
        <v>65.575880136041917</v>
      </c>
      <c r="F224" s="59">
        <f>('5.1.1 (tax amount)'!F224/'5.1.1 (incl tax)'!F223)*100</f>
        <v>63.720699080593057</v>
      </c>
      <c r="G224" s="59">
        <f>('5.1.1 (tax amount)'!G224/'5.1.1 (incl tax)'!G223)*100</f>
        <v>66.315261044176694</v>
      </c>
      <c r="H224" s="59">
        <f>('5.1.1 (tax amount)'!H224/'5.1.1 (incl tax)'!H223)*100</f>
        <v>65.917735515258741</v>
      </c>
      <c r="I224" s="59">
        <f>('5.1.1 (tax amount)'!I224/'5.1.1 (incl tax)'!I223)*100</f>
        <v>65.66584245849522</v>
      </c>
      <c r="J224" s="59">
        <f>('5.1.1 (tax amount)'!J224/'5.1.1 (incl tax)'!J223)*100</f>
        <v>67.001060272408452</v>
      </c>
      <c r="K224" s="59">
        <f>('5.1.1 (tax amount)'!K224/'5.1.1 (incl tax)'!K223)*100</f>
        <v>65.484824066612944</v>
      </c>
      <c r="L224" s="59">
        <f>('5.1.1 (tax amount)'!L224/'5.1.1 (incl tax)'!L223)*100</f>
        <v>67.450485283673956</v>
      </c>
      <c r="M224" s="59">
        <f>('5.1.1 (tax amount)'!M224/'5.1.1 (incl tax)'!M223)*100</f>
        <v>56.309148264984231</v>
      </c>
      <c r="N224" s="59">
        <f>('5.1.1 (tax amount)'!N224/'5.1.1 (incl tax)'!N223)*100</f>
        <v>69.422388292075354</v>
      </c>
      <c r="O224" s="59">
        <f>('5.1.1 (tax amount)'!O224/'5.1.1 (incl tax)'!O223)*100</f>
        <v>67.361052542801716</v>
      </c>
      <c r="P224" s="59">
        <f>('5.1.1 (tax amount)'!P224/'5.1.1 (incl tax)'!P223)*100</f>
        <v>57.101391252126909</v>
      </c>
      <c r="Q224" s="59">
        <f>('5.1.1 (tax amount)'!Q224/'5.1.1 (incl tax)'!Q223)*100</f>
        <v>67.946606570165571</v>
      </c>
      <c r="R224" s="59">
        <f>('5.1.1 (tax amount)'!R224/'5.1.1 (incl tax)'!R223)*100</f>
        <v>66.673390494849428</v>
      </c>
      <c r="S224" s="59">
        <f>('5.1.1 (tax amount)'!S224/'5.1.1 (incl tax)'!S223)*100</f>
        <v>52.707539545087165</v>
      </c>
      <c r="T224" s="59">
        <f>('5.1.1 (tax amount)'!T224/'5.1.1 (incl tax)'!T223)*100</f>
        <v>62.681089434035151</v>
      </c>
      <c r="U224" s="59">
        <f>('5.1.1 (tax amount)'!U224/'5.1.1 (incl tax)'!U223)*100</f>
        <v>57.743823792042861</v>
      </c>
      <c r="V224" s="59">
        <f>('5.1.1 (tax amount)'!V224/'5.1.1 (incl tax)'!V223)*100</f>
        <v>61.013145238858613</v>
      </c>
      <c r="W224" s="59">
        <f>('5.1.1 (tax amount)'!W224/'5.1.1 (incl tax)'!W223)*100</f>
        <v>54.413291796469366</v>
      </c>
      <c r="X224" s="59">
        <f>('5.1.1 (tax amount)'!X224/'5.1.1 (incl tax)'!X223)*100</f>
        <v>58.813450417648319</v>
      </c>
      <c r="Y224" s="59">
        <f>('5.1.1 (tax amount)'!Y224/'5.1.1 (incl tax)'!Y223)*100</f>
        <v>57.543489720611483</v>
      </c>
      <c r="Z224" s="59">
        <f>('5.1.1 (tax amount)'!Z224/'5.1.1 (incl tax)'!Z223)*100</f>
        <v>57.3354735152488</v>
      </c>
      <c r="AA224" s="59">
        <f>('5.1.1 (tax amount)'!AA224/'5.1.1 (incl tax)'!AA223)*100</f>
        <v>58.516483516483518</v>
      </c>
      <c r="AB224" s="59">
        <f>('5.1.1 (tax amount)'!AB224/'5.1.1 (incl tax)'!AB223)*100</f>
        <v>56.141560381477653</v>
      </c>
      <c r="AC224" s="59">
        <f>('5.1.1 (tax amount)'!AC224/'5.1.1 (incl tax)'!AC223)*100</f>
        <v>57.779664614731473</v>
      </c>
      <c r="AD224" s="59">
        <f>('5.1.1 (tax amount)'!AD224/'5.1.1 (incl tax)'!AD223)*100</f>
        <v>63.249406175771959</v>
      </c>
      <c r="AE224" s="59">
        <f>('5.1.1 (tax amount)'!AE224/'5.1.1 (incl tax)'!AE223)*100</f>
        <v>63.643206624012038</v>
      </c>
      <c r="AF224" s="19">
        <f t="shared" si="8"/>
        <v>10</v>
      </c>
      <c r="AG224" s="19">
        <f t="shared" si="7"/>
        <v>23</v>
      </c>
    </row>
    <row r="225" spans="1:33" ht="13" x14ac:dyDescent="0.3">
      <c r="A225" s="62">
        <v>2016</v>
      </c>
      <c r="B225" s="60">
        <f t="shared" si="9"/>
        <v>42705</v>
      </c>
      <c r="C225" s="61" t="s">
        <v>14</v>
      </c>
      <c r="D225" s="59">
        <f>('5.1.1 (tax amount)'!D225/'5.1.1 (incl tax)'!D224)*100</f>
        <v>59.196465269214961</v>
      </c>
      <c r="E225" s="59">
        <f>('5.1.1 (tax amount)'!E225/'5.1.1 (incl tax)'!E224)*100</f>
        <v>63.827855456691488</v>
      </c>
      <c r="F225" s="59">
        <f>('5.1.1 (tax amount)'!F225/'5.1.1 (incl tax)'!F224)*100</f>
        <v>62.107843137254903</v>
      </c>
      <c r="G225" s="59">
        <f>('5.1.1 (tax amount)'!G225/'5.1.1 (incl tax)'!G224)*100</f>
        <v>65.163934426229503</v>
      </c>
      <c r="H225" s="59">
        <f>('5.1.1 (tax amount)'!H225/'5.1.1 (incl tax)'!H224)*100</f>
        <v>64.53744493392071</v>
      </c>
      <c r="I225" s="59">
        <f>('5.1.1 (tax amount)'!I225/'5.1.1 (incl tax)'!I224)*100</f>
        <v>63.910234020258471</v>
      </c>
      <c r="J225" s="59">
        <f>('5.1.1 (tax amount)'!J225/'5.1.1 (incl tax)'!J224)*100</f>
        <v>66.212444590379249</v>
      </c>
      <c r="K225" s="59">
        <f>('5.1.1 (tax amount)'!K225/'5.1.1 (incl tax)'!K224)*100</f>
        <v>64.774986444966572</v>
      </c>
      <c r="L225" s="59">
        <f>('5.1.1 (tax amount)'!L225/'5.1.1 (incl tax)'!L224)*100</f>
        <v>66.611018363939905</v>
      </c>
      <c r="M225" s="59">
        <f>('5.1.1 (tax amount)'!M225/'5.1.1 (incl tax)'!M224)*100</f>
        <v>54.465849387040279</v>
      </c>
      <c r="N225" s="59">
        <f>('5.1.1 (tax amount)'!N225/'5.1.1 (incl tax)'!N224)*100</f>
        <v>67.773829754364286</v>
      </c>
      <c r="O225" s="59">
        <f>('5.1.1 (tax amount)'!O225/'5.1.1 (incl tax)'!O224)*100</f>
        <v>65.964411616585522</v>
      </c>
      <c r="P225" s="59">
        <f>('5.1.1 (tax amount)'!P225/'5.1.1 (incl tax)'!P224)*100</f>
        <v>55.751510948181917</v>
      </c>
      <c r="Q225" s="59">
        <f>('5.1.1 (tax amount)'!Q225/'5.1.1 (incl tax)'!Q224)*100</f>
        <v>65.96176619861275</v>
      </c>
      <c r="R225" s="59">
        <f>('5.1.1 (tax amount)'!R225/'5.1.1 (incl tax)'!R224)*100</f>
        <v>67.467745939431495</v>
      </c>
      <c r="S225" s="59">
        <f>('5.1.1 (tax amount)'!S225/'5.1.1 (incl tax)'!S224)*100</f>
        <v>52.399389886190306</v>
      </c>
      <c r="T225" s="59">
        <f>('5.1.1 (tax amount)'!T225/'5.1.1 (incl tax)'!T224)*100</f>
        <v>61.464261599305495</v>
      </c>
      <c r="U225" s="59">
        <f>('5.1.1 (tax amount)'!U225/'5.1.1 (incl tax)'!U224)*100</f>
        <v>57.804704205274419</v>
      </c>
      <c r="V225" s="59">
        <f>('5.1.1 (tax amount)'!V225/'5.1.1 (incl tax)'!V224)*100</f>
        <v>60.34519956850054</v>
      </c>
      <c r="W225" s="59">
        <f>('5.1.1 (tax amount)'!W225/'5.1.1 (incl tax)'!W224)*100</f>
        <v>55.992903869608604</v>
      </c>
      <c r="X225" s="59">
        <f>('5.1.1 (tax amount)'!X225/'5.1.1 (incl tax)'!X224)*100</f>
        <v>56.706869428421605</v>
      </c>
      <c r="Y225" s="59">
        <f>('5.1.1 (tax amount)'!Y225/'5.1.1 (incl tax)'!Y224)*100</f>
        <v>57.288535852297116</v>
      </c>
      <c r="Z225" s="59">
        <f>('5.1.1 (tax amount)'!Z225/'5.1.1 (incl tax)'!Z224)*100</f>
        <v>57.091464079363355</v>
      </c>
      <c r="AA225" s="59">
        <f>('5.1.1 (tax amount)'!AA225/'5.1.1 (incl tax)'!AA224)*100</f>
        <v>58.507742843735336</v>
      </c>
      <c r="AB225" s="59">
        <f>('5.1.1 (tax amount)'!AB225/'5.1.1 (incl tax)'!AB224)*100</f>
        <v>54.210882817791827</v>
      </c>
      <c r="AC225" s="59">
        <f>('5.1.1 (tax amount)'!AC225/'5.1.1 (incl tax)'!AC224)*100</f>
        <v>56.597807757166954</v>
      </c>
      <c r="AD225" s="59">
        <f>('5.1.1 (tax amount)'!AD225/'5.1.1 (incl tax)'!AD224)*100</f>
        <v>61.952096942156587</v>
      </c>
      <c r="AE225" s="59">
        <f>('5.1.1 (tax amount)'!AE225/'5.1.1 (incl tax)'!AE224)*100</f>
        <v>64.296194854739326</v>
      </c>
      <c r="AF225" s="19">
        <f t="shared" si="8"/>
        <v>14</v>
      </c>
      <c r="AG225" s="19">
        <f t="shared" si="7"/>
        <v>27</v>
      </c>
    </row>
    <row r="226" spans="1:33" ht="13" x14ac:dyDescent="0.3">
      <c r="A226" s="62">
        <v>2017</v>
      </c>
      <c r="B226" s="60">
        <f t="shared" si="9"/>
        <v>42736</v>
      </c>
      <c r="C226" s="61" t="s">
        <v>17</v>
      </c>
      <c r="D226" s="59">
        <f>('5.1.1 (tax amount)'!D226/'5.1.1 (incl tax)'!D225)*100</f>
        <v>58.05866055221172</v>
      </c>
      <c r="E226" s="59">
        <f>('5.1.1 (tax amount)'!E226/'5.1.1 (incl tax)'!E225)*100</f>
        <v>62.976240100041693</v>
      </c>
      <c r="F226" s="59">
        <f>('5.1.1 (tax amount)'!F226/'5.1.1 (incl tax)'!F225)*100</f>
        <v>60.832580548027707</v>
      </c>
      <c r="G226" s="59">
        <f>('5.1.1 (tax amount)'!G226/'5.1.1 (incl tax)'!G225)*100</f>
        <v>63.196940726577431</v>
      </c>
      <c r="H226" s="59">
        <f>('5.1.1 (tax amount)'!H226/'5.1.1 (incl tax)'!H225)*100</f>
        <v>63.420542635658919</v>
      </c>
      <c r="I226" s="59">
        <f>('5.1.1 (tax amount)'!I226/'5.1.1 (incl tax)'!I225)*100</f>
        <v>62.781036168132943</v>
      </c>
      <c r="J226" s="59">
        <f>('5.1.1 (tax amount)'!J226/'5.1.1 (incl tax)'!J225)*100</f>
        <v>65.283601853895391</v>
      </c>
      <c r="K226" s="59">
        <f>('5.1.1 (tax amount)'!K226/'5.1.1 (incl tax)'!K225)*100</f>
        <v>63.089593211879212</v>
      </c>
      <c r="L226" s="59">
        <f>('5.1.1 (tax amount)'!L226/'5.1.1 (incl tax)'!L225)*100</f>
        <v>65.101560200176621</v>
      </c>
      <c r="M226" s="59">
        <f>('5.1.1 (tax amount)'!M226/'5.1.1 (incl tax)'!M225)*100</f>
        <v>53.458697112155818</v>
      </c>
      <c r="N226" s="59">
        <f>('5.1.1 (tax amount)'!N226/'5.1.1 (incl tax)'!N225)*100</f>
        <v>67.210013098530055</v>
      </c>
      <c r="O226" s="59">
        <f>('5.1.1 (tax amount)'!O226/'5.1.1 (incl tax)'!O225)*100</f>
        <v>62.632468130855479</v>
      </c>
      <c r="P226" s="59">
        <f>('5.1.1 (tax amount)'!P226/'5.1.1 (incl tax)'!P225)*100</f>
        <v>54.507106831728571</v>
      </c>
      <c r="Q226" s="59">
        <f>('5.1.1 (tax amount)'!Q226/'5.1.1 (incl tax)'!Q225)*100</f>
        <v>64.152939398518967</v>
      </c>
      <c r="R226" s="59">
        <f>('5.1.1 (tax amount)'!R226/'5.1.1 (incl tax)'!R225)*100</f>
        <v>65.489286657083696</v>
      </c>
      <c r="S226" s="59">
        <f>('5.1.1 (tax amount)'!S226/'5.1.1 (incl tax)'!S225)*100</f>
        <v>51.571569379038436</v>
      </c>
      <c r="T226" s="59">
        <f>('5.1.1 (tax amount)'!T226/'5.1.1 (incl tax)'!T225)*100</f>
        <v>59.508340649692713</v>
      </c>
      <c r="U226" s="59">
        <f>('5.1.1 (tax amount)'!U226/'5.1.1 (incl tax)'!U225)*100</f>
        <v>55.523870849047917</v>
      </c>
      <c r="V226" s="59">
        <f>('5.1.1 (tax amount)'!V226/'5.1.1 (incl tax)'!V225)*100</f>
        <v>58.794319197536993</v>
      </c>
      <c r="W226" s="59">
        <f>('5.1.1 (tax amount)'!W226/'5.1.1 (incl tax)'!W225)*100</f>
        <v>52.803192524819934</v>
      </c>
      <c r="X226" s="59">
        <f>('5.1.1 (tax amount)'!X226/'5.1.1 (incl tax)'!X225)*100</f>
        <v>55.909656426452294</v>
      </c>
      <c r="Y226" s="59">
        <f>('5.1.1 (tax amount)'!Y226/'5.1.1 (incl tax)'!Y225)*100</f>
        <v>55.144632110269853</v>
      </c>
      <c r="Z226" s="59">
        <f>('5.1.1 (tax amount)'!Z226/'5.1.1 (incl tax)'!Z225)*100</f>
        <v>55.060288594583916</v>
      </c>
      <c r="AA226" s="59">
        <f>('5.1.1 (tax amount)'!AA226/'5.1.1 (incl tax)'!AA225)*100</f>
        <v>57.193775536816474</v>
      </c>
      <c r="AB226" s="59">
        <f>('5.1.1 (tax amount)'!AB226/'5.1.1 (incl tax)'!AB225)*100</f>
        <v>53.842927545349696</v>
      </c>
      <c r="AC226" s="59">
        <f>('5.1.1 (tax amount)'!AC226/'5.1.1 (incl tax)'!AC225)*100</f>
        <v>51.03126356925749</v>
      </c>
      <c r="AD226" s="59">
        <f>('5.1.1 (tax amount)'!AD226/'5.1.1 (incl tax)'!AD225)*100</f>
        <v>60.885416666666671</v>
      </c>
      <c r="AE226" s="59">
        <f>('5.1.1 (tax amount)'!AE226/'5.1.1 (incl tax)'!AE225)*100</f>
        <v>62.298810356892929</v>
      </c>
      <c r="AF226" s="19">
        <f t="shared" si="8"/>
        <v>14</v>
      </c>
      <c r="AG226" s="19">
        <f t="shared" si="7"/>
        <v>27</v>
      </c>
    </row>
    <row r="227" spans="1:33" ht="13" x14ac:dyDescent="0.3">
      <c r="A227" s="62">
        <v>2017</v>
      </c>
      <c r="B227" s="60">
        <f t="shared" si="9"/>
        <v>42767</v>
      </c>
      <c r="C227" s="61" t="s">
        <v>27</v>
      </c>
      <c r="D227" s="59">
        <f>('5.1.1 (tax amount)'!D227/'5.1.1 (incl tax)'!D226)*100</f>
        <v>57.955441640378545</v>
      </c>
      <c r="E227" s="59">
        <f>('5.1.1 (tax amount)'!E227/'5.1.1 (incl tax)'!E226)*100</f>
        <v>63.318853171155517</v>
      </c>
      <c r="F227" s="59">
        <f>('5.1.1 (tax amount)'!F227/'5.1.1 (incl tax)'!F226)*100</f>
        <v>60.687407867173548</v>
      </c>
      <c r="G227" s="59">
        <f>('5.1.1 (tax amount)'!G227/'5.1.1 (incl tax)'!G226)*100</f>
        <v>62.755541630766821</v>
      </c>
      <c r="H227" s="59">
        <f>('5.1.1 (tax amount)'!H227/'5.1.1 (incl tax)'!H226)*100</f>
        <v>63.327221203533924</v>
      </c>
      <c r="I227" s="59">
        <f>('5.1.1 (tax amount)'!I227/'5.1.1 (incl tax)'!I226)*100</f>
        <v>62.419530139620427</v>
      </c>
      <c r="J227" s="59">
        <f>('5.1.1 (tax amount)'!J227/'5.1.1 (incl tax)'!J226)*100</f>
        <v>65.378164074412936</v>
      </c>
      <c r="K227" s="59">
        <f>('5.1.1 (tax amount)'!K227/'5.1.1 (incl tax)'!K226)*100</f>
        <v>62.771228429865033</v>
      </c>
      <c r="L227" s="59">
        <f>('5.1.1 (tax amount)'!L227/'5.1.1 (incl tax)'!L226)*100</f>
        <v>65.037251026303778</v>
      </c>
      <c r="M227" s="59">
        <f>('5.1.1 (tax amount)'!M227/'5.1.1 (incl tax)'!M226)*100</f>
        <v>53.365670164323895</v>
      </c>
      <c r="N227" s="59">
        <f>('5.1.1 (tax amount)'!N227/'5.1.1 (incl tax)'!N226)*100</f>
        <v>66.577480490523982</v>
      </c>
      <c r="O227" s="59">
        <f>('5.1.1 (tax amount)'!O227/'5.1.1 (incl tax)'!O226)*100</f>
        <v>62.280356157907171</v>
      </c>
      <c r="P227" s="59">
        <f>('5.1.1 (tax amount)'!P227/'5.1.1 (incl tax)'!P226)*100</f>
        <v>54.333459214501509</v>
      </c>
      <c r="Q227" s="59">
        <f>('5.1.1 (tax amount)'!Q227/'5.1.1 (incl tax)'!Q226)*100</f>
        <v>63.996574809279153</v>
      </c>
      <c r="R227" s="59">
        <f>('5.1.1 (tax amount)'!R227/'5.1.1 (incl tax)'!R226)*100</f>
        <v>65.013733570641293</v>
      </c>
      <c r="S227" s="59">
        <f>('5.1.1 (tax amount)'!S227/'5.1.1 (incl tax)'!S226)*100</f>
        <v>51.450174923823489</v>
      </c>
      <c r="T227" s="59">
        <f>('5.1.1 (tax amount)'!T227/'5.1.1 (incl tax)'!T226)*100</f>
        <v>59.862281417051747</v>
      </c>
      <c r="U227" s="59">
        <f>('5.1.1 (tax amount)'!U227/'5.1.1 (incl tax)'!U226)*100</f>
        <v>55.359681546772819</v>
      </c>
      <c r="V227" s="59">
        <f>('5.1.1 (tax amount)'!V227/'5.1.1 (incl tax)'!V226)*100</f>
        <v>58.690305390448863</v>
      </c>
      <c r="W227" s="59">
        <f>('5.1.1 (tax amount)'!W227/'5.1.1 (incl tax)'!W226)*100</f>
        <v>50.653409090909086</v>
      </c>
      <c r="X227" s="59">
        <f>('5.1.1 (tax amount)'!X227/'5.1.1 (incl tax)'!X226)*100</f>
        <v>55.717809570794273</v>
      </c>
      <c r="Y227" s="59">
        <f>('5.1.1 (tax amount)'!Y227/'5.1.1 (incl tax)'!Y226)*100</f>
        <v>55.157175856181581</v>
      </c>
      <c r="Z227" s="59">
        <f>('5.1.1 (tax amount)'!Z227/'5.1.1 (incl tax)'!Z226)*100</f>
        <v>54.843956490800039</v>
      </c>
      <c r="AA227" s="59">
        <f>('5.1.1 (tax amount)'!AA227/'5.1.1 (incl tax)'!AA226)*100</f>
        <v>57.189101699487452</v>
      </c>
      <c r="AB227" s="59">
        <f>('5.1.1 (tax amount)'!AB227/'5.1.1 (incl tax)'!AB226)*100</f>
        <v>53.744399402602937</v>
      </c>
      <c r="AC227" s="59">
        <f>('5.1.1 (tax amount)'!AC227/'5.1.1 (incl tax)'!AC226)*100</f>
        <v>50.40246995258574</v>
      </c>
      <c r="AD227" s="59">
        <f>('5.1.1 (tax amount)'!AD227/'5.1.1 (incl tax)'!AD226)*100</f>
        <v>60.750089509488014</v>
      </c>
      <c r="AE227" s="59">
        <f>('5.1.1 (tax amount)'!AE227/'5.1.1 (incl tax)'!AE226)*100</f>
        <v>62.489777373920944</v>
      </c>
      <c r="AF227" s="19">
        <f t="shared" si="8"/>
        <v>12</v>
      </c>
      <c r="AG227" s="19">
        <f t="shared" si="7"/>
        <v>25</v>
      </c>
    </row>
    <row r="228" spans="1:33" ht="13" x14ac:dyDescent="0.3">
      <c r="A228" s="62">
        <v>2017</v>
      </c>
      <c r="B228" s="60">
        <f t="shared" si="9"/>
        <v>42795</v>
      </c>
      <c r="C228" s="61" t="s">
        <v>27</v>
      </c>
      <c r="D228" s="59">
        <f>('5.1.1 (tax amount)'!D228/'5.1.1 (incl tax)'!D227)*100</f>
        <v>58.374503535793863</v>
      </c>
      <c r="E228" s="59">
        <f>('5.1.1 (tax amount)'!E228/'5.1.1 (incl tax)'!E227)*100</f>
        <v>62.355180403839782</v>
      </c>
      <c r="F228" s="59">
        <f>('5.1.1 (tax amount)'!F228/'5.1.1 (incl tax)'!F227)*100</f>
        <v>61.014757340635938</v>
      </c>
      <c r="G228" s="59">
        <f>('5.1.1 (tax amount)'!G228/'5.1.1 (incl tax)'!G227)*100</f>
        <v>63.312239543139384</v>
      </c>
      <c r="H228" s="59">
        <f>('5.1.1 (tax amount)'!H228/'5.1.1 (incl tax)'!H227)*100</f>
        <v>63.717393082018162</v>
      </c>
      <c r="I228" s="59">
        <f>('5.1.1 (tax amount)'!I228/'5.1.1 (incl tax)'!I227)*100</f>
        <v>63.360995850622402</v>
      </c>
      <c r="J228" s="59">
        <f>('5.1.1 (tax amount)'!J228/'5.1.1 (incl tax)'!J227)*100</f>
        <v>65.500818574192593</v>
      </c>
      <c r="K228" s="59">
        <f>('5.1.1 (tax amount)'!K228/'5.1.1 (incl tax)'!K227)*100</f>
        <v>62.136479069386418</v>
      </c>
      <c r="L228" s="59">
        <f>('5.1.1 (tax amount)'!L228/'5.1.1 (incl tax)'!L227)*100</f>
        <v>65.061043285238625</v>
      </c>
      <c r="M228" s="59">
        <f>('5.1.1 (tax amount)'!M228/'5.1.1 (incl tax)'!M227)*100</f>
        <v>54.0914442700157</v>
      </c>
      <c r="N228" s="59">
        <f>('5.1.1 (tax amount)'!N228/'5.1.1 (incl tax)'!N227)*100</f>
        <v>67.33719991190074</v>
      </c>
      <c r="O228" s="59">
        <f>('5.1.1 (tax amount)'!O228/'5.1.1 (incl tax)'!O227)*100</f>
        <v>62.658521497061557</v>
      </c>
      <c r="P228" s="59">
        <f>('5.1.1 (tax amount)'!P228/'5.1.1 (incl tax)'!P227)*100</f>
        <v>54.655795422959329</v>
      </c>
      <c r="Q228" s="59">
        <f>('5.1.1 (tax amount)'!Q228/'5.1.1 (incl tax)'!Q227)*100</f>
        <v>65.343415248897287</v>
      </c>
      <c r="R228" s="59">
        <f>('5.1.1 (tax amount)'!R228/'5.1.1 (incl tax)'!R227)*100</f>
        <v>65.205070218052867</v>
      </c>
      <c r="S228" s="59">
        <f>('5.1.1 (tax amount)'!S228/'5.1.1 (incl tax)'!S227)*100</f>
        <v>51.432334540665124</v>
      </c>
      <c r="T228" s="59">
        <f>('5.1.1 (tax amount)'!T228/'5.1.1 (incl tax)'!T227)*100</f>
        <v>60.306022595854458</v>
      </c>
      <c r="U228" s="59">
        <f>('5.1.1 (tax amount)'!U228/'5.1.1 (incl tax)'!U227)*100</f>
        <v>55.281560544718445</v>
      </c>
      <c r="V228" s="59">
        <f>('5.1.1 (tax amount)'!V228/'5.1.1 (incl tax)'!V227)*100</f>
        <v>58.744260331403474</v>
      </c>
      <c r="W228" s="59">
        <f>('5.1.1 (tax amount)'!W228/'5.1.1 (incl tax)'!W227)*100</f>
        <v>51.40785384687824</v>
      </c>
      <c r="X228" s="59">
        <f>('5.1.1 (tax amount)'!X228/'5.1.1 (incl tax)'!X227)*100</f>
        <v>56.192637915720908</v>
      </c>
      <c r="Y228" s="59">
        <f>('5.1.1 (tax amount)'!Y228/'5.1.1 (incl tax)'!Y227)*100</f>
        <v>54.852157052835679</v>
      </c>
      <c r="Z228" s="59">
        <f>('5.1.1 (tax amount)'!Z228/'5.1.1 (incl tax)'!Z227)*100</f>
        <v>55.224775224775222</v>
      </c>
      <c r="AA228" s="59">
        <f>('5.1.1 (tax amount)'!AA228/'5.1.1 (incl tax)'!AA227)*100</f>
        <v>57.195345988977344</v>
      </c>
      <c r="AB228" s="59">
        <f>('5.1.1 (tax amount)'!AB228/'5.1.1 (incl tax)'!AB227)*100</f>
        <v>54.208077817720444</v>
      </c>
      <c r="AC228" s="59">
        <f>('5.1.1 (tax amount)'!AC228/'5.1.1 (incl tax)'!AC227)*100</f>
        <v>51.23985321917047</v>
      </c>
      <c r="AD228" s="59">
        <f>('5.1.1 (tax amount)'!AD228/'5.1.1 (incl tax)'!AD227)*100</f>
        <v>61.060938185006577</v>
      </c>
      <c r="AE228" s="59">
        <f>('5.1.1 (tax amount)'!AE228/'5.1.1 (incl tax)'!AE227)*100</f>
        <v>62.273447122998412</v>
      </c>
      <c r="AF228" s="19">
        <f t="shared" si="8"/>
        <v>12</v>
      </c>
      <c r="AG228" s="19">
        <f t="shared" si="7"/>
        <v>25</v>
      </c>
    </row>
    <row r="229" spans="1:33" ht="13" x14ac:dyDescent="0.3">
      <c r="A229" s="62">
        <v>2017</v>
      </c>
      <c r="B229" s="60">
        <f t="shared" si="9"/>
        <v>42826</v>
      </c>
      <c r="C229" s="61" t="s">
        <v>56</v>
      </c>
      <c r="D229" s="59">
        <f>('5.1.1 (tax amount)'!D229/'5.1.1 (incl tax)'!D228)*100</f>
        <v>57.984100500539796</v>
      </c>
      <c r="E229" s="59">
        <f>('5.1.1 (tax amount)'!E229/'5.1.1 (incl tax)'!E228)*100</f>
        <v>61.984614054801632</v>
      </c>
      <c r="F229" s="59">
        <f>('5.1.1 (tax amount)'!F229/'5.1.1 (incl tax)'!F228)*100</f>
        <v>60.296590735361569</v>
      </c>
      <c r="G229" s="59">
        <f>('5.1.1 (tax amount)'!G229/'5.1.1 (incl tax)'!G228)*100</f>
        <v>63.460015835312753</v>
      </c>
      <c r="H229" s="59">
        <f>('5.1.1 (tax amount)'!H229/'5.1.1 (incl tax)'!H228)*100</f>
        <v>63.915015115888473</v>
      </c>
      <c r="I229" s="59">
        <f>('5.1.1 (tax amount)'!I229/'5.1.1 (incl tax)'!I228)*100</f>
        <v>62.61588574292157</v>
      </c>
      <c r="J229" s="59">
        <f>('5.1.1 (tax amount)'!J229/'5.1.1 (incl tax)'!J228)*100</f>
        <v>66.038316534584908</v>
      </c>
      <c r="K229" s="59">
        <f>('5.1.1 (tax amount)'!K229/'5.1.1 (incl tax)'!K228)*100</f>
        <v>62.448325318484777</v>
      </c>
      <c r="L229" s="59">
        <f>('5.1.1 (tax amount)'!L229/'5.1.1 (incl tax)'!L228)*100</f>
        <v>65.386666666666656</v>
      </c>
      <c r="M229" s="59">
        <f>('5.1.1 (tax amount)'!M229/'5.1.1 (incl tax)'!M228)*100</f>
        <v>53.590886577513622</v>
      </c>
      <c r="N229" s="59">
        <f>('5.1.1 (tax amount)'!N229/'5.1.1 (incl tax)'!N228)*100</f>
        <v>66.703728411533618</v>
      </c>
      <c r="O229" s="59">
        <f>('5.1.1 (tax amount)'!O229/'5.1.1 (incl tax)'!O228)*100</f>
        <v>62.752555265034459</v>
      </c>
      <c r="P229" s="59">
        <f>('5.1.1 (tax amount)'!P229/'5.1.1 (incl tax)'!P228)*100</f>
        <v>54.682464454976298</v>
      </c>
      <c r="Q229" s="59">
        <f>('5.1.1 (tax amount)'!Q229/'5.1.1 (incl tax)'!Q228)*100</f>
        <v>64.014139827179889</v>
      </c>
      <c r="R229" s="59">
        <f>('5.1.1 (tax amount)'!R229/'5.1.1 (incl tax)'!R228)*100</f>
        <v>66.069224234074369</v>
      </c>
      <c r="S229" s="59">
        <f>('5.1.1 (tax amount)'!S229/'5.1.1 (incl tax)'!S228)*100</f>
        <v>51.713994795791386</v>
      </c>
      <c r="T229" s="59">
        <f>('5.1.1 (tax amount)'!T229/'5.1.1 (incl tax)'!T228)*100</f>
        <v>60.833102939821217</v>
      </c>
      <c r="U229" s="59">
        <f>('5.1.1 (tax amount)'!U229/'5.1.1 (incl tax)'!U228)*100</f>
        <v>56.631312639875453</v>
      </c>
      <c r="V229" s="59">
        <f>('5.1.1 (tax amount)'!V229/'5.1.1 (incl tax)'!V228)*100</f>
        <v>58.999697489160027</v>
      </c>
      <c r="W229" s="59">
        <f>('5.1.1 (tax amount)'!W229/'5.1.1 (incl tax)'!W228)*100</f>
        <v>52.492552135054616</v>
      </c>
      <c r="X229" s="59">
        <f>('5.1.1 (tax amount)'!X229/'5.1.1 (incl tax)'!X228)*100</f>
        <v>55.042527339003641</v>
      </c>
      <c r="Y229" s="59">
        <f>('5.1.1 (tax amount)'!Y229/'5.1.1 (incl tax)'!Y228)*100</f>
        <v>55.654550977017315</v>
      </c>
      <c r="Z229" s="59">
        <f>('5.1.1 (tax amount)'!Z229/'5.1.1 (incl tax)'!Z228)*100</f>
        <v>54.959432048681542</v>
      </c>
      <c r="AA229" s="59">
        <f>('5.1.1 (tax amount)'!AA229/'5.1.1 (incl tax)'!AA228)*100</f>
        <v>57.187583862599524</v>
      </c>
      <c r="AB229" s="59">
        <f>('5.1.1 (tax amount)'!AB229/'5.1.1 (incl tax)'!AB228)*100</f>
        <v>54.464380507484869</v>
      </c>
      <c r="AC229" s="59">
        <f>('5.1.1 (tax amount)'!AC229/'5.1.1 (incl tax)'!AC228)*100</f>
        <v>50.412314458493682</v>
      </c>
      <c r="AD229" s="59">
        <f>('5.1.1 (tax amount)'!AD229/'5.1.1 (incl tax)'!AD228)*100</f>
        <v>61.952245906138501</v>
      </c>
      <c r="AE229" s="59">
        <f>('5.1.1 (tax amount)'!AE229/'5.1.1 (incl tax)'!AE228)*100</f>
        <v>63.943609373541236</v>
      </c>
      <c r="AF229" s="19">
        <f t="shared" si="8"/>
        <v>14</v>
      </c>
      <c r="AG229" s="19">
        <f t="shared" si="7"/>
        <v>27</v>
      </c>
    </row>
    <row r="230" spans="1:33" ht="13" x14ac:dyDescent="0.3">
      <c r="A230" s="62">
        <v>2017</v>
      </c>
      <c r="B230" s="60">
        <f t="shared" si="9"/>
        <v>42856</v>
      </c>
      <c r="C230" s="61" t="s">
        <v>29</v>
      </c>
      <c r="D230" s="59">
        <f>('5.1.1 (tax amount)'!D230/'5.1.1 (incl tax)'!D229)*100</f>
        <v>58.760297367892314</v>
      </c>
      <c r="E230" s="59">
        <f>('5.1.1 (tax amount)'!E230/'5.1.1 (incl tax)'!E229)*100</f>
        <v>62.398106757822767</v>
      </c>
      <c r="F230" s="59">
        <f>('5.1.1 (tax amount)'!F230/'5.1.1 (incl tax)'!F229)*100</f>
        <v>61.951999999999998</v>
      </c>
      <c r="G230" s="59">
        <f>('5.1.1 (tax amount)'!G230/'5.1.1 (incl tax)'!G229)*100</f>
        <v>63.698904087672979</v>
      </c>
      <c r="H230" s="59">
        <f>('5.1.1 (tax amount)'!H230/'5.1.1 (incl tax)'!H229)*100</f>
        <v>64.900947459086993</v>
      </c>
      <c r="I230" s="59">
        <f>('5.1.1 (tax amount)'!I230/'5.1.1 (incl tax)'!I229)*100</f>
        <v>63.529009070682875</v>
      </c>
      <c r="J230" s="59">
        <f>('5.1.1 (tax amount)'!J230/'5.1.1 (incl tax)'!J229)*100</f>
        <v>66.512900703674745</v>
      </c>
      <c r="K230" s="59">
        <f>('5.1.1 (tax amount)'!K230/'5.1.1 (incl tax)'!K229)*100</f>
        <v>63.094521372667067</v>
      </c>
      <c r="L230" s="59">
        <f>('5.1.1 (tax amount)'!L230/'5.1.1 (incl tax)'!L229)*100</f>
        <v>65.668309208500148</v>
      </c>
      <c r="M230" s="59">
        <f>('5.1.1 (tax amount)'!M230/'5.1.1 (incl tax)'!M229)*100</f>
        <v>55.346369877262326</v>
      </c>
      <c r="N230" s="59">
        <f>('5.1.1 (tax amount)'!N230/'5.1.1 (incl tax)'!N229)*100</f>
        <v>68.082988822538653</v>
      </c>
      <c r="O230" s="59">
        <f>('5.1.1 (tax amount)'!O230/'5.1.1 (incl tax)'!O229)*100</f>
        <v>64.070186946539849</v>
      </c>
      <c r="P230" s="59">
        <f>('5.1.1 (tax amount)'!P230/'5.1.1 (incl tax)'!P229)*100</f>
        <v>55.60761346998536</v>
      </c>
      <c r="Q230" s="59">
        <f>('5.1.1 (tax amount)'!Q230/'5.1.1 (incl tax)'!Q229)*100</f>
        <v>64.975649350649363</v>
      </c>
      <c r="R230" s="59">
        <f>('5.1.1 (tax amount)'!R230/'5.1.1 (incl tax)'!R229)*100</f>
        <v>66.830620814512372</v>
      </c>
      <c r="S230" s="59">
        <f>('5.1.1 (tax amount)'!S230/'5.1.1 (incl tax)'!S229)*100</f>
        <v>51.473078225533357</v>
      </c>
      <c r="T230" s="59">
        <f>('5.1.1 (tax amount)'!T230/'5.1.1 (incl tax)'!T229)*100</f>
        <v>61.461075592327951</v>
      </c>
      <c r="U230" s="59">
        <f>('5.1.1 (tax amount)'!U230/'5.1.1 (incl tax)'!U229)*100</f>
        <v>56.081798012925631</v>
      </c>
      <c r="V230" s="59">
        <f>('5.1.1 (tax amount)'!V230/'5.1.1 (incl tax)'!V229)*100</f>
        <v>59.504808676079392</v>
      </c>
      <c r="W230" s="59">
        <f>('5.1.1 (tax amount)'!W230/'5.1.1 (incl tax)'!W229)*100</f>
        <v>52.494512073438436</v>
      </c>
      <c r="X230" s="59">
        <f>('5.1.1 (tax amount)'!X230/'5.1.1 (incl tax)'!X229)*100</f>
        <v>56.37471119512707</v>
      </c>
      <c r="Y230" s="59">
        <f>('5.1.1 (tax amount)'!Y230/'5.1.1 (incl tax)'!Y229)*100</f>
        <v>56.089282040732357</v>
      </c>
      <c r="Z230" s="59">
        <f>('5.1.1 (tax amount)'!Z230/'5.1.1 (incl tax)'!Z229)*100</f>
        <v>56.052024333962656</v>
      </c>
      <c r="AA230" s="59">
        <f>('5.1.1 (tax amount)'!AA230/'5.1.1 (incl tax)'!AA229)*100</f>
        <v>57.19036491101923</v>
      </c>
      <c r="AB230" s="59">
        <f>('5.1.1 (tax amount)'!AB230/'5.1.1 (incl tax)'!AB229)*100</f>
        <v>55.226631967035352</v>
      </c>
      <c r="AC230" s="59">
        <f>('5.1.1 (tax amount)'!AC230/'5.1.1 (incl tax)'!AC229)*100</f>
        <v>51.386342804766272</v>
      </c>
      <c r="AD230" s="59">
        <f>('5.1.1 (tax amount)'!AD230/'5.1.1 (incl tax)'!AD229)*100</f>
        <v>62.023568403608905</v>
      </c>
      <c r="AE230" s="59">
        <f>('5.1.1 (tax amount)'!AE230/'5.1.1 (incl tax)'!AE229)*100</f>
        <v>62.975206611570258</v>
      </c>
      <c r="AF230" s="19">
        <f t="shared" si="8"/>
        <v>14</v>
      </c>
      <c r="AG230" s="19">
        <f t="shared" si="7"/>
        <v>27</v>
      </c>
    </row>
    <row r="231" spans="1:33" ht="13" x14ac:dyDescent="0.3">
      <c r="A231" s="62">
        <v>2017</v>
      </c>
      <c r="B231" s="60">
        <f t="shared" si="9"/>
        <v>42887</v>
      </c>
      <c r="C231" s="61" t="s">
        <v>14</v>
      </c>
      <c r="D231" s="59">
        <f>('5.1.1 (tax amount)'!D231/'5.1.1 (incl tax)'!D230)*100</f>
        <v>59.306979014153249</v>
      </c>
      <c r="E231" s="59">
        <f>('5.1.1 (tax amount)'!E231/'5.1.1 (incl tax)'!E230)*100</f>
        <v>63.042551377163804</v>
      </c>
      <c r="F231" s="59">
        <f>('5.1.1 (tax amount)'!F231/'5.1.1 (incl tax)'!F230)*100</f>
        <v>62.033195020746888</v>
      </c>
      <c r="G231" s="59">
        <f>('5.1.1 (tax amount)'!G231/'5.1.1 (incl tax)'!G230)*100</f>
        <v>63.885679069409143</v>
      </c>
      <c r="H231" s="59">
        <f>('5.1.1 (tax amount)'!H231/'5.1.1 (incl tax)'!H230)*100</f>
        <v>65.26009155222637</v>
      </c>
      <c r="I231" s="59">
        <f>('5.1.1 (tax amount)'!I231/'5.1.1 (incl tax)'!I230)*100</f>
        <v>64.021558872305135</v>
      </c>
      <c r="J231" s="59">
        <f>('5.1.1 (tax amount)'!J231/'5.1.1 (incl tax)'!J230)*100</f>
        <v>66.875803159724839</v>
      </c>
      <c r="K231" s="59">
        <f>('5.1.1 (tax amount)'!K231/'5.1.1 (incl tax)'!K230)*100</f>
        <v>64.085695006747642</v>
      </c>
      <c r="L231" s="59">
        <f>('5.1.1 (tax amount)'!L231/'5.1.1 (incl tax)'!L230)*100</f>
        <v>66.206020766415179</v>
      </c>
      <c r="M231" s="59">
        <f>('5.1.1 (tax amount)'!M231/'5.1.1 (incl tax)'!M230)*100</f>
        <v>55.131004366812228</v>
      </c>
      <c r="N231" s="59">
        <f>('5.1.1 (tax amount)'!N231/'5.1.1 (incl tax)'!N230)*100</f>
        <v>68.479869745411477</v>
      </c>
      <c r="O231" s="59">
        <f>('5.1.1 (tax amount)'!O231/'5.1.1 (incl tax)'!O230)*100</f>
        <v>64.036466519962261</v>
      </c>
      <c r="P231" s="59">
        <f>('5.1.1 (tax amount)'!P231/'5.1.1 (incl tax)'!P230)*100</f>
        <v>55.985249621785179</v>
      </c>
      <c r="Q231" s="59">
        <f>('5.1.1 (tax amount)'!Q231/'5.1.1 (incl tax)'!Q230)*100</f>
        <v>65.672715644735788</v>
      </c>
      <c r="R231" s="59">
        <f>('5.1.1 (tax amount)'!R231/'5.1.1 (incl tax)'!R230)*100</f>
        <v>66.818800524360228</v>
      </c>
      <c r="S231" s="59">
        <f>('5.1.1 (tax amount)'!S231/'5.1.1 (incl tax)'!S230)*100</f>
        <v>52.064750578130159</v>
      </c>
      <c r="T231" s="59">
        <f>('5.1.1 (tax amount)'!T231/'5.1.1 (incl tax)'!T230)*100</f>
        <v>61.577998196573489</v>
      </c>
      <c r="U231" s="59">
        <f>('5.1.1 (tax amount)'!U231/'5.1.1 (incl tax)'!U230)*100</f>
        <v>56.781176470588235</v>
      </c>
      <c r="V231" s="59">
        <f>('5.1.1 (tax amount)'!V231/'5.1.1 (incl tax)'!V230)*100</f>
        <v>60.003930817610062</v>
      </c>
      <c r="W231" s="59">
        <f>('5.1.1 (tax amount)'!W231/'5.1.1 (incl tax)'!W230)*100</f>
        <v>53.270753886770315</v>
      </c>
      <c r="X231" s="59">
        <f>('5.1.1 (tax amount)'!X231/'5.1.1 (incl tax)'!X230)*100</f>
        <v>56.44368669140507</v>
      </c>
      <c r="Y231" s="59">
        <f>('5.1.1 (tax amount)'!Y231/'5.1.1 (incl tax)'!Y230)*100</f>
        <v>56.501794974072595</v>
      </c>
      <c r="Z231" s="59">
        <f>('5.1.1 (tax amount)'!Z231/'5.1.1 (incl tax)'!Z230)*100</f>
        <v>56.243049236679809</v>
      </c>
      <c r="AA231" s="59">
        <f>('5.1.1 (tax amount)'!AA231/'5.1.1 (incl tax)'!AA230)*100</f>
        <v>57.185964307267867</v>
      </c>
      <c r="AB231" s="59">
        <f>('5.1.1 (tax amount)'!AB231/'5.1.1 (incl tax)'!AB230)*100</f>
        <v>56.498446373084754</v>
      </c>
      <c r="AC231" s="59">
        <f>('5.1.1 (tax amount)'!AC231/'5.1.1 (incl tax)'!AC230)*100</f>
        <v>51.735647530040055</v>
      </c>
      <c r="AD231" s="59">
        <f>('5.1.1 (tax amount)'!AD231/'5.1.1 (incl tax)'!AD230)*100</f>
        <v>63.007396716579464</v>
      </c>
      <c r="AE231" s="59">
        <f>('5.1.1 (tax amount)'!AE231/'5.1.1 (incl tax)'!AE230)*100</f>
        <v>64.136622390891844</v>
      </c>
      <c r="AF231" s="19">
        <f t="shared" si="8"/>
        <v>13</v>
      </c>
      <c r="AG231" s="19">
        <f t="shared" si="7"/>
        <v>26</v>
      </c>
    </row>
    <row r="232" spans="1:33" ht="13" x14ac:dyDescent="0.3">
      <c r="A232" s="62">
        <v>2017</v>
      </c>
      <c r="B232" s="60">
        <f t="shared" si="9"/>
        <v>42917</v>
      </c>
      <c r="C232" s="61" t="s">
        <v>15</v>
      </c>
      <c r="D232" s="59">
        <f>('5.1.1 (tax amount)'!D232/'5.1.1 (incl tax)'!D231)*100</f>
        <v>59.796792509214072</v>
      </c>
      <c r="E232" s="59">
        <f>('5.1.1 (tax amount)'!E232/'5.1.1 (incl tax)'!E231)*100</f>
        <v>64.079549454417446</v>
      </c>
      <c r="F232" s="59">
        <f>('5.1.1 (tax amount)'!F232/'5.1.1 (incl tax)'!F231)*100</f>
        <v>62.032873313692036</v>
      </c>
      <c r="G232" s="59">
        <f>('5.1.1 (tax amount)'!G232/'5.1.1 (incl tax)'!G231)*100</f>
        <v>64.344616351213389</v>
      </c>
      <c r="H232" s="59">
        <f>('5.1.1 (tax amount)'!H232/'5.1.1 (incl tax)'!H231)*100</f>
        <v>66.525934861278657</v>
      </c>
      <c r="I232" s="59">
        <f>('5.1.1 (tax amount)'!I232/'5.1.1 (incl tax)'!I231)*100</f>
        <v>64.487244466970779</v>
      </c>
      <c r="J232" s="59">
        <f>('5.1.1 (tax amount)'!J232/'5.1.1 (incl tax)'!J231)*100</f>
        <v>67.967530440212315</v>
      </c>
      <c r="K232" s="59">
        <f>('5.1.1 (tax amount)'!K232/'5.1.1 (incl tax)'!K231)*100</f>
        <v>64.425962445339962</v>
      </c>
      <c r="L232" s="59">
        <f>('5.1.1 (tax amount)'!L232/'5.1.1 (incl tax)'!L231)*100</f>
        <v>67.008887526815812</v>
      </c>
      <c r="M232" s="59">
        <f>('5.1.1 (tax amount)'!M232/'5.1.1 (incl tax)'!M231)*100</f>
        <v>55.865864845581491</v>
      </c>
      <c r="N232" s="59">
        <f>('5.1.1 (tax amount)'!N232/'5.1.1 (incl tax)'!N231)*100</f>
        <v>69.158595641646485</v>
      </c>
      <c r="O232" s="59">
        <f>('5.1.1 (tax amount)'!O232/'5.1.1 (incl tax)'!O231)*100</f>
        <v>64.546912590216522</v>
      </c>
      <c r="P232" s="59">
        <f>('5.1.1 (tax amount)'!P232/'5.1.1 (incl tax)'!P231)*100</f>
        <v>56.701331519098062</v>
      </c>
      <c r="Q232" s="59">
        <f>('5.1.1 (tax amount)'!Q232/'5.1.1 (incl tax)'!Q231)*100</f>
        <v>66.42937130059191</v>
      </c>
      <c r="R232" s="59">
        <f>('5.1.1 (tax amount)'!R232/'5.1.1 (incl tax)'!R231)*100</f>
        <v>67.542602384825003</v>
      </c>
      <c r="S232" s="59">
        <f>('5.1.1 (tax amount)'!S232/'5.1.1 (incl tax)'!S231)*100</f>
        <v>52.962625341841388</v>
      </c>
      <c r="T232" s="59">
        <f>('5.1.1 (tax amount)'!T232/'5.1.1 (incl tax)'!T231)*100</f>
        <v>62.345964977300106</v>
      </c>
      <c r="U232" s="59">
        <f>('5.1.1 (tax amount)'!U232/'5.1.1 (incl tax)'!U231)*100</f>
        <v>58.230088495575231</v>
      </c>
      <c r="V232" s="59">
        <f>('5.1.1 (tax amount)'!V232/'5.1.1 (incl tax)'!V231)*100</f>
        <v>61.060514065978545</v>
      </c>
      <c r="W232" s="59">
        <f>('5.1.1 (tax amount)'!W232/'5.1.1 (incl tax)'!W231)*100</f>
        <v>53.275453827940012</v>
      </c>
      <c r="X232" s="59">
        <f>('5.1.1 (tax amount)'!X232/'5.1.1 (incl tax)'!X231)*100</f>
        <v>56.992219492219498</v>
      </c>
      <c r="Y232" s="59">
        <f>('5.1.1 (tax amount)'!Y232/'5.1.1 (incl tax)'!Y231)*100</f>
        <v>57.330730504469329</v>
      </c>
      <c r="Z232" s="59">
        <f>('5.1.1 (tax amount)'!Z232/'5.1.1 (incl tax)'!Z231)*100</f>
        <v>56.672854785478542</v>
      </c>
      <c r="AA232" s="59">
        <f>('5.1.1 (tax amount)'!AA232/'5.1.1 (incl tax)'!AA231)*100</f>
        <v>57.193806541405714</v>
      </c>
      <c r="AB232" s="59">
        <f>('5.1.1 (tax amount)'!AB232/'5.1.1 (incl tax)'!AB231)*100</f>
        <v>57.02179176755449</v>
      </c>
      <c r="AC232" s="59">
        <f>('5.1.1 (tax amount)'!AC232/'5.1.1 (incl tax)'!AC231)*100</f>
        <v>52.394012112901386</v>
      </c>
      <c r="AD232" s="59">
        <f>('5.1.1 (tax amount)'!AD232/'5.1.1 (incl tax)'!AD231)*100</f>
        <v>63.381961647857601</v>
      </c>
      <c r="AE232" s="59">
        <f>('5.1.1 (tax amount)'!AE232/'5.1.1 (incl tax)'!AE231)*100</f>
        <v>65.021838119133918</v>
      </c>
      <c r="AF232" s="19">
        <f t="shared" si="8"/>
        <v>13</v>
      </c>
      <c r="AG232" s="19">
        <f t="shared" si="7"/>
        <v>26</v>
      </c>
    </row>
    <row r="233" spans="1:33" ht="13" x14ac:dyDescent="0.3">
      <c r="A233" s="62">
        <v>2017</v>
      </c>
      <c r="B233" s="60">
        <f t="shared" si="9"/>
        <v>42948</v>
      </c>
      <c r="C233" s="61" t="s">
        <v>16</v>
      </c>
      <c r="D233" s="59">
        <f>('5.1.1 (tax amount)'!D233/'5.1.1 (incl tax)'!D232)*100</f>
        <v>59.456366237482115</v>
      </c>
      <c r="E233" s="59">
        <f>('5.1.1 (tax amount)'!E233/'5.1.1 (incl tax)'!E232)*100</f>
        <v>61.958813037133133</v>
      </c>
      <c r="F233" s="59">
        <f>('5.1.1 (tax amount)'!F233/'5.1.1 (incl tax)'!F232)*100</f>
        <v>62.417881144755718</v>
      </c>
      <c r="G233" s="59">
        <f>('5.1.1 (tax amount)'!G233/'5.1.1 (incl tax)'!G232)*100</f>
        <v>64.943941022884346</v>
      </c>
      <c r="H233" s="59">
        <f>('5.1.1 (tax amount)'!H233/'5.1.1 (incl tax)'!H232)*100</f>
        <v>65.924587201182945</v>
      </c>
      <c r="I233" s="59">
        <f>('5.1.1 (tax amount)'!I233/'5.1.1 (incl tax)'!I232)*100</f>
        <v>64.236477171356754</v>
      </c>
      <c r="J233" s="59">
        <f>('5.1.1 (tax amount)'!J233/'5.1.1 (incl tax)'!J232)*100</f>
        <v>67.651679509239159</v>
      </c>
      <c r="K233" s="59">
        <f>('5.1.1 (tax amount)'!K233/'5.1.1 (incl tax)'!K232)*100</f>
        <v>64.426975589573843</v>
      </c>
      <c r="L233" s="59">
        <f>('5.1.1 (tax amount)'!L233/'5.1.1 (incl tax)'!L232)*100</f>
        <v>66.639759301386945</v>
      </c>
      <c r="M233" s="59">
        <f>('5.1.1 (tax amount)'!M233/'5.1.1 (incl tax)'!M232)*100</f>
        <v>55.093173698947574</v>
      </c>
      <c r="N233" s="59">
        <f>('5.1.1 (tax amount)'!N233/'5.1.1 (incl tax)'!N232)*100</f>
        <v>68.212775109326827</v>
      </c>
      <c r="O233" s="59">
        <f>('5.1.1 (tax amount)'!O233/'5.1.1 (incl tax)'!O232)*100</f>
        <v>64.002753135515462</v>
      </c>
      <c r="P233" s="59">
        <f>('5.1.1 (tax amount)'!P233/'5.1.1 (incl tax)'!P232)*100</f>
        <v>56.077526534379317</v>
      </c>
      <c r="Q233" s="59">
        <f>('5.1.1 (tax amount)'!Q233/'5.1.1 (incl tax)'!Q232)*100</f>
        <v>65.407614866399214</v>
      </c>
      <c r="R233" s="59">
        <f>('5.1.1 (tax amount)'!R233/'5.1.1 (incl tax)'!R232)*100</f>
        <v>66.778797076397822</v>
      </c>
      <c r="S233" s="59">
        <f>('5.1.1 (tax amount)'!S233/'5.1.1 (incl tax)'!S232)*100</f>
        <v>52.908891328210764</v>
      </c>
      <c r="T233" s="59">
        <f>('5.1.1 (tax amount)'!T233/'5.1.1 (incl tax)'!T232)*100</f>
        <v>61.551256237415743</v>
      </c>
      <c r="U233" s="59">
        <f>('5.1.1 (tax amount)'!U233/'5.1.1 (incl tax)'!U232)*100</f>
        <v>57.374000371954622</v>
      </c>
      <c r="V233" s="59">
        <f>('5.1.1 (tax amount)'!V233/'5.1.1 (incl tax)'!V232)*100</f>
        <v>60.963714397190785</v>
      </c>
      <c r="W233" s="59">
        <f>('5.1.1 (tax amount)'!W233/'5.1.1 (incl tax)'!W232)*100</f>
        <v>53.683196918632639</v>
      </c>
      <c r="X233" s="59">
        <f>('5.1.1 (tax amount)'!X233/'5.1.1 (incl tax)'!X232)*100</f>
        <v>56.450208071228104</v>
      </c>
      <c r="Y233" s="59">
        <f>('5.1.1 (tax amount)'!Y233/'5.1.1 (incl tax)'!Y232)*100</f>
        <v>57.411086826942181</v>
      </c>
      <c r="Z233" s="59">
        <f>('5.1.1 (tax amount)'!Z233/'5.1.1 (incl tax)'!Z232)*100</f>
        <v>56.08392979703892</v>
      </c>
      <c r="AA233" s="59">
        <f>('5.1.1 (tax amount)'!AA233/'5.1.1 (incl tax)'!AA232)*100</f>
        <v>57.186030893216923</v>
      </c>
      <c r="AB233" s="59">
        <f>('5.1.1 (tax amount)'!AB233/'5.1.1 (incl tax)'!AB232)*100</f>
        <v>56.13516367476241</v>
      </c>
      <c r="AC233" s="59">
        <f>('5.1.1 (tax amount)'!AC233/'5.1.1 (incl tax)'!AC232)*100</f>
        <v>51.79989124524198</v>
      </c>
      <c r="AD233" s="59">
        <f>('5.1.1 (tax amount)'!AD233/'5.1.1 (incl tax)'!AD232)*100</f>
        <v>62.311818653746322</v>
      </c>
      <c r="AE233" s="59">
        <f>('5.1.1 (tax amount)'!AE233/'5.1.1 (incl tax)'!AE232)*100</f>
        <v>64.342523860021217</v>
      </c>
      <c r="AF233" s="19">
        <f t="shared" si="8"/>
        <v>13</v>
      </c>
      <c r="AG233" s="19">
        <f t="shared" si="7"/>
        <v>26</v>
      </c>
    </row>
    <row r="234" spans="1:33" ht="13" x14ac:dyDescent="0.3">
      <c r="A234" s="62">
        <v>2017</v>
      </c>
      <c r="B234" s="60">
        <f t="shared" si="9"/>
        <v>42979</v>
      </c>
      <c r="C234" s="61" t="s">
        <v>28</v>
      </c>
      <c r="D234" s="59">
        <f>('5.1.1 (tax amount)'!D234/'5.1.1 (incl tax)'!D233)*100</f>
        <v>58.330940759881322</v>
      </c>
      <c r="E234" s="59">
        <f>('5.1.1 (tax amount)'!E234/'5.1.1 (incl tax)'!E233)*100</f>
        <v>63.619823254202046</v>
      </c>
      <c r="F234" s="59">
        <f>('5.1.1 (tax amount)'!F234/'5.1.1 (incl tax)'!F233)*100</f>
        <v>60.581005586592177</v>
      </c>
      <c r="G234" s="59">
        <f>('5.1.1 (tax amount)'!G234/'5.1.1 (incl tax)'!G233)*100</f>
        <v>63.734401478970881</v>
      </c>
      <c r="H234" s="59">
        <f>('5.1.1 (tax amount)'!H234/'5.1.1 (incl tax)'!H233)*100</f>
        <v>64.636056384469526</v>
      </c>
      <c r="I234" s="59">
        <f>('5.1.1 (tax amount)'!I234/'5.1.1 (incl tax)'!I233)*100</f>
        <v>63.357400722021659</v>
      </c>
      <c r="J234" s="59">
        <f>('5.1.1 (tax amount)'!J234/'5.1.1 (incl tax)'!J233)*100</f>
        <v>66.533744639229567</v>
      </c>
      <c r="K234" s="59">
        <f>('5.1.1 (tax amount)'!K234/'5.1.1 (incl tax)'!K233)*100</f>
        <v>63.415040853760217</v>
      </c>
      <c r="L234" s="59">
        <f>('5.1.1 (tax amount)'!L234/'5.1.1 (incl tax)'!L233)*100</f>
        <v>65.797295289047412</v>
      </c>
      <c r="M234" s="59">
        <f>('5.1.1 (tax amount)'!M234/'5.1.1 (incl tax)'!M233)*100</f>
        <v>54.361629383608481</v>
      </c>
      <c r="N234" s="59">
        <f>('5.1.1 (tax amount)'!N234/'5.1.1 (incl tax)'!N233)*100</f>
        <v>67.305041712005803</v>
      </c>
      <c r="O234" s="59">
        <f>('5.1.1 (tax amount)'!O234/'5.1.1 (incl tax)'!O233)*100</f>
        <v>63.264357126249706</v>
      </c>
      <c r="P234" s="59">
        <f>('5.1.1 (tax amount)'!P234/'5.1.1 (incl tax)'!P233)*100</f>
        <v>55.35131100121302</v>
      </c>
      <c r="Q234" s="59">
        <f>('5.1.1 (tax amount)'!Q234/'5.1.1 (incl tax)'!Q233)*100</f>
        <v>64.259872219228683</v>
      </c>
      <c r="R234" s="59">
        <f>('5.1.1 (tax amount)'!R234/'5.1.1 (incl tax)'!R233)*100</f>
        <v>65.391246103455927</v>
      </c>
      <c r="S234" s="59">
        <f>('5.1.1 (tax amount)'!S234/'5.1.1 (incl tax)'!S233)*100</f>
        <v>52.113299402522685</v>
      </c>
      <c r="T234" s="59">
        <f>('5.1.1 (tax amount)'!T234/'5.1.1 (incl tax)'!T233)*100</f>
        <v>60.839913854989234</v>
      </c>
      <c r="U234" s="59">
        <f>('5.1.1 (tax amount)'!U234/'5.1.1 (incl tax)'!U233)*100</f>
        <v>56.555221637866268</v>
      </c>
      <c r="V234" s="59">
        <f>('5.1.1 (tax amount)'!V234/'5.1.1 (incl tax)'!V233)*100</f>
        <v>60.130010834236188</v>
      </c>
      <c r="W234" s="59">
        <f>('5.1.1 (tax amount)'!W234/'5.1.1 (incl tax)'!W233)*100</f>
        <v>51.640112464854738</v>
      </c>
      <c r="X234" s="59">
        <f>('5.1.1 (tax amount)'!X234/'5.1.1 (incl tax)'!X233)*100</f>
        <v>55.573153830924561</v>
      </c>
      <c r="Y234" s="59">
        <f>('5.1.1 (tax amount)'!Y234/'5.1.1 (incl tax)'!Y233)*100</f>
        <v>55.976705162372923</v>
      </c>
      <c r="Z234" s="59">
        <f>('5.1.1 (tax amount)'!Z234/'5.1.1 (incl tax)'!Z233)*100</f>
        <v>56.328148825861547</v>
      </c>
      <c r="AA234" s="59">
        <f>('5.1.1 (tax amount)'!AA234/'5.1.1 (incl tax)'!AA233)*100</f>
        <v>57.192284404463287</v>
      </c>
      <c r="AB234" s="59">
        <f>('5.1.1 (tax amount)'!AB234/'5.1.1 (incl tax)'!AB233)*100</f>
        <v>54.929874512285139</v>
      </c>
      <c r="AC234" s="59">
        <f>('5.1.1 (tax amount)'!AC234/'5.1.1 (incl tax)'!AC233)*100</f>
        <v>51.597354556664044</v>
      </c>
      <c r="AD234" s="59">
        <f>('5.1.1 (tax amount)'!AD234/'5.1.1 (incl tax)'!AD233)*100</f>
        <v>60.954934694230602</v>
      </c>
      <c r="AE234" s="59">
        <f>('5.1.1 (tax amount)'!AE234/'5.1.1 (incl tax)'!AE233)*100</f>
        <v>63.454496740198266</v>
      </c>
      <c r="AF234" s="19">
        <f t="shared" si="8"/>
        <v>12</v>
      </c>
      <c r="AG234" s="19">
        <f t="shared" si="7"/>
        <v>25</v>
      </c>
    </row>
    <row r="235" spans="1:33" ht="13" x14ac:dyDescent="0.3">
      <c r="A235" s="62">
        <v>2017</v>
      </c>
      <c r="B235" s="60">
        <f t="shared" si="9"/>
        <v>43009</v>
      </c>
      <c r="C235" s="61" t="s">
        <v>17</v>
      </c>
      <c r="D235" s="59">
        <f>('5.1.1 (tax amount)'!D235/'5.1.1 (incl tax)'!D234)*100</f>
        <v>58.72634713284026</v>
      </c>
      <c r="E235" s="59">
        <f>('5.1.1 (tax amount)'!E235/'5.1.1 (incl tax)'!E234)*100</f>
        <v>63.469300128810644</v>
      </c>
      <c r="F235" s="59">
        <f>('5.1.1 (tax amount)'!F235/'5.1.1 (incl tax)'!F234)*100</f>
        <v>61.200541597713254</v>
      </c>
      <c r="G235" s="59">
        <f>('5.1.1 (tax amount)'!G235/'5.1.1 (incl tax)'!G234)*100</f>
        <v>64.283498759305218</v>
      </c>
      <c r="H235" s="59">
        <f>('5.1.1 (tax amount)'!H235/'5.1.1 (incl tax)'!H234)*100</f>
        <v>65.20441164275644</v>
      </c>
      <c r="I235" s="59">
        <f>('5.1.1 (tax amount)'!I235/'5.1.1 (incl tax)'!I234)*100</f>
        <v>64.022170747849088</v>
      </c>
      <c r="J235" s="59">
        <f>('5.1.1 (tax amount)'!J235/'5.1.1 (incl tax)'!J234)*100</f>
        <v>66.579262810908006</v>
      </c>
      <c r="K235" s="59">
        <f>('5.1.1 (tax amount)'!K235/'5.1.1 (incl tax)'!K234)*100</f>
        <v>63.42231802354501</v>
      </c>
      <c r="L235" s="59">
        <f>('5.1.1 (tax amount)'!L235/'5.1.1 (incl tax)'!L234)*100</f>
        <v>65.823907740075413</v>
      </c>
      <c r="M235" s="59">
        <f>('5.1.1 (tax amount)'!M235/'5.1.1 (incl tax)'!M234)*100</f>
        <v>55.060288594583916</v>
      </c>
      <c r="N235" s="59">
        <f>('5.1.1 (tax amount)'!N235/'5.1.1 (incl tax)'!N234)*100</f>
        <v>68.518655338012564</v>
      </c>
      <c r="O235" s="59">
        <f>('5.1.1 (tax amount)'!O235/'5.1.1 (incl tax)'!O234)*100</f>
        <v>63.752532335982536</v>
      </c>
      <c r="P235" s="59">
        <f>('5.1.1 (tax amount)'!P235/'5.1.1 (incl tax)'!P234)*100</f>
        <v>55.697032113098018</v>
      </c>
      <c r="Q235" s="59">
        <f>('5.1.1 (tax amount)'!Q235/'5.1.1 (incl tax)'!Q234)*100</f>
        <v>64.775210739931325</v>
      </c>
      <c r="R235" s="59">
        <f>('5.1.1 (tax amount)'!R235/'5.1.1 (incl tax)'!R234)*100</f>
        <v>66.128894579598793</v>
      </c>
      <c r="S235" s="59">
        <f>('5.1.1 (tax amount)'!S235/'5.1.1 (incl tax)'!S234)*100</f>
        <v>52.282524593787997</v>
      </c>
      <c r="T235" s="59">
        <f>('5.1.1 (tax amount)'!T235/'5.1.1 (incl tax)'!T234)*100</f>
        <v>61.334419699438712</v>
      </c>
      <c r="U235" s="59">
        <f>('5.1.1 (tax amount)'!U235/'5.1.1 (incl tax)'!U234)*100</f>
        <v>57.001227457275036</v>
      </c>
      <c r="V235" s="59">
        <f>('5.1.1 (tax amount)'!V235/'5.1.1 (incl tax)'!V234)*100</f>
        <v>60.17621998450813</v>
      </c>
      <c r="W235" s="59">
        <f>('5.1.1 (tax amount)'!W235/'5.1.1 (incl tax)'!W234)*100</f>
        <v>52.257207890743551</v>
      </c>
      <c r="X235" s="59">
        <f>('5.1.1 (tax amount)'!X235/'5.1.1 (incl tax)'!X234)*100</f>
        <v>56.171735241502688</v>
      </c>
      <c r="Y235" s="59">
        <f>('5.1.1 (tax amount)'!Y235/'5.1.1 (incl tax)'!Y234)*100</f>
        <v>55.479120240286782</v>
      </c>
      <c r="Z235" s="59">
        <f>('5.1.1 (tax amount)'!Z235/'5.1.1 (incl tax)'!Z234)*100</f>
        <v>56.110552763819101</v>
      </c>
      <c r="AA235" s="59">
        <f>('5.1.1 (tax amount)'!AA235/'5.1.1 (incl tax)'!AA234)*100</f>
        <v>57.194461167971099</v>
      </c>
      <c r="AB235" s="59">
        <f>('5.1.1 (tax amount)'!AB235/'5.1.1 (incl tax)'!AB234)*100</f>
        <v>55.352836321694454</v>
      </c>
      <c r="AC235" s="59">
        <f>('5.1.1 (tax amount)'!AC235/'5.1.1 (incl tax)'!AC234)*100</f>
        <v>55.221583914649166</v>
      </c>
      <c r="AD235" s="59">
        <f>('5.1.1 (tax amount)'!AD235/'5.1.1 (incl tax)'!AD234)*100</f>
        <v>62.637264529952674</v>
      </c>
      <c r="AE235" s="59">
        <f>('5.1.1 (tax amount)'!AE235/'5.1.1 (incl tax)'!AE234)*100</f>
        <v>63.465979747734934</v>
      </c>
      <c r="AF235" s="19">
        <f t="shared" si="8"/>
        <v>13</v>
      </c>
      <c r="AG235" s="19">
        <f t="shared" si="7"/>
        <v>26</v>
      </c>
    </row>
    <row r="236" spans="1:33" ht="13" x14ac:dyDescent="0.3">
      <c r="A236" s="62">
        <v>2017</v>
      </c>
      <c r="B236" s="60">
        <f t="shared" si="9"/>
        <v>43040</v>
      </c>
      <c r="C236" s="61" t="s">
        <v>27</v>
      </c>
      <c r="D236" s="59">
        <f>('5.1.1 (tax amount)'!D236/'5.1.1 (incl tax)'!D235)*100</f>
        <v>57.237875288683604</v>
      </c>
      <c r="E236" s="59">
        <f>('5.1.1 (tax amount)'!E236/'5.1.1 (incl tax)'!E235)*100</f>
        <v>61.043069186470923</v>
      </c>
      <c r="F236" s="59">
        <f>('5.1.1 (tax amount)'!F236/'5.1.1 (incl tax)'!F235)*100</f>
        <v>60.94471762777529</v>
      </c>
      <c r="G236" s="59">
        <f>('5.1.1 (tax amount)'!G236/'5.1.1 (incl tax)'!G235)*100</f>
        <v>63.61005331302362</v>
      </c>
      <c r="H236" s="59">
        <f>('5.1.1 (tax amount)'!H236/'5.1.1 (incl tax)'!H235)*100</f>
        <v>63.394634185176336</v>
      </c>
      <c r="I236" s="59">
        <f>('5.1.1 (tax amount)'!I236/'5.1.1 (incl tax)'!I235)*100</f>
        <v>64.525000000000006</v>
      </c>
      <c r="J236" s="59">
        <f>('5.1.1 (tax amount)'!J236/'5.1.1 (incl tax)'!J235)*100</f>
        <v>65.800865800865807</v>
      </c>
      <c r="K236" s="59">
        <f>('5.1.1 (tax amount)'!K236/'5.1.1 (incl tax)'!K235)*100</f>
        <v>62.772890192245036</v>
      </c>
      <c r="L236" s="59">
        <f>('5.1.1 (tax amount)'!L236/'5.1.1 (incl tax)'!L235)*100</f>
        <v>65.204423104903256</v>
      </c>
      <c r="M236" s="59">
        <f>('5.1.1 (tax amount)'!M236/'5.1.1 (incl tax)'!M235)*100</f>
        <v>52.561020710059168</v>
      </c>
      <c r="N236" s="59">
        <f>('5.1.1 (tax amount)'!N236/'5.1.1 (incl tax)'!N235)*100</f>
        <v>65.962063414292714</v>
      </c>
      <c r="O236" s="59">
        <f>('5.1.1 (tax amount)'!O236/'5.1.1 (incl tax)'!O235)*100</f>
        <v>61.81696528139171</v>
      </c>
      <c r="P236" s="59">
        <f>('5.1.1 (tax amount)'!P236/'5.1.1 (incl tax)'!P235)*100</f>
        <v>54.587488667271074</v>
      </c>
      <c r="Q236" s="59">
        <f>('5.1.1 (tax amount)'!Q236/'5.1.1 (incl tax)'!Q235)*100</f>
        <v>62.304292456363783</v>
      </c>
      <c r="R236" s="59">
        <f>('5.1.1 (tax amount)'!R236/'5.1.1 (incl tax)'!R235)*100</f>
        <v>65.313103424641</v>
      </c>
      <c r="S236" s="59">
        <f>('5.1.1 (tax amount)'!S236/'5.1.1 (incl tax)'!S235)*100</f>
        <v>51.914058239720795</v>
      </c>
      <c r="T236" s="59">
        <f>('5.1.1 (tax amount)'!T236/'5.1.1 (incl tax)'!T235)*100</f>
        <v>60.149977944419931</v>
      </c>
      <c r="U236" s="59">
        <f>('5.1.1 (tax amount)'!U236/'5.1.1 (incl tax)'!U235)*100</f>
        <v>56.604828936328886</v>
      </c>
      <c r="V236" s="59">
        <f>('5.1.1 (tax amount)'!V236/'5.1.1 (incl tax)'!V235)*100</f>
        <v>59.442666164564116</v>
      </c>
      <c r="W236" s="59">
        <f>('5.1.1 (tax amount)'!W236/'5.1.1 (incl tax)'!W235)*100</f>
        <v>51.211453744493397</v>
      </c>
      <c r="X236" s="59">
        <f>('5.1.1 (tax amount)'!X236/'5.1.1 (incl tax)'!X235)*100</f>
        <v>54.77178423236515</v>
      </c>
      <c r="Y236" s="59">
        <f>('5.1.1 (tax amount)'!Y236/'5.1.1 (incl tax)'!Y235)*100</f>
        <v>55.05875609057037</v>
      </c>
      <c r="Z236" s="59">
        <f>('5.1.1 (tax amount)'!Z236/'5.1.1 (incl tax)'!Z235)*100</f>
        <v>54.981513913212687</v>
      </c>
      <c r="AA236" s="59">
        <f>('5.1.1 (tax amount)'!AA236/'5.1.1 (incl tax)'!AA235)*100</f>
        <v>57.19063545150501</v>
      </c>
      <c r="AB236" s="59">
        <f>('5.1.1 (tax amount)'!AB236/'5.1.1 (incl tax)'!AB235)*100</f>
        <v>53.880088229396428</v>
      </c>
      <c r="AC236" s="59">
        <f>('5.1.1 (tax amount)'!AC236/'5.1.1 (incl tax)'!AC235)*100</f>
        <v>53.578182542052353</v>
      </c>
      <c r="AD236" s="59">
        <f>('5.1.1 (tax amount)'!AD236/'5.1.1 (incl tax)'!AD235)*100</f>
        <v>60.391094556844159</v>
      </c>
      <c r="AE236" s="59">
        <f>('5.1.1 (tax amount)'!AE236/'5.1.1 (incl tax)'!AE235)*100</f>
        <v>63.422403114493008</v>
      </c>
      <c r="AF236" s="19">
        <f t="shared" si="8"/>
        <v>13</v>
      </c>
      <c r="AG236" s="19">
        <f t="shared" si="7"/>
        <v>26</v>
      </c>
    </row>
    <row r="237" spans="1:33" ht="13" x14ac:dyDescent="0.3">
      <c r="A237" s="62">
        <v>2017</v>
      </c>
      <c r="B237" s="60">
        <f t="shared" si="9"/>
        <v>43070</v>
      </c>
      <c r="C237" s="61" t="s">
        <v>28</v>
      </c>
      <c r="D237" s="59">
        <f>('5.1.1 (tax amount)'!D237/'5.1.1 (incl tax)'!D236)*100</f>
        <v>57.985187998480811</v>
      </c>
      <c r="E237" s="59">
        <f>('5.1.1 (tax amount)'!E237/'5.1.1 (incl tax)'!E236)*100</f>
        <v>62.801191996594298</v>
      </c>
      <c r="F237" s="59">
        <f>('5.1.1 (tax amount)'!F237/'5.1.1 (incl tax)'!F236)*100</f>
        <v>60.227608631392258</v>
      </c>
      <c r="G237" s="59">
        <f>('5.1.1 (tax amount)'!G237/'5.1.1 (incl tax)'!G236)*100</f>
        <v>64.844367198609575</v>
      </c>
      <c r="H237" s="59">
        <f>('5.1.1 (tax amount)'!H237/'5.1.1 (incl tax)'!H236)*100</f>
        <v>63.658398642643611</v>
      </c>
      <c r="I237" s="59">
        <f>('5.1.1 (tax amount)'!I237/'5.1.1 (incl tax)'!I236)*100</f>
        <v>64.265394912985272</v>
      </c>
      <c r="J237" s="59">
        <f>('5.1.1 (tax amount)'!J237/'5.1.1 (incl tax)'!J236)*100</f>
        <v>65.686202054541425</v>
      </c>
      <c r="K237" s="59">
        <f>('5.1.1 (tax amount)'!K237/'5.1.1 (incl tax)'!K236)*100</f>
        <v>62.139384116693684</v>
      </c>
      <c r="L237" s="59">
        <f>('5.1.1 (tax amount)'!L237/'5.1.1 (incl tax)'!L236)*100</f>
        <v>65.044636323723097</v>
      </c>
      <c r="M237" s="59">
        <f>('5.1.1 (tax amount)'!M237/'5.1.1 (incl tax)'!M236)*100</f>
        <v>53.693918724181003</v>
      </c>
      <c r="N237" s="59">
        <f>('5.1.1 (tax amount)'!N237/'5.1.1 (incl tax)'!N236)*100</f>
        <v>67.224637681159422</v>
      </c>
      <c r="O237" s="59">
        <f>('5.1.1 (tax amount)'!O237/'5.1.1 (incl tax)'!O236)*100</f>
        <v>62.660648714810272</v>
      </c>
      <c r="P237" s="59">
        <f>('5.1.1 (tax amount)'!P237/'5.1.1 (incl tax)'!P236)*100</f>
        <v>54.698109744907327</v>
      </c>
      <c r="Q237" s="59">
        <f>('5.1.1 (tax amount)'!Q237/'5.1.1 (incl tax)'!Q236)*100</f>
        <v>63.209254741481068</v>
      </c>
      <c r="R237" s="59">
        <f>('5.1.1 (tax amount)'!R237/'5.1.1 (incl tax)'!R236)*100</f>
        <v>64.963746978914898</v>
      </c>
      <c r="S237" s="59">
        <f>('5.1.1 (tax amount)'!S237/'5.1.1 (incl tax)'!S236)*100</f>
        <v>51.461479952189507</v>
      </c>
      <c r="T237" s="59">
        <f>('5.1.1 (tax amount)'!T237/'5.1.1 (incl tax)'!T236)*100</f>
        <v>60.267618198037475</v>
      </c>
      <c r="U237" s="59">
        <f>('5.1.1 (tax amount)'!U237/'5.1.1 (incl tax)'!U236)*100</f>
        <v>56.126812941613991</v>
      </c>
      <c r="V237" s="59">
        <f>('5.1.1 (tax amount)'!V237/'5.1.1 (incl tax)'!V236)*100</f>
        <v>59.574875526618158</v>
      </c>
      <c r="W237" s="59">
        <f>('5.1.1 (tax amount)'!W237/'5.1.1 (incl tax)'!W236)*100</f>
        <v>50.838603244432221</v>
      </c>
      <c r="X237" s="59">
        <f>('5.1.1 (tax amount)'!X237/'5.1.1 (incl tax)'!X236)*100</f>
        <v>55.354118936149021</v>
      </c>
      <c r="Y237" s="59">
        <f>('5.1.1 (tax amount)'!Y237/'5.1.1 (incl tax)'!Y236)*100</f>
        <v>54.719144058081781</v>
      </c>
      <c r="Z237" s="59">
        <f>('5.1.1 (tax amount)'!Z237/'5.1.1 (incl tax)'!Z236)*100</f>
        <v>55.291555291555298</v>
      </c>
      <c r="AA237" s="59">
        <f>('5.1.1 (tax amount)'!AA237/'5.1.1 (incl tax)'!AA236)*100</f>
        <v>57.187364777152752</v>
      </c>
      <c r="AB237" s="59">
        <f>('5.1.1 (tax amount)'!AB237/'5.1.1 (incl tax)'!AB236)*100</f>
        <v>54.494324573064731</v>
      </c>
      <c r="AC237" s="59">
        <f>('5.1.1 (tax amount)'!AC237/'5.1.1 (incl tax)'!AC236)*100</f>
        <v>54.225423556863142</v>
      </c>
      <c r="AD237" s="59">
        <f>('5.1.1 (tax amount)'!AD237/'5.1.1 (incl tax)'!AD236)*100</f>
        <v>61.197146337219422</v>
      </c>
      <c r="AE237" s="59">
        <f>('5.1.1 (tax amount)'!AE237/'5.1.1 (incl tax)'!AE236)*100</f>
        <v>62.740786348843343</v>
      </c>
      <c r="AF237" s="19">
        <f t="shared" si="8"/>
        <v>12</v>
      </c>
      <c r="AG237" s="19">
        <f t="shared" si="7"/>
        <v>25</v>
      </c>
    </row>
    <row r="238" spans="1:33" ht="13" x14ac:dyDescent="0.3">
      <c r="A238" s="62">
        <v>2018</v>
      </c>
      <c r="B238" s="60">
        <f t="shared" si="9"/>
        <v>43101</v>
      </c>
      <c r="C238" s="61" t="s">
        <v>29</v>
      </c>
      <c r="D238" s="59">
        <f>('5.1.1 (tax amount)'!D238/'5.1.1 (incl tax)'!D237)*100</f>
        <v>57.54163952730994</v>
      </c>
      <c r="E238" s="59">
        <f>('5.1.1 (tax amount)'!E238/'5.1.1 (incl tax)'!E237)*100</f>
        <v>62.34897674036327</v>
      </c>
      <c r="F238" s="59">
        <f>('5.1.1 (tax amount)'!F238/'5.1.1 (incl tax)'!F237)*100</f>
        <v>60.446886446886438</v>
      </c>
      <c r="G238" s="59">
        <f>('5.1.1 (tax amount)'!G238/'5.1.1 (incl tax)'!G237)*100</f>
        <v>65.037307750875598</v>
      </c>
      <c r="H238" s="59">
        <f>('5.1.1 (tax amount)'!H238/'5.1.1 (incl tax)'!H237)*100</f>
        <v>63.540159878188042</v>
      </c>
      <c r="I238" s="59">
        <f>('5.1.1 (tax amount)'!I238/'5.1.1 (incl tax)'!I237)*100</f>
        <v>64.374117451615589</v>
      </c>
      <c r="J238" s="59">
        <f>('5.1.1 (tax amount)'!J238/'5.1.1 (incl tax)'!J237)*100</f>
        <v>65.41315100378236</v>
      </c>
      <c r="K238" s="59">
        <f>('5.1.1 (tax amount)'!K238/'5.1.1 (incl tax)'!K237)*100</f>
        <v>62.141767680822028</v>
      </c>
      <c r="L238" s="59">
        <f>('5.1.1 (tax amount)'!L238/'5.1.1 (incl tax)'!L237)*100</f>
        <v>64.530465949820794</v>
      </c>
      <c r="M238" s="59">
        <f>('5.1.1 (tax amount)'!M238/'5.1.1 (incl tax)'!M237)*100</f>
        <v>53.133796209420147</v>
      </c>
      <c r="N238" s="59">
        <f>('5.1.1 (tax amount)'!N238/'5.1.1 (incl tax)'!N237)*100</f>
        <v>66.505229171053557</v>
      </c>
      <c r="O238" s="59">
        <f>('5.1.1 (tax amount)'!O238/'5.1.1 (incl tax)'!O237)*100</f>
        <v>61.673621787832204</v>
      </c>
      <c r="P238" s="59">
        <f>('5.1.1 (tax amount)'!P238/'5.1.1 (incl tax)'!P237)*100</f>
        <v>54.141667412913051</v>
      </c>
      <c r="Q238" s="59">
        <f>('5.1.1 (tax amount)'!Q238/'5.1.1 (incl tax)'!Q237)*100</f>
        <v>63.312415956969971</v>
      </c>
      <c r="R238" s="59">
        <f>('5.1.1 (tax amount)'!R238/'5.1.1 (incl tax)'!R237)*100</f>
        <v>64.493232089798596</v>
      </c>
      <c r="S238" s="59">
        <f>('5.1.1 (tax amount)'!S238/'5.1.1 (incl tax)'!S237)*100</f>
        <v>51.452862677572107</v>
      </c>
      <c r="T238" s="59">
        <f>('5.1.1 (tax amount)'!T238/'5.1.1 (incl tax)'!T237)*100</f>
        <v>59.690987124463511</v>
      </c>
      <c r="U238" s="59">
        <f>('5.1.1 (tax amount)'!U238/'5.1.1 (incl tax)'!U237)*100</f>
        <v>55.68916826090917</v>
      </c>
      <c r="V238" s="59">
        <f>('5.1.1 (tax amount)'!V238/'5.1.1 (incl tax)'!V237)*100</f>
        <v>59.367670513181345</v>
      </c>
      <c r="W238" s="59">
        <f>('5.1.1 (tax amount)'!W238/'5.1.1 (incl tax)'!W237)*100</f>
        <v>59.541527670857931</v>
      </c>
      <c r="X238" s="59">
        <f>('5.1.1 (tax amount)'!X238/'5.1.1 (incl tax)'!X237)*100</f>
        <v>55.016706443914089</v>
      </c>
      <c r="Y238" s="59">
        <f>('5.1.1 (tax amount)'!Y238/'5.1.1 (incl tax)'!Y237)*100</f>
        <v>59.503071422022543</v>
      </c>
      <c r="Z238" s="59">
        <f>('5.1.1 (tax amount)'!Z238/'5.1.1 (incl tax)'!Z237)*100</f>
        <v>54.618125782529134</v>
      </c>
      <c r="AA238" s="59">
        <f>('5.1.1 (tax amount)'!AA238/'5.1.1 (incl tax)'!AA237)*100</f>
        <v>57.19674239177025</v>
      </c>
      <c r="AB238" s="59">
        <f>('5.1.1 (tax amount)'!AB238/'5.1.1 (incl tax)'!AB237)*100</f>
        <v>53.989125061789423</v>
      </c>
      <c r="AC238" s="59">
        <f>('5.1.1 (tax amount)'!AC238/'5.1.1 (incl tax)'!AC237)*100</f>
        <v>53.073770491803273</v>
      </c>
      <c r="AD238" s="59">
        <f>('5.1.1 (tax amount)'!AD238/'5.1.1 (incl tax)'!AD237)*100</f>
        <v>60.685071574642123</v>
      </c>
      <c r="AE238" s="59">
        <f>('5.1.1 (tax amount)'!AE238/'5.1.1 (incl tax)'!AE237)*100</f>
        <v>62.317715074639743</v>
      </c>
      <c r="AF238" s="19">
        <f t="shared" si="8"/>
        <v>11</v>
      </c>
      <c r="AG238" s="19">
        <f t="shared" si="7"/>
        <v>24</v>
      </c>
    </row>
    <row r="239" spans="1:33" ht="13" x14ac:dyDescent="0.3">
      <c r="A239" s="62">
        <v>2018</v>
      </c>
      <c r="B239" s="60">
        <f t="shared" si="9"/>
        <v>43132</v>
      </c>
      <c r="C239" s="61" t="s">
        <v>14</v>
      </c>
      <c r="D239" s="59">
        <f>('5.1.1 (tax amount)'!D239/'5.1.1 (incl tax)'!D238)*100</f>
        <v>57.84812511776898</v>
      </c>
      <c r="E239" s="59">
        <f>('5.1.1 (tax amount)'!E239/'5.1.1 (incl tax)'!E238)*100</f>
        <v>62.464800397548444</v>
      </c>
      <c r="F239" s="59">
        <f>('5.1.1 (tax amount)'!F239/'5.1.1 (incl tax)'!F238)*100</f>
        <v>60.801781737193764</v>
      </c>
      <c r="G239" s="59">
        <f>('5.1.1 (tax amount)'!G239/'5.1.1 (incl tax)'!G238)*100</f>
        <v>65.63565891472868</v>
      </c>
      <c r="H239" s="59">
        <f>('5.1.1 (tax amount)'!H239/'5.1.1 (incl tax)'!H238)*100</f>
        <v>63.484906381352687</v>
      </c>
      <c r="I239" s="59">
        <f>('5.1.1 (tax amount)'!I239/'5.1.1 (incl tax)'!I238)*100</f>
        <v>64.264889629321118</v>
      </c>
      <c r="J239" s="59">
        <f>('5.1.1 (tax amount)'!J239/'5.1.1 (incl tax)'!J238)*100</f>
        <v>65.215175125609832</v>
      </c>
      <c r="K239" s="59">
        <f>('5.1.1 (tax amount)'!K239/'5.1.1 (incl tax)'!K238)*100</f>
        <v>62.452262939790359</v>
      </c>
      <c r="L239" s="59">
        <f>('5.1.1 (tax amount)'!L239/'5.1.1 (incl tax)'!L238)*100</f>
        <v>64.425911280465897</v>
      </c>
      <c r="M239" s="59">
        <f>('5.1.1 (tax amount)'!M239/'5.1.1 (incl tax)'!M238)*100</f>
        <v>53.958012326656387</v>
      </c>
      <c r="N239" s="59">
        <f>('5.1.1 (tax amount)'!N239/'5.1.1 (incl tax)'!N238)*100</f>
        <v>67.37741402828631</v>
      </c>
      <c r="O239" s="59">
        <f>('5.1.1 (tax amount)'!O239/'5.1.1 (incl tax)'!O238)*100</f>
        <v>62.501874906254685</v>
      </c>
      <c r="P239" s="59">
        <f>('5.1.1 (tax amount)'!P239/'5.1.1 (incl tax)'!P238)*100</f>
        <v>54.308707839768509</v>
      </c>
      <c r="Q239" s="59">
        <f>('5.1.1 (tax amount)'!Q239/'5.1.1 (incl tax)'!Q238)*100</f>
        <v>64.016317733990149</v>
      </c>
      <c r="R239" s="59">
        <f>('5.1.1 (tax amount)'!R239/'5.1.1 (incl tax)'!R238)*100</f>
        <v>64.385020818116203</v>
      </c>
      <c r="S239" s="59">
        <f>('5.1.1 (tax amount)'!S239/'5.1.1 (incl tax)'!S238)*100</f>
        <v>50.959488272921106</v>
      </c>
      <c r="T239" s="59">
        <f>('5.1.1 (tax amount)'!T239/'5.1.1 (incl tax)'!T238)*100</f>
        <v>59.526270456503006</v>
      </c>
      <c r="U239" s="59">
        <f>('5.1.1 (tax amount)'!U239/'5.1.1 (incl tax)'!U238)*100</f>
        <v>55.504921618665691</v>
      </c>
      <c r="V239" s="59">
        <f>('5.1.1 (tax amount)'!V239/'5.1.1 (incl tax)'!V238)*100</f>
        <v>59.12476722532589</v>
      </c>
      <c r="W239" s="59">
        <f>('5.1.1 (tax amount)'!W239/'5.1.1 (incl tax)'!W238)*100</f>
        <v>59.778757237922385</v>
      </c>
      <c r="X239" s="59">
        <f>('5.1.1 (tax amount)'!X239/'5.1.1 (incl tax)'!X238)*100</f>
        <v>54.855820233387973</v>
      </c>
      <c r="Y239" s="59">
        <f>('5.1.1 (tax amount)'!Y239/'5.1.1 (incl tax)'!Y238)*100</f>
        <v>59.308510638297882</v>
      </c>
      <c r="Z239" s="59">
        <f>('5.1.1 (tax amount)'!Z239/'5.1.1 (incl tax)'!Z238)*100</f>
        <v>54.425503226427821</v>
      </c>
      <c r="AA239" s="59">
        <f>('5.1.1 (tax amount)'!AA239/'5.1.1 (incl tax)'!AA238)*100</f>
        <v>57.189626949254759</v>
      </c>
      <c r="AB239" s="59">
        <f>('5.1.1 (tax amount)'!AB239/'5.1.1 (incl tax)'!AB238)*100</f>
        <v>54.65234137441719</v>
      </c>
      <c r="AC239" s="59">
        <f>('5.1.1 (tax amount)'!AC239/'5.1.1 (incl tax)'!AC238)*100</f>
        <v>53.510871733492927</v>
      </c>
      <c r="AD239" s="59">
        <f>('5.1.1 (tax amount)'!AD239/'5.1.1 (incl tax)'!AD238)*100</f>
        <v>60.489301849799681</v>
      </c>
      <c r="AE239" s="59">
        <f>('5.1.1 (tax amount)'!AE239/'5.1.1 (incl tax)'!AE238)*100</f>
        <v>61.728712023962338</v>
      </c>
      <c r="AF239" s="19">
        <f t="shared" si="8"/>
        <v>11</v>
      </c>
      <c r="AG239" s="19">
        <f t="shared" si="7"/>
        <v>24</v>
      </c>
    </row>
    <row r="240" spans="1:33" ht="13" x14ac:dyDescent="0.3">
      <c r="A240" s="62">
        <v>2018</v>
      </c>
      <c r="B240" s="60">
        <f t="shared" si="9"/>
        <v>43160</v>
      </c>
      <c r="C240" s="61" t="s">
        <v>14</v>
      </c>
      <c r="D240" s="59">
        <f>('5.1.1 (tax amount)'!D240/'5.1.1 (incl tax)'!D239)*100</f>
        <v>59.121818535068968</v>
      </c>
      <c r="E240" s="59">
        <f>('5.1.1 (tax amount)'!E240/'5.1.1 (incl tax)'!E239)*100</f>
        <v>65.453903214411881</v>
      </c>
      <c r="F240" s="59">
        <f>('5.1.1 (tax amount)'!F240/'5.1.1 (incl tax)'!F239)*100</f>
        <v>61.798949851609464</v>
      </c>
      <c r="G240" s="59">
        <f>('5.1.1 (tax amount)'!G240/'5.1.1 (incl tax)'!G239)*100</f>
        <v>66.082191780821915</v>
      </c>
      <c r="H240" s="59">
        <f>('5.1.1 (tax amount)'!H240/'5.1.1 (incl tax)'!H239)*100</f>
        <v>64.235787511649576</v>
      </c>
      <c r="I240" s="59">
        <f>('5.1.1 (tax amount)'!I240/'5.1.1 (incl tax)'!I239)*100</f>
        <v>65.32731761300758</v>
      </c>
      <c r="J240" s="59">
        <f>('5.1.1 (tax amount)'!J240/'5.1.1 (incl tax)'!J239)*100</f>
        <v>65.951147298297556</v>
      </c>
      <c r="K240" s="59">
        <f>('5.1.1 (tax amount)'!K240/'5.1.1 (incl tax)'!K239)*100</f>
        <v>63.093667546174146</v>
      </c>
      <c r="L240" s="59">
        <f>('5.1.1 (tax amount)'!L240/'5.1.1 (incl tax)'!L239)*100</f>
        <v>65.11967308814944</v>
      </c>
      <c r="M240" s="59">
        <f>('5.1.1 (tax amount)'!M240/'5.1.1 (incl tax)'!M239)*100</f>
        <v>54.996540476425814</v>
      </c>
      <c r="N240" s="59">
        <f>('5.1.1 (tax amount)'!N240/'5.1.1 (incl tax)'!N239)*100</f>
        <v>68.616629874908014</v>
      </c>
      <c r="O240" s="59">
        <f>('5.1.1 (tax amount)'!O240/'5.1.1 (incl tax)'!O239)*100</f>
        <v>63.84722436987785</v>
      </c>
      <c r="P240" s="59">
        <f>('5.1.1 (tax amount)'!P240/'5.1.1 (incl tax)'!P239)*100</f>
        <v>55.119201626316759</v>
      </c>
      <c r="Q240" s="59">
        <f>('5.1.1 (tax amount)'!Q240/'5.1.1 (incl tax)'!Q239)*100</f>
        <v>64.195284063934167</v>
      </c>
      <c r="R240" s="59">
        <f>('5.1.1 (tax amount)'!R240/'5.1.1 (incl tax)'!R239)*100</f>
        <v>65.319442074323916</v>
      </c>
      <c r="S240" s="59">
        <f>('5.1.1 (tax amount)'!S240/'5.1.1 (incl tax)'!S239)*100</f>
        <v>51.568095496473141</v>
      </c>
      <c r="T240" s="59">
        <f>('5.1.1 (tax amount)'!T240/'5.1.1 (incl tax)'!T239)*100</f>
        <v>60.413550373955118</v>
      </c>
      <c r="U240" s="59">
        <f>('5.1.1 (tax amount)'!U240/'5.1.1 (incl tax)'!U239)*100</f>
        <v>56.145225525608964</v>
      </c>
      <c r="V240" s="59">
        <f>('5.1.1 (tax amount)'!V240/'5.1.1 (incl tax)'!V239)*100</f>
        <v>59.603024574669185</v>
      </c>
      <c r="W240" s="59">
        <f>('5.1.1 (tax amount)'!W240/'5.1.1 (incl tax)'!W239)*100</f>
        <v>60.346790436990986</v>
      </c>
      <c r="X240" s="59">
        <f>('5.1.1 (tax amount)'!X240/'5.1.1 (incl tax)'!X239)*100</f>
        <v>55.432437732888793</v>
      </c>
      <c r="Y240" s="59">
        <f>('5.1.1 (tax amount)'!Y240/'5.1.1 (incl tax)'!Y239)*100</f>
        <v>59.412195568577189</v>
      </c>
      <c r="Z240" s="59">
        <f>('5.1.1 (tax amount)'!Z240/'5.1.1 (incl tax)'!Z239)*100</f>
        <v>55.060252767708441</v>
      </c>
      <c r="AA240" s="59">
        <f>('5.1.1 (tax amount)'!AA240/'5.1.1 (incl tax)'!AA239)*100</f>
        <v>57.190866006031897</v>
      </c>
      <c r="AB240" s="59">
        <f>('5.1.1 (tax amount)'!AB240/'5.1.1 (incl tax)'!AB239)*100</f>
        <v>55.15778582514227</v>
      </c>
      <c r="AC240" s="59">
        <f>('5.1.1 (tax amount)'!AC240/'5.1.1 (incl tax)'!AC239)*100</f>
        <v>54.09053999187983</v>
      </c>
      <c r="AD240" s="59">
        <f>('5.1.1 (tax amount)'!AD240/'5.1.1 (incl tax)'!AD239)*100</f>
        <v>61.401218450826811</v>
      </c>
      <c r="AE240" s="59">
        <f>('5.1.1 (tax amount)'!AE240/'5.1.1 (incl tax)'!AE239)*100</f>
        <v>63.294618317226714</v>
      </c>
      <c r="AF240" s="19">
        <f t="shared" si="8"/>
        <v>10</v>
      </c>
      <c r="AG240" s="19">
        <f t="shared" si="7"/>
        <v>23</v>
      </c>
    </row>
    <row r="241" spans="1:33" ht="13" x14ac:dyDescent="0.3">
      <c r="A241" s="62">
        <v>2018</v>
      </c>
      <c r="B241" s="60">
        <f t="shared" si="9"/>
        <v>43191</v>
      </c>
      <c r="C241" s="61" t="s">
        <v>17</v>
      </c>
      <c r="D241" s="59">
        <f>('5.1.1 (tax amount)'!D241/'5.1.1 (incl tax)'!D240)*100</f>
        <v>57.208020526465845</v>
      </c>
      <c r="E241" s="59">
        <f>('5.1.1 (tax amount)'!E241/'5.1.1 (incl tax)'!E240)*100</f>
        <v>61.419215783801718</v>
      </c>
      <c r="F241" s="59">
        <f>('5.1.1 (tax amount)'!F241/'5.1.1 (incl tax)'!F240)*100</f>
        <v>59.648085169303563</v>
      </c>
      <c r="G241" s="59">
        <f>('5.1.1 (tax amount)'!G241/'5.1.1 (incl tax)'!G240)*100</f>
        <v>65.131992457573858</v>
      </c>
      <c r="H241" s="59">
        <f>('5.1.1 (tax amount)'!H241/'5.1.1 (incl tax)'!H240)*100</f>
        <v>63.241137514608482</v>
      </c>
      <c r="I241" s="59">
        <f>('5.1.1 (tax amount)'!I241/'5.1.1 (incl tax)'!I240)*100</f>
        <v>63.288175280147186</v>
      </c>
      <c r="J241" s="59">
        <f>('5.1.1 (tax amount)'!J241/'5.1.1 (incl tax)'!J240)*100</f>
        <v>65.037510213176859</v>
      </c>
      <c r="K241" s="59">
        <f>('5.1.1 (tax amount)'!K241/'5.1.1 (incl tax)'!K240)*100</f>
        <v>62.447960033305584</v>
      </c>
      <c r="L241" s="59">
        <f>('5.1.1 (tax amount)'!L241/'5.1.1 (incl tax)'!L240)*100</f>
        <v>64.636673079769139</v>
      </c>
      <c r="M241" s="59">
        <f>('5.1.1 (tax amount)'!M241/'5.1.1 (incl tax)'!M240)*100</f>
        <v>53.235180162727623</v>
      </c>
      <c r="N241" s="59">
        <f>('5.1.1 (tax amount)'!N241/'5.1.1 (incl tax)'!N240)*100</f>
        <v>66.020181779145503</v>
      </c>
      <c r="O241" s="59">
        <f>('5.1.1 (tax amount)'!O241/'5.1.1 (incl tax)'!O240)*100</f>
        <v>62.241234435871959</v>
      </c>
      <c r="P241" s="59">
        <f>('5.1.1 (tax amount)'!P241/'5.1.1 (incl tax)'!P240)*100</f>
        <v>53.949178974406017</v>
      </c>
      <c r="Q241" s="59">
        <f>('5.1.1 (tax amount)'!Q241/'5.1.1 (incl tax)'!Q240)*100</f>
        <v>62.089693901763823</v>
      </c>
      <c r="R241" s="59">
        <f>('5.1.1 (tax amount)'!R241/'5.1.1 (incl tax)'!R240)*100</f>
        <v>64.728428609514495</v>
      </c>
      <c r="S241" s="59">
        <f>('5.1.1 (tax amount)'!S241/'5.1.1 (incl tax)'!S240)*100</f>
        <v>51.330756488128102</v>
      </c>
      <c r="T241" s="59">
        <f>('5.1.1 (tax amount)'!T241/'5.1.1 (incl tax)'!T240)*100</f>
        <v>59.541582506366922</v>
      </c>
      <c r="U241" s="59">
        <f>('5.1.1 (tax amount)'!U241/'5.1.1 (incl tax)'!U240)*100</f>
        <v>55.564908342686124</v>
      </c>
      <c r="V241" s="59">
        <f>('5.1.1 (tax amount)'!V241/'5.1.1 (incl tax)'!V240)*100</f>
        <v>59.131096111797696</v>
      </c>
      <c r="W241" s="59">
        <f>('5.1.1 (tax amount)'!W241/'5.1.1 (incl tax)'!W240)*100</f>
        <v>58.930276981852913</v>
      </c>
      <c r="X241" s="59">
        <f>('5.1.1 (tax amount)'!X241/'5.1.1 (incl tax)'!X240)*100</f>
        <v>54.582683307332289</v>
      </c>
      <c r="Y241" s="59">
        <f>('5.1.1 (tax amount)'!Y241/'5.1.1 (incl tax)'!Y240)*100</f>
        <v>59.488673747532658</v>
      </c>
      <c r="Z241" s="59">
        <f>('5.1.1 (tax amount)'!Z241/'5.1.1 (incl tax)'!Z240)*100</f>
        <v>54.673686301778091</v>
      </c>
      <c r="AA241" s="59">
        <f>('5.1.1 (tax amount)'!AA241/'5.1.1 (incl tax)'!AA240)*100</f>
        <v>57.190783084664965</v>
      </c>
      <c r="AB241" s="59">
        <f>('5.1.1 (tax amount)'!AB241/'5.1.1 (incl tax)'!AB240)*100</f>
        <v>53.536671014347348</v>
      </c>
      <c r="AC241" s="59">
        <f>('5.1.1 (tax amount)'!AC241/'5.1.1 (incl tax)'!AC240)*100</f>
        <v>52.548785344484273</v>
      </c>
      <c r="AD241" s="59">
        <f>('5.1.1 (tax amount)'!AD241/'5.1.1 (incl tax)'!AD240)*100</f>
        <v>60.031117641974227</v>
      </c>
      <c r="AE241" s="59">
        <f>('5.1.1 (tax amount)'!AE241/'5.1.1 (incl tax)'!AE240)*100</f>
        <v>62.175569138099029</v>
      </c>
      <c r="AF241" s="19">
        <f t="shared" si="8"/>
        <v>12</v>
      </c>
      <c r="AG241" s="19">
        <f t="shared" si="7"/>
        <v>25</v>
      </c>
    </row>
    <row r="242" spans="1:33" ht="13" x14ac:dyDescent="0.3">
      <c r="A242" s="62">
        <v>2018</v>
      </c>
      <c r="B242" s="60">
        <f t="shared" si="9"/>
        <v>43221</v>
      </c>
      <c r="C242" s="61" t="s">
        <v>16</v>
      </c>
      <c r="D242" s="59">
        <f>('5.1.1 (tax amount)'!D242/'5.1.1 (incl tax)'!D241)*100</f>
        <v>55.608228980322004</v>
      </c>
      <c r="E242" s="59">
        <f>('5.1.1 (tax amount)'!E242/'5.1.1 (incl tax)'!E241)*100</f>
        <v>61.133080461625376</v>
      </c>
      <c r="F242" s="59">
        <f>('5.1.1 (tax amount)'!F242/'5.1.1 (incl tax)'!F241)*100</f>
        <v>57.706093189964157</v>
      </c>
      <c r="G242" s="59">
        <f>('5.1.1 (tax amount)'!G242/'5.1.1 (incl tax)'!G241)*100</f>
        <v>63.918453005546397</v>
      </c>
      <c r="H242" s="59">
        <f>('5.1.1 (tax amount)'!H242/'5.1.1 (incl tax)'!H241)*100</f>
        <v>62.148661746067233</v>
      </c>
      <c r="I242" s="59">
        <f>('5.1.1 (tax amount)'!I242/'5.1.1 (incl tax)'!I241)*100</f>
        <v>61.384191899331512</v>
      </c>
      <c r="J242" s="59">
        <f>('5.1.1 (tax amount)'!J242/'5.1.1 (incl tax)'!J241)*100</f>
        <v>63.828130530190421</v>
      </c>
      <c r="K242" s="59">
        <f>('5.1.1 (tax amount)'!K242/'5.1.1 (incl tax)'!K241)*100</f>
        <v>61.226108335316042</v>
      </c>
      <c r="L242" s="59">
        <f>('5.1.1 (tax amount)'!L242/'5.1.1 (incl tax)'!L241)*100</f>
        <v>63.390021875661574</v>
      </c>
      <c r="M242" s="59">
        <f>('5.1.1 (tax amount)'!M242/'5.1.1 (incl tax)'!M241)*100</f>
        <v>51.265651743086202</v>
      </c>
      <c r="N242" s="59">
        <f>('5.1.1 (tax amount)'!N242/'5.1.1 (incl tax)'!N241)*100</f>
        <v>64.586169343860604</v>
      </c>
      <c r="O242" s="59">
        <f>('5.1.1 (tax amount)'!O242/'5.1.1 (incl tax)'!O241)*100</f>
        <v>60.850662995435115</v>
      </c>
      <c r="P242" s="59">
        <f>('5.1.1 (tax amount)'!P242/'5.1.1 (incl tax)'!P241)*100</f>
        <v>52.775844065436829</v>
      </c>
      <c r="Q242" s="59">
        <f>('5.1.1 (tax amount)'!Q242/'5.1.1 (incl tax)'!Q241)*100</f>
        <v>60.573794735285425</v>
      </c>
      <c r="R242" s="59">
        <f>('5.1.1 (tax amount)'!R242/'5.1.1 (incl tax)'!R241)*100</f>
        <v>63.149557776433575</v>
      </c>
      <c r="S242" s="59">
        <f>('5.1.1 (tax amount)'!S242/'5.1.1 (incl tax)'!S241)*100</f>
        <v>50.020824656393174</v>
      </c>
      <c r="T242" s="59">
        <f>('5.1.1 (tax amount)'!T242/'5.1.1 (incl tax)'!T241)*100</f>
        <v>58.15550041356493</v>
      </c>
      <c r="U242" s="59">
        <f>('5.1.1 (tax amount)'!U242/'5.1.1 (incl tax)'!U241)*100</f>
        <v>54.183619317176721</v>
      </c>
      <c r="V242" s="59">
        <f>('5.1.1 (tax amount)'!V242/'5.1.1 (incl tax)'!V241)*100</f>
        <v>57.914423866435541</v>
      </c>
      <c r="W242" s="59">
        <f>('5.1.1 (tax amount)'!W242/'5.1.1 (incl tax)'!W241)*100</f>
        <v>58.061828180984918</v>
      </c>
      <c r="X242" s="59">
        <f>('5.1.1 (tax amount)'!X242/'5.1.1 (incl tax)'!X241)*100</f>
        <v>53.362012531562705</v>
      </c>
      <c r="Y242" s="59">
        <f>('5.1.1 (tax amount)'!Y242/'5.1.1 (incl tax)'!Y241)*100</f>
        <v>56.192203082502267</v>
      </c>
      <c r="Z242" s="59">
        <f>('5.1.1 (tax amount)'!Z242/'5.1.1 (incl tax)'!Z241)*100</f>
        <v>52.468626912155358</v>
      </c>
      <c r="AA242" s="59">
        <f>('5.1.1 (tax amount)'!AA242/'5.1.1 (incl tax)'!AA241)*100</f>
        <v>57.193528851976829</v>
      </c>
      <c r="AB242" s="59">
        <f>('5.1.1 (tax amount)'!AB242/'5.1.1 (incl tax)'!AB241)*100</f>
        <v>51.71788509257491</v>
      </c>
      <c r="AC242" s="59">
        <f>('5.1.1 (tax amount)'!AC242/'5.1.1 (incl tax)'!AC241)*100</f>
        <v>51.372180451127825</v>
      </c>
      <c r="AD242" s="59">
        <f>('5.1.1 (tax amount)'!AD242/'5.1.1 (incl tax)'!AD241)*100</f>
        <v>59.048013245033118</v>
      </c>
      <c r="AE242" s="59">
        <f>('5.1.1 (tax amount)'!AE242/'5.1.1 (incl tax)'!AE241)*100</f>
        <v>61.120054223502493</v>
      </c>
      <c r="AF242" s="19">
        <f t="shared" si="8"/>
        <v>11</v>
      </c>
      <c r="AG242" s="19">
        <f t="shared" si="7"/>
        <v>24</v>
      </c>
    </row>
    <row r="243" spans="1:33" ht="13" x14ac:dyDescent="0.3">
      <c r="A243" s="62">
        <v>2018</v>
      </c>
      <c r="B243" s="60">
        <f t="shared" si="9"/>
        <v>43252</v>
      </c>
      <c r="C243" s="61" t="s">
        <v>28</v>
      </c>
      <c r="D243" s="59">
        <f>('5.1.1 (tax amount)'!D243/'5.1.1 (incl tax)'!D242)*100</f>
        <v>54.791501366481533</v>
      </c>
      <c r="E243" s="59">
        <f>('5.1.1 (tax amount)'!E243/'5.1.1 (incl tax)'!E242)*100</f>
        <v>59.973109775387535</v>
      </c>
      <c r="F243" s="59">
        <f>('5.1.1 (tax amount)'!F243/'5.1.1 (incl tax)'!F242)*100</f>
        <v>58.013291360615597</v>
      </c>
      <c r="G243" s="59">
        <f>('5.1.1 (tax amount)'!G243/'5.1.1 (incl tax)'!G242)*100</f>
        <v>62.325378346915016</v>
      </c>
      <c r="H243" s="59">
        <f>('5.1.1 (tax amount)'!H243/'5.1.1 (incl tax)'!H242)*100</f>
        <v>61.368832509772112</v>
      </c>
      <c r="I243" s="59">
        <f>('5.1.1 (tax amount)'!I243/'5.1.1 (incl tax)'!I242)*100</f>
        <v>60.98077677520596</v>
      </c>
      <c r="J243" s="59">
        <f>('5.1.1 (tax amount)'!J243/'5.1.1 (incl tax)'!J242)*100</f>
        <v>62.738831376363514</v>
      </c>
      <c r="K243" s="59">
        <f>('5.1.1 (tax amount)'!K243/'5.1.1 (incl tax)'!K242)*100</f>
        <v>60.640894417762382</v>
      </c>
      <c r="L243" s="59">
        <f>('5.1.1 (tax amount)'!L243/'5.1.1 (incl tax)'!L242)*100</f>
        <v>62.307585633060604</v>
      </c>
      <c r="M243" s="59">
        <f>('5.1.1 (tax amount)'!M243/'5.1.1 (incl tax)'!M242)*100</f>
        <v>50.999459751485688</v>
      </c>
      <c r="N243" s="59">
        <f>('5.1.1 (tax amount)'!N243/'5.1.1 (incl tax)'!N242)*100</f>
        <v>64.783595954035647</v>
      </c>
      <c r="O243" s="59">
        <f>('5.1.1 (tax amount)'!O243/'5.1.1 (incl tax)'!O242)*100</f>
        <v>60.500614917167042</v>
      </c>
      <c r="P243" s="59">
        <f>('5.1.1 (tax amount)'!P243/'5.1.1 (incl tax)'!P242)*100</f>
        <v>52.078323600137409</v>
      </c>
      <c r="Q243" s="59">
        <f>('5.1.1 (tax amount)'!Q243/'5.1.1 (incl tax)'!Q242)*100</f>
        <v>61.183618361836182</v>
      </c>
      <c r="R243" s="59">
        <f>('5.1.1 (tax amount)'!R243/'5.1.1 (incl tax)'!R242)*100</f>
        <v>61.959573414665613</v>
      </c>
      <c r="S243" s="59">
        <f>('5.1.1 (tax amount)'!S243/'5.1.1 (incl tax)'!S242)*100</f>
        <v>48.576012835940631</v>
      </c>
      <c r="T243" s="59">
        <f>('5.1.1 (tax amount)'!T243/'5.1.1 (incl tax)'!T242)*100</f>
        <v>57.242667966528558</v>
      </c>
      <c r="U243" s="59">
        <f>('5.1.1 (tax amount)'!U243/'5.1.1 (incl tax)'!U242)*100</f>
        <v>52.848182833576764</v>
      </c>
      <c r="V243" s="59">
        <f>('5.1.1 (tax amount)'!V243/'5.1.1 (incl tax)'!V242)*100</f>
        <v>56.126972867529709</v>
      </c>
      <c r="W243" s="59">
        <f>('5.1.1 (tax amount)'!W243/'5.1.1 (incl tax)'!W242)*100</f>
        <v>58.370658328403614</v>
      </c>
      <c r="X243" s="59">
        <f>('5.1.1 (tax amount)'!X243/'5.1.1 (incl tax)'!X242)*100</f>
        <v>52.388966806919122</v>
      </c>
      <c r="Y243" s="59">
        <f>('5.1.1 (tax amount)'!Y243/'5.1.1 (incl tax)'!Y242)*100</f>
        <v>54.326672458731537</v>
      </c>
      <c r="Z243" s="59">
        <f>('5.1.1 (tax amount)'!Z243/'5.1.1 (incl tax)'!Z242)*100</f>
        <v>52.064533770850417</v>
      </c>
      <c r="AA243" s="59">
        <f>('5.1.1 (tax amount)'!AA243/'5.1.1 (incl tax)'!AA242)*100</f>
        <v>57.188887921274933</v>
      </c>
      <c r="AB243" s="59">
        <f>('5.1.1 (tax amount)'!AB243/'5.1.1 (incl tax)'!AB242)*100</f>
        <v>51.862992431593248</v>
      </c>
      <c r="AC243" s="59">
        <f>('5.1.1 (tax amount)'!AC243/'5.1.1 (incl tax)'!AC242)*100</f>
        <v>50.635039223010835</v>
      </c>
      <c r="AD243" s="59">
        <f>('5.1.1 (tax amount)'!AD243/'5.1.1 (incl tax)'!AD242)*100</f>
        <v>58.225055160578577</v>
      </c>
      <c r="AE243" s="59">
        <f>('5.1.1 (tax amount)'!AE243/'5.1.1 (incl tax)'!AE242)*100</f>
        <v>58.10686512250188</v>
      </c>
      <c r="AF243" s="19">
        <f t="shared" si="8"/>
        <v>11</v>
      </c>
      <c r="AG243" s="19">
        <f t="shared" si="7"/>
        <v>24</v>
      </c>
    </row>
    <row r="244" spans="1:33" ht="13" x14ac:dyDescent="0.3">
      <c r="A244" s="62">
        <v>2018</v>
      </c>
      <c r="B244" s="60">
        <f t="shared" si="9"/>
        <v>43282</v>
      </c>
      <c r="C244" s="61" t="s">
        <v>17</v>
      </c>
      <c r="D244" s="59">
        <f>('5.1.1 (tax amount)'!D244/'5.1.1 (incl tax)'!D243)*100</f>
        <v>55.000000000000007</v>
      </c>
      <c r="E244" s="59">
        <f>('5.1.1 (tax amount)'!E244/'5.1.1 (incl tax)'!E243)*100</f>
        <v>59.929384072185165</v>
      </c>
      <c r="F244" s="59">
        <f>('5.1.1 (tax amount)'!F244/'5.1.1 (incl tax)'!F243)*100</f>
        <v>57.704239917269916</v>
      </c>
      <c r="G244" s="59">
        <f>('5.1.1 (tax amount)'!G244/'5.1.1 (incl tax)'!G243)*100</f>
        <v>63.309193023943244</v>
      </c>
      <c r="H244" s="59">
        <f>('5.1.1 (tax amount)'!H244/'5.1.1 (incl tax)'!H243)*100</f>
        <v>61.500036729596708</v>
      </c>
      <c r="I244" s="59">
        <f>('5.1.1 (tax amount)'!I244/'5.1.1 (incl tax)'!I243)*100</f>
        <v>60.951491084637546</v>
      </c>
      <c r="J244" s="59">
        <f>('5.1.1 (tax amount)'!J244/'5.1.1 (incl tax)'!J243)*100</f>
        <v>62.651515151515156</v>
      </c>
      <c r="K244" s="59">
        <f>('5.1.1 (tax amount)'!K244/'5.1.1 (incl tax)'!K243)*100</f>
        <v>59.785522788203757</v>
      </c>
      <c r="L244" s="59">
        <f>('5.1.1 (tax amount)'!L244/'5.1.1 (incl tax)'!L243)*100</f>
        <v>62.655284891387332</v>
      </c>
      <c r="M244" s="59">
        <f>('5.1.1 (tax amount)'!M244/'5.1.1 (incl tax)'!M243)*100</f>
        <v>51.172401401491328</v>
      </c>
      <c r="N244" s="59">
        <f>('5.1.1 (tax amount)'!N244/'5.1.1 (incl tax)'!N243)*100</f>
        <v>64.78305432183123</v>
      </c>
      <c r="O244" s="59">
        <f>('5.1.1 (tax amount)'!O244/'5.1.1 (incl tax)'!O243)*100</f>
        <v>60.394123969903255</v>
      </c>
      <c r="P244" s="59">
        <f>('5.1.1 (tax amount)'!P244/'5.1.1 (incl tax)'!P243)*100</f>
        <v>52.144565960355436</v>
      </c>
      <c r="Q244" s="59">
        <f>('5.1.1 (tax amount)'!Q244/'5.1.1 (incl tax)'!Q243)*100</f>
        <v>60.478022791179519</v>
      </c>
      <c r="R244" s="59">
        <f>('5.1.1 (tax amount)'!R244/'5.1.1 (incl tax)'!R243)*100</f>
        <v>62.075680245583833</v>
      </c>
      <c r="S244" s="59">
        <f>('5.1.1 (tax amount)'!S244/'5.1.1 (incl tax)'!S243)*100</f>
        <v>48.671594087095485</v>
      </c>
      <c r="T244" s="59">
        <f>('5.1.1 (tax amount)'!T244/'5.1.1 (incl tax)'!T243)*100</f>
        <v>57.072738976504667</v>
      </c>
      <c r="U244" s="59">
        <f>('5.1.1 (tax amount)'!U244/'5.1.1 (incl tax)'!U243)*100</f>
        <v>53.003170251049603</v>
      </c>
      <c r="V244" s="59">
        <f>('5.1.1 (tax amount)'!V244/'5.1.1 (incl tax)'!V243)*100</f>
        <v>56.121094095777636</v>
      </c>
      <c r="W244" s="59">
        <f>('5.1.1 (tax amount)'!W244/'5.1.1 (incl tax)'!W243)*100</f>
        <v>58.71055080802099</v>
      </c>
      <c r="X244" s="59">
        <f>('5.1.1 (tax amount)'!X244/'5.1.1 (incl tax)'!X243)*100</f>
        <v>51.688241151443833</v>
      </c>
      <c r="Y244" s="59">
        <f>('5.1.1 (tax amount)'!Y244/'5.1.1 (incl tax)'!Y243)*100</f>
        <v>54.509191814082548</v>
      </c>
      <c r="Z244" s="59">
        <f>('5.1.1 (tax amount)'!Z244/'5.1.1 (incl tax)'!Z243)*100</f>
        <v>51.953089760938212</v>
      </c>
      <c r="AA244" s="59">
        <f>('5.1.1 (tax amount)'!AA244/'5.1.1 (incl tax)'!AA243)*100</f>
        <v>57.191040387442705</v>
      </c>
      <c r="AB244" s="59">
        <f>('5.1.1 (tax amount)'!AB244/'5.1.1 (incl tax)'!AB243)*100</f>
        <v>51.371428571428567</v>
      </c>
      <c r="AC244" s="59">
        <f>('5.1.1 (tax amount)'!AC244/'5.1.1 (incl tax)'!AC243)*100</f>
        <v>50.502350447045806</v>
      </c>
      <c r="AD244" s="59">
        <f>('5.1.1 (tax amount)'!AD244/'5.1.1 (incl tax)'!AD243)*100</f>
        <v>58.194793609601824</v>
      </c>
      <c r="AE244" s="59">
        <f>('5.1.1 (tax amount)'!AE244/'5.1.1 (incl tax)'!AE243)*100</f>
        <v>58.68429919137467</v>
      </c>
      <c r="AF244" s="19">
        <f t="shared" si="8"/>
        <v>11</v>
      </c>
      <c r="AG244" s="19">
        <f t="shared" si="7"/>
        <v>24</v>
      </c>
    </row>
    <row r="245" spans="1:33" ht="13" x14ac:dyDescent="0.3">
      <c r="A245" s="62">
        <v>2018</v>
      </c>
      <c r="B245" s="60">
        <f t="shared" si="9"/>
        <v>43313</v>
      </c>
      <c r="C245" s="61" t="s">
        <v>27</v>
      </c>
      <c r="D245" s="59">
        <f>('5.1.1 (tax amount)'!D245/'5.1.1 (incl tax)'!D244)*100</f>
        <v>54.78847651180898</v>
      </c>
      <c r="E245" s="59">
        <f>('5.1.1 (tax amount)'!E245/'5.1.1 (incl tax)'!E244)*100</f>
        <v>59.058732010890715</v>
      </c>
      <c r="F245" s="59">
        <f>('5.1.1 (tax amount)'!F245/'5.1.1 (incl tax)'!F244)*100</f>
        <v>57.46091899573662</v>
      </c>
      <c r="G245" s="59">
        <f>('5.1.1 (tax amount)'!G245/'5.1.1 (incl tax)'!G244)*100</f>
        <v>62.714306295922782</v>
      </c>
      <c r="H245" s="59">
        <f>('5.1.1 (tax amount)'!H245/'5.1.1 (incl tax)'!H244)*100</f>
        <v>61.357551197626449</v>
      </c>
      <c r="I245" s="59">
        <f>('5.1.1 (tax amount)'!I245/'5.1.1 (incl tax)'!I244)*100</f>
        <v>60.217983651226156</v>
      </c>
      <c r="J245" s="59">
        <f>('5.1.1 (tax amount)'!J245/'5.1.1 (incl tax)'!J244)*100</f>
        <v>62.678741658722593</v>
      </c>
      <c r="K245" s="59">
        <f>('5.1.1 (tax amount)'!K245/'5.1.1 (incl tax)'!K244)*100</f>
        <v>60.354484769431451</v>
      </c>
      <c r="L245" s="59">
        <f>('5.1.1 (tax amount)'!L245/'5.1.1 (incl tax)'!L244)*100</f>
        <v>62.741326004809352</v>
      </c>
      <c r="M245" s="59">
        <f>('5.1.1 (tax amount)'!M245/'5.1.1 (incl tax)'!M244)*100</f>
        <v>50.683251576734413</v>
      </c>
      <c r="N245" s="59">
        <f>('5.1.1 (tax amount)'!N245/'5.1.1 (incl tax)'!N244)*100</f>
        <v>64.190946063070868</v>
      </c>
      <c r="O245" s="59">
        <f>('5.1.1 (tax amount)'!O245/'5.1.1 (incl tax)'!O244)*100</f>
        <v>60.005611278670109</v>
      </c>
      <c r="P245" s="59">
        <f>('5.1.1 (tax amount)'!P245/'5.1.1 (incl tax)'!P244)*100</f>
        <v>52.121825698135495</v>
      </c>
      <c r="Q245" s="59">
        <f>('5.1.1 (tax amount)'!Q245/'5.1.1 (incl tax)'!Q244)*100</f>
        <v>59.80008691873099</v>
      </c>
      <c r="R245" s="59">
        <f>('5.1.1 (tax amount)'!R245/'5.1.1 (incl tax)'!R244)*100</f>
        <v>61.723242795018329</v>
      </c>
      <c r="S245" s="59">
        <f>('5.1.1 (tax amount)'!S245/'5.1.1 (incl tax)'!S244)*100</f>
        <v>48.540253612503683</v>
      </c>
      <c r="T245" s="59">
        <f>('5.1.1 (tax amount)'!T245/'5.1.1 (incl tax)'!T244)*100</f>
        <v>57.114308553157464</v>
      </c>
      <c r="U245" s="59">
        <f>('5.1.1 (tax amount)'!U245/'5.1.1 (incl tax)'!U244)*100</f>
        <v>53.121019108280251</v>
      </c>
      <c r="V245" s="59">
        <f>('5.1.1 (tax amount)'!V245/'5.1.1 (incl tax)'!V244)*100</f>
        <v>56.19949604657225</v>
      </c>
      <c r="W245" s="59">
        <f>('5.1.1 (tax amount)'!W245/'5.1.1 (incl tax)'!W244)*100</f>
        <v>57.823240589198036</v>
      </c>
      <c r="X245" s="59">
        <f>('5.1.1 (tax amount)'!X245/'5.1.1 (incl tax)'!X244)*100</f>
        <v>51.849172619585858</v>
      </c>
      <c r="Y245" s="59">
        <f>('5.1.1 (tax amount)'!Y245/'5.1.1 (incl tax)'!Y244)*100</f>
        <v>54.73666063270408</v>
      </c>
      <c r="Z245" s="59">
        <f>('5.1.1 (tax amount)'!Z245/'5.1.1 (incl tax)'!Z244)*100</f>
        <v>52.353471596032463</v>
      </c>
      <c r="AA245" s="59">
        <f>('5.1.1 (tax amount)'!AA245/'5.1.1 (incl tax)'!AA244)*100</f>
        <v>55.65067083710592</v>
      </c>
      <c r="AB245" s="59">
        <f>('5.1.1 (tax amount)'!AB245/'5.1.1 (incl tax)'!AB244)*100</f>
        <v>51.579943235572379</v>
      </c>
      <c r="AC245" s="59">
        <f>('5.1.1 (tax amount)'!AC245/'5.1.1 (incl tax)'!AC244)*100</f>
        <v>50.510483135824977</v>
      </c>
      <c r="AD245" s="59">
        <f>('5.1.1 (tax amount)'!AD245/'5.1.1 (incl tax)'!AD244)*100</f>
        <v>57.66613924050634</v>
      </c>
      <c r="AE245" s="59">
        <f>('5.1.1 (tax amount)'!AE245/'5.1.1 (incl tax)'!AE244)*100</f>
        <v>58.738228185682132</v>
      </c>
      <c r="AF245" s="19">
        <f t="shared" si="8"/>
        <v>11</v>
      </c>
      <c r="AG245" s="19">
        <f t="shared" si="7"/>
        <v>24</v>
      </c>
    </row>
    <row r="246" spans="1:33" ht="13" x14ac:dyDescent="0.3">
      <c r="A246" s="62">
        <v>2018</v>
      </c>
      <c r="B246" s="60">
        <f t="shared" si="9"/>
        <v>43344</v>
      </c>
      <c r="C246" s="61" t="s">
        <v>15</v>
      </c>
      <c r="D246" s="59">
        <f>('5.1.1 (tax amount)'!D246/'5.1.1 (incl tax)'!D245)*100</f>
        <v>53.93048355570663</v>
      </c>
      <c r="E246" s="59">
        <f>('5.1.1 (tax amount)'!E246/'5.1.1 (incl tax)'!E245)*100</f>
        <v>58.744568590937305</v>
      </c>
      <c r="F246" s="59">
        <f>('5.1.1 (tax amount)'!F246/'5.1.1 (incl tax)'!F245)*100</f>
        <v>57.463753318358165</v>
      </c>
      <c r="G246" s="59">
        <f>('5.1.1 (tax amount)'!G246/'5.1.1 (incl tax)'!G245)*100</f>
        <v>61.729530818767252</v>
      </c>
      <c r="H246" s="59">
        <f>('5.1.1 (tax amount)'!H246/'5.1.1 (incl tax)'!H245)*100</f>
        <v>61.032490974729249</v>
      </c>
      <c r="I246" s="59">
        <f>('5.1.1 (tax amount)'!I246/'5.1.1 (incl tax)'!I245)*100</f>
        <v>59.051851851851858</v>
      </c>
      <c r="J246" s="59">
        <f>('5.1.1 (tax amount)'!J246/'5.1.1 (incl tax)'!J245)*100</f>
        <v>62.622188803062407</v>
      </c>
      <c r="K246" s="59">
        <f>('5.1.1 (tax amount)'!K246/'5.1.1 (incl tax)'!K245)*100</f>
        <v>60.071997549019606</v>
      </c>
      <c r="L246" s="59">
        <f>('5.1.1 (tax amount)'!L246/'5.1.1 (incl tax)'!L245)*100</f>
        <v>62.374135214740733</v>
      </c>
      <c r="M246" s="59">
        <f>('5.1.1 (tax amount)'!M246/'5.1.1 (incl tax)'!M245)*100</f>
        <v>50.686740623349181</v>
      </c>
      <c r="N246" s="59">
        <f>('5.1.1 (tax amount)'!N246/'5.1.1 (incl tax)'!N245)*100</f>
        <v>64.136546184738961</v>
      </c>
      <c r="O246" s="59">
        <f>('5.1.1 (tax amount)'!O246/'5.1.1 (incl tax)'!O245)*100</f>
        <v>60.004230118443324</v>
      </c>
      <c r="P246" s="59">
        <f>('5.1.1 (tax amount)'!P246/'5.1.1 (incl tax)'!P245)*100</f>
        <v>51.846555060149747</v>
      </c>
      <c r="Q246" s="59">
        <f>('5.1.1 (tax amount)'!Q246/'5.1.1 (incl tax)'!Q245)*100</f>
        <v>59.941305942773305</v>
      </c>
      <c r="R246" s="59">
        <f>('5.1.1 (tax amount)'!R246/'5.1.1 (incl tax)'!R245)*100</f>
        <v>60.987468560046175</v>
      </c>
      <c r="S246" s="59">
        <f>('5.1.1 (tax amount)'!S246/'5.1.1 (incl tax)'!S245)*100</f>
        <v>48.322213500784926</v>
      </c>
      <c r="T246" s="59">
        <f>('5.1.1 (tax amount)'!T246/'5.1.1 (incl tax)'!T245)*100</f>
        <v>56.945111217794839</v>
      </c>
      <c r="U246" s="59">
        <f>('5.1.1 (tax amount)'!U246/'5.1.1 (incl tax)'!U245)*100</f>
        <v>52.906730034795892</v>
      </c>
      <c r="V246" s="59">
        <f>('5.1.1 (tax amount)'!V246/'5.1.1 (incl tax)'!V245)*100</f>
        <v>55.943875355083073</v>
      </c>
      <c r="W246" s="59">
        <f>('5.1.1 (tax amount)'!W246/'5.1.1 (incl tax)'!W245)*100</f>
        <v>57.7005084467771</v>
      </c>
      <c r="X246" s="59">
        <f>('5.1.1 (tax amount)'!X246/'5.1.1 (incl tax)'!X245)*100</f>
        <v>51.785552021808265</v>
      </c>
      <c r="Y246" s="59">
        <f>('5.1.1 (tax amount)'!Y246/'5.1.1 (incl tax)'!Y245)*100</f>
        <v>54.577616705496588</v>
      </c>
      <c r="Z246" s="59">
        <f>('5.1.1 (tax amount)'!Z246/'5.1.1 (incl tax)'!Z245)*100</f>
        <v>51.759779025216076</v>
      </c>
      <c r="AA246" s="59">
        <f>('5.1.1 (tax amount)'!AA246/'5.1.1 (incl tax)'!AA245)*100</f>
        <v>55.646562422437327</v>
      </c>
      <c r="AB246" s="59">
        <f>('5.1.1 (tax amount)'!AB246/'5.1.1 (incl tax)'!AB245)*100</f>
        <v>51.335535630014164</v>
      </c>
      <c r="AC246" s="59">
        <f>('5.1.1 (tax amount)'!AC246/'5.1.1 (incl tax)'!AC245)*100</f>
        <v>49.959565100188705</v>
      </c>
      <c r="AD246" s="59">
        <f>('5.1.1 (tax amount)'!AD246/'5.1.1 (incl tax)'!AD245)*100</f>
        <v>54.921213081004048</v>
      </c>
      <c r="AE246" s="59">
        <f>('5.1.1 (tax amount)'!AE246/'5.1.1 (incl tax)'!AE245)*100</f>
        <v>58.41921542553191</v>
      </c>
      <c r="AF246" s="19">
        <f t="shared" si="8"/>
        <v>10</v>
      </c>
      <c r="AG246" s="19">
        <f t="shared" ref="AG246:AG309" si="10">RANK(R246,D246:AE246,1)</f>
        <v>23</v>
      </c>
    </row>
    <row r="247" spans="1:33" ht="13" x14ac:dyDescent="0.3">
      <c r="A247" s="62">
        <v>2018</v>
      </c>
      <c r="B247" s="60">
        <f t="shared" si="9"/>
        <v>43374</v>
      </c>
      <c r="C247" s="61" t="s">
        <v>29</v>
      </c>
      <c r="D247" s="59">
        <f>('5.1.1 (tax amount)'!D247/'5.1.1 (incl tax)'!D246)*100</f>
        <v>53.591770806766981</v>
      </c>
      <c r="E247" s="59">
        <f>('5.1.1 (tax amount)'!E247/'5.1.1 (incl tax)'!E246)*100</f>
        <v>59.685947764781289</v>
      </c>
      <c r="F247" s="59">
        <f>('5.1.1 (tax amount)'!F247/'5.1.1 (incl tax)'!F246)*100</f>
        <v>58.013669967917416</v>
      </c>
      <c r="G247" s="59">
        <f>('5.1.1 (tax amount)'!G247/'5.1.1 (incl tax)'!G246)*100</f>
        <v>62.495455536973751</v>
      </c>
      <c r="H247" s="59">
        <f>('5.1.1 (tax amount)'!H247/'5.1.1 (incl tax)'!H246)*100</f>
        <v>60.603435830806987</v>
      </c>
      <c r="I247" s="59">
        <f>('5.1.1 (tax amount)'!I247/'5.1.1 (incl tax)'!I246)*100</f>
        <v>59.222280609563846</v>
      </c>
      <c r="J247" s="59">
        <f>('5.1.1 (tax amount)'!J247/'5.1.1 (incl tax)'!J246)*100</f>
        <v>62.076718675478645</v>
      </c>
      <c r="K247" s="59">
        <f>('5.1.1 (tax amount)'!K247/'5.1.1 (incl tax)'!K246)*100</f>
        <v>59.243824821942724</v>
      </c>
      <c r="L247" s="59">
        <f>('5.1.1 (tax amount)'!L247/'5.1.1 (incl tax)'!L246)*100</f>
        <v>61.780354706684861</v>
      </c>
      <c r="M247" s="59">
        <f>('5.1.1 (tax amount)'!M247/'5.1.1 (incl tax)'!M246)*100</f>
        <v>50.684322787060076</v>
      </c>
      <c r="N247" s="59">
        <f>('5.1.1 (tax amount)'!N247/'5.1.1 (incl tax)'!N246)*100</f>
        <v>64.529536008721138</v>
      </c>
      <c r="O247" s="59">
        <f>('5.1.1 (tax amount)'!O247/'5.1.1 (incl tax)'!O246)*100</f>
        <v>59.950248756218905</v>
      </c>
      <c r="P247" s="59">
        <f>('5.1.1 (tax amount)'!P247/'5.1.1 (incl tax)'!P246)*100</f>
        <v>51.351803800117189</v>
      </c>
      <c r="Q247" s="59">
        <f>('5.1.1 (tax amount)'!Q247/'5.1.1 (incl tax)'!Q246)*100</f>
        <v>60.300126290765924</v>
      </c>
      <c r="R247" s="59">
        <f>('5.1.1 (tax amount)'!R247/'5.1.1 (incl tax)'!R246)*100</f>
        <v>60.943339283770236</v>
      </c>
      <c r="S247" s="59">
        <f>('5.1.1 (tax amount)'!S247/'5.1.1 (incl tax)'!S246)*100</f>
        <v>47.703660549567914</v>
      </c>
      <c r="T247" s="59">
        <f>('5.1.1 (tax amount)'!T247/'5.1.1 (incl tax)'!T246)*100</f>
        <v>56.146022234487113</v>
      </c>
      <c r="U247" s="59">
        <f>('5.1.1 (tax amount)'!U247/'5.1.1 (incl tax)'!U246)*100</f>
        <v>52.490259190242249</v>
      </c>
      <c r="V247" s="59">
        <f>('5.1.1 (tax amount)'!V247/'5.1.1 (incl tax)'!V246)*100</f>
        <v>55.680923642088686</v>
      </c>
      <c r="W247" s="59">
        <f>('5.1.1 (tax amount)'!W247/'5.1.1 (incl tax)'!W246)*100</f>
        <v>56.967479674796742</v>
      </c>
      <c r="X247" s="59">
        <f>('5.1.1 (tax amount)'!X247/'5.1.1 (incl tax)'!X246)*100</f>
        <v>51.436833544189412</v>
      </c>
      <c r="Y247" s="59">
        <f>('5.1.1 (tax amount)'!Y247/'5.1.1 (incl tax)'!Y246)*100</f>
        <v>54.043612637362635</v>
      </c>
      <c r="Z247" s="59">
        <f>('5.1.1 (tax amount)'!Z247/'5.1.1 (incl tax)'!Z246)*100</f>
        <v>51.249335459861776</v>
      </c>
      <c r="AA247" s="59">
        <f>('5.1.1 (tax amount)'!AA247/'5.1.1 (incl tax)'!AA246)*100</f>
        <v>55.64556539168197</v>
      </c>
      <c r="AB247" s="59">
        <f>('5.1.1 (tax amount)'!AB247/'5.1.1 (incl tax)'!AB246)*100</f>
        <v>51.392863957260062</v>
      </c>
      <c r="AC247" s="59">
        <f>('5.1.1 (tax amount)'!AC247/'5.1.1 (incl tax)'!AC246)*100</f>
        <v>50.151306740027515</v>
      </c>
      <c r="AD247" s="59">
        <f>('5.1.1 (tax amount)'!AD247/'5.1.1 (incl tax)'!AD246)*100</f>
        <v>54.849258254905088</v>
      </c>
      <c r="AE247" s="59">
        <f>('5.1.1 (tax amount)'!AE247/'5.1.1 (incl tax)'!AE246)*100</f>
        <v>58.31799163179916</v>
      </c>
      <c r="AF247" s="19">
        <f t="shared" si="8"/>
        <v>11</v>
      </c>
      <c r="AG247" s="19">
        <f t="shared" si="10"/>
        <v>24</v>
      </c>
    </row>
    <row r="248" spans="1:33" ht="13" x14ac:dyDescent="0.3">
      <c r="A248" s="62">
        <v>2018</v>
      </c>
      <c r="B248" s="60">
        <f t="shared" si="9"/>
        <v>43405</v>
      </c>
      <c r="C248" s="61" t="s">
        <v>14</v>
      </c>
      <c r="D248" s="59">
        <f>('5.1.1 (tax amount)'!D248/'5.1.1 (incl tax)'!D247)*100</f>
        <v>54.127644814429409</v>
      </c>
      <c r="E248" s="59">
        <f>('5.1.1 (tax amount)'!E248/'5.1.1 (incl tax)'!E247)*100</f>
        <v>59.927095990279469</v>
      </c>
      <c r="F248" s="59">
        <f>('5.1.1 (tax amount)'!F248/'5.1.1 (incl tax)'!F247)*100</f>
        <v>59.37976614133197</v>
      </c>
      <c r="G248" s="59">
        <f>('5.1.1 (tax amount)'!G248/'5.1.1 (incl tax)'!G247)*100</f>
        <v>62.547584187408489</v>
      </c>
      <c r="H248" s="59">
        <f>('5.1.1 (tax amount)'!H248/'5.1.1 (incl tax)'!H247)*100</f>
        <v>63.492922886534146</v>
      </c>
      <c r="I248" s="59">
        <f>('5.1.1 (tax amount)'!I248/'5.1.1 (incl tax)'!I247)*100</f>
        <v>58.033027522935775</v>
      </c>
      <c r="J248" s="59">
        <f>('5.1.1 (tax amount)'!J248/'5.1.1 (incl tax)'!J247)*100</f>
        <v>63.661591006119252</v>
      </c>
      <c r="K248" s="59">
        <f>('5.1.1 (tax amount)'!K248/'5.1.1 (incl tax)'!K247)*100</f>
        <v>59.241200670425108</v>
      </c>
      <c r="L248" s="59">
        <f>('5.1.1 (tax amount)'!L248/'5.1.1 (incl tax)'!L247)*100</f>
        <v>62.534012418893461</v>
      </c>
      <c r="M248" s="59">
        <f>('5.1.1 (tax amount)'!M248/'5.1.1 (incl tax)'!M247)*100</f>
        <v>52.435825370058076</v>
      </c>
      <c r="N248" s="59">
        <f>('5.1.1 (tax amount)'!N248/'5.1.1 (incl tax)'!N247)*100</f>
        <v>66.750358680057403</v>
      </c>
      <c r="O248" s="59">
        <f>('5.1.1 (tax amount)'!O248/'5.1.1 (incl tax)'!O247)*100</f>
        <v>61.729407379798729</v>
      </c>
      <c r="P248" s="59">
        <f>('5.1.1 (tax amount)'!P248/'5.1.1 (incl tax)'!P247)*100</f>
        <v>52.413194444444443</v>
      </c>
      <c r="Q248" s="59">
        <f>('5.1.1 (tax amount)'!Q248/'5.1.1 (incl tax)'!Q247)*100</f>
        <v>62.631784459195636</v>
      </c>
      <c r="R248" s="59">
        <f>('5.1.1 (tax amount)'!R248/'5.1.1 (incl tax)'!R247)*100</f>
        <v>61.724988455337026</v>
      </c>
      <c r="S248" s="59">
        <f>('5.1.1 (tax amount)'!S248/'5.1.1 (incl tax)'!S247)*100</f>
        <v>48.082625024708442</v>
      </c>
      <c r="T248" s="59">
        <f>('5.1.1 (tax amount)'!T248/'5.1.1 (incl tax)'!T247)*100</f>
        <v>58.270961231183236</v>
      </c>
      <c r="U248" s="59">
        <f>('5.1.1 (tax amount)'!U248/'5.1.1 (incl tax)'!U247)*100</f>
        <v>53.598385114972793</v>
      </c>
      <c r="V248" s="59">
        <f>('5.1.1 (tax amount)'!V248/'5.1.1 (incl tax)'!V247)*100</f>
        <v>56.080779197569477</v>
      </c>
      <c r="W248" s="59">
        <f>('5.1.1 (tax amount)'!W248/'5.1.1 (incl tax)'!W247)*100</f>
        <v>58.370696218594034</v>
      </c>
      <c r="X248" s="59">
        <f>('5.1.1 (tax amount)'!X248/'5.1.1 (incl tax)'!X247)*100</f>
        <v>53.494883182081473</v>
      </c>
      <c r="Y248" s="59">
        <f>('5.1.1 (tax amount)'!Y248/'5.1.1 (incl tax)'!Y247)*100</f>
        <v>54.136379370024237</v>
      </c>
      <c r="Z248" s="59">
        <f>('5.1.1 (tax amount)'!Z248/'5.1.1 (incl tax)'!Z247)*100</f>
        <v>52.311368440400699</v>
      </c>
      <c r="AA248" s="59">
        <f>('5.1.1 (tax amount)'!AA248/'5.1.1 (incl tax)'!AA247)*100</f>
        <v>55.655386682341089</v>
      </c>
      <c r="AB248" s="59">
        <f>('5.1.1 (tax amount)'!AB248/'5.1.1 (incl tax)'!AB247)*100</f>
        <v>51.659730959063189</v>
      </c>
      <c r="AC248" s="59">
        <f>('5.1.1 (tax amount)'!AC248/'5.1.1 (incl tax)'!AC247)*100</f>
        <v>51.936108422071634</v>
      </c>
      <c r="AD248" s="59">
        <f>('5.1.1 (tax amount)'!AD248/'5.1.1 (incl tax)'!AD247)*100</f>
        <v>56.788874841972181</v>
      </c>
      <c r="AE248" s="59">
        <f>('5.1.1 (tax amount)'!AE248/'5.1.1 (incl tax)'!AE247)*100</f>
        <v>58.903875704285468</v>
      </c>
      <c r="AF248" s="19">
        <f t="shared" si="8"/>
        <v>8</v>
      </c>
      <c r="AG248" s="19">
        <f t="shared" si="10"/>
        <v>21</v>
      </c>
    </row>
    <row r="249" spans="1:33" ht="13" x14ac:dyDescent="0.3">
      <c r="A249" s="62">
        <v>2018</v>
      </c>
      <c r="B249" s="60">
        <f t="shared" si="9"/>
        <v>43435</v>
      </c>
      <c r="C249" s="61" t="s">
        <v>15</v>
      </c>
      <c r="D249" s="59">
        <f>('5.1.1 (tax amount)'!D249/'5.1.1 (incl tax)'!D248)*100</f>
        <v>57.374942634235893</v>
      </c>
      <c r="E249" s="59">
        <f>('5.1.1 (tax amount)'!E249/'5.1.1 (incl tax)'!E248)*100</f>
        <v>62.614313281315546</v>
      </c>
      <c r="F249" s="59">
        <f>('5.1.1 (tax amount)'!F249/'5.1.1 (incl tax)'!F248)*100</f>
        <v>61.166629654304529</v>
      </c>
      <c r="G249" s="59">
        <f>('5.1.1 (tax amount)'!G249/'5.1.1 (incl tax)'!G248)*100</f>
        <v>64.760119940029995</v>
      </c>
      <c r="H249" s="59">
        <f>('5.1.1 (tax amount)'!H249/'5.1.1 (incl tax)'!H248)*100</f>
        <v>64.952218164866764</v>
      </c>
      <c r="I249" s="59">
        <f>('5.1.1 (tax amount)'!I249/'5.1.1 (incl tax)'!I248)*100</f>
        <v>61.893980794753688</v>
      </c>
      <c r="J249" s="59">
        <f>('5.1.1 (tax amount)'!J249/'5.1.1 (incl tax)'!J248)*100</f>
        <v>66.381787371988509</v>
      </c>
      <c r="K249" s="59">
        <f>('5.1.1 (tax amount)'!K249/'5.1.1 (incl tax)'!K248)*100</f>
        <v>62.142175572519086</v>
      </c>
      <c r="L249" s="59">
        <f>('5.1.1 (tax amount)'!L249/'5.1.1 (incl tax)'!L248)*100</f>
        <v>65.93985512548474</v>
      </c>
      <c r="M249" s="59">
        <f>('5.1.1 (tax amount)'!M249/'5.1.1 (incl tax)'!M248)*100</f>
        <v>55.166340508806265</v>
      </c>
      <c r="N249" s="59">
        <f>('5.1.1 (tax amount)'!N249/'5.1.1 (incl tax)'!N248)*100</f>
        <v>69.230204740588533</v>
      </c>
      <c r="O249" s="59">
        <f>('5.1.1 (tax amount)'!O249/'5.1.1 (incl tax)'!O248)*100</f>
        <v>64.63291728040933</v>
      </c>
      <c r="P249" s="59">
        <f>('5.1.1 (tax amount)'!P249/'5.1.1 (incl tax)'!P248)*100</f>
        <v>55.426000734484028</v>
      </c>
      <c r="Q249" s="59">
        <f>('5.1.1 (tax amount)'!Q249/'5.1.1 (incl tax)'!Q248)*100</f>
        <v>64.194998816754762</v>
      </c>
      <c r="R249" s="59">
        <f>('5.1.1 (tax amount)'!R249/'5.1.1 (incl tax)'!R248)*100</f>
        <v>64.569883509883113</v>
      </c>
      <c r="S249" s="59">
        <f>('5.1.1 (tax amount)'!S249/'5.1.1 (incl tax)'!S248)*100</f>
        <v>52.939868845170615</v>
      </c>
      <c r="T249" s="59">
        <f>('5.1.1 (tax amount)'!T249/'5.1.1 (incl tax)'!T248)*100</f>
        <v>61.430339462517694</v>
      </c>
      <c r="U249" s="59">
        <f>('5.1.1 (tax amount)'!U249/'5.1.1 (incl tax)'!U248)*100</f>
        <v>56.555412133505442</v>
      </c>
      <c r="V249" s="59">
        <f>('5.1.1 (tax amount)'!V249/'5.1.1 (incl tax)'!V248)*100</f>
        <v>57.813347802495926</v>
      </c>
      <c r="W249" s="59">
        <f>('5.1.1 (tax amount)'!W249/'5.1.1 (incl tax)'!W248)*100</f>
        <v>61.345576549532055</v>
      </c>
      <c r="X249" s="59">
        <f>('5.1.1 (tax amount)'!X249/'5.1.1 (incl tax)'!X248)*100</f>
        <v>56.098059244126667</v>
      </c>
      <c r="Y249" s="59">
        <f>('5.1.1 (tax amount)'!Y249/'5.1.1 (incl tax)'!Y248)*100</f>
        <v>57.446026642168121</v>
      </c>
      <c r="Z249" s="59">
        <f>('5.1.1 (tax amount)'!Z249/'5.1.1 (incl tax)'!Z248)*100</f>
        <v>56.166153234621888</v>
      </c>
      <c r="AA249" s="59">
        <f>('5.1.1 (tax amount)'!AA249/'5.1.1 (incl tax)'!AA248)*100</f>
        <v>55.648261758691206</v>
      </c>
      <c r="AB249" s="59">
        <f>('5.1.1 (tax amount)'!AB249/'5.1.1 (incl tax)'!AB248)*100</f>
        <v>53.289279021599768</v>
      </c>
      <c r="AC249" s="59">
        <f>('5.1.1 (tax amount)'!AC249/'5.1.1 (incl tax)'!AC248)*100</f>
        <v>54.924977033785858</v>
      </c>
      <c r="AD249" s="59">
        <f>('5.1.1 (tax amount)'!AD249/'5.1.1 (incl tax)'!AD248)*100</f>
        <v>59.916806797061682</v>
      </c>
      <c r="AE249" s="59">
        <f>('5.1.1 (tax amount)'!AE249/'5.1.1 (incl tax)'!AE248)*100</f>
        <v>62.537353979896771</v>
      </c>
      <c r="AF249" s="19">
        <f t="shared" si="8"/>
        <v>9</v>
      </c>
      <c r="AG249" s="19">
        <f t="shared" si="10"/>
        <v>22</v>
      </c>
    </row>
    <row r="250" spans="1:33" ht="13" x14ac:dyDescent="0.3">
      <c r="A250" s="62">
        <v>2019</v>
      </c>
      <c r="B250" s="60">
        <f t="shared" si="9"/>
        <v>43466</v>
      </c>
      <c r="C250" s="61" t="s">
        <v>16</v>
      </c>
      <c r="D250" s="59">
        <f>('5.1.1 (tax amount)'!D250/'5.1.1 (incl tax)'!D249)*100</f>
        <v>58.869190225203639</v>
      </c>
      <c r="E250" s="59">
        <f>('5.1.1 (tax amount)'!E250/'5.1.1 (incl tax)'!E249)*100</f>
        <v>64.524082063925334</v>
      </c>
      <c r="F250" s="59">
        <f>('5.1.1 (tax amount)'!F250/'5.1.1 (incl tax)'!F249)*100</f>
        <v>61.535602794707891</v>
      </c>
      <c r="G250" s="59">
        <f>('5.1.1 (tax amount)'!G250/'5.1.1 (incl tax)'!G249)*100</f>
        <v>66.1506145946787</v>
      </c>
      <c r="H250" s="59">
        <f>('5.1.1 (tax amount)'!H250/'5.1.1 (incl tax)'!H249)*100</f>
        <v>65.328812490143505</v>
      </c>
      <c r="I250" s="59">
        <f>('5.1.1 (tax amount)'!I250/'5.1.1 (incl tax)'!I249)*100</f>
        <v>64.337169826943779</v>
      </c>
      <c r="J250" s="59">
        <f>('5.1.1 (tax amount)'!J250/'5.1.1 (incl tax)'!J249)*100</f>
        <v>67.299546142208783</v>
      </c>
      <c r="K250" s="59">
        <f>('5.1.1 (tax amount)'!K250/'5.1.1 (incl tax)'!K249)*100</f>
        <v>64.081325301204828</v>
      </c>
      <c r="L250" s="59">
        <f>('5.1.1 (tax amount)'!L250/'5.1.1 (incl tax)'!L249)*100</f>
        <v>67.167900861417564</v>
      </c>
      <c r="M250" s="59">
        <f>('5.1.1 (tax amount)'!M250/'5.1.1 (incl tax)'!M249)*100</f>
        <v>56.085029216199878</v>
      </c>
      <c r="N250" s="59">
        <f>('5.1.1 (tax amount)'!N250/'5.1.1 (incl tax)'!N249)*100</f>
        <v>68.493052055583561</v>
      </c>
      <c r="O250" s="59">
        <f>('5.1.1 (tax amount)'!O250/'5.1.1 (incl tax)'!O249)*100</f>
        <v>64.012009164888994</v>
      </c>
      <c r="P250" s="59">
        <f>('5.1.1 (tax amount)'!P250/'5.1.1 (incl tax)'!P249)*100</f>
        <v>56.84072618379188</v>
      </c>
      <c r="Q250" s="59">
        <f>('5.1.1 (tax amount)'!Q250/'5.1.1 (incl tax)'!Q249)*100</f>
        <v>66.142168103107451</v>
      </c>
      <c r="R250" s="59">
        <f>('5.1.1 (tax amount)'!R250/'5.1.1 (incl tax)'!R249)*100</f>
        <v>65.178031596003066</v>
      </c>
      <c r="S250" s="59">
        <f>('5.1.1 (tax amount)'!S250/'5.1.1 (incl tax)'!S249)*100</f>
        <v>53.862931925152111</v>
      </c>
      <c r="T250" s="59">
        <f>('5.1.1 (tax amount)'!T250/'5.1.1 (incl tax)'!T249)*100</f>
        <v>62.216555869228664</v>
      </c>
      <c r="U250" s="59">
        <f>('5.1.1 (tax amount)'!U250/'5.1.1 (incl tax)'!U249)*100</f>
        <v>56.630750103605465</v>
      </c>
      <c r="V250" s="59">
        <f>('5.1.1 (tax amount)'!V250/'5.1.1 (incl tax)'!V249)*100</f>
        <v>59.217772799402589</v>
      </c>
      <c r="W250" s="59">
        <f>('5.1.1 (tax amount)'!W250/'5.1.1 (incl tax)'!W249)*100</f>
        <v>63.197852050736046</v>
      </c>
      <c r="X250" s="59">
        <f>('5.1.1 (tax amount)'!X250/'5.1.1 (incl tax)'!X249)*100</f>
        <v>57.073785999579563</v>
      </c>
      <c r="Y250" s="59">
        <f>('5.1.1 (tax amount)'!Y250/'5.1.1 (incl tax)'!Y249)*100</f>
        <v>58.854415274463001</v>
      </c>
      <c r="Z250" s="59">
        <f>('5.1.1 (tax amount)'!Z250/'5.1.1 (incl tax)'!Z249)*100</f>
        <v>56.696428571428569</v>
      </c>
      <c r="AA250" s="59">
        <f>('5.1.1 (tax amount)'!AA250/'5.1.1 (incl tax)'!AA249)*100</f>
        <v>55.650741350906095</v>
      </c>
      <c r="AB250" s="59">
        <f>('5.1.1 (tax amount)'!AB250/'5.1.1 (incl tax)'!AB249)*100</f>
        <v>53.843046156953847</v>
      </c>
      <c r="AC250" s="59">
        <f>('5.1.1 (tax amount)'!AC250/'5.1.1 (incl tax)'!AC249)*100</f>
        <v>54.580856732937079</v>
      </c>
      <c r="AD250" s="59">
        <f>('5.1.1 (tax amount)'!AD250/'5.1.1 (incl tax)'!AD249)*100</f>
        <v>60.934221330170601</v>
      </c>
      <c r="AE250" s="59">
        <f>('5.1.1 (tax amount)'!AE250/'5.1.1 (incl tax)'!AE249)*100</f>
        <v>64.060731799321019</v>
      </c>
      <c r="AF250" s="19">
        <f t="shared" si="8"/>
        <v>9</v>
      </c>
      <c r="AG250" s="19">
        <f t="shared" si="10"/>
        <v>22</v>
      </c>
    </row>
    <row r="251" spans="1:33" ht="13" x14ac:dyDescent="0.3">
      <c r="A251" s="62">
        <v>2019</v>
      </c>
      <c r="B251" s="60">
        <f t="shared" si="9"/>
        <v>43497</v>
      </c>
      <c r="C251" s="61" t="s">
        <v>28</v>
      </c>
      <c r="D251" s="59">
        <f>('5.1.1 (tax amount)'!D251/'5.1.1 (incl tax)'!D250)*100</f>
        <v>58.544855648130209</v>
      </c>
      <c r="E251" s="59">
        <f>('5.1.1 (tax amount)'!E251/'5.1.1 (incl tax)'!E250)*100</f>
        <v>63.059539330725769</v>
      </c>
      <c r="F251" s="59">
        <f>('5.1.1 (tax amount)'!F251/'5.1.1 (incl tax)'!F250)*100</f>
        <v>60.528842602851022</v>
      </c>
      <c r="G251" s="59">
        <f>('5.1.1 (tax amount)'!G251/'5.1.1 (incl tax)'!G250)*100</f>
        <v>66.117201672056154</v>
      </c>
      <c r="H251" s="59">
        <f>('5.1.1 (tax amount)'!H251/'5.1.1 (incl tax)'!H250)*100</f>
        <v>64.626227431105477</v>
      </c>
      <c r="I251" s="59">
        <f>('5.1.1 (tax amount)'!I251/'5.1.1 (incl tax)'!I250)*100</f>
        <v>64.516129032258064</v>
      </c>
      <c r="J251" s="59">
        <f>('5.1.1 (tax amount)'!J251/'5.1.1 (incl tax)'!J250)*100</f>
        <v>66.542891785389514</v>
      </c>
      <c r="K251" s="59">
        <f>('5.1.1 (tax amount)'!K251/'5.1.1 (incl tax)'!K250)*100</f>
        <v>64.463733241663789</v>
      </c>
      <c r="L251" s="59">
        <f>('5.1.1 (tax amount)'!L251/'5.1.1 (incl tax)'!L250)*100</f>
        <v>66.027520866230532</v>
      </c>
      <c r="M251" s="59">
        <f>('5.1.1 (tax amount)'!M251/'5.1.1 (incl tax)'!M250)*100</f>
        <v>55.129876642262552</v>
      </c>
      <c r="N251" s="59">
        <f>('5.1.1 (tax amount)'!N251/'5.1.1 (incl tax)'!N250)*100</f>
        <v>67.43517919988507</v>
      </c>
      <c r="O251" s="59">
        <f>('5.1.1 (tax amount)'!O251/'5.1.1 (incl tax)'!O250)*100</f>
        <v>63.761504601840734</v>
      </c>
      <c r="P251" s="59">
        <f>('5.1.1 (tax amount)'!P251/'5.1.1 (incl tax)'!P250)*100</f>
        <v>55.585302806499257</v>
      </c>
      <c r="Q251" s="59">
        <f>('5.1.1 (tax amount)'!Q251/'5.1.1 (incl tax)'!Q250)*100</f>
        <v>64.359724748872893</v>
      </c>
      <c r="R251" s="59">
        <f>('5.1.1 (tax amount)'!R251/'5.1.1 (incl tax)'!R250)*100</f>
        <v>65.423565040024755</v>
      </c>
      <c r="S251" s="59">
        <f>('5.1.1 (tax amount)'!S251/'5.1.1 (incl tax)'!S250)*100</f>
        <v>52.880236794171218</v>
      </c>
      <c r="T251" s="59">
        <f>('5.1.1 (tax amount)'!T251/'5.1.1 (incl tax)'!T250)*100</f>
        <v>61.121124729632292</v>
      </c>
      <c r="U251" s="59">
        <f>('5.1.1 (tax amount)'!U251/'5.1.1 (incl tax)'!U250)*100</f>
        <v>55.601275588931173</v>
      </c>
      <c r="V251" s="59">
        <f>('5.1.1 (tax amount)'!V251/'5.1.1 (incl tax)'!V250)*100</f>
        <v>60.166340508806258</v>
      </c>
      <c r="W251" s="59">
        <f>('5.1.1 (tax amount)'!W251/'5.1.1 (incl tax)'!W250)*100</f>
        <v>61.241641062714628</v>
      </c>
      <c r="X251" s="59">
        <f>('5.1.1 (tax amount)'!X251/'5.1.1 (incl tax)'!X250)*100</f>
        <v>56.295989221680998</v>
      </c>
      <c r="Y251" s="59">
        <f>('5.1.1 (tax amount)'!Y251/'5.1.1 (incl tax)'!Y250)*100</f>
        <v>58.681127142442136</v>
      </c>
      <c r="Z251" s="59">
        <f>('5.1.1 (tax amount)'!Z251/'5.1.1 (incl tax)'!Z250)*100</f>
        <v>56.727686420519184</v>
      </c>
      <c r="AA251" s="59">
        <f>('5.1.1 (tax amount)'!AA251/'5.1.1 (incl tax)'!AA250)*100</f>
        <v>55.64786841221887</v>
      </c>
      <c r="AB251" s="59">
        <f>('5.1.1 (tax amount)'!AB251/'5.1.1 (incl tax)'!AB250)*100</f>
        <v>53.991246352646939</v>
      </c>
      <c r="AC251" s="59">
        <f>('5.1.1 (tax amount)'!AC251/'5.1.1 (incl tax)'!AC250)*100</f>
        <v>54.739117011423289</v>
      </c>
      <c r="AD251" s="59">
        <f>('5.1.1 (tax amount)'!AD251/'5.1.1 (incl tax)'!AD250)*100</f>
        <v>60.19736842105263</v>
      </c>
      <c r="AE251" s="59">
        <f>('5.1.1 (tax amount)'!AE251/'5.1.1 (incl tax)'!AE250)*100</f>
        <v>63.232380413246538</v>
      </c>
      <c r="AF251" s="19">
        <f t="shared" si="8"/>
        <v>11</v>
      </c>
      <c r="AG251" s="19">
        <f t="shared" si="10"/>
        <v>24</v>
      </c>
    </row>
    <row r="252" spans="1:33" ht="13" x14ac:dyDescent="0.3">
      <c r="A252" s="62">
        <v>2019</v>
      </c>
      <c r="B252" s="60">
        <f t="shared" si="9"/>
        <v>43525</v>
      </c>
      <c r="C252" s="61" t="s">
        <v>28</v>
      </c>
      <c r="D252" s="59">
        <f>('5.1.1 (tax amount)'!D252/'5.1.1 (incl tax)'!D251)*100</f>
        <v>57.53941386981333</v>
      </c>
      <c r="E252" s="59">
        <f>('5.1.1 (tax amount)'!E252/'5.1.1 (incl tax)'!E251)*100</f>
        <v>61.134292770160947</v>
      </c>
      <c r="F252" s="59">
        <f>('5.1.1 (tax amount)'!F252/'5.1.1 (incl tax)'!F251)*100</f>
        <v>59.668712563780225</v>
      </c>
      <c r="G252" s="59">
        <f>('5.1.1 (tax amount)'!G252/'5.1.1 (incl tax)'!G251)*100</f>
        <v>65.231499802136909</v>
      </c>
      <c r="H252" s="59">
        <f>('5.1.1 (tax amount)'!H252/'5.1.1 (incl tax)'!H251)*100</f>
        <v>63.215408805031444</v>
      </c>
      <c r="I252" s="59">
        <f>('5.1.1 (tax amount)'!I252/'5.1.1 (incl tax)'!I251)*100</f>
        <v>64.596704249783159</v>
      </c>
      <c r="J252" s="59">
        <f>('5.1.1 (tax amount)'!J252/'5.1.1 (incl tax)'!J251)*100</f>
        <v>64.866681604302045</v>
      </c>
      <c r="K252" s="59">
        <f>('5.1.1 (tax amount)'!K252/'5.1.1 (incl tax)'!K251)*100</f>
        <v>63.413796065630102</v>
      </c>
      <c r="L252" s="59">
        <f>('5.1.1 (tax amount)'!L252/'5.1.1 (incl tax)'!L251)*100</f>
        <v>64.90384615384616</v>
      </c>
      <c r="M252" s="59">
        <f>('5.1.1 (tax amount)'!M252/'5.1.1 (incl tax)'!M251)*100</f>
        <v>53.788930767704812</v>
      </c>
      <c r="N252" s="59">
        <f>('5.1.1 (tax amount)'!N252/'5.1.1 (incl tax)'!N251)*100</f>
        <v>66.417158485677277</v>
      </c>
      <c r="O252" s="59">
        <f>('5.1.1 (tax amount)'!O252/'5.1.1 (incl tax)'!O251)*100</f>
        <v>62.38393778271567</v>
      </c>
      <c r="P252" s="59">
        <f>('5.1.1 (tax amount)'!P252/'5.1.1 (incl tax)'!P251)*100</f>
        <v>54.635853052205128</v>
      </c>
      <c r="Q252" s="59">
        <f>('5.1.1 (tax amount)'!Q252/'5.1.1 (incl tax)'!Q251)*100</f>
        <v>63.834718670076725</v>
      </c>
      <c r="R252" s="59">
        <f>('5.1.1 (tax amount)'!R252/'5.1.1 (incl tax)'!R251)*100</f>
        <v>64.793141692681928</v>
      </c>
      <c r="S252" s="59">
        <f>('5.1.1 (tax amount)'!S252/'5.1.1 (incl tax)'!S251)*100</f>
        <v>51.548126542517394</v>
      </c>
      <c r="T252" s="59">
        <f>('5.1.1 (tax amount)'!T252/'5.1.1 (incl tax)'!T251)*100</f>
        <v>59.131197893813066</v>
      </c>
      <c r="U252" s="59">
        <f>('5.1.1 (tax amount)'!U252/'5.1.1 (incl tax)'!U251)*100</f>
        <v>53.908926052790648</v>
      </c>
      <c r="V252" s="59">
        <f>('5.1.1 (tax amount)'!V252/'5.1.1 (incl tax)'!V251)*100</f>
        <v>59.557739557739566</v>
      </c>
      <c r="W252" s="59">
        <f>('5.1.1 (tax amount)'!W252/'5.1.1 (incl tax)'!W251)*100</f>
        <v>60.514592235657794</v>
      </c>
      <c r="X252" s="59">
        <f>('5.1.1 (tax amount)'!X252/'5.1.1 (incl tax)'!X251)*100</f>
        <v>54.714714714714717</v>
      </c>
      <c r="Y252" s="59">
        <f>('5.1.1 (tax amount)'!Y252/'5.1.1 (incl tax)'!Y251)*100</f>
        <v>57.650695517774345</v>
      </c>
      <c r="Z252" s="59">
        <f>('5.1.1 (tax amount)'!Z252/'5.1.1 (incl tax)'!Z251)*100</f>
        <v>55.309599102315623</v>
      </c>
      <c r="AA252" s="59">
        <f>('5.1.1 (tax amount)'!AA252/'5.1.1 (incl tax)'!AA251)*100</f>
        <v>55.648068669527895</v>
      </c>
      <c r="AB252" s="59">
        <f>('5.1.1 (tax amount)'!AB252/'5.1.1 (incl tax)'!AB251)*100</f>
        <v>53.782219884271434</v>
      </c>
      <c r="AC252" s="59">
        <f>('5.1.1 (tax amount)'!AC252/'5.1.1 (incl tax)'!AC251)*100</f>
        <v>53.281853281853287</v>
      </c>
      <c r="AD252" s="59">
        <f>('5.1.1 (tax amount)'!AD252/'5.1.1 (incl tax)'!AD251)*100</f>
        <v>58.620068456134035</v>
      </c>
      <c r="AE252" s="59">
        <f>('5.1.1 (tax amount)'!AE252/'5.1.1 (incl tax)'!AE251)*100</f>
        <v>61.530602767716168</v>
      </c>
      <c r="AF252" s="19">
        <f t="shared" si="8"/>
        <v>11</v>
      </c>
      <c r="AG252" s="19">
        <f t="shared" si="10"/>
        <v>24</v>
      </c>
    </row>
    <row r="253" spans="1:33" ht="13" x14ac:dyDescent="0.3">
      <c r="A253" s="62">
        <v>2019</v>
      </c>
      <c r="B253" s="60">
        <f t="shared" si="9"/>
        <v>43556</v>
      </c>
      <c r="C253" s="61" t="s">
        <v>29</v>
      </c>
      <c r="D253" s="59">
        <f>('5.1.1 (tax amount)'!D253/'5.1.1 (incl tax)'!D252)*100</f>
        <v>55.483635700610812</v>
      </c>
      <c r="E253" s="59">
        <f>('5.1.1 (tax amount)'!E253/'5.1.1 (incl tax)'!E252)*100</f>
        <v>59.652131308182263</v>
      </c>
      <c r="F253" s="59">
        <f>('5.1.1 (tax amount)'!F253/'5.1.1 (incl tax)'!F252)*100</f>
        <v>57.445776453468234</v>
      </c>
      <c r="G253" s="59">
        <f>('5.1.1 (tax amount)'!G253/'5.1.1 (incl tax)'!G252)*100</f>
        <v>62.730243612596546</v>
      </c>
      <c r="H253" s="59">
        <f>('5.1.1 (tax amount)'!H253/'5.1.1 (incl tax)'!H252)*100</f>
        <v>60.826115922718181</v>
      </c>
      <c r="I253" s="59">
        <f>('5.1.1 (tax amount)'!I253/'5.1.1 (incl tax)'!I252)*100</f>
        <v>60.766119438496311</v>
      </c>
      <c r="J253" s="59">
        <f>('5.1.1 (tax amount)'!J253/'5.1.1 (incl tax)'!J252)*100</f>
        <v>63.058003980665347</v>
      </c>
      <c r="K253" s="59">
        <f>('5.1.1 (tax amount)'!K253/'5.1.1 (incl tax)'!K252)*100</f>
        <v>62.14179228093424</v>
      </c>
      <c r="L253" s="59">
        <f>('5.1.1 (tax amount)'!L253/'5.1.1 (incl tax)'!L252)*100</f>
        <v>63.426962235540472</v>
      </c>
      <c r="M253" s="59">
        <f>('5.1.1 (tax amount)'!M253/'5.1.1 (incl tax)'!M252)*100</f>
        <v>51.204708478940589</v>
      </c>
      <c r="N253" s="59">
        <f>('5.1.1 (tax amount)'!N253/'5.1.1 (incl tax)'!N252)*100</f>
        <v>63.780166294869204</v>
      </c>
      <c r="O253" s="59">
        <f>('5.1.1 (tax amount)'!O253/'5.1.1 (incl tax)'!O252)*100</f>
        <v>60.263808738664459</v>
      </c>
      <c r="P253" s="59">
        <f>('5.1.1 (tax amount)'!P253/'5.1.1 (incl tax)'!P252)*100</f>
        <v>52.901707912164518</v>
      </c>
      <c r="Q253" s="59">
        <f>('5.1.1 (tax amount)'!Q253/'5.1.1 (incl tax)'!Q252)*100</f>
        <v>60.821088385143618</v>
      </c>
      <c r="R253" s="59">
        <f>('5.1.1 (tax amount)'!R253/'5.1.1 (incl tax)'!R252)*100</f>
        <v>63.364555398207813</v>
      </c>
      <c r="S253" s="59">
        <f>('5.1.1 (tax amount)'!S253/'5.1.1 (incl tax)'!S252)*100</f>
        <v>48.676545733265201</v>
      </c>
      <c r="T253" s="59">
        <f>('5.1.1 (tax amount)'!T253/'5.1.1 (incl tax)'!T252)*100</f>
        <v>57.369255150554679</v>
      </c>
      <c r="U253" s="59">
        <f>('5.1.1 (tax amount)'!U253/'5.1.1 (incl tax)'!U252)*100</f>
        <v>52.302978071435412</v>
      </c>
      <c r="V253" s="59">
        <f>('5.1.1 (tax amount)'!V253/'5.1.1 (incl tax)'!V252)*100</f>
        <v>57.217920353982308</v>
      </c>
      <c r="W253" s="59">
        <f>('5.1.1 (tax amount)'!W253/'5.1.1 (incl tax)'!W252)*100</f>
        <v>56.452669505404515</v>
      </c>
      <c r="X253" s="59">
        <f>('5.1.1 (tax amount)'!X253/'5.1.1 (incl tax)'!X252)*100</f>
        <v>52.224824355971897</v>
      </c>
      <c r="Y253" s="59">
        <f>('5.1.1 (tax amount)'!Y253/'5.1.1 (incl tax)'!Y252)*100</f>
        <v>55.35165431205931</v>
      </c>
      <c r="Z253" s="59">
        <f>('5.1.1 (tax amount)'!Z253/'5.1.1 (incl tax)'!Z252)*100</f>
        <v>52.864854626385075</v>
      </c>
      <c r="AA253" s="59">
        <f>('5.1.1 (tax amount)'!AA253/'5.1.1 (incl tax)'!AA252)*100</f>
        <v>55.644542898526026</v>
      </c>
      <c r="AB253" s="59">
        <f>('5.1.1 (tax amount)'!AB253/'5.1.1 (incl tax)'!AB252)*100</f>
        <v>51.078309211156906</v>
      </c>
      <c r="AC253" s="59">
        <f>('5.1.1 (tax amount)'!AC253/'5.1.1 (incl tax)'!AC252)*100</f>
        <v>51.60108024691359</v>
      </c>
      <c r="AD253" s="59">
        <f>('5.1.1 (tax amount)'!AD253/'5.1.1 (incl tax)'!AD252)*100</f>
        <v>56.377486246297096</v>
      </c>
      <c r="AE253" s="59">
        <f>('5.1.1 (tax amount)'!AE253/'5.1.1 (incl tax)'!AE252)*100</f>
        <v>59.814077025232407</v>
      </c>
      <c r="AF253" s="19">
        <f t="shared" si="8"/>
        <v>13</v>
      </c>
      <c r="AG253" s="19">
        <f t="shared" si="10"/>
        <v>26</v>
      </c>
    </row>
    <row r="254" spans="1:33" ht="13" x14ac:dyDescent="0.3">
      <c r="A254" s="62">
        <v>2019</v>
      </c>
      <c r="B254" s="60">
        <f t="shared" si="9"/>
        <v>43586</v>
      </c>
      <c r="C254" s="61" t="s">
        <v>27</v>
      </c>
      <c r="D254" s="59">
        <f>('5.1.1 (tax amount)'!D254/'5.1.1 (incl tax)'!D253)*100</f>
        <v>54.731480654097041</v>
      </c>
      <c r="E254" s="59">
        <f>('5.1.1 (tax amount)'!E254/'5.1.1 (incl tax)'!E253)*100</f>
        <v>57.99545133715003</v>
      </c>
      <c r="F254" s="59">
        <f>('5.1.1 (tax amount)'!F254/'5.1.1 (incl tax)'!F253)*100</f>
        <v>57.444744682325236</v>
      </c>
      <c r="G254" s="59">
        <f>('5.1.1 (tax amount)'!G254/'5.1.1 (incl tax)'!G253)*100</f>
        <v>62.048809001899755</v>
      </c>
      <c r="H254" s="59">
        <f>('5.1.1 (tax amount)'!H254/'5.1.1 (incl tax)'!H253)*100</f>
        <v>60.38675651919133</v>
      </c>
      <c r="I254" s="59">
        <f>('5.1.1 (tax amount)'!I254/'5.1.1 (incl tax)'!I253)*100</f>
        <v>59.368760559053911</v>
      </c>
      <c r="J254" s="59">
        <f>('5.1.1 (tax amount)'!J254/'5.1.1 (incl tax)'!J253)*100</f>
        <v>62.632875747976072</v>
      </c>
      <c r="K254" s="59">
        <f>('5.1.1 (tax amount)'!K254/'5.1.1 (incl tax)'!K253)*100</f>
        <v>60.940267267750755</v>
      </c>
      <c r="L254" s="59">
        <f>('5.1.1 (tax amount)'!L254/'5.1.1 (incl tax)'!L253)*100</f>
        <v>62.832110549184407</v>
      </c>
      <c r="M254" s="59">
        <f>('5.1.1 (tax amount)'!M254/'5.1.1 (incl tax)'!M253)*100</f>
        <v>50.486661860129779</v>
      </c>
      <c r="N254" s="59">
        <f>('5.1.1 (tax amount)'!N254/'5.1.1 (incl tax)'!N253)*100</f>
        <v>63.915429965440126</v>
      </c>
      <c r="O254" s="59">
        <f>('5.1.1 (tax amount)'!O254/'5.1.1 (incl tax)'!O253)*100</f>
        <v>59.813291842631685</v>
      </c>
      <c r="P254" s="59">
        <f>('5.1.1 (tax amount)'!P254/'5.1.1 (incl tax)'!P253)*100</f>
        <v>52.234469794069895</v>
      </c>
      <c r="Q254" s="59">
        <f>('5.1.1 (tax amount)'!Q254/'5.1.1 (incl tax)'!Q253)*100</f>
        <v>60.472870566838445</v>
      </c>
      <c r="R254" s="59">
        <f>('5.1.1 (tax amount)'!R254/'5.1.1 (incl tax)'!R253)*100</f>
        <v>61.915582064353949</v>
      </c>
      <c r="S254" s="59">
        <f>('5.1.1 (tax amount)'!S254/'5.1.1 (incl tax)'!S253)*100</f>
        <v>48.974332543036802</v>
      </c>
      <c r="T254" s="59">
        <f>('5.1.1 (tax amount)'!T254/'5.1.1 (incl tax)'!T253)*100</f>
        <v>56.973781540231769</v>
      </c>
      <c r="U254" s="59">
        <f>('5.1.1 (tax amount)'!U254/'5.1.1 (incl tax)'!U253)*100</f>
        <v>51.01080033231792</v>
      </c>
      <c r="V254" s="59">
        <f>('5.1.1 (tax amount)'!V254/'5.1.1 (incl tax)'!V253)*100</f>
        <v>56.280542986425338</v>
      </c>
      <c r="W254" s="59">
        <f>('5.1.1 (tax amount)'!W254/'5.1.1 (incl tax)'!W253)*100</f>
        <v>57.312484321431555</v>
      </c>
      <c r="X254" s="59">
        <f>('5.1.1 (tax amount)'!X254/'5.1.1 (incl tax)'!X253)*100</f>
        <v>51.604526061955106</v>
      </c>
      <c r="Y254" s="59">
        <f>('5.1.1 (tax amount)'!Y254/'5.1.1 (incl tax)'!Y253)*100</f>
        <v>54.182359639134624</v>
      </c>
      <c r="Z254" s="59">
        <f>('5.1.1 (tax amount)'!Z254/'5.1.1 (incl tax)'!Z253)*100</f>
        <v>51.950567186203081</v>
      </c>
      <c r="AA254" s="59">
        <f>('5.1.1 (tax amount)'!AA254/'5.1.1 (incl tax)'!AA253)*100</f>
        <v>55.653950953678475</v>
      </c>
      <c r="AB254" s="59">
        <f>('5.1.1 (tax amount)'!AB254/'5.1.1 (incl tax)'!AB253)*100</f>
        <v>50.769083787140531</v>
      </c>
      <c r="AC254" s="59">
        <f>('5.1.1 (tax amount)'!AC254/'5.1.1 (incl tax)'!AC253)*100</f>
        <v>51.063223846591988</v>
      </c>
      <c r="AD254" s="59">
        <f>('5.1.1 (tax amount)'!AD254/'5.1.1 (incl tax)'!AD253)*100</f>
        <v>55.386011217419984</v>
      </c>
      <c r="AE254" s="59">
        <f>('5.1.1 (tax amount)'!AE254/'5.1.1 (incl tax)'!AE253)*100</f>
        <v>58.378193625566091</v>
      </c>
      <c r="AF254" s="19">
        <f t="shared" si="8"/>
        <v>11</v>
      </c>
      <c r="AG254" s="19">
        <f t="shared" si="10"/>
        <v>24</v>
      </c>
    </row>
    <row r="255" spans="1:33" ht="13" x14ac:dyDescent="0.3">
      <c r="A255" s="62">
        <v>2019</v>
      </c>
      <c r="B255" s="60">
        <f t="shared" si="9"/>
        <v>43617</v>
      </c>
      <c r="C255" s="61" t="s">
        <v>15</v>
      </c>
      <c r="D255" s="59">
        <f>('5.1.1 (tax amount)'!D255/'5.1.1 (incl tax)'!D254)*100</f>
        <v>55.729120440223653</v>
      </c>
      <c r="E255" s="59">
        <f>('5.1.1 (tax amount)'!E255/'5.1.1 (incl tax)'!E254)*100</f>
        <v>60.874512353706109</v>
      </c>
      <c r="F255" s="59">
        <f>('5.1.1 (tax amount)'!F255/'5.1.1 (incl tax)'!F254)*100</f>
        <v>58.942522321428584</v>
      </c>
      <c r="G255" s="59">
        <f>('5.1.1 (tax amount)'!G255/'5.1.1 (incl tax)'!G254)*100</f>
        <v>62.484818175323284</v>
      </c>
      <c r="H255" s="59">
        <f>('5.1.1 (tax amount)'!H255/'5.1.1 (incl tax)'!H254)*100</f>
        <v>62.279923065542228</v>
      </c>
      <c r="I255" s="59">
        <f>('5.1.1 (tax amount)'!I255/'5.1.1 (incl tax)'!I254)*100</f>
        <v>60.03623461915906</v>
      </c>
      <c r="J255" s="59">
        <f>('5.1.1 (tax amount)'!J255/'5.1.1 (incl tax)'!J254)*100</f>
        <v>63.77958269149979</v>
      </c>
      <c r="K255" s="59">
        <f>('5.1.1 (tax amount)'!K255/'5.1.1 (incl tax)'!K254)*100</f>
        <v>60.834758277630961</v>
      </c>
      <c r="L255" s="59">
        <f>('5.1.1 (tax amount)'!L255/'5.1.1 (incl tax)'!L254)*100</f>
        <v>63.676594549030632</v>
      </c>
      <c r="M255" s="59">
        <f>('5.1.1 (tax amount)'!M255/'5.1.1 (incl tax)'!M254)*100</f>
        <v>53.773760715616845</v>
      </c>
      <c r="N255" s="59">
        <f>('5.1.1 (tax amount)'!N255/'5.1.1 (incl tax)'!N254)*100</f>
        <v>65.548614883215635</v>
      </c>
      <c r="O255" s="59">
        <f>('5.1.1 (tax amount)'!O255/'5.1.1 (incl tax)'!O254)*100</f>
        <v>61.765589782118703</v>
      </c>
      <c r="P255" s="59">
        <f>('5.1.1 (tax amount)'!P255/'5.1.1 (incl tax)'!P254)*100</f>
        <v>53.534660260809886</v>
      </c>
      <c r="Q255" s="59">
        <f>('5.1.1 (tax amount)'!Q255/'5.1.1 (incl tax)'!Q254)*100</f>
        <v>61.869591166815873</v>
      </c>
      <c r="R255" s="59">
        <f>('5.1.1 (tax amount)'!R255/'5.1.1 (incl tax)'!R254)*100</f>
        <v>62.071261203582964</v>
      </c>
      <c r="S255" s="59">
        <f>('5.1.1 (tax amount)'!S255/'5.1.1 (incl tax)'!S254)*100</f>
        <v>49.206349206349209</v>
      </c>
      <c r="T255" s="59">
        <f>('5.1.1 (tax amount)'!T255/'5.1.1 (incl tax)'!T254)*100</f>
        <v>59.010067114093957</v>
      </c>
      <c r="U255" s="59">
        <f>('5.1.1 (tax amount)'!U255/'5.1.1 (incl tax)'!U254)*100</f>
        <v>52.575587905935052</v>
      </c>
      <c r="V255" s="59">
        <f>('5.1.1 (tax amount)'!V255/'5.1.1 (incl tax)'!V254)*100</f>
        <v>56.440219761053456</v>
      </c>
      <c r="W255" s="59">
        <f>('5.1.1 (tax amount)'!W255/'5.1.1 (incl tax)'!W254)*100</f>
        <v>58.161242359160745</v>
      </c>
      <c r="X255" s="59">
        <f>('5.1.1 (tax amount)'!X255/'5.1.1 (incl tax)'!X254)*100</f>
        <v>53.234767868914211</v>
      </c>
      <c r="Y255" s="59">
        <f>('5.1.1 (tax amount)'!Y255/'5.1.1 (incl tax)'!Y254)*100</f>
        <v>54.463141710087982</v>
      </c>
      <c r="Z255" s="59">
        <f>('5.1.1 (tax amount)'!Z255/'5.1.1 (incl tax)'!Z254)*100</f>
        <v>52.116591928251118</v>
      </c>
      <c r="AA255" s="59">
        <f>('5.1.1 (tax amount)'!AA255/'5.1.1 (incl tax)'!AA254)*100</f>
        <v>55.646224859874707</v>
      </c>
      <c r="AB255" s="59">
        <f>('5.1.1 (tax amount)'!AB255/'5.1.1 (incl tax)'!AB254)*100</f>
        <v>50.75022872827082</v>
      </c>
      <c r="AC255" s="59">
        <f>('5.1.1 (tax amount)'!AC255/'5.1.1 (incl tax)'!AC254)*100</f>
        <v>52.584483579247973</v>
      </c>
      <c r="AD255" s="59">
        <f>('5.1.1 (tax amount)'!AD255/'5.1.1 (incl tax)'!AD254)*100</f>
        <v>57.114261884904082</v>
      </c>
      <c r="AE255" s="59">
        <f>('5.1.1 (tax amount)'!AE255/'5.1.1 (incl tax)'!AE254)*100</f>
        <v>58.944896418686575</v>
      </c>
      <c r="AF255" s="19">
        <f t="shared" si="8"/>
        <v>10</v>
      </c>
      <c r="AG255" s="19">
        <f t="shared" si="10"/>
        <v>23</v>
      </c>
    </row>
    <row r="256" spans="1:33" ht="13" x14ac:dyDescent="0.3">
      <c r="A256" s="62">
        <v>2019</v>
      </c>
      <c r="B256" s="60">
        <f t="shared" si="9"/>
        <v>43647</v>
      </c>
      <c r="C256" s="61" t="s">
        <v>29</v>
      </c>
      <c r="D256" s="59">
        <f>('5.1.1 (tax amount)'!D256/'5.1.1 (incl tax)'!D255)*100</f>
        <v>55.388646288209607</v>
      </c>
      <c r="E256" s="59">
        <f>('5.1.1 (tax amount)'!E256/'5.1.1 (incl tax)'!E255)*100</f>
        <v>59.280273589305146</v>
      </c>
      <c r="F256" s="59">
        <f>('5.1.1 (tax amount)'!F256/'5.1.1 (incl tax)'!F255)*100</f>
        <v>57.688442211055268</v>
      </c>
      <c r="G256" s="59">
        <f>('5.1.1 (tax amount)'!G256/'5.1.1 (incl tax)'!G255)*100</f>
        <v>62.705823651008629</v>
      </c>
      <c r="H256" s="59">
        <f>('5.1.1 (tax amount)'!H256/'5.1.1 (incl tax)'!H255)*100</f>
        <v>62.120436086924698</v>
      </c>
      <c r="I256" s="59">
        <f>('5.1.1 (tax amount)'!I256/'5.1.1 (incl tax)'!I255)*100</f>
        <v>60.249943536851625</v>
      </c>
      <c r="J256" s="59">
        <f>('5.1.1 (tax amount)'!J256/'5.1.1 (incl tax)'!J255)*100</f>
        <v>63.231866173042647</v>
      </c>
      <c r="K256" s="59">
        <f>('5.1.1 (tax amount)'!K256/'5.1.1 (incl tax)'!K255)*100</f>
        <v>61.644912722126122</v>
      </c>
      <c r="L256" s="59">
        <f>('5.1.1 (tax amount)'!L256/'5.1.1 (incl tax)'!L255)*100</f>
        <v>63.651567944250878</v>
      </c>
      <c r="M256" s="59">
        <f>('5.1.1 (tax amount)'!M256/'5.1.1 (incl tax)'!M255)*100</f>
        <v>52.510965893832243</v>
      </c>
      <c r="N256" s="59">
        <f>('5.1.1 (tax amount)'!N256/'5.1.1 (incl tax)'!N255)*100</f>
        <v>64.441372045559291</v>
      </c>
      <c r="O256" s="59">
        <f>('5.1.1 (tax amount)'!O256/'5.1.1 (incl tax)'!O255)*100</f>
        <v>60.943672275054858</v>
      </c>
      <c r="P256" s="59">
        <f>('5.1.1 (tax amount)'!P256/'5.1.1 (incl tax)'!P255)*100</f>
        <v>53.12789424938957</v>
      </c>
      <c r="Q256" s="59">
        <f>('5.1.1 (tax amount)'!Q256/'5.1.1 (incl tax)'!Q255)*100</f>
        <v>60.861943024105194</v>
      </c>
      <c r="R256" s="59">
        <f>('5.1.1 (tax amount)'!R256/'5.1.1 (incl tax)'!R255)*100</f>
        <v>62.158878616673597</v>
      </c>
      <c r="S256" s="59">
        <f>('5.1.1 (tax amount)'!S256/'5.1.1 (incl tax)'!S255)*100</f>
        <v>49.348827890202358</v>
      </c>
      <c r="T256" s="59">
        <f>('5.1.1 (tax amount)'!T256/'5.1.1 (incl tax)'!T255)*100</f>
        <v>58.056929689400697</v>
      </c>
      <c r="U256" s="59">
        <f>('5.1.1 (tax amount)'!U256/'5.1.1 (incl tax)'!U255)*100</f>
        <v>52.61498516320475</v>
      </c>
      <c r="V256" s="59">
        <f>('5.1.1 (tax amount)'!V256/'5.1.1 (incl tax)'!V255)*100</f>
        <v>56.710560739513383</v>
      </c>
      <c r="W256" s="59">
        <f>('5.1.1 (tax amount)'!W256/'5.1.1 (incl tax)'!W255)*100</f>
        <v>58.036298234139963</v>
      </c>
      <c r="X256" s="59">
        <f>('5.1.1 (tax amount)'!X256/'5.1.1 (incl tax)'!X255)*100</f>
        <v>52.525625634869336</v>
      </c>
      <c r="Y256" s="59">
        <f>('5.1.1 (tax amount)'!Y256/'5.1.1 (incl tax)'!Y255)*100</f>
        <v>55.524548704979502</v>
      </c>
      <c r="Z256" s="59">
        <f>('5.1.1 (tax amount)'!Z256/'5.1.1 (incl tax)'!Z255)*100</f>
        <v>52.67776370544599</v>
      </c>
      <c r="AA256" s="59">
        <f>('5.1.1 (tax amount)'!AA256/'5.1.1 (incl tax)'!AA255)*100</f>
        <v>55.649185960893398</v>
      </c>
      <c r="AB256" s="59">
        <f>('5.1.1 (tax amount)'!AB256/'5.1.1 (incl tax)'!AB255)*100</f>
        <v>51.173708920187785</v>
      </c>
      <c r="AC256" s="59">
        <f>('5.1.1 (tax amount)'!AC256/'5.1.1 (incl tax)'!AC255)*100</f>
        <v>52.390363259928478</v>
      </c>
      <c r="AD256" s="59">
        <f>('5.1.1 (tax amount)'!AD256/'5.1.1 (incl tax)'!AD255)*100</f>
        <v>56.935630099728016</v>
      </c>
      <c r="AE256" s="59">
        <f>('5.1.1 (tax amount)'!AE256/'5.1.1 (incl tax)'!AE255)*100</f>
        <v>60.237031947784267</v>
      </c>
      <c r="AF256" s="19">
        <f t="shared" si="8"/>
        <v>11</v>
      </c>
      <c r="AG256" s="19">
        <f t="shared" si="10"/>
        <v>24</v>
      </c>
    </row>
    <row r="257" spans="1:33" ht="13" x14ac:dyDescent="0.3">
      <c r="A257" s="62">
        <v>2019</v>
      </c>
      <c r="B257" s="60">
        <f t="shared" si="9"/>
        <v>43678</v>
      </c>
      <c r="C257" s="61" t="s">
        <v>14</v>
      </c>
      <c r="D257" s="59">
        <f>('5.1.1 (tax amount)'!D257/'5.1.1 (incl tax)'!D256)*100</f>
        <v>56.229976621352492</v>
      </c>
      <c r="E257" s="59">
        <f>('5.1.1 (tax amount)'!E257/'5.1.1 (incl tax)'!E256)*100</f>
        <v>61.418945699564006</v>
      </c>
      <c r="F257" s="59">
        <f>('5.1.1 (tax amount)'!F257/'5.1.1 (incl tax)'!F256)*100</f>
        <v>59.267285162863139</v>
      </c>
      <c r="G257" s="59">
        <f>('5.1.1 (tax amount)'!G257/'5.1.1 (incl tax)'!G256)*100</f>
        <v>63.181818181818173</v>
      </c>
      <c r="H257" s="59">
        <f>('5.1.1 (tax amount)'!H257/'5.1.1 (incl tax)'!H256)*100</f>
        <v>62.530448488322108</v>
      </c>
      <c r="I257" s="59">
        <f>('5.1.1 (tax amount)'!I257/'5.1.1 (incl tax)'!I256)*100</f>
        <v>61.962212610972003</v>
      </c>
      <c r="J257" s="59">
        <f>('5.1.1 (tax amount)'!J257/'5.1.1 (incl tax)'!J256)*100</f>
        <v>63.462826523777636</v>
      </c>
      <c r="K257" s="59">
        <f>('5.1.1 (tax amount)'!K257/'5.1.1 (incl tax)'!K256)*100</f>
        <v>60.982572115384613</v>
      </c>
      <c r="L257" s="59">
        <f>('5.1.1 (tax amount)'!L257/'5.1.1 (incl tax)'!L256)*100</f>
        <v>64.135857308822537</v>
      </c>
      <c r="M257" s="59">
        <f>('5.1.1 (tax amount)'!M257/'5.1.1 (incl tax)'!M256)*100</f>
        <v>53.259521700620013</v>
      </c>
      <c r="N257" s="59">
        <f>('5.1.1 (tax amount)'!N257/'5.1.1 (incl tax)'!N256)*100</f>
        <v>65.610267155578825</v>
      </c>
      <c r="O257" s="59">
        <f>('5.1.1 (tax amount)'!O257/'5.1.1 (incl tax)'!O256)*100</f>
        <v>61.396082932778526</v>
      </c>
      <c r="P257" s="59">
        <f>('5.1.1 (tax amount)'!P257/'5.1.1 (incl tax)'!P256)*100</f>
        <v>53.116575443182747</v>
      </c>
      <c r="Q257" s="59">
        <f>('5.1.1 (tax amount)'!Q257/'5.1.1 (incl tax)'!Q256)*100</f>
        <v>61.506368028107161</v>
      </c>
      <c r="R257" s="59">
        <f>('5.1.1 (tax amount)'!R257/'5.1.1 (incl tax)'!R256)*100</f>
        <v>61.760555622722904</v>
      </c>
      <c r="S257" s="59">
        <f>('5.1.1 (tax amount)'!S257/'5.1.1 (incl tax)'!S256)*100</f>
        <v>49.334499174196061</v>
      </c>
      <c r="T257" s="59">
        <f>('5.1.1 (tax amount)'!T257/'5.1.1 (incl tax)'!T256)*100</f>
        <v>57.863013698630141</v>
      </c>
      <c r="U257" s="59">
        <f>('5.1.1 (tax amount)'!U257/'5.1.1 (incl tax)'!U256)*100</f>
        <v>51.887791107974593</v>
      </c>
      <c r="V257" s="59">
        <f>('5.1.1 (tax amount)'!V257/'5.1.1 (incl tax)'!V256)*100</f>
        <v>56.881600412123291</v>
      </c>
      <c r="W257" s="59">
        <f>('5.1.1 (tax amount)'!W257/'5.1.1 (incl tax)'!W256)*100</f>
        <v>58.032526775089252</v>
      </c>
      <c r="X257" s="59">
        <f>('5.1.1 (tax amount)'!X257/'5.1.1 (incl tax)'!X256)*100</f>
        <v>52.694933524973052</v>
      </c>
      <c r="Y257" s="59">
        <f>('5.1.1 (tax amount)'!Y257/'5.1.1 (incl tax)'!Y256)*100</f>
        <v>55.417721518987342</v>
      </c>
      <c r="Z257" s="59">
        <f>('5.1.1 (tax amount)'!Z257/'5.1.1 (incl tax)'!Z256)*100</f>
        <v>52.531258197079659</v>
      </c>
      <c r="AA257" s="59">
        <f>('5.1.1 (tax amount)'!AA257/'5.1.1 (incl tax)'!AA256)*100</f>
        <v>54.215483574546298</v>
      </c>
      <c r="AB257" s="59">
        <f>('5.1.1 (tax amount)'!AB257/'5.1.1 (incl tax)'!AB256)*100</f>
        <v>51.330417350100234</v>
      </c>
      <c r="AC257" s="59">
        <f>('5.1.1 (tax amount)'!AC257/'5.1.1 (incl tax)'!AC256)*100</f>
        <v>52.460962469180892</v>
      </c>
      <c r="AD257" s="59">
        <f>('5.1.1 (tax amount)'!AD257/'5.1.1 (incl tax)'!AD256)*100</f>
        <v>57.20611916264091</v>
      </c>
      <c r="AE257" s="59">
        <f>('5.1.1 (tax amount)'!AE257/'5.1.1 (incl tax)'!AE256)*100</f>
        <v>59.160305343511446</v>
      </c>
      <c r="AF257" s="19">
        <f t="shared" si="8"/>
        <v>9</v>
      </c>
      <c r="AG257" s="19">
        <f t="shared" si="10"/>
        <v>22</v>
      </c>
    </row>
    <row r="258" spans="1:33" ht="13" x14ac:dyDescent="0.3">
      <c r="A258" s="62">
        <v>2019</v>
      </c>
      <c r="B258" s="60">
        <f t="shared" si="9"/>
        <v>43709</v>
      </c>
      <c r="C258" s="61" t="s">
        <v>17</v>
      </c>
      <c r="D258" s="59">
        <f>('5.1.1 (tax amount)'!D258/'5.1.1 (incl tax)'!D257)*100</f>
        <v>56.293674562119975</v>
      </c>
      <c r="E258" s="59">
        <f>('5.1.1 (tax amount)'!E258/'5.1.1 (incl tax)'!E257)*100</f>
        <v>61.273253410500203</v>
      </c>
      <c r="F258" s="59">
        <f>('5.1.1 (tax amount)'!F258/'5.1.1 (incl tax)'!F257)*100</f>
        <v>59.598198327017947</v>
      </c>
      <c r="G258" s="59">
        <f>('5.1.1 (tax amount)'!G258/'5.1.1 (incl tax)'!G257)*100</f>
        <v>63.755652754095927</v>
      </c>
      <c r="H258" s="59">
        <f>('5.1.1 (tax amount)'!H258/'5.1.1 (incl tax)'!H257)*100</f>
        <v>63.07365546537207</v>
      </c>
      <c r="I258" s="59">
        <f>('5.1.1 (tax amount)'!I258/'5.1.1 (incl tax)'!I257)*100</f>
        <v>62.618779191496223</v>
      </c>
      <c r="J258" s="59">
        <f>('5.1.1 (tax amount)'!J258/'5.1.1 (incl tax)'!J257)*100</f>
        <v>64.114050056882817</v>
      </c>
      <c r="K258" s="59">
        <f>('5.1.1 (tax amount)'!K258/'5.1.1 (incl tax)'!K257)*100</f>
        <v>61.687844641572767</v>
      </c>
      <c r="L258" s="59">
        <f>('5.1.1 (tax amount)'!L258/'5.1.1 (incl tax)'!L257)*100</f>
        <v>64.410071942446052</v>
      </c>
      <c r="M258" s="59">
        <f>('5.1.1 (tax amount)'!M258/'5.1.1 (incl tax)'!M257)*100</f>
        <v>53.802049064761725</v>
      </c>
      <c r="N258" s="59">
        <f>('5.1.1 (tax amount)'!N258/'5.1.1 (incl tax)'!N257)*100</f>
        <v>65.933232169954465</v>
      </c>
      <c r="O258" s="59">
        <f>('5.1.1 (tax amount)'!O258/'5.1.1 (incl tax)'!O257)*100</f>
        <v>62.204543716055994</v>
      </c>
      <c r="P258" s="59">
        <f>('5.1.1 (tax amount)'!P258/'5.1.1 (incl tax)'!P257)*100</f>
        <v>53.594941094941092</v>
      </c>
      <c r="Q258" s="59">
        <f>('5.1.1 (tax amount)'!Q258/'5.1.1 (incl tax)'!Q257)*100</f>
        <v>62.189362855152119</v>
      </c>
      <c r="R258" s="59">
        <f>('5.1.1 (tax amount)'!R258/'5.1.1 (incl tax)'!R257)*100</f>
        <v>62.298548637521819</v>
      </c>
      <c r="S258" s="59">
        <f>('5.1.1 (tax amount)'!S258/'5.1.1 (incl tax)'!S257)*100</f>
        <v>49.661051766639282</v>
      </c>
      <c r="T258" s="59">
        <f>('5.1.1 (tax amount)'!T258/'5.1.1 (incl tax)'!T257)*100</f>
        <v>59.357696566998897</v>
      </c>
      <c r="U258" s="59">
        <f>('5.1.1 (tax amount)'!U258/'5.1.1 (incl tax)'!U257)*100</f>
        <v>53.289852292346062</v>
      </c>
      <c r="V258" s="59">
        <f>('5.1.1 (tax amount)'!V258/'5.1.1 (incl tax)'!V257)*100</f>
        <v>57.368085300282509</v>
      </c>
      <c r="W258" s="59">
        <f>('5.1.1 (tax amount)'!W258/'5.1.1 (incl tax)'!W257)*100</f>
        <v>60.108098683636989</v>
      </c>
      <c r="X258" s="59">
        <f>('5.1.1 (tax amount)'!X258/'5.1.1 (incl tax)'!X257)*100</f>
        <v>53.459986219116054</v>
      </c>
      <c r="Y258" s="59">
        <f>('5.1.1 (tax amount)'!Y258/'5.1.1 (incl tax)'!Y257)*100</f>
        <v>55.624611559975143</v>
      </c>
      <c r="Z258" s="59">
        <f>('5.1.1 (tax amount)'!Z258/'5.1.1 (incl tax)'!Z257)*100</f>
        <v>52.892791127541592</v>
      </c>
      <c r="AA258" s="59">
        <f>('5.1.1 (tax amount)'!AA258/'5.1.1 (incl tax)'!AA257)*100</f>
        <v>54.214743589743584</v>
      </c>
      <c r="AB258" s="59">
        <f>('5.1.1 (tax amount)'!AB258/'5.1.1 (incl tax)'!AB257)*100</f>
        <v>52.347740667976424</v>
      </c>
      <c r="AC258" s="59">
        <f>('5.1.1 (tax amount)'!AC258/'5.1.1 (incl tax)'!AC257)*100</f>
        <v>53.545015284488706</v>
      </c>
      <c r="AD258" s="59">
        <f>('5.1.1 (tax amount)'!AD258/'5.1.1 (incl tax)'!AD257)*100</f>
        <v>57.789932484403039</v>
      </c>
      <c r="AE258" s="59">
        <f>('5.1.1 (tax amount)'!AE258/'5.1.1 (incl tax)'!AE257)*100</f>
        <v>61.070602881024364</v>
      </c>
      <c r="AF258" s="19">
        <f t="shared" si="8"/>
        <v>9</v>
      </c>
      <c r="AG258" s="19">
        <f t="shared" si="10"/>
        <v>22</v>
      </c>
    </row>
    <row r="259" spans="1:33" ht="13" x14ac:dyDescent="0.3">
      <c r="A259" s="62">
        <v>2019</v>
      </c>
      <c r="B259" s="60">
        <f t="shared" si="9"/>
        <v>43739</v>
      </c>
      <c r="C259" s="61" t="s">
        <v>16</v>
      </c>
      <c r="D259" s="59">
        <f>('5.1.1 (tax amount)'!D259/'5.1.1 (incl tax)'!D258)*100</f>
        <v>56.481056783781312</v>
      </c>
      <c r="E259" s="59">
        <f>('5.1.1 (tax amount)'!E259/'5.1.1 (incl tax)'!E258)*100</f>
        <v>60.14586709886548</v>
      </c>
      <c r="F259" s="59">
        <f>('5.1.1 (tax amount)'!F259/'5.1.1 (incl tax)'!F258)*100</f>
        <v>59.604316546762583</v>
      </c>
      <c r="G259" s="59">
        <f>('5.1.1 (tax amount)'!G259/'5.1.1 (incl tax)'!G258)*100</f>
        <v>63.669519910681046</v>
      </c>
      <c r="H259" s="59">
        <f>('5.1.1 (tax amount)'!H259/'5.1.1 (incl tax)'!H258)*100</f>
        <v>62.580206839284372</v>
      </c>
      <c r="I259" s="59">
        <f>('5.1.1 (tax amount)'!I259/'5.1.1 (incl tax)'!I258)*100</f>
        <v>62.65099310903932</v>
      </c>
      <c r="J259" s="59">
        <f>('5.1.1 (tax amount)'!J259/'5.1.1 (incl tax)'!J258)*100</f>
        <v>63.915396667141437</v>
      </c>
      <c r="K259" s="59">
        <f>('5.1.1 (tax amount)'!K259/'5.1.1 (incl tax)'!K258)*100</f>
        <v>62.17612462247655</v>
      </c>
      <c r="L259" s="59">
        <f>('5.1.1 (tax amount)'!L259/'5.1.1 (incl tax)'!L258)*100</f>
        <v>64.161808104800983</v>
      </c>
      <c r="M259" s="59">
        <f>('5.1.1 (tax amount)'!M259/'5.1.1 (incl tax)'!M258)*100</f>
        <v>54.202483285577841</v>
      </c>
      <c r="N259" s="59">
        <f>('5.1.1 (tax amount)'!N259/'5.1.1 (incl tax)'!N258)*100</f>
        <v>65.965423870027067</v>
      </c>
      <c r="O259" s="59">
        <f>('5.1.1 (tax amount)'!O259/'5.1.1 (incl tax)'!O258)*100</f>
        <v>61.912405411602847</v>
      </c>
      <c r="P259" s="59">
        <f>('5.1.1 (tax amount)'!P259/'5.1.1 (incl tax)'!P258)*100</f>
        <v>53.483321751216131</v>
      </c>
      <c r="Q259" s="59">
        <f>('5.1.1 (tax amount)'!Q259/'5.1.1 (incl tax)'!Q258)*100</f>
        <v>61.772549019607837</v>
      </c>
      <c r="R259" s="59">
        <f>('5.1.1 (tax amount)'!R259/'5.1.1 (incl tax)'!R258)*100</f>
        <v>62.271945139396635</v>
      </c>
      <c r="S259" s="59">
        <f>('5.1.1 (tax amount)'!S259/'5.1.1 (incl tax)'!S258)*100</f>
        <v>49.430710842137657</v>
      </c>
      <c r="T259" s="59">
        <f>('5.1.1 (tax amount)'!T259/'5.1.1 (incl tax)'!T258)*100</f>
        <v>58.610782491127267</v>
      </c>
      <c r="U259" s="59">
        <f>('5.1.1 (tax amount)'!U259/'5.1.1 (incl tax)'!U258)*100</f>
        <v>52.706552706552714</v>
      </c>
      <c r="V259" s="59">
        <f>('5.1.1 (tax amount)'!V259/'5.1.1 (incl tax)'!V258)*100</f>
        <v>57.21053111050378</v>
      </c>
      <c r="W259" s="59">
        <f>('5.1.1 (tax amount)'!W259/'5.1.1 (incl tax)'!W258)*100</f>
        <v>58.404246356053577</v>
      </c>
      <c r="X259" s="59">
        <f>('5.1.1 (tax amount)'!X259/'5.1.1 (incl tax)'!X258)*100</f>
        <v>52.878920283522667</v>
      </c>
      <c r="Y259" s="59">
        <f>('5.1.1 (tax amount)'!Y259/'5.1.1 (incl tax)'!Y258)*100</f>
        <v>55.553574612230349</v>
      </c>
      <c r="Z259" s="59">
        <f>('5.1.1 (tax amount)'!Z259/'5.1.1 (incl tax)'!Z258)*100</f>
        <v>53.125584877409693</v>
      </c>
      <c r="AA259" s="59">
        <f>('5.1.1 (tax amount)'!AA259/'5.1.1 (incl tax)'!AA258)*100</f>
        <v>54.215702079638881</v>
      </c>
      <c r="AB259" s="59">
        <f>('5.1.1 (tax amount)'!AB259/'5.1.1 (incl tax)'!AB258)*100</f>
        <v>52.723484472665938</v>
      </c>
      <c r="AC259" s="59">
        <f>('5.1.1 (tax amount)'!AC259/'5.1.1 (incl tax)'!AC258)*100</f>
        <v>52.988517028167635</v>
      </c>
      <c r="AD259" s="59">
        <f>('5.1.1 (tax amount)'!AD259/'5.1.1 (incl tax)'!AD258)*100</f>
        <v>57.825002150907693</v>
      </c>
      <c r="AE259" s="59">
        <f>('5.1.1 (tax amount)'!AE259/'5.1.1 (incl tax)'!AE258)*100</f>
        <v>60.10670865039797</v>
      </c>
      <c r="AF259" s="19">
        <f t="shared" si="8"/>
        <v>9</v>
      </c>
      <c r="AG259" s="19">
        <f t="shared" si="10"/>
        <v>22</v>
      </c>
    </row>
    <row r="260" spans="1:33" ht="13" x14ac:dyDescent="0.3">
      <c r="A260" s="62">
        <v>2019</v>
      </c>
      <c r="B260" s="60">
        <f t="shared" si="9"/>
        <v>43770</v>
      </c>
      <c r="C260" s="61" t="s">
        <v>28</v>
      </c>
      <c r="D260" s="59">
        <f>('5.1.1 (tax amount)'!D260/'5.1.1 (incl tax)'!D259)*100</f>
        <v>56.522150700492233</v>
      </c>
      <c r="E260" s="59">
        <f>('5.1.1 (tax amount)'!E260/'5.1.1 (incl tax)'!E259)*100</f>
        <v>60.596082404593041</v>
      </c>
      <c r="F260" s="59">
        <f>('5.1.1 (tax amount)'!F260/'5.1.1 (incl tax)'!F259)*100</f>
        <v>58.616197437938766</v>
      </c>
      <c r="G260" s="59">
        <f>('5.1.1 (tax amount)'!G260/'5.1.1 (incl tax)'!G259)*100</f>
        <v>63.757305444478618</v>
      </c>
      <c r="H260" s="59">
        <f>('5.1.1 (tax amount)'!H260/'5.1.1 (incl tax)'!H259)*100</f>
        <v>62.392433521978461</v>
      </c>
      <c r="I260" s="59">
        <f>('5.1.1 (tax amount)'!I260/'5.1.1 (incl tax)'!I259)*100</f>
        <v>62.8864247311828</v>
      </c>
      <c r="J260" s="59">
        <f>('5.1.1 (tax amount)'!J260/'5.1.1 (incl tax)'!J259)*100</f>
        <v>64.127148019765471</v>
      </c>
      <c r="K260" s="59">
        <f>('5.1.1 (tax amount)'!K260/'5.1.1 (incl tax)'!K259)*100</f>
        <v>62.737611023491326</v>
      </c>
      <c r="L260" s="59">
        <f>('5.1.1 (tax amount)'!L260/'5.1.1 (incl tax)'!L259)*100</f>
        <v>64.316032467048927</v>
      </c>
      <c r="M260" s="59">
        <f>('5.1.1 (tax amount)'!M260/'5.1.1 (incl tax)'!M259)*100</f>
        <v>53.453772582359193</v>
      </c>
      <c r="N260" s="59">
        <f>('5.1.1 (tax amount)'!N260/'5.1.1 (incl tax)'!N259)*100</f>
        <v>65.524579697808051</v>
      </c>
      <c r="O260" s="59">
        <f>('5.1.1 (tax amount)'!O260/'5.1.1 (incl tax)'!O259)*100</f>
        <v>61.683781453319753</v>
      </c>
      <c r="P260" s="59">
        <f>('5.1.1 (tax amount)'!P260/'5.1.1 (incl tax)'!P259)*100</f>
        <v>53.774607188007948</v>
      </c>
      <c r="Q260" s="59">
        <f>('5.1.1 (tax amount)'!Q260/'5.1.1 (incl tax)'!Q259)*100</f>
        <v>61.937799043062213</v>
      </c>
      <c r="R260" s="59">
        <f>('5.1.1 (tax amount)'!R260/'5.1.1 (incl tax)'!R259)*100</f>
        <v>62.788562908017063</v>
      </c>
      <c r="S260" s="59">
        <f>('5.1.1 (tax amount)'!S260/'5.1.1 (incl tax)'!S259)*100</f>
        <v>49.397717666948438</v>
      </c>
      <c r="T260" s="59">
        <f>('5.1.1 (tax amount)'!T260/'5.1.1 (incl tax)'!T259)*100</f>
        <v>58.390425808689628</v>
      </c>
      <c r="U260" s="59">
        <f>('5.1.1 (tax amount)'!U260/'5.1.1 (incl tax)'!U259)*100</f>
        <v>52.962634329093959</v>
      </c>
      <c r="V260" s="59">
        <f>('5.1.1 (tax amount)'!V260/'5.1.1 (incl tax)'!V259)*100</f>
        <v>57.526276276276278</v>
      </c>
      <c r="W260" s="59">
        <f>('5.1.1 (tax amount)'!W260/'5.1.1 (incl tax)'!W259)*100</f>
        <v>58.368055555555564</v>
      </c>
      <c r="X260" s="59">
        <f>('5.1.1 (tax amount)'!X260/'5.1.1 (incl tax)'!X259)*100</f>
        <v>52.976432344575372</v>
      </c>
      <c r="Y260" s="59">
        <f>('5.1.1 (tax amount)'!Y260/'5.1.1 (incl tax)'!Y259)*100</f>
        <v>56.0700642877108</v>
      </c>
      <c r="Z260" s="59">
        <f>('5.1.1 (tax amount)'!Z260/'5.1.1 (incl tax)'!Z259)*100</f>
        <v>53.237201200038712</v>
      </c>
      <c r="AA260" s="59">
        <f>('5.1.1 (tax amount)'!AA260/'5.1.1 (incl tax)'!AA259)*100</f>
        <v>54.222074468085104</v>
      </c>
      <c r="AB260" s="59">
        <f>('5.1.1 (tax amount)'!AB260/'5.1.1 (incl tax)'!AB259)*100</f>
        <v>52.758726584092543</v>
      </c>
      <c r="AC260" s="59">
        <f>('5.1.1 (tax amount)'!AC260/'5.1.1 (incl tax)'!AC259)*100</f>
        <v>53.00935339568931</v>
      </c>
      <c r="AD260" s="59">
        <f>('5.1.1 (tax amount)'!AD260/'5.1.1 (incl tax)'!AD259)*100</f>
        <v>57.727031332979287</v>
      </c>
      <c r="AE260" s="59">
        <f>('5.1.1 (tax amount)'!AE260/'5.1.1 (incl tax)'!AE259)*100</f>
        <v>60.7843137254902</v>
      </c>
      <c r="AF260" s="19">
        <f t="shared" si="8"/>
        <v>10</v>
      </c>
      <c r="AG260" s="19">
        <f t="shared" si="10"/>
        <v>23</v>
      </c>
    </row>
    <row r="261" spans="1:33" ht="13" x14ac:dyDescent="0.3">
      <c r="A261" s="62">
        <v>2019</v>
      </c>
      <c r="B261" s="60">
        <f t="shared" si="9"/>
        <v>43800</v>
      </c>
      <c r="C261" s="61" t="s">
        <v>46</v>
      </c>
      <c r="D261" s="59">
        <f>('5.1.1 (tax amount)'!D261/'5.1.1 (incl tax)'!D260)*100</f>
        <v>56.838816752904421</v>
      </c>
      <c r="E261" s="59">
        <f>('5.1.1 (tax amount)'!E261/'5.1.1 (incl tax)'!E260)*100</f>
        <v>59.98637254066945</v>
      </c>
      <c r="F261" s="59">
        <f>('5.1.1 (tax amount)'!F261/'5.1.1 (incl tax)'!F260)*100</f>
        <v>58.399587750294465</v>
      </c>
      <c r="G261" s="59">
        <f>('5.1.1 (tax amount)'!G261/'5.1.1 (incl tax)'!G260)*100</f>
        <v>63.52609750371704</v>
      </c>
      <c r="H261" s="59">
        <f>('5.1.1 (tax amount)'!H261/'5.1.1 (incl tax)'!H260)*100</f>
        <v>62.115718114456875</v>
      </c>
      <c r="I261" s="59">
        <f>('5.1.1 (tax amount)'!I261/'5.1.1 (incl tax)'!I260)*100</f>
        <v>63.702343476740118</v>
      </c>
      <c r="J261" s="59">
        <f>('5.1.1 (tax amount)'!J261/'5.1.1 (incl tax)'!J260)*100</f>
        <v>64.056966317534474</v>
      </c>
      <c r="K261" s="59">
        <f>('5.1.1 (tax amount)'!K261/'5.1.1 (incl tax)'!K260)*100</f>
        <v>62.155367468365043</v>
      </c>
      <c r="L261" s="59">
        <f>('5.1.1 (tax amount)'!L261/'5.1.1 (incl tax)'!L260)*100</f>
        <v>64.195092304185977</v>
      </c>
      <c r="M261" s="59">
        <f>('5.1.1 (tax amount)'!M261/'5.1.1 (incl tax)'!M260)*100</f>
        <v>53.449298280292545</v>
      </c>
      <c r="N261" s="59">
        <f>('5.1.1 (tax amount)'!N261/'5.1.1 (incl tax)'!N260)*100</f>
        <v>65.091693635382967</v>
      </c>
      <c r="O261" s="59">
        <f>('5.1.1 (tax amount)'!O261/'5.1.1 (incl tax)'!O260)*100</f>
        <v>62.085154605795687</v>
      </c>
      <c r="P261" s="59">
        <f>('5.1.1 (tax amount)'!P261/'5.1.1 (incl tax)'!P260)*100</f>
        <v>53.629588738614409</v>
      </c>
      <c r="Q261" s="59">
        <f>('5.1.1 (tax amount)'!Q261/'5.1.1 (incl tax)'!Q260)*100</f>
        <v>62.315925002011753</v>
      </c>
      <c r="R261" s="59">
        <f>('5.1.1 (tax amount)'!R261/'5.1.1 (incl tax)'!R260)*100</f>
        <v>63.242504621814973</v>
      </c>
      <c r="S261" s="59">
        <f>('5.1.1 (tax amount)'!S261/'5.1.1 (incl tax)'!S260)*100</f>
        <v>49.490680537494583</v>
      </c>
      <c r="T261" s="59">
        <f>('5.1.1 (tax amount)'!T261/'5.1.1 (incl tax)'!T260)*100</f>
        <v>58.694680375502905</v>
      </c>
      <c r="U261" s="59">
        <f>('5.1.1 (tax amount)'!U261/'5.1.1 (incl tax)'!U260)*100</f>
        <v>53.052972098665599</v>
      </c>
      <c r="V261" s="59">
        <f>('5.1.1 (tax amount)'!V261/'5.1.1 (incl tax)'!V260)*100</f>
        <v>57.853150896126415</v>
      </c>
      <c r="W261" s="59">
        <f>('5.1.1 (tax amount)'!W261/'5.1.1 (incl tax)'!W260)*100</f>
        <v>57.109637412798207</v>
      </c>
      <c r="X261" s="59">
        <f>('5.1.1 (tax amount)'!X261/'5.1.1 (incl tax)'!X260)*100</f>
        <v>53.21619399917796</v>
      </c>
      <c r="Y261" s="59">
        <f>('5.1.1 (tax amount)'!Y261/'5.1.1 (incl tax)'!Y260)*100</f>
        <v>55.552421250587678</v>
      </c>
      <c r="Z261" s="59">
        <f>('5.1.1 (tax amount)'!Z261/'5.1.1 (incl tax)'!Z260)*100</f>
        <v>53.297629673708215</v>
      </c>
      <c r="AA261" s="59">
        <f>('5.1.1 (tax amount)'!AA261/'5.1.1 (incl tax)'!AA260)*100</f>
        <v>54.216969903077704</v>
      </c>
      <c r="AB261" s="59">
        <f>('5.1.1 (tax amount)'!AB261/'5.1.1 (incl tax)'!AB260)*100</f>
        <v>52.601036269430047</v>
      </c>
      <c r="AC261" s="59">
        <f>('5.1.1 (tax amount)'!AC261/'5.1.1 (incl tax)'!AC260)*100</f>
        <v>53.219558161449065</v>
      </c>
      <c r="AD261" s="59">
        <f>('5.1.1 (tax amount)'!AD261/'5.1.1 (incl tax)'!AD260)*100</f>
        <v>57.723650851140896</v>
      </c>
      <c r="AE261" s="59">
        <f>('5.1.1 (tax amount)'!AE261/'5.1.1 (incl tax)'!AE260)*100</f>
        <v>60.025777941447245</v>
      </c>
      <c r="AF261" s="19">
        <f t="shared" si="8"/>
        <v>10</v>
      </c>
      <c r="AG261" s="19">
        <f t="shared" si="10"/>
        <v>23</v>
      </c>
    </row>
    <row r="262" spans="1:33" ht="13" x14ac:dyDescent="0.3">
      <c r="A262" s="62">
        <v>2020</v>
      </c>
      <c r="B262" s="60">
        <f t="shared" si="9"/>
        <v>43831</v>
      </c>
      <c r="C262" s="61" t="s">
        <v>27</v>
      </c>
      <c r="D262" s="59">
        <f>('5.1.1 (tax amount)'!D262/'5.1.1 (incl tax)'!D261)*100</f>
        <v>56.360225140712942</v>
      </c>
      <c r="E262" s="59">
        <f>('5.1.1 (tax amount)'!E262/'5.1.1 (incl tax)'!E261)*100</f>
        <v>59.770872826176536</v>
      </c>
      <c r="F262" s="59">
        <f>('5.1.1 (tax amount)'!F262/'5.1.1 (incl tax)'!F261)*100</f>
        <v>57.630850081670339</v>
      </c>
      <c r="G262" s="59">
        <f>('5.1.1 (tax amount)'!G262/'5.1.1 (incl tax)'!G261)*100</f>
        <v>62.995758612992034</v>
      </c>
      <c r="H262" s="59">
        <f>('5.1.1 (tax amount)'!H262/'5.1.1 (incl tax)'!H261)*100</f>
        <v>61.311944569965348</v>
      </c>
      <c r="I262" s="59">
        <f>('5.1.1 (tax amount)'!I262/'5.1.1 (incl tax)'!I261)*100</f>
        <v>62.718640679660176</v>
      </c>
      <c r="J262" s="59">
        <f>('5.1.1 (tax amount)'!J262/'5.1.1 (incl tax)'!J261)*100</f>
        <v>63.215748257777136</v>
      </c>
      <c r="K262" s="59">
        <f>('5.1.1 (tax amount)'!K262/'5.1.1 (incl tax)'!K261)*100</f>
        <v>61.423190960814168</v>
      </c>
      <c r="L262" s="59">
        <f>('5.1.1 (tax amount)'!L262/'5.1.1 (incl tax)'!L261)*100</f>
        <v>63.732806555458012</v>
      </c>
      <c r="M262" s="59">
        <f>('5.1.1 (tax amount)'!M262/'5.1.1 (incl tax)'!M261)*100</f>
        <v>52.023710289895341</v>
      </c>
      <c r="N262" s="59">
        <f>('5.1.1 (tax amount)'!N262/'5.1.1 (incl tax)'!N261)*100</f>
        <v>64.514592829444183</v>
      </c>
      <c r="O262" s="59">
        <f>('5.1.1 (tax amount)'!O262/'5.1.1 (incl tax)'!O261)*100</f>
        <v>60.286792452830184</v>
      </c>
      <c r="P262" s="59">
        <f>('5.1.1 (tax amount)'!P262/'5.1.1 (incl tax)'!P261)*100</f>
        <v>52.998593035525857</v>
      </c>
      <c r="Q262" s="59">
        <f>('5.1.1 (tax amount)'!Q262/'5.1.1 (incl tax)'!Q261)*100</f>
        <v>60.978419476230705</v>
      </c>
      <c r="R262" s="59">
        <f>('5.1.1 (tax amount)'!R262/'5.1.1 (incl tax)'!R261)*100</f>
        <v>62.246150818584724</v>
      </c>
      <c r="S262" s="59">
        <f>('5.1.1 (tax amount)'!S262/'5.1.1 (incl tax)'!S261)*100</f>
        <v>49.369747899159663</v>
      </c>
      <c r="T262" s="59">
        <f>('5.1.1 (tax amount)'!T262/'5.1.1 (incl tax)'!T261)*100</f>
        <v>58.194468304415047</v>
      </c>
      <c r="U262" s="59">
        <f>('5.1.1 (tax amount)'!U262/'5.1.1 (incl tax)'!U261)*100</f>
        <v>53.134240094618569</v>
      </c>
      <c r="V262" s="59">
        <f>('5.1.1 (tax amount)'!V262/'5.1.1 (incl tax)'!V261)*100</f>
        <v>57.389230345839827</v>
      </c>
      <c r="W262" s="59">
        <f>('5.1.1 (tax amount)'!W262/'5.1.1 (incl tax)'!W261)*100</f>
        <v>56.734998755083396</v>
      </c>
      <c r="X262" s="59">
        <f>('5.1.1 (tax amount)'!X262/'5.1.1 (incl tax)'!X261)*100</f>
        <v>52.096805800509507</v>
      </c>
      <c r="Y262" s="59">
        <f>('5.1.1 (tax amount)'!Y262/'5.1.1 (incl tax)'!Y261)*100</f>
        <v>56.135316114444734</v>
      </c>
      <c r="Z262" s="59">
        <f>('5.1.1 (tax amount)'!Z262/'5.1.1 (incl tax)'!Z261)*100</f>
        <v>54.678744863653336</v>
      </c>
      <c r="AA262" s="59">
        <f>('5.1.1 (tax amount)'!AA262/'5.1.1 (incl tax)'!AA261)*100</f>
        <v>54.217664571617597</v>
      </c>
      <c r="AB262" s="59">
        <f>('5.1.1 (tax amount)'!AB262/'5.1.1 (incl tax)'!AB261)*100</f>
        <v>52.35072406268597</v>
      </c>
      <c r="AC262" s="59">
        <f>('5.1.1 (tax amount)'!AC262/'5.1.1 (incl tax)'!AC261)*100</f>
        <v>49.771689497716899</v>
      </c>
      <c r="AD262" s="59">
        <f>('5.1.1 (tax amount)'!AD262/'5.1.1 (incl tax)'!AD261)*100</f>
        <v>57.239819004524882</v>
      </c>
      <c r="AE262" s="59">
        <f>('5.1.1 (tax amount)'!AE262/'5.1.1 (incl tax)'!AE261)*100</f>
        <v>59.948158741508749</v>
      </c>
      <c r="AF262" s="19">
        <f t="shared" si="8"/>
        <v>10</v>
      </c>
      <c r="AG262" s="19">
        <f t="shared" si="10"/>
        <v>23</v>
      </c>
    </row>
    <row r="263" spans="1:33" ht="13" x14ac:dyDescent="0.3">
      <c r="A263" s="62">
        <v>2020</v>
      </c>
      <c r="B263" s="60">
        <f t="shared" si="9"/>
        <v>43862</v>
      </c>
      <c r="C263" s="61" t="s">
        <v>15</v>
      </c>
      <c r="D263" s="59">
        <f>('5.1.1 (tax amount)'!D263/'5.1.1 (incl tax)'!D262)*100</f>
        <v>57.919191919191924</v>
      </c>
      <c r="E263" s="59">
        <f>('5.1.1 (tax amount)'!E263/'5.1.1 (incl tax)'!E262)*100</f>
        <v>61.376927166400854</v>
      </c>
      <c r="F263" s="59">
        <f>('5.1.1 (tax amount)'!F263/'5.1.1 (incl tax)'!F262)*100</f>
        <v>59.224045391811067</v>
      </c>
      <c r="G263" s="59">
        <f>('5.1.1 (tax amount)'!G263/'5.1.1 (incl tax)'!G262)*100</f>
        <v>62.175656252364021</v>
      </c>
      <c r="H263" s="59">
        <f>('5.1.1 (tax amount)'!H263/'5.1.1 (incl tax)'!H262)*100</f>
        <v>62.919259678331841</v>
      </c>
      <c r="I263" s="59">
        <f>('5.1.1 (tax amount)'!I263/'5.1.1 (incl tax)'!I262)*100</f>
        <v>62.645411460577328</v>
      </c>
      <c r="J263" s="59">
        <f>('5.1.1 (tax amount)'!J263/'5.1.1 (incl tax)'!J262)*100</f>
        <v>64.038549096979807</v>
      </c>
      <c r="K263" s="59">
        <f>('5.1.1 (tax amount)'!K263/'5.1.1 (incl tax)'!K262)*100</f>
        <v>61.911159627172729</v>
      </c>
      <c r="L263" s="59">
        <f>('5.1.1 (tax amount)'!L263/'5.1.1 (incl tax)'!L262)*100</f>
        <v>65.112828921683459</v>
      </c>
      <c r="M263" s="59">
        <f>('5.1.1 (tax amount)'!M263/'5.1.1 (incl tax)'!M262)*100</f>
        <v>53.77585860614581</v>
      </c>
      <c r="N263" s="59">
        <f>('5.1.1 (tax amount)'!N263/'5.1.1 (incl tax)'!N262)*100</f>
        <v>66.050505785605111</v>
      </c>
      <c r="O263" s="59">
        <f>('5.1.1 (tax amount)'!O263/'5.1.1 (incl tax)'!O262)*100</f>
        <v>63.184600515463906</v>
      </c>
      <c r="P263" s="59">
        <f>('5.1.1 (tax amount)'!P263/'5.1.1 (incl tax)'!P262)*100</f>
        <v>53.801006148686412</v>
      </c>
      <c r="Q263" s="59">
        <f>('5.1.1 (tax amount)'!Q263/'5.1.1 (incl tax)'!Q262)*100</f>
        <v>62.479434024350113</v>
      </c>
      <c r="R263" s="59">
        <f>('5.1.1 (tax amount)'!R263/'5.1.1 (incl tax)'!R262)*100</f>
        <v>63.560478829018116</v>
      </c>
      <c r="S263" s="59">
        <f>('5.1.1 (tax amount)'!S263/'5.1.1 (incl tax)'!S262)*100</f>
        <v>49.486563251037794</v>
      </c>
      <c r="T263" s="59">
        <f>('5.1.1 (tax amount)'!T263/'5.1.1 (incl tax)'!T262)*100</f>
        <v>59.575645756457575</v>
      </c>
      <c r="U263" s="59">
        <f>('5.1.1 (tax amount)'!U263/'5.1.1 (incl tax)'!U262)*100</f>
        <v>52.477929373996787</v>
      </c>
      <c r="V263" s="59">
        <f>('5.1.1 (tax amount)'!V263/'5.1.1 (incl tax)'!V262)*100</f>
        <v>58.120958539368587</v>
      </c>
      <c r="W263" s="59">
        <f>('5.1.1 (tax amount)'!W263/'5.1.1 (incl tax)'!W262)*100</f>
        <v>57.291031116534477</v>
      </c>
      <c r="X263" s="59">
        <f>('5.1.1 (tax amount)'!X263/'5.1.1 (incl tax)'!X262)*100</f>
        <v>53.525470594491118</v>
      </c>
      <c r="Y263" s="59">
        <f>('5.1.1 (tax amount)'!Y263/'5.1.1 (incl tax)'!Y262)*100</f>
        <v>58.946859903381643</v>
      </c>
      <c r="Z263" s="59">
        <f>('5.1.1 (tax amount)'!Z263/'5.1.1 (incl tax)'!Z262)*100</f>
        <v>55.649324861000792</v>
      </c>
      <c r="AA263" s="59">
        <f>('5.1.1 (tax amount)'!AA263/'5.1.1 (incl tax)'!AA262)*100</f>
        <v>54.21129294833348</v>
      </c>
      <c r="AB263" s="59">
        <f>('5.1.1 (tax amount)'!AB263/'5.1.1 (incl tax)'!AB262)*100</f>
        <v>52.934988428361031</v>
      </c>
      <c r="AC263" s="59">
        <f>('5.1.1 (tax amount)'!AC263/'5.1.1 (incl tax)'!AC262)*100</f>
        <v>50.921292083712466</v>
      </c>
      <c r="AD263" s="59">
        <f>('5.1.1 (tax amount)'!AD263/'5.1.1 (incl tax)'!AD262)*100</f>
        <v>58.872631776402173</v>
      </c>
      <c r="AE263" s="59">
        <f>('5.1.1 (tax amount)'!AE263/'5.1.1 (incl tax)'!AE262)*100</f>
        <v>60.934685752204011</v>
      </c>
      <c r="AF263" s="19">
        <f t="shared" si="8"/>
        <v>12</v>
      </c>
      <c r="AG263" s="19">
        <f t="shared" si="10"/>
        <v>25</v>
      </c>
    </row>
    <row r="264" spans="1:33" ht="13" x14ac:dyDescent="0.3">
      <c r="A264" s="62">
        <v>2020</v>
      </c>
      <c r="B264" s="60">
        <f t="shared" si="9"/>
        <v>43891</v>
      </c>
      <c r="C264" s="61" t="s">
        <v>17</v>
      </c>
      <c r="D264" s="59">
        <f>('5.1.1 (tax amount)'!D264/'5.1.1 (incl tax)'!D263)*100</f>
        <v>62.729793570915071</v>
      </c>
      <c r="E264" s="59">
        <f>('5.1.1 (tax amount)'!E264/'5.1.1 (incl tax)'!E263)*100</f>
        <v>66.939294801890213</v>
      </c>
      <c r="F264" s="59">
        <f>('5.1.1 (tax amount)'!F264/'5.1.1 (incl tax)'!F263)*100</f>
        <v>64.39579546352644</v>
      </c>
      <c r="G264" s="59">
        <f>('5.1.1 (tax amount)'!G264/'5.1.1 (incl tax)'!G263)*100</f>
        <v>67.374681393372967</v>
      </c>
      <c r="H264" s="59">
        <f>('5.1.1 (tax amount)'!H264/'5.1.1 (incl tax)'!H263)*100</f>
        <v>65.886130472237454</v>
      </c>
      <c r="I264" s="59">
        <f>('5.1.1 (tax amount)'!I264/'5.1.1 (incl tax)'!I263)*100</f>
        <v>66.193973157761462</v>
      </c>
      <c r="J264" s="59">
        <f>('5.1.1 (tax amount)'!J264/'5.1.1 (incl tax)'!J263)*100</f>
        <v>66.593342132277456</v>
      </c>
      <c r="K264" s="59">
        <f>('5.1.1 (tax amount)'!K264/'5.1.1 (incl tax)'!K263)*100</f>
        <v>62.26778694211054</v>
      </c>
      <c r="L264" s="59">
        <f>('5.1.1 (tax amount)'!L264/'5.1.1 (incl tax)'!L263)*100</f>
        <v>66.700962739766283</v>
      </c>
      <c r="M264" s="59">
        <f>('5.1.1 (tax amount)'!M264/'5.1.1 (incl tax)'!M263)*100</f>
        <v>59.536541889483061</v>
      </c>
      <c r="N264" s="59">
        <f>('5.1.1 (tax amount)'!N264/'5.1.1 (incl tax)'!N263)*100</f>
        <v>69.470250336855543</v>
      </c>
      <c r="O264" s="59">
        <f>('5.1.1 (tax amount)'!O264/'5.1.1 (incl tax)'!O263)*100</f>
        <v>66.467207306511298</v>
      </c>
      <c r="P264" s="59">
        <f>('5.1.1 (tax amount)'!P264/'5.1.1 (incl tax)'!P263)*100</f>
        <v>55.686379448755687</v>
      </c>
      <c r="Q264" s="59">
        <f>('5.1.1 (tax amount)'!Q264/'5.1.1 (incl tax)'!Q263)*100</f>
        <v>65.297520661157023</v>
      </c>
      <c r="R264" s="59">
        <f>('5.1.1 (tax amount)'!R264/'5.1.1 (incl tax)'!R263)*100</f>
        <v>64.862253787336186</v>
      </c>
      <c r="S264" s="59">
        <f>('5.1.1 (tax amount)'!S264/'5.1.1 (incl tax)'!S263)*100</f>
        <v>50.913242009132418</v>
      </c>
      <c r="T264" s="59">
        <f>('5.1.1 (tax amount)'!T264/'5.1.1 (incl tax)'!T263)*100</f>
        <v>61.429721750022367</v>
      </c>
      <c r="U264" s="59">
        <f>('5.1.1 (tax amount)'!U264/'5.1.1 (incl tax)'!U263)*100</f>
        <v>53.507371584186302</v>
      </c>
      <c r="V264" s="59">
        <f>('5.1.1 (tax amount)'!V264/'5.1.1 (incl tax)'!V263)*100</f>
        <v>60</v>
      </c>
      <c r="W264" s="59">
        <f>('5.1.1 (tax amount)'!W264/'5.1.1 (incl tax)'!W263)*100</f>
        <v>60.008467400508046</v>
      </c>
      <c r="X264" s="59">
        <f>('5.1.1 (tax amount)'!X264/'5.1.1 (incl tax)'!X263)*100</f>
        <v>56.205405405405408</v>
      </c>
      <c r="Y264" s="59">
        <f>('5.1.1 (tax amount)'!Y264/'5.1.1 (incl tax)'!Y263)*100</f>
        <v>60.248616278014701</v>
      </c>
      <c r="Z264" s="59">
        <f>('5.1.1 (tax amount)'!Z264/'5.1.1 (incl tax)'!Z263)*100</f>
        <v>58.22320825696923</v>
      </c>
      <c r="AA264" s="59">
        <f>('5.1.1 (tax amount)'!AA264/'5.1.1 (incl tax)'!AA263)*100</f>
        <v>54.21639753490912</v>
      </c>
      <c r="AB264" s="59">
        <f>('5.1.1 (tax amount)'!AB264/'5.1.1 (incl tax)'!AB263)*100</f>
        <v>55.034685726298079</v>
      </c>
      <c r="AC264" s="59">
        <f>('5.1.1 (tax amount)'!AC264/'5.1.1 (incl tax)'!AC263)*100</f>
        <v>53.338561505713656</v>
      </c>
      <c r="AD264" s="59">
        <f>('5.1.1 (tax amount)'!AD264/'5.1.1 (incl tax)'!AD263)*100</f>
        <v>60.510910058541775</v>
      </c>
      <c r="AE264" s="59">
        <f>('5.1.1 (tax amount)'!AE264/'5.1.1 (incl tax)'!AE263)*100</f>
        <v>61.948935418323181</v>
      </c>
      <c r="AF264" s="19">
        <f t="shared" si="8"/>
        <v>6</v>
      </c>
      <c r="AG264" s="19">
        <f t="shared" si="10"/>
        <v>19</v>
      </c>
    </row>
    <row r="265" spans="1:33" ht="13" x14ac:dyDescent="0.3">
      <c r="A265" s="62">
        <v>2020</v>
      </c>
      <c r="B265" s="60">
        <f t="shared" si="9"/>
        <v>43922</v>
      </c>
      <c r="C265" s="61" t="s">
        <v>27</v>
      </c>
      <c r="D265" s="59">
        <f>('5.1.1 (tax amount)'!D265/'5.1.1 (incl tax)'!D264)*100</f>
        <v>62.097535395909809</v>
      </c>
      <c r="E265" s="59">
        <f>('5.1.1 (tax amount)'!E265/'5.1.1 (incl tax)'!E264)*100</f>
        <v>72.123479887745546</v>
      </c>
      <c r="F265" s="59">
        <f>('5.1.1 (tax amount)'!F265/'5.1.1 (incl tax)'!F264)*100</f>
        <v>68.600071607590408</v>
      </c>
      <c r="G265" s="59">
        <f>('5.1.1 (tax amount)'!G265/'5.1.1 (incl tax)'!G264)*100</f>
        <v>70.696879008123133</v>
      </c>
      <c r="H265" s="59">
        <f>('5.1.1 (tax amount)'!H265/'5.1.1 (incl tax)'!H264)*100</f>
        <v>70.333362808382702</v>
      </c>
      <c r="I265" s="59">
        <f>('5.1.1 (tax amount)'!I265/'5.1.1 (incl tax)'!I264)*100</f>
        <v>69.007844946931243</v>
      </c>
      <c r="J265" s="59">
        <f>('5.1.1 (tax amount)'!J265/'5.1.1 (incl tax)'!J264)*100</f>
        <v>70.739177220428772</v>
      </c>
      <c r="K265" s="59">
        <f>('5.1.1 (tax amount)'!K265/'5.1.1 (incl tax)'!K264)*100</f>
        <v>68.318181818181827</v>
      </c>
      <c r="L265" s="59">
        <f>('5.1.1 (tax amount)'!L265/'5.1.1 (incl tax)'!L264)*100</f>
        <v>68.727705112960763</v>
      </c>
      <c r="M265" s="59">
        <f>('5.1.1 (tax amount)'!M265/'5.1.1 (incl tax)'!M264)*100</f>
        <v>65.562669293277523</v>
      </c>
      <c r="N265" s="59">
        <f>('5.1.1 (tax amount)'!N265/'5.1.1 (incl tax)'!N264)*100</f>
        <v>72.085132634176432</v>
      </c>
      <c r="O265" s="59">
        <f>('5.1.1 (tax amount)'!O265/'5.1.1 (incl tax)'!O264)*100</f>
        <v>71.662297749254279</v>
      </c>
      <c r="P265" s="59">
        <f>('5.1.1 (tax amount)'!P265/'5.1.1 (incl tax)'!P264)*100</f>
        <v>59.468236249238892</v>
      </c>
      <c r="Q265" s="59">
        <f>('5.1.1 (tax amount)'!Q265/'5.1.1 (incl tax)'!Q264)*100</f>
        <v>71.72671785784604</v>
      </c>
      <c r="R265" s="59">
        <f>('5.1.1 (tax amount)'!R265/'5.1.1 (incl tax)'!R264)*100</f>
        <v>69.846319428453597</v>
      </c>
      <c r="S265" s="59">
        <f>('5.1.1 (tax amount)'!S265/'5.1.1 (incl tax)'!S264)*100</f>
        <v>56.55112001001126</v>
      </c>
      <c r="T265" s="59">
        <f>('5.1.1 (tax amount)'!T265/'5.1.1 (incl tax)'!T264)*100</f>
        <v>67.817947062621059</v>
      </c>
      <c r="U265" s="59">
        <f>('5.1.1 (tax amount)'!U265/'5.1.1 (incl tax)'!U264)*100</f>
        <v>58.693967902600996</v>
      </c>
      <c r="V265" s="59">
        <f>('5.1.1 (tax amount)'!V265/'5.1.1 (incl tax)'!V264)*100</f>
        <v>65.02100840336135</v>
      </c>
      <c r="W265" s="59">
        <f>('5.1.1 (tax amount)'!W265/'5.1.1 (incl tax)'!W264)*100</f>
        <v>61.777858902984391</v>
      </c>
      <c r="X265" s="59">
        <f>('5.1.1 (tax amount)'!X265/'5.1.1 (incl tax)'!X264)*100</f>
        <v>63.025924351891206</v>
      </c>
      <c r="Y265" s="59">
        <f>('5.1.1 (tax amount)'!Y265/'5.1.1 (incl tax)'!Y264)*100</f>
        <v>67.051268096222927</v>
      </c>
      <c r="Z265" s="59">
        <f>('5.1.1 (tax amount)'!Z265/'5.1.1 (incl tax)'!Z264)*100</f>
        <v>60.470017915481087</v>
      </c>
      <c r="AA265" s="59">
        <f>('5.1.1 (tax amount)'!AA265/'5.1.1 (incl tax)'!AA264)*100</f>
        <v>54.216478190630056</v>
      </c>
      <c r="AB265" s="59">
        <f>('5.1.1 (tax amount)'!AB265/'5.1.1 (incl tax)'!AB264)*100</f>
        <v>59.418825015792805</v>
      </c>
      <c r="AC265" s="59">
        <f>('5.1.1 (tax amount)'!AC265/'5.1.1 (incl tax)'!AC264)*100</f>
        <v>55.277608297742532</v>
      </c>
      <c r="AD265" s="59">
        <f>('5.1.1 (tax amount)'!AD265/'5.1.1 (incl tax)'!AD264)*100</f>
        <v>64.517746139963904</v>
      </c>
      <c r="AE265" s="59">
        <f>('5.1.1 (tax amount)'!AE265/'5.1.1 (incl tax)'!AE264)*100</f>
        <v>71.136187631375151</v>
      </c>
      <c r="AF265" s="19">
        <f t="shared" si="8"/>
        <v>8</v>
      </c>
      <c r="AG265" s="19">
        <f t="shared" si="10"/>
        <v>20</v>
      </c>
    </row>
    <row r="266" spans="1:33" ht="13" x14ac:dyDescent="0.3">
      <c r="A266" s="62">
        <v>2020</v>
      </c>
      <c r="B266" s="60">
        <f t="shared" si="9"/>
        <v>43952</v>
      </c>
      <c r="C266" s="61" t="s">
        <v>28</v>
      </c>
      <c r="D266" s="59">
        <f>('5.1.1 (tax amount)'!D266/'5.1.1 (incl tax)'!D265)*100</f>
        <v>66.395296246042506</v>
      </c>
      <c r="E266" s="59">
        <f>('5.1.1 (tax amount)'!E266/'5.1.1 (incl tax)'!E265)*100</f>
        <v>68.624820316243401</v>
      </c>
      <c r="F266" s="59">
        <f>('5.1.1 (tax amount)'!F266/'5.1.1 (incl tax)'!F265)*100</f>
        <v>66.638513513513516</v>
      </c>
      <c r="G266" s="59">
        <f>('5.1.1 (tax amount)'!G266/'5.1.1 (incl tax)'!G265)*100</f>
        <v>72.494335018302252</v>
      </c>
      <c r="H266" s="59">
        <f>('5.1.1 (tax amount)'!H266/'5.1.1 (incl tax)'!H265)*100</f>
        <v>72.223223945185723</v>
      </c>
      <c r="I266" s="59">
        <f>('5.1.1 (tax amount)'!I266/'5.1.1 (incl tax)'!I265)*100</f>
        <v>70.549162690616512</v>
      </c>
      <c r="J266" s="59">
        <f>('5.1.1 (tax amount)'!J266/'5.1.1 (incl tax)'!J265)*100</f>
        <v>72.852903772785083</v>
      </c>
      <c r="K266" s="59">
        <f>('5.1.1 (tax amount)'!K266/'5.1.1 (incl tax)'!K265)*100</f>
        <v>69.677182010484685</v>
      </c>
      <c r="L266" s="59">
        <f>('5.1.1 (tax amount)'!L266/'5.1.1 (incl tax)'!L265)*100</f>
        <v>71.717923280423278</v>
      </c>
      <c r="M266" s="59">
        <f>('5.1.1 (tax amount)'!M266/'5.1.1 (incl tax)'!M265)*100</f>
        <v>62.698866887947801</v>
      </c>
      <c r="N266" s="59">
        <f>('5.1.1 (tax amount)'!N266/'5.1.1 (incl tax)'!N265)*100</f>
        <v>71.86294531427275</v>
      </c>
      <c r="O266" s="59">
        <f>('5.1.1 (tax amount)'!O266/'5.1.1 (incl tax)'!O265)*100</f>
        <v>70.588748364587886</v>
      </c>
      <c r="P266" s="59">
        <f>('5.1.1 (tax amount)'!P266/'5.1.1 (incl tax)'!P265)*100</f>
        <v>61.166562694946983</v>
      </c>
      <c r="Q266" s="59">
        <f>('5.1.1 (tax amount)'!Q266/'5.1.1 (incl tax)'!Q265)*100</f>
        <v>71.269384343950222</v>
      </c>
      <c r="R266" s="59">
        <f>('5.1.1 (tax amount)'!R266/'5.1.1 (incl tax)'!R265)*100</f>
        <v>71.973255202820027</v>
      </c>
      <c r="S266" s="59">
        <f>('5.1.1 (tax amount)'!S266/'5.1.1 (incl tax)'!S265)*100</f>
        <v>61.081377796075209</v>
      </c>
      <c r="T266" s="59">
        <f>('5.1.1 (tax amount)'!T266/'5.1.1 (incl tax)'!T265)*100</f>
        <v>67.031605040280922</v>
      </c>
      <c r="U266" s="59">
        <f>('5.1.1 (tax amount)'!U266/'5.1.1 (incl tax)'!U265)*100</f>
        <v>61.431388470015079</v>
      </c>
      <c r="V266" s="59">
        <f>('5.1.1 (tax amount)'!V266/'5.1.1 (incl tax)'!V265)*100</f>
        <v>67.345954419389855</v>
      </c>
      <c r="W266" s="59">
        <f>('5.1.1 (tax amount)'!W266/'5.1.1 (incl tax)'!W265)*100</f>
        <v>65.792306939414701</v>
      </c>
      <c r="X266" s="59">
        <f>('5.1.1 (tax amount)'!X266/'5.1.1 (incl tax)'!X265)*100</f>
        <v>59.510567296996662</v>
      </c>
      <c r="Y266" s="59">
        <f>('5.1.1 (tax amount)'!Y266/'5.1.1 (incl tax)'!Y265)*100</f>
        <v>70.482410908674225</v>
      </c>
      <c r="Z266" s="59">
        <f>('5.1.1 (tax amount)'!Z266/'5.1.1 (incl tax)'!Z265)*100</f>
        <v>65.185355744876816</v>
      </c>
      <c r="AA266" s="59">
        <f>('5.1.1 (tax amount)'!AA266/'5.1.1 (incl tax)'!AA265)*100</f>
        <v>54.220030228303237</v>
      </c>
      <c r="AB266" s="59">
        <f>('5.1.1 (tax amount)'!AB266/'5.1.1 (incl tax)'!AB265)*100</f>
        <v>60.899252769904663</v>
      </c>
      <c r="AC266" s="59">
        <f>('5.1.1 (tax amount)'!AC266/'5.1.1 (incl tax)'!AC265)*100</f>
        <v>57.912976511359261</v>
      </c>
      <c r="AD266" s="59">
        <f>('5.1.1 (tax amount)'!AD266/'5.1.1 (incl tax)'!AD265)*100</f>
        <v>67.289817232375981</v>
      </c>
      <c r="AE266" s="59">
        <f>('5.1.1 (tax amount)'!AE266/'5.1.1 (incl tax)'!AE265)*100</f>
        <v>76.243836844464369</v>
      </c>
      <c r="AF266" s="19">
        <f t="shared" ref="AF266:AF280" si="11">RANK(R266,D266:R266,1)</f>
        <v>12</v>
      </c>
      <c r="AG266" s="19">
        <f t="shared" si="10"/>
        <v>24</v>
      </c>
    </row>
    <row r="267" spans="1:33" ht="13" x14ac:dyDescent="0.3">
      <c r="A267" s="62">
        <v>2020</v>
      </c>
      <c r="B267" s="60">
        <f t="shared" ref="B267:B337" si="12">DATE(YEAR(B266),MONTH(B266)+1,1)</f>
        <v>43983</v>
      </c>
      <c r="C267" s="61" t="s">
        <v>29</v>
      </c>
      <c r="D267" s="59">
        <f>('5.1.1 (tax amount)'!D267/'5.1.1 (incl tax)'!D266)*100</f>
        <v>64.984158199497429</v>
      </c>
      <c r="E267" s="59">
        <f>('5.1.1 (tax amount)'!E267/'5.1.1 (incl tax)'!E266)*100</f>
        <v>66.233648255813947</v>
      </c>
      <c r="F267" s="59">
        <f>('5.1.1 (tax amount)'!F267/'5.1.1 (incl tax)'!F266)*100</f>
        <v>64.398240703718514</v>
      </c>
      <c r="G267" s="59">
        <f>('5.1.1 (tax amount)'!G267/'5.1.1 (incl tax)'!G266)*100</f>
        <v>70.889374579690639</v>
      </c>
      <c r="H267" s="59">
        <f>('5.1.1 (tax amount)'!H267/'5.1.1 (incl tax)'!H266)*100</f>
        <v>69.337979094076658</v>
      </c>
      <c r="I267" s="59">
        <f>('5.1.1 (tax amount)'!I267/'5.1.1 (incl tax)'!I266)*100</f>
        <v>67.70723104056438</v>
      </c>
      <c r="J267" s="59">
        <f>('5.1.1 (tax amount)'!J267/'5.1.1 (incl tax)'!J266)*100</f>
        <v>70.425138632162671</v>
      </c>
      <c r="K267" s="59">
        <f>('5.1.1 (tax amount)'!K267/'5.1.1 (incl tax)'!K266)*100</f>
        <v>69.62083142987666</v>
      </c>
      <c r="L267" s="59">
        <f>('5.1.1 (tax amount)'!L267/'5.1.1 (incl tax)'!L266)*100</f>
        <v>70.901141607966963</v>
      </c>
      <c r="M267" s="59">
        <f>('5.1.1 (tax amount)'!M267/'5.1.1 (incl tax)'!M266)*100</f>
        <v>59.237350797507126</v>
      </c>
      <c r="N267" s="59">
        <f>('5.1.1 (tax amount)'!N267/'5.1.1 (incl tax)'!N266)*100</f>
        <v>70.016713901605996</v>
      </c>
      <c r="O267" s="59">
        <f>('5.1.1 (tax amount)'!O267/'5.1.1 (incl tax)'!O266)*100</f>
        <v>68.166032743509177</v>
      </c>
      <c r="P267" s="59">
        <f>('5.1.1 (tax amount)'!P267/'5.1.1 (incl tax)'!P266)*100</f>
        <v>59.589314194577348</v>
      </c>
      <c r="Q267" s="59">
        <f>('5.1.1 (tax amount)'!Q267/'5.1.1 (incl tax)'!Q266)*100</f>
        <v>67.338641368795521</v>
      </c>
      <c r="R267" s="59">
        <f>('5.1.1 (tax amount)'!R267/'5.1.1 (incl tax)'!R266)*100</f>
        <v>71.421848944950099</v>
      </c>
      <c r="S267" s="59">
        <f>('5.1.1 (tax amount)'!S267/'5.1.1 (incl tax)'!S266)*100</f>
        <v>59.759004237288138</v>
      </c>
      <c r="T267" s="59">
        <f>('5.1.1 (tax amount)'!T267/'5.1.1 (incl tax)'!T266)*100</f>
        <v>64.056186261304603</v>
      </c>
      <c r="U267" s="59">
        <f>('5.1.1 (tax amount)'!U267/'5.1.1 (incl tax)'!U266)*100</f>
        <v>58.97240100359987</v>
      </c>
      <c r="V267" s="59">
        <f>('5.1.1 (tax amount)'!V267/'5.1.1 (incl tax)'!V266)*100</f>
        <v>65.997745208568219</v>
      </c>
      <c r="W267" s="59">
        <f>('5.1.1 (tax amount)'!W267/'5.1.1 (incl tax)'!W266)*100</f>
        <v>63.817264573991025</v>
      </c>
      <c r="X267" s="59">
        <f>('5.1.1 (tax amount)'!X267/'5.1.1 (incl tax)'!X266)*100</f>
        <v>56.692385105669238</v>
      </c>
      <c r="Y267" s="59">
        <f>('5.1.1 (tax amount)'!Y267/'5.1.1 (incl tax)'!Y266)*100</f>
        <v>64.538002226495294</v>
      </c>
      <c r="Z267" s="59">
        <f>('5.1.1 (tax amount)'!Z267/'5.1.1 (incl tax)'!Z266)*100</f>
        <v>63.479796864650027</v>
      </c>
      <c r="AA267" s="59">
        <f>('5.1.1 (tax amount)'!AA267/'5.1.1 (incl tax)'!AA266)*100</f>
        <v>56.255722966785981</v>
      </c>
      <c r="AB267" s="59">
        <f>('5.1.1 (tax amount)'!AB267/'5.1.1 (incl tax)'!AB266)*100</f>
        <v>58.995716325559258</v>
      </c>
      <c r="AC267" s="59">
        <f>('5.1.1 (tax amount)'!AC267/'5.1.1 (incl tax)'!AC266)*100</f>
        <v>56.99139328926033</v>
      </c>
      <c r="AD267" s="59">
        <f>('5.1.1 (tax amount)'!AD267/'5.1.1 (incl tax)'!AD266)*100</f>
        <v>65.465104636026823</v>
      </c>
      <c r="AE267" s="59">
        <f>('5.1.1 (tax amount)'!AE267/'5.1.1 (incl tax)'!AE266)*100</f>
        <v>68.290512734957176</v>
      </c>
      <c r="AF267" s="19">
        <f t="shared" si="11"/>
        <v>15</v>
      </c>
      <c r="AG267" s="19">
        <f t="shared" si="10"/>
        <v>28</v>
      </c>
    </row>
    <row r="268" spans="1:33" ht="13" x14ac:dyDescent="0.3">
      <c r="A268" s="62">
        <v>2020</v>
      </c>
      <c r="B268" s="60">
        <f t="shared" si="12"/>
        <v>44013</v>
      </c>
      <c r="C268" s="61" t="s">
        <v>27</v>
      </c>
      <c r="D268" s="59">
        <f>('5.1.1 (tax amount)'!D268/'5.1.1 (incl tax)'!D267)*100</f>
        <v>62.998841739496683</v>
      </c>
      <c r="E268" s="59">
        <f>('5.1.1 (tax amount)'!E268/'5.1.1 (incl tax)'!E267)*100</f>
        <v>63.309781220737214</v>
      </c>
      <c r="F268" s="59">
        <f>('5.1.1 (tax amount)'!F268/'5.1.1 (incl tax)'!F267)*100</f>
        <v>62.321699544764797</v>
      </c>
      <c r="G268" s="59">
        <f>('5.1.1 (tax amount)'!G268/'5.1.1 (incl tax)'!G267)*100</f>
        <v>68.982490115387719</v>
      </c>
      <c r="H268" s="59">
        <f>('5.1.1 (tax amount)'!H268/'5.1.1 (incl tax)'!H267)*100</f>
        <v>68.100595632031769</v>
      </c>
      <c r="I268" s="59">
        <f>('5.1.1 (tax amount)'!I268/'5.1.1 (incl tax)'!I267)*100</f>
        <v>64.137872049264473</v>
      </c>
      <c r="J268" s="59">
        <f>('5.1.1 (tax amount)'!J268/'5.1.1 (incl tax)'!J267)*100</f>
        <v>68.99315281668224</v>
      </c>
      <c r="K268" s="59">
        <f>('5.1.1 (tax amount)'!K268/'5.1.1 (incl tax)'!K267)*100</f>
        <v>68.905450300799146</v>
      </c>
      <c r="L268" s="59">
        <f>('5.1.1 (tax amount)'!L268/'5.1.1 (incl tax)'!L267)*100</f>
        <v>69.916831683168326</v>
      </c>
      <c r="M268" s="59">
        <f>('5.1.1 (tax amount)'!M268/'5.1.1 (incl tax)'!M267)*100</f>
        <v>58.001433398177539</v>
      </c>
      <c r="N268" s="59">
        <f>('5.1.1 (tax amount)'!N268/'5.1.1 (incl tax)'!N267)*100</f>
        <v>68.875345475161225</v>
      </c>
      <c r="O268" s="59">
        <f>('5.1.1 (tax amount)'!O268/'5.1.1 (incl tax)'!O267)*100</f>
        <v>66.325396825396822</v>
      </c>
      <c r="P268" s="59">
        <f>('5.1.1 (tax amount)'!P268/'5.1.1 (incl tax)'!P267)*100</f>
        <v>58.069150464514898</v>
      </c>
      <c r="Q268" s="59">
        <f>('5.1.1 (tax amount)'!Q268/'5.1.1 (incl tax)'!Q267)*100</f>
        <v>65.716121776849548</v>
      </c>
      <c r="R268" s="59">
        <f>('5.1.1 (tax amount)'!R268/'5.1.1 (incl tax)'!R267)*100</f>
        <v>68.804666547830081</v>
      </c>
      <c r="S268" s="59">
        <f>('5.1.1 (tax amount)'!S268/'5.1.1 (incl tax)'!S267)*100</f>
        <v>58.245256589838277</v>
      </c>
      <c r="T268" s="59">
        <f>('5.1.1 (tax amount)'!T268/'5.1.1 (incl tax)'!T267)*100</f>
        <v>62.399926382626305</v>
      </c>
      <c r="U268" s="59">
        <f>('5.1.1 (tax amount)'!U268/'5.1.1 (incl tax)'!U267)*100</f>
        <v>57.29362591431557</v>
      </c>
      <c r="V268" s="59">
        <f>('5.1.1 (tax amount)'!V268/'5.1.1 (incl tax)'!V267)*100</f>
        <v>63.875469672571128</v>
      </c>
      <c r="W268" s="59">
        <f>('5.1.1 (tax amount)'!W268/'5.1.1 (incl tax)'!W267)*100</f>
        <v>62.249032141892492</v>
      </c>
      <c r="X268" s="59">
        <f>('5.1.1 (tax amount)'!X268/'5.1.1 (incl tax)'!X267)*100</f>
        <v>54.369756822767336</v>
      </c>
      <c r="Y268" s="59">
        <f>('5.1.1 (tax amount)'!Y268/'5.1.1 (incl tax)'!Y267)*100</f>
        <v>63.214670981661278</v>
      </c>
      <c r="Z268" s="59">
        <f>('5.1.1 (tax amount)'!Z268/'5.1.1 (incl tax)'!Z267)*100</f>
        <v>60.398480024648251</v>
      </c>
      <c r="AA268" s="59">
        <f>('5.1.1 (tax amount)'!AA268/'5.1.1 (incl tax)'!AA267)*100</f>
        <v>56.256223033521401</v>
      </c>
      <c r="AB268" s="59">
        <f>('5.1.1 (tax amount)'!AB268/'5.1.1 (incl tax)'!AB267)*100</f>
        <v>57.937062937062933</v>
      </c>
      <c r="AC268" s="59">
        <f>('5.1.1 (tax amount)'!AC268/'5.1.1 (incl tax)'!AC267)*100</f>
        <v>55.402491614758034</v>
      </c>
      <c r="AD268" s="59">
        <f>('5.1.1 (tax amount)'!AD268/'5.1.1 (incl tax)'!AD267)*100</f>
        <v>62.979448811440477</v>
      </c>
      <c r="AE268" s="59">
        <f>('5.1.1 (tax amount)'!AE268/'5.1.1 (incl tax)'!AE267)*100</f>
        <v>63.218518108317646</v>
      </c>
      <c r="AF268" s="19">
        <f t="shared" si="11"/>
        <v>10</v>
      </c>
      <c r="AG268" s="19">
        <f t="shared" si="10"/>
        <v>23</v>
      </c>
    </row>
    <row r="269" spans="1:33" ht="13" x14ac:dyDescent="0.3">
      <c r="A269" s="62">
        <v>2020</v>
      </c>
      <c r="B269" s="60">
        <f t="shared" si="12"/>
        <v>44044</v>
      </c>
      <c r="C269" s="61" t="s">
        <v>15</v>
      </c>
      <c r="D269" s="59">
        <f>('5.1.1 (tax amount)'!D269/'5.1.1 (incl tax)'!D268)*100</f>
        <v>62.738985868661679</v>
      </c>
      <c r="E269" s="59">
        <f>('5.1.1 (tax amount)'!E269/'5.1.1 (incl tax)'!E268)*100</f>
        <v>63.239139603542803</v>
      </c>
      <c r="F269" s="59">
        <f>('5.1.1 (tax amount)'!F269/'5.1.1 (incl tax)'!F268)*100</f>
        <v>62.161350844277678</v>
      </c>
      <c r="G269" s="59">
        <f>('5.1.1 (tax amount)'!G269/'5.1.1 (incl tax)'!G268)*100</f>
        <v>67.212355212355206</v>
      </c>
      <c r="H269" s="59">
        <f>('5.1.1 (tax amount)'!H269/'5.1.1 (incl tax)'!H268)*100</f>
        <v>68.586344050381172</v>
      </c>
      <c r="I269" s="59">
        <f>('5.1.1 (tax amount)'!I269/'5.1.1 (incl tax)'!I268)*100</f>
        <v>64.648889651033187</v>
      </c>
      <c r="J269" s="59">
        <f>('5.1.1 (tax amount)'!J269/'5.1.1 (incl tax)'!J268)*100</f>
        <v>68.94822131337294</v>
      </c>
      <c r="K269" s="59">
        <f>('5.1.1 (tax amount)'!K269/'5.1.1 (incl tax)'!K268)*100</f>
        <v>67.692842855900508</v>
      </c>
      <c r="L269" s="59">
        <f>('5.1.1 (tax amount)'!L269/'5.1.1 (incl tax)'!L268)*100</f>
        <v>70.128640202036138</v>
      </c>
      <c r="M269" s="59">
        <f>('5.1.1 (tax amount)'!M269/'5.1.1 (incl tax)'!M268)*100</f>
        <v>58.691164327002475</v>
      </c>
      <c r="N269" s="59">
        <f>('5.1.1 (tax amount)'!N269/'5.1.1 (incl tax)'!N268)*100</f>
        <v>68.777200617717256</v>
      </c>
      <c r="O269" s="59">
        <f>('5.1.1 (tax amount)'!O269/'5.1.1 (incl tax)'!O268)*100</f>
        <v>66.674599397112488</v>
      </c>
      <c r="P269" s="59">
        <f>('5.1.1 (tax amount)'!P269/'5.1.1 (incl tax)'!P268)*100</f>
        <v>57.980085348506407</v>
      </c>
      <c r="Q269" s="59">
        <f>('5.1.1 (tax amount)'!Q269/'5.1.1 (incl tax)'!Q268)*100</f>
        <v>66.414790996784561</v>
      </c>
      <c r="R269" s="59">
        <f>('5.1.1 (tax amount)'!R269/'5.1.1 (incl tax)'!R268)*100</f>
        <v>68.056580806266709</v>
      </c>
      <c r="S269" s="59">
        <f>('5.1.1 (tax amount)'!S269/'5.1.1 (incl tax)'!S268)*100</f>
        <v>57.30697961704756</v>
      </c>
      <c r="T269" s="59">
        <f>('5.1.1 (tax amount)'!T269/'5.1.1 (incl tax)'!T268)*100</f>
        <v>62.489710052135727</v>
      </c>
      <c r="U269" s="59">
        <f>('5.1.1 (tax amount)'!U269/'5.1.1 (incl tax)'!U268)*100</f>
        <v>56.94744420446365</v>
      </c>
      <c r="V269" s="59">
        <f>('5.1.1 (tax amount)'!V269/'5.1.1 (incl tax)'!V268)*100</f>
        <v>63.501606717114122</v>
      </c>
      <c r="W269" s="59">
        <f>('5.1.1 (tax amount)'!W269/'5.1.1 (incl tax)'!W268)*100</f>
        <v>61.594011448701011</v>
      </c>
      <c r="X269" s="59">
        <f>('5.1.1 (tax amount)'!X269/'5.1.1 (incl tax)'!X268)*100</f>
        <v>55.981801261503463</v>
      </c>
      <c r="Y269" s="59">
        <f>('5.1.1 (tax amount)'!Y269/'5.1.1 (incl tax)'!Y268)*100</f>
        <v>63.672105366620798</v>
      </c>
      <c r="Z269" s="59">
        <f>('5.1.1 (tax amount)'!Z269/'5.1.1 (incl tax)'!Z268)*100</f>
        <v>60.227388082428178</v>
      </c>
      <c r="AA269" s="59">
        <f>('5.1.1 (tax amount)'!AA269/'5.1.1 (incl tax)'!AA268)*100</f>
        <v>56.25</v>
      </c>
      <c r="AB269" s="59">
        <f>('5.1.1 (tax amount)'!AB269/'5.1.1 (incl tax)'!AB268)*100</f>
        <v>56.330355197210721</v>
      </c>
      <c r="AC269" s="59">
        <f>('5.1.1 (tax amount)'!AC269/'5.1.1 (incl tax)'!AC268)*100</f>
        <v>55.253516132844815</v>
      </c>
      <c r="AD269" s="59">
        <f>('5.1.1 (tax amount)'!AD269/'5.1.1 (incl tax)'!AD268)*100</f>
        <v>63.652837386742966</v>
      </c>
      <c r="AE269" s="59">
        <f>('5.1.1 (tax amount)'!AE269/'5.1.1 (incl tax)'!AE268)*100</f>
        <v>63.354513584574931</v>
      </c>
      <c r="AF269" s="19">
        <f t="shared" si="11"/>
        <v>11</v>
      </c>
      <c r="AG269" s="19">
        <f t="shared" si="10"/>
        <v>24</v>
      </c>
    </row>
    <row r="270" spans="1:33" ht="13" x14ac:dyDescent="0.3">
      <c r="A270" s="62">
        <v>2020</v>
      </c>
      <c r="B270" s="60">
        <f t="shared" si="12"/>
        <v>44075</v>
      </c>
      <c r="C270" s="61" t="s">
        <v>16</v>
      </c>
      <c r="D270" s="59">
        <f>('5.1.1 (tax amount)'!D270/'5.1.1 (incl tax)'!D269)*100</f>
        <v>62.562328279230698</v>
      </c>
      <c r="E270" s="59">
        <f>('5.1.1 (tax amount)'!E270/'5.1.1 (incl tax)'!E269)*100</f>
        <v>62.692559816453617</v>
      </c>
      <c r="F270" s="59">
        <f>('5.1.1 (tax amount)'!F270/'5.1.1 (incl tax)'!F269)*100</f>
        <v>62.163755619426631</v>
      </c>
      <c r="G270" s="59">
        <f>('5.1.1 (tax amount)'!G270/'5.1.1 (incl tax)'!G269)*100</f>
        <v>70.974833232261986</v>
      </c>
      <c r="H270" s="59">
        <f>('5.1.1 (tax amount)'!H270/'5.1.1 (incl tax)'!H269)*100</f>
        <v>68.519121236777863</v>
      </c>
      <c r="I270" s="59">
        <f>('5.1.1 (tax amount)'!I270/'5.1.1 (incl tax)'!I269)*100</f>
        <v>64.803855258708154</v>
      </c>
      <c r="J270" s="59">
        <f>('5.1.1 (tax amount)'!J270/'5.1.1 (incl tax)'!J269)*100</f>
        <v>69.040741866828839</v>
      </c>
      <c r="K270" s="59">
        <f>('5.1.1 (tax amount)'!K270/'5.1.1 (incl tax)'!K269)*100</f>
        <v>66.940647170790797</v>
      </c>
      <c r="L270" s="59">
        <f>('5.1.1 (tax amount)'!L270/'5.1.1 (incl tax)'!L269)*100</f>
        <v>70.357671627834492</v>
      </c>
      <c r="M270" s="59">
        <f>('5.1.1 (tax amount)'!M270/'5.1.1 (incl tax)'!M269)*100</f>
        <v>57.804732551203017</v>
      </c>
      <c r="N270" s="59">
        <f>('5.1.1 (tax amount)'!N270/'5.1.1 (incl tax)'!N269)*100</f>
        <v>69.240409385225917</v>
      </c>
      <c r="O270" s="59">
        <f>('5.1.1 (tax amount)'!O270/'5.1.1 (incl tax)'!O269)*100</f>
        <v>66.77086589559238</v>
      </c>
      <c r="P270" s="59">
        <f>('5.1.1 (tax amount)'!P270/'5.1.1 (incl tax)'!P269)*100</f>
        <v>58.025382605449792</v>
      </c>
      <c r="Q270" s="59">
        <f>('5.1.1 (tax amount)'!Q270/'5.1.1 (incl tax)'!Q269)*100</f>
        <v>66.954695954130656</v>
      </c>
      <c r="R270" s="59">
        <f>('5.1.1 (tax amount)'!R270/'5.1.1 (incl tax)'!R269)*100</f>
        <v>67.853858509331459</v>
      </c>
      <c r="S270" s="59">
        <f>('5.1.1 (tax amount)'!S270/'5.1.1 (incl tax)'!S269)*100</f>
        <v>57.193024945507389</v>
      </c>
      <c r="T270" s="59">
        <f>('5.1.1 (tax amount)'!T270/'5.1.1 (incl tax)'!T269)*100</f>
        <v>62.020471740097904</v>
      </c>
      <c r="U270" s="59">
        <f>('5.1.1 (tax amount)'!U270/'5.1.1 (incl tax)'!U269)*100</f>
        <v>56.498700259948009</v>
      </c>
      <c r="V270" s="59">
        <f>('5.1.1 (tax amount)'!V270/'5.1.1 (incl tax)'!V269)*100</f>
        <v>63.71228729512476</v>
      </c>
      <c r="W270" s="59">
        <f>('5.1.1 (tax amount)'!W270/'5.1.1 (incl tax)'!W269)*100</f>
        <v>61.59639858020951</v>
      </c>
      <c r="X270" s="59">
        <f>('5.1.1 (tax amount)'!X270/'5.1.1 (incl tax)'!X269)*100</f>
        <v>55.830131865849864</v>
      </c>
      <c r="Y270" s="59">
        <f>('5.1.1 (tax amount)'!Y270/'5.1.1 (incl tax)'!Y269)*100</f>
        <v>62.895411798233113</v>
      </c>
      <c r="Z270" s="59">
        <f>('5.1.1 (tax amount)'!Z270/'5.1.1 (incl tax)'!Z269)*100</f>
        <v>60.255642101058527</v>
      </c>
      <c r="AA270" s="59">
        <f>('5.1.1 (tax amount)'!AA270/'5.1.1 (incl tax)'!AA269)*100</f>
        <v>56.253541649801676</v>
      </c>
      <c r="AB270" s="59">
        <f>('5.1.1 (tax amount)'!AB270/'5.1.1 (incl tax)'!AB269)*100</f>
        <v>56.07969843834141</v>
      </c>
      <c r="AC270" s="59">
        <f>('5.1.1 (tax amount)'!AC270/'5.1.1 (incl tax)'!AC269)*100</f>
        <v>55.972899084749791</v>
      </c>
      <c r="AD270" s="59">
        <f>('5.1.1 (tax amount)'!AD270/'5.1.1 (incl tax)'!AD269)*100</f>
        <v>64.062795536220918</v>
      </c>
      <c r="AE270" s="59">
        <f>('5.1.1 (tax amount)'!AE270/'5.1.1 (incl tax)'!AE269)*100</f>
        <v>61.580882352941181</v>
      </c>
      <c r="AF270" s="19">
        <f t="shared" si="11"/>
        <v>10</v>
      </c>
      <c r="AG270" s="19">
        <f t="shared" si="10"/>
        <v>23</v>
      </c>
    </row>
    <row r="271" spans="1:33" ht="13" x14ac:dyDescent="0.3">
      <c r="A271" s="62">
        <v>2020</v>
      </c>
      <c r="B271" s="60">
        <f t="shared" si="12"/>
        <v>44105</v>
      </c>
      <c r="C271" s="61" t="s">
        <v>14</v>
      </c>
      <c r="D271" s="59">
        <f>('5.1.1 (tax amount)'!D271/'5.1.1 (incl tax)'!D270)*100</f>
        <v>62.607524095761214</v>
      </c>
      <c r="E271" s="59">
        <f>('5.1.1 (tax amount)'!E271/'5.1.1 (incl tax)'!E270)*100</f>
        <v>63.853258081067196</v>
      </c>
      <c r="F271" s="59">
        <f>('5.1.1 (tax amount)'!F271/'5.1.1 (incl tax)'!F270)*100</f>
        <v>61.784386617100374</v>
      </c>
      <c r="G271" s="59">
        <f>('5.1.1 (tax amount)'!G271/'5.1.1 (incl tax)'!G270)*100</f>
        <v>69.663872009845392</v>
      </c>
      <c r="H271" s="59">
        <f>('5.1.1 (tax amount)'!H271/'5.1.1 (incl tax)'!H270)*100</f>
        <v>68.404097141913098</v>
      </c>
      <c r="I271" s="59">
        <f>('5.1.1 (tax amount)'!I271/'5.1.1 (incl tax)'!I270)*100</f>
        <v>64.410107563599112</v>
      </c>
      <c r="J271" s="59">
        <f>('5.1.1 (tax amount)'!J271/'5.1.1 (incl tax)'!J270)*100</f>
        <v>69.190195470058953</v>
      </c>
      <c r="K271" s="59">
        <f>('5.1.1 (tax amount)'!K271/'5.1.1 (incl tax)'!K270)*100</f>
        <v>67.542999732644148</v>
      </c>
      <c r="L271" s="59">
        <f>('5.1.1 (tax amount)'!L271/'5.1.1 (incl tax)'!L270)*100</f>
        <v>70.487242667514508</v>
      </c>
      <c r="M271" s="59">
        <f>('5.1.1 (tax amount)'!M271/'5.1.1 (incl tax)'!M270)*100</f>
        <v>57.48719493823441</v>
      </c>
      <c r="N271" s="59">
        <f>('5.1.1 (tax amount)'!N271/'5.1.1 (incl tax)'!N270)*100</f>
        <v>68.709677419354833</v>
      </c>
      <c r="O271" s="59">
        <f>('5.1.1 (tax amount)'!O271/'5.1.1 (incl tax)'!O270)*100</f>
        <v>66.671956832248853</v>
      </c>
      <c r="P271" s="59">
        <f>('5.1.1 (tax amount)'!P271/'5.1.1 (incl tax)'!P270)*100</f>
        <v>58.019181464248412</v>
      </c>
      <c r="Q271" s="59">
        <f>('5.1.1 (tax amount)'!Q271/'5.1.1 (incl tax)'!Q270)*100</f>
        <v>66.129681836488118</v>
      </c>
      <c r="R271" s="59">
        <f>('5.1.1 (tax amount)'!R271/'5.1.1 (incl tax)'!R270)*100</f>
        <v>67.879857335277805</v>
      </c>
      <c r="S271" s="59">
        <f>('5.1.1 (tax amount)'!S271/'5.1.1 (incl tax)'!S270)*100</f>
        <v>57.179802955665025</v>
      </c>
      <c r="T271" s="59">
        <f>('5.1.1 (tax amount)'!T271/'5.1.1 (incl tax)'!T270)*100</f>
        <v>62.207602339181292</v>
      </c>
      <c r="U271" s="59">
        <f>('5.1.1 (tax amount)'!U271/'5.1.1 (incl tax)'!U270)*100</f>
        <v>56.851072564918404</v>
      </c>
      <c r="V271" s="59">
        <f>('5.1.1 (tax amount)'!V271/'5.1.1 (incl tax)'!V270)*100</f>
        <v>63.443523204479376</v>
      </c>
      <c r="W271" s="59">
        <f>('5.1.1 (tax amount)'!W271/'5.1.1 (incl tax)'!W270)*100</f>
        <v>62.475300880186815</v>
      </c>
      <c r="X271" s="59">
        <f>('5.1.1 (tax amount)'!X271/'5.1.1 (incl tax)'!X270)*100</f>
        <v>55.780164245104238</v>
      </c>
      <c r="Y271" s="59">
        <f>('5.1.1 (tax amount)'!Y271/'5.1.1 (incl tax)'!Y270)*100</f>
        <v>63.812999309596606</v>
      </c>
      <c r="Z271" s="59">
        <f>('5.1.1 (tax amount)'!Z271/'5.1.1 (incl tax)'!Z270)*100</f>
        <v>60.548393697564961</v>
      </c>
      <c r="AA271" s="59">
        <f>('5.1.1 (tax amount)'!AA271/'5.1.1 (incl tax)'!AA270)*100</f>
        <v>56.252059308072489</v>
      </c>
      <c r="AB271" s="59">
        <f>('5.1.1 (tax amount)'!AB271/'5.1.1 (incl tax)'!AB270)*100</f>
        <v>56.465997770345602</v>
      </c>
      <c r="AC271" s="59">
        <f>('5.1.1 (tax amount)'!AC271/'5.1.1 (incl tax)'!AC270)*100</f>
        <v>54.92791302292602</v>
      </c>
      <c r="AD271" s="59">
        <f>('5.1.1 (tax amount)'!AD271/'5.1.1 (incl tax)'!AD270)*100</f>
        <v>62.930953499295448</v>
      </c>
      <c r="AE271" s="59">
        <f>('5.1.1 (tax amount)'!AE271/'5.1.1 (incl tax)'!AE270)*100</f>
        <v>62.498622893026337</v>
      </c>
      <c r="AF271" s="19">
        <f t="shared" si="11"/>
        <v>10</v>
      </c>
      <c r="AG271" s="19">
        <f t="shared" si="10"/>
        <v>23</v>
      </c>
    </row>
    <row r="272" spans="1:33" ht="13" x14ac:dyDescent="0.3">
      <c r="A272" s="62">
        <v>2020</v>
      </c>
      <c r="B272" s="60">
        <f t="shared" si="12"/>
        <v>44136</v>
      </c>
      <c r="C272" s="61" t="s">
        <v>17</v>
      </c>
      <c r="D272" s="59">
        <f>('5.1.1 (tax amount)'!D272/'5.1.1 (incl tax)'!D271)*100</f>
        <v>63.668449197860966</v>
      </c>
      <c r="E272" s="59">
        <f>('5.1.1 (tax amount)'!E272/'5.1.1 (incl tax)'!E271)*100</f>
        <v>65.736336713631871</v>
      </c>
      <c r="F272" s="59">
        <f>('5.1.1 (tax amount)'!F272/'5.1.1 (incl tax)'!F271)*100</f>
        <v>63.34968465311843</v>
      </c>
      <c r="G272" s="59">
        <f>('5.1.1 (tax amount)'!G272/'5.1.1 (incl tax)'!G271)*100</f>
        <v>71.665994352561526</v>
      </c>
      <c r="H272" s="59">
        <f>('5.1.1 (tax amount)'!H272/'5.1.1 (incl tax)'!H271)*100</f>
        <v>68.88664648503196</v>
      </c>
      <c r="I272" s="59">
        <f>('5.1.1 (tax amount)'!I272/'5.1.1 (incl tax)'!I271)*100</f>
        <v>65.698393077873916</v>
      </c>
      <c r="J272" s="59">
        <f>('5.1.1 (tax amount)'!J272/'5.1.1 (incl tax)'!J271)*100</f>
        <v>69.496062992125971</v>
      </c>
      <c r="K272" s="59">
        <f>('5.1.1 (tax amount)'!K272/'5.1.1 (incl tax)'!K271)*100</f>
        <v>68.372423596304202</v>
      </c>
      <c r="L272" s="59">
        <f>('5.1.1 (tax amount)'!L272/'5.1.1 (incl tax)'!L271)*100</f>
        <v>70.604307296689171</v>
      </c>
      <c r="M272" s="59">
        <f>('5.1.1 (tax amount)'!M272/'5.1.1 (incl tax)'!M271)*100</f>
        <v>59.069425480516749</v>
      </c>
      <c r="N272" s="59">
        <f>('5.1.1 (tax amount)'!N272/'5.1.1 (incl tax)'!N271)*100</f>
        <v>70.217723731158515</v>
      </c>
      <c r="O272" s="59">
        <f>('5.1.1 (tax amount)'!O272/'5.1.1 (incl tax)'!O271)*100</f>
        <v>67.157179818887442</v>
      </c>
      <c r="P272" s="59">
        <f>('5.1.1 (tax amount)'!P272/'5.1.1 (incl tax)'!P271)*100</f>
        <v>58.401005413766441</v>
      </c>
      <c r="Q272" s="59">
        <f>('5.1.1 (tax amount)'!Q272/'5.1.1 (incl tax)'!Q271)*100</f>
        <v>67.998331943286075</v>
      </c>
      <c r="R272" s="59">
        <f>('5.1.1 (tax amount)'!R272/'5.1.1 (incl tax)'!R271)*100</f>
        <v>68.174853392318653</v>
      </c>
      <c r="S272" s="59">
        <f>('5.1.1 (tax amount)'!S272/'5.1.1 (incl tax)'!S271)*100</f>
        <v>57.149950347567028</v>
      </c>
      <c r="T272" s="59">
        <f>('5.1.1 (tax amount)'!T272/'5.1.1 (incl tax)'!T271)*100</f>
        <v>63.825920612147293</v>
      </c>
      <c r="U272" s="59">
        <f>('5.1.1 (tax amount)'!U272/'5.1.1 (incl tax)'!U271)*100</f>
        <v>57.154776804338759</v>
      </c>
      <c r="V272" s="59">
        <f>('5.1.1 (tax amount)'!V272/'5.1.1 (incl tax)'!V271)*100</f>
        <v>63.871173469387756</v>
      </c>
      <c r="W272" s="59">
        <f>('5.1.1 (tax amount)'!W272/'5.1.1 (incl tax)'!W271)*100</f>
        <v>62.478485370051629</v>
      </c>
      <c r="X272" s="59">
        <f>('5.1.1 (tax amount)'!X272/'5.1.1 (incl tax)'!X271)*100</f>
        <v>57.452513966480446</v>
      </c>
      <c r="Y272" s="59">
        <f>('5.1.1 (tax amount)'!Y272/'5.1.1 (incl tax)'!Y271)*100</f>
        <v>64.154724922336911</v>
      </c>
      <c r="Z272" s="59">
        <f>('5.1.1 (tax amount)'!Z272/'5.1.1 (incl tax)'!Z271)*100</f>
        <v>60.966968844430546</v>
      </c>
      <c r="AA272" s="59">
        <f>('5.1.1 (tax amount)'!AA272/'5.1.1 (incl tax)'!AA271)*100</f>
        <v>56.256231306081759</v>
      </c>
      <c r="AB272" s="59">
        <f>('5.1.1 (tax amount)'!AB272/'5.1.1 (incl tax)'!AB271)*100</f>
        <v>56.520274064921935</v>
      </c>
      <c r="AC272" s="59">
        <f>('5.1.1 (tax amount)'!AC272/'5.1.1 (incl tax)'!AC271)*100</f>
        <v>55.02986857825568</v>
      </c>
      <c r="AD272" s="59">
        <f>('5.1.1 (tax amount)'!AD272/'5.1.1 (incl tax)'!AD271)*100</f>
        <v>63.411832280298675</v>
      </c>
      <c r="AE272" s="59">
        <f>('5.1.1 (tax amount)'!AE272/'5.1.1 (incl tax)'!AE271)*100</f>
        <v>64.695591322603221</v>
      </c>
      <c r="AF272" s="19">
        <f t="shared" si="11"/>
        <v>9</v>
      </c>
      <c r="AG272" s="19">
        <f t="shared" si="10"/>
        <v>22</v>
      </c>
    </row>
    <row r="273" spans="1:33" ht="13" x14ac:dyDescent="0.3">
      <c r="A273" s="62">
        <v>2020</v>
      </c>
      <c r="B273" s="60">
        <f t="shared" si="12"/>
        <v>44166</v>
      </c>
      <c r="C273" s="61" t="s">
        <v>16</v>
      </c>
      <c r="D273" s="59">
        <f>('5.1.1 (tax amount)'!D273/'5.1.1 (incl tax)'!D272)*100</f>
        <v>62.305872673043304</v>
      </c>
      <c r="E273" s="59">
        <f>('5.1.1 (tax amount)'!E273/'5.1.1 (incl tax)'!E272)*100</f>
        <v>64.205181168775283</v>
      </c>
      <c r="F273" s="59">
        <f>('5.1.1 (tax amount)'!F273/'5.1.1 (incl tax)'!F272)*100</f>
        <v>62.165605095541387</v>
      </c>
      <c r="G273" s="59">
        <f>('5.1.1 (tax amount)'!G273/'5.1.1 (incl tax)'!G272)*100</f>
        <v>70.924555048039068</v>
      </c>
      <c r="H273" s="59">
        <f>('5.1.1 (tax amount)'!H273/'5.1.1 (incl tax)'!H272)*100</f>
        <v>67.867058631389838</v>
      </c>
      <c r="I273" s="59">
        <f>('5.1.1 (tax amount)'!I273/'5.1.1 (incl tax)'!I272)*100</f>
        <v>65.86264362775195</v>
      </c>
      <c r="J273" s="59">
        <f>('5.1.1 (tax amount)'!J273/'5.1.1 (incl tax)'!J272)*100</f>
        <v>69.064359113034072</v>
      </c>
      <c r="K273" s="59">
        <f>('5.1.1 (tax amount)'!K273/'5.1.1 (incl tax)'!K272)*100</f>
        <v>67.826995039596198</v>
      </c>
      <c r="L273" s="59">
        <f>('5.1.1 (tax amount)'!L273/'5.1.1 (incl tax)'!L272)*100</f>
        <v>69.596440558894699</v>
      </c>
      <c r="M273" s="59">
        <f>('5.1.1 (tax amount)'!M273/'5.1.1 (incl tax)'!M272)*100</f>
        <v>58.606135474572781</v>
      </c>
      <c r="N273" s="59">
        <f>('5.1.1 (tax amount)'!N273/'5.1.1 (incl tax)'!N272)*100</f>
        <v>69.372117772259671</v>
      </c>
      <c r="O273" s="59">
        <f>('5.1.1 (tax amount)'!O273/'5.1.1 (incl tax)'!O272)*100</f>
        <v>66.396091102529752</v>
      </c>
      <c r="P273" s="59">
        <f>('5.1.1 (tax amount)'!P273/'5.1.1 (incl tax)'!P272)*100</f>
        <v>57.556722295143445</v>
      </c>
      <c r="Q273" s="59">
        <f>('5.1.1 (tax amount)'!Q273/'5.1.1 (incl tax)'!Q272)*100</f>
        <v>66.613507694761182</v>
      </c>
      <c r="R273" s="59">
        <f>('5.1.1 (tax amount)'!R273/'5.1.1 (incl tax)'!R272)*100</f>
        <v>67.481839835645246</v>
      </c>
      <c r="S273" s="59">
        <f>('5.1.1 (tax amount)'!S273/'5.1.1 (incl tax)'!S272)*100</f>
        <v>57.232626909807784</v>
      </c>
      <c r="T273" s="59">
        <f>('5.1.1 (tax amount)'!T273/'5.1.1 (incl tax)'!T272)*100</f>
        <v>62.43840116809637</v>
      </c>
      <c r="U273" s="59">
        <f>('5.1.1 (tax amount)'!U273/'5.1.1 (incl tax)'!U272)*100</f>
        <v>57.207859358841773</v>
      </c>
      <c r="V273" s="59">
        <f>('5.1.1 (tax amount)'!V273/'5.1.1 (incl tax)'!V272)*100</f>
        <v>63.347193347193354</v>
      </c>
      <c r="W273" s="59">
        <f>('5.1.1 (tax amount)'!W273/'5.1.1 (incl tax)'!W272)*100</f>
        <v>61.925019941504921</v>
      </c>
      <c r="X273" s="59">
        <f>('5.1.1 (tax amount)'!X273/'5.1.1 (incl tax)'!X272)*100</f>
        <v>56.443216827791353</v>
      </c>
      <c r="Y273" s="59">
        <f>('5.1.1 (tax amount)'!Y273/'5.1.1 (incl tax)'!Y272)*100</f>
        <v>62.814457831325299</v>
      </c>
      <c r="Z273" s="59">
        <f>('5.1.1 (tax amount)'!Z273/'5.1.1 (incl tax)'!Z272)*100</f>
        <v>60.188468943155335</v>
      </c>
      <c r="AA273" s="59">
        <f>('5.1.1 (tax amount)'!AA273/'5.1.1 (incl tax)'!AA272)*100</f>
        <v>56.253085403982226</v>
      </c>
      <c r="AB273" s="59">
        <f>('5.1.1 (tax amount)'!AB273/'5.1.1 (incl tax)'!AB272)*100</f>
        <v>55.33212108246871</v>
      </c>
      <c r="AC273" s="59">
        <f>('5.1.1 (tax amount)'!AC273/'5.1.1 (incl tax)'!AC272)*100</f>
        <v>52.387779861034524</v>
      </c>
      <c r="AD273" s="59">
        <f>('5.1.1 (tax amount)'!AD273/'5.1.1 (incl tax)'!AD272)*100</f>
        <v>62.782868898447731</v>
      </c>
      <c r="AE273" s="59">
        <f>('5.1.1 (tax amount)'!AE273/'5.1.1 (incl tax)'!AE272)*100</f>
        <v>62.687886825817863</v>
      </c>
      <c r="AF273" s="19">
        <f t="shared" si="11"/>
        <v>9</v>
      </c>
      <c r="AG273" s="19">
        <f t="shared" si="10"/>
        <v>22</v>
      </c>
    </row>
    <row r="274" spans="1:33" ht="13" x14ac:dyDescent="0.3">
      <c r="A274" s="62">
        <v>2021</v>
      </c>
      <c r="B274" s="60">
        <f t="shared" si="12"/>
        <v>44197</v>
      </c>
      <c r="C274" s="61" t="s">
        <v>28</v>
      </c>
      <c r="D274" s="59">
        <f>('5.1.1 (tax amount)'!D274/'5.1.1 (incl tax)'!D273)*100</f>
        <v>60.38399678327302</v>
      </c>
      <c r="E274" s="59">
        <f>('5.1.1 (tax amount)'!E274/'5.1.1 (incl tax)'!E273)*100</f>
        <v>63.685307398402223</v>
      </c>
      <c r="F274" s="59">
        <f>('5.1.1 (tax amount)'!F274/'5.1.1 (incl tax)'!F273)*100</f>
        <v>61.283382789317507</v>
      </c>
      <c r="G274" s="59">
        <f>('5.1.1 (tax amount)'!G274/'5.1.1 (incl tax)'!G273)*100</f>
        <v>67.29362591431557</v>
      </c>
      <c r="H274" s="59">
        <f>('5.1.1 (tax amount)'!H274/'5.1.1 (incl tax)'!H273)*100</f>
        <v>65.436800761723404</v>
      </c>
      <c r="I274" s="59">
        <f>('5.1.1 (tax amount)'!I274/'5.1.1 (incl tax)'!I273)*100</f>
        <v>62.52000000000001</v>
      </c>
      <c r="J274" s="59">
        <f>('5.1.1 (tax amount)'!J274/'5.1.1 (incl tax)'!J273)*100</f>
        <v>67.695252679938747</v>
      </c>
      <c r="K274" s="59">
        <f>('5.1.1 (tax amount)'!K274/'5.1.1 (incl tax)'!K273)*100</f>
        <v>65.940170940170944</v>
      </c>
      <c r="L274" s="59">
        <f>('5.1.1 (tax amount)'!L274/'5.1.1 (incl tax)'!L273)*100</f>
        <v>67.720402056318591</v>
      </c>
      <c r="M274" s="59">
        <f>('5.1.1 (tax amount)'!M274/'5.1.1 (incl tax)'!M273)*100</f>
        <v>54.672405547584887</v>
      </c>
      <c r="N274" s="59">
        <f>('5.1.1 (tax amount)'!N274/'5.1.1 (incl tax)'!N273)*100</f>
        <v>67.66834378661521</v>
      </c>
      <c r="O274" s="59">
        <f>('5.1.1 (tax amount)'!O274/'5.1.1 (incl tax)'!O273)*100</f>
        <v>64.610389610389618</v>
      </c>
      <c r="P274" s="59">
        <f>('5.1.1 (tax amount)'!P274/'5.1.1 (incl tax)'!P273)*100</f>
        <v>56.234967622571688</v>
      </c>
      <c r="Q274" s="59">
        <f>('5.1.1 (tax amount)'!Q274/'5.1.1 (incl tax)'!Q273)*100</f>
        <v>64.922692487896299</v>
      </c>
      <c r="R274" s="59">
        <f>('5.1.1 (tax amount)'!R274/'5.1.1 (incl tax)'!R273)*100</f>
        <v>66.090214551052767</v>
      </c>
      <c r="S274" s="59">
        <f>('5.1.1 (tax amount)'!S274/'5.1.1 (incl tax)'!S273)*100</f>
        <v>56.261498834784753</v>
      </c>
      <c r="T274" s="59">
        <f>('5.1.1 (tax amount)'!T274/'5.1.1 (incl tax)'!T273)*100</f>
        <v>61.166983781824769</v>
      </c>
      <c r="U274" s="59">
        <f>('5.1.1 (tax amount)'!U274/'5.1.1 (incl tax)'!U273)*100</f>
        <v>56.824832775919731</v>
      </c>
      <c r="V274" s="59">
        <f>('5.1.1 (tax amount)'!V274/'5.1.1 (incl tax)'!V273)*100</f>
        <v>63.034367141659672</v>
      </c>
      <c r="W274" s="59">
        <f>('5.1.1 (tax amount)'!W274/'5.1.1 (incl tax)'!W273)*100</f>
        <v>60.859968214727175</v>
      </c>
      <c r="X274" s="59">
        <f>('5.1.1 (tax amount)'!X274/'5.1.1 (incl tax)'!X273)*100</f>
        <v>54.437499999999993</v>
      </c>
      <c r="Y274" s="59">
        <f>('5.1.1 (tax amount)'!Y274/'5.1.1 (incl tax)'!Y273)*100</f>
        <v>61.282660332541575</v>
      </c>
      <c r="Z274" s="59">
        <f>('5.1.1 (tax amount)'!Z274/'5.1.1 (incl tax)'!Z273)*100</f>
        <v>59.156492785793567</v>
      </c>
      <c r="AA274" s="59">
        <f>('5.1.1 (tax amount)'!AA274/'5.1.1 (incl tax)'!AA273)*100</f>
        <v>56.249475363048759</v>
      </c>
      <c r="AB274" s="59">
        <f>('5.1.1 (tax amount)'!AB274/'5.1.1 (incl tax)'!AB273)*100</f>
        <v>54.414160060810076</v>
      </c>
      <c r="AC274" s="59">
        <f>('5.1.1 (tax amount)'!AC274/'5.1.1 (incl tax)'!AC273)*100</f>
        <v>53.109674543022734</v>
      </c>
      <c r="AD274" s="59">
        <f>('5.1.1 (tax amount)'!AD274/'5.1.1 (incl tax)'!AD273)*100</f>
        <v>61.298365500046181</v>
      </c>
      <c r="AE274" s="59">
        <f>('5.1.1 (tax amount)'!AE274/'5.1.1 (incl tax)'!AE273)*100</f>
        <v>61.189801699716718</v>
      </c>
      <c r="AF274" s="19">
        <f t="shared" si="11"/>
        <v>11</v>
      </c>
      <c r="AG274" s="19">
        <f t="shared" si="10"/>
        <v>24</v>
      </c>
    </row>
    <row r="275" spans="1:33" ht="13" x14ac:dyDescent="0.3">
      <c r="A275" s="62">
        <v>2021</v>
      </c>
      <c r="B275" s="60">
        <f t="shared" si="12"/>
        <v>44228</v>
      </c>
      <c r="C275" s="61" t="s">
        <v>29</v>
      </c>
      <c r="D275" s="59">
        <f>('5.1.1 (tax amount)'!D275/'5.1.1 (incl tax)'!D274)*100</f>
        <v>59.212362911266204</v>
      </c>
      <c r="E275" s="59">
        <f>('5.1.1 (tax amount)'!E275/'5.1.1 (incl tax)'!E274)*100</f>
        <v>61.949390815370201</v>
      </c>
      <c r="F275" s="59">
        <f>('5.1.1 (tax amount)'!F275/'5.1.1 (incl tax)'!F274)*100</f>
        <v>60.565995691896305</v>
      </c>
      <c r="G275" s="59">
        <f>('5.1.1 (tax amount)'!G275/'5.1.1 (incl tax)'!G274)*100</f>
        <v>66.477187733732237</v>
      </c>
      <c r="H275" s="59">
        <f>('5.1.1 (tax amount)'!H275/'5.1.1 (incl tax)'!H274)*100</f>
        <v>64.503332275468111</v>
      </c>
      <c r="I275" s="59">
        <f>('5.1.1 (tax amount)'!I275/'5.1.1 (incl tax)'!I274)*100</f>
        <v>61.766829816256106</v>
      </c>
      <c r="J275" s="59">
        <f>('5.1.1 (tax amount)'!J275/'5.1.1 (incl tax)'!J274)*100</f>
        <v>66.108470996454699</v>
      </c>
      <c r="K275" s="59">
        <f>('5.1.1 (tax amount)'!K275/'5.1.1 (incl tax)'!K274)*100</f>
        <v>65.160737248178307</v>
      </c>
      <c r="L275" s="59">
        <f>('5.1.1 (tax amount)'!L275/'5.1.1 (incl tax)'!L274)*100</f>
        <v>66.582607366651388</v>
      </c>
      <c r="M275" s="59">
        <f>('5.1.1 (tax amount)'!M275/'5.1.1 (incl tax)'!M274)*100</f>
        <v>53.933767228177643</v>
      </c>
      <c r="N275" s="59">
        <f>('5.1.1 (tax amount)'!N275/'5.1.1 (incl tax)'!N274)*100</f>
        <v>66.410958904109592</v>
      </c>
      <c r="O275" s="59">
        <f>('5.1.1 (tax amount)'!O275/'5.1.1 (incl tax)'!O274)*100</f>
        <v>63.472179526590843</v>
      </c>
      <c r="P275" s="59">
        <f>('5.1.1 (tax amount)'!P275/'5.1.1 (incl tax)'!P274)*100</f>
        <v>55.125973431058185</v>
      </c>
      <c r="Q275" s="59">
        <f>('5.1.1 (tax amount)'!Q275/'5.1.1 (incl tax)'!Q274)*100</f>
        <v>63.719255229484325</v>
      </c>
      <c r="R275" s="59">
        <f>('5.1.1 (tax amount)'!R275/'5.1.1 (incl tax)'!R274)*100</f>
        <v>64.683188045133235</v>
      </c>
      <c r="S275" s="59">
        <f>('5.1.1 (tax amount)'!S275/'5.1.1 (incl tax)'!S274)*100</f>
        <v>54.697260932244106</v>
      </c>
      <c r="T275" s="59">
        <f>('5.1.1 (tax amount)'!T275/'5.1.1 (incl tax)'!T274)*100</f>
        <v>59.562160719053139</v>
      </c>
      <c r="U275" s="59">
        <f>('5.1.1 (tax amount)'!U275/'5.1.1 (incl tax)'!U274)*100</f>
        <v>55.838619111989182</v>
      </c>
      <c r="V275" s="59">
        <f>('5.1.1 (tax amount)'!V275/'5.1.1 (incl tax)'!V274)*100</f>
        <v>62.000819168543927</v>
      </c>
      <c r="W275" s="59">
        <f>('5.1.1 (tax amount)'!W275/'5.1.1 (incl tax)'!W274)*100</f>
        <v>59.411457426432193</v>
      </c>
      <c r="X275" s="59">
        <f>('5.1.1 (tax amount)'!X275/'5.1.1 (incl tax)'!X274)*100</f>
        <v>53.32925461405118</v>
      </c>
      <c r="Y275" s="59">
        <f>('5.1.1 (tax amount)'!Y275/'5.1.1 (incl tax)'!Y274)*100</f>
        <v>58.929556740849733</v>
      </c>
      <c r="Z275" s="59">
        <f>('5.1.1 (tax amount)'!Z275/'5.1.1 (incl tax)'!Z274)*100</f>
        <v>57.844406813427632</v>
      </c>
      <c r="AA275" s="59">
        <f>('5.1.1 (tax amount)'!AA275/'5.1.1 (incl tax)'!AA274)*100</f>
        <v>56.250534782236684</v>
      </c>
      <c r="AB275" s="59">
        <f>('5.1.1 (tax amount)'!AB275/'5.1.1 (incl tax)'!AB274)*100</f>
        <v>53.813878429263049</v>
      </c>
      <c r="AC275" s="59">
        <f>('5.1.1 (tax amount)'!AC275/'5.1.1 (incl tax)'!AC274)*100</f>
        <v>51.46052774459767</v>
      </c>
      <c r="AD275" s="59">
        <f>('5.1.1 (tax amount)'!AD275/'5.1.1 (incl tax)'!AD274)*100</f>
        <v>59.367681498829036</v>
      </c>
      <c r="AE275" s="59">
        <f>('5.1.1 (tax amount)'!AE275/'5.1.1 (incl tax)'!AE274)*100</f>
        <v>59.047719594594597</v>
      </c>
      <c r="AF275" s="19">
        <f t="shared" si="11"/>
        <v>10</v>
      </c>
      <c r="AG275" s="19">
        <f t="shared" si="10"/>
        <v>23</v>
      </c>
    </row>
    <row r="276" spans="1:33" ht="13" x14ac:dyDescent="0.3">
      <c r="A276" s="62">
        <v>2021</v>
      </c>
      <c r="B276" s="60">
        <f t="shared" si="12"/>
        <v>44256</v>
      </c>
      <c r="C276" s="61" t="s">
        <v>29</v>
      </c>
      <c r="D276" s="59">
        <f>('5.1.1 (tax amount)'!D276/'5.1.1 (incl tax)'!D275)*100</f>
        <v>56.905971436787119</v>
      </c>
      <c r="E276" s="59">
        <f>('5.1.1 (tax amount)'!E276/'5.1.1 (incl tax)'!E275)*100</f>
        <v>59.120772163192484</v>
      </c>
      <c r="F276" s="59">
        <f>('5.1.1 (tax amount)'!F276/'5.1.1 (incl tax)'!F275)*100</f>
        <v>58.268052983905427</v>
      </c>
      <c r="G276" s="59">
        <f>('5.1.1 (tax amount)'!G276/'5.1.1 (incl tax)'!G275)*100</f>
        <v>64.647424187066136</v>
      </c>
      <c r="H276" s="59">
        <f>('5.1.1 (tax amount)'!H276/'5.1.1 (incl tax)'!H275)*100</f>
        <v>62.45657376669498</v>
      </c>
      <c r="I276" s="59">
        <f>('5.1.1 (tax amount)'!I276/'5.1.1 (incl tax)'!I275)*100</f>
        <v>58.90945243193638</v>
      </c>
      <c r="J276" s="59">
        <f>('5.1.1 (tax amount)'!J276/'5.1.1 (incl tax)'!J275)*100</f>
        <v>64.032777290020491</v>
      </c>
      <c r="K276" s="59">
        <f>('5.1.1 (tax amount)'!K276/'5.1.1 (incl tax)'!K275)*100</f>
        <v>63.371335504885984</v>
      </c>
      <c r="L276" s="59">
        <f>('5.1.1 (tax amount)'!L276/'5.1.1 (incl tax)'!L275)*100</f>
        <v>64.540854293793714</v>
      </c>
      <c r="M276" s="59">
        <f>('5.1.1 (tax amount)'!M276/'5.1.1 (incl tax)'!M275)*100</f>
        <v>54.960299352012413</v>
      </c>
      <c r="N276" s="59">
        <f>('5.1.1 (tax amount)'!N276/'5.1.1 (incl tax)'!N275)*100</f>
        <v>64.360531056107803</v>
      </c>
      <c r="O276" s="59">
        <f>('5.1.1 (tax amount)'!O276/'5.1.1 (incl tax)'!O275)*100</f>
        <v>61.516623085543522</v>
      </c>
      <c r="P276" s="59">
        <f>('5.1.1 (tax amount)'!P276/'5.1.1 (incl tax)'!P275)*100</f>
        <v>53.404444444444444</v>
      </c>
      <c r="Q276" s="59">
        <f>('5.1.1 (tax amount)'!Q276/'5.1.1 (incl tax)'!Q275)*100</f>
        <v>61.429640718562872</v>
      </c>
      <c r="R276" s="59">
        <f>('5.1.1 (tax amount)'!R276/'5.1.1 (incl tax)'!R275)*100</f>
        <v>63.384477596124633</v>
      </c>
      <c r="S276" s="59">
        <f>('5.1.1 (tax amount)'!S276/'5.1.1 (incl tax)'!S275)*100</f>
        <v>54.707534497496638</v>
      </c>
      <c r="T276" s="59">
        <f>('5.1.1 (tax amount)'!T276/'5.1.1 (incl tax)'!T275)*100</f>
        <v>57.745140388768903</v>
      </c>
      <c r="U276" s="59">
        <f>('5.1.1 (tax amount)'!U276/'5.1.1 (incl tax)'!U275)*100</f>
        <v>54.052690017159577</v>
      </c>
      <c r="V276" s="59">
        <f>('5.1.1 (tax amount)'!V276/'5.1.1 (incl tax)'!V275)*100</f>
        <v>59.190371991247268</v>
      </c>
      <c r="W276" s="59">
        <f>('5.1.1 (tax amount)'!W276/'5.1.1 (incl tax)'!W275)*100</f>
        <v>58.498571304874879</v>
      </c>
      <c r="X276" s="59">
        <f>('5.1.1 (tax amount)'!X276/'5.1.1 (incl tax)'!X275)*100</f>
        <v>51.027261951797712</v>
      </c>
      <c r="Y276" s="59">
        <f>('5.1.1 (tax amount)'!Y276/'5.1.1 (incl tax)'!Y275)*100</f>
        <v>58.039143954636906</v>
      </c>
      <c r="Z276" s="59">
        <f>('5.1.1 (tax amount)'!Z276/'5.1.1 (incl tax)'!Z275)*100</f>
        <v>55.317128750474744</v>
      </c>
      <c r="AA276" s="59">
        <f>('5.1.1 (tax amount)'!AA276/'5.1.1 (incl tax)'!AA275)*100</f>
        <v>56.249456379925199</v>
      </c>
      <c r="AB276" s="59">
        <f>('5.1.1 (tax amount)'!AB276/'5.1.1 (incl tax)'!AB275)*100</f>
        <v>51.309771309771314</v>
      </c>
      <c r="AC276" s="59">
        <f>('5.1.1 (tax amount)'!AC276/'5.1.1 (incl tax)'!AC275)*100</f>
        <v>49.742186677891191</v>
      </c>
      <c r="AD276" s="59">
        <f>('5.1.1 (tax amount)'!AD276/'5.1.1 (incl tax)'!AD275)*100</f>
        <v>57.4174384064302</v>
      </c>
      <c r="AE276" s="59">
        <f>('5.1.1 (tax amount)'!AE276/'5.1.1 (incl tax)'!AE275)*100</f>
        <v>56.525679758308158</v>
      </c>
      <c r="AF276" s="19">
        <f t="shared" si="11"/>
        <v>11</v>
      </c>
      <c r="AG276" s="19">
        <f t="shared" si="10"/>
        <v>24</v>
      </c>
    </row>
    <row r="277" spans="1:33" ht="13" x14ac:dyDescent="0.3">
      <c r="A277" s="62">
        <v>2021</v>
      </c>
      <c r="B277" s="60">
        <f t="shared" si="12"/>
        <v>44287</v>
      </c>
      <c r="C277" s="61" t="s">
        <v>14</v>
      </c>
      <c r="D277" s="59">
        <f>('5.1.1 (tax amount)'!D277/'5.1.1 (incl tax)'!D276)*100</f>
        <v>56.835419036784231</v>
      </c>
      <c r="E277" s="59">
        <f>('5.1.1 (tax amount)'!E277/'5.1.1 (incl tax)'!E276)*100</f>
        <v>60.055865921787714</v>
      </c>
      <c r="F277" s="59">
        <f>('5.1.1 (tax amount)'!F277/'5.1.1 (incl tax)'!F276)*100</f>
        <v>58.584133760227672</v>
      </c>
      <c r="G277" s="59">
        <f>('5.1.1 (tax amount)'!G277/'5.1.1 (incl tax)'!G276)*100</f>
        <v>63.535560420933692</v>
      </c>
      <c r="H277" s="59">
        <f>('5.1.1 (tax amount)'!H277/'5.1.1 (incl tax)'!H276)*100</f>
        <v>62.315083117279237</v>
      </c>
      <c r="I277" s="59">
        <f>('5.1.1 (tax amount)'!I277/'5.1.1 (incl tax)'!I276)*100</f>
        <v>59.107863286899601</v>
      </c>
      <c r="J277" s="59">
        <f>('5.1.1 (tax amount)'!J277/'5.1.1 (incl tax)'!J276)*100</f>
        <v>63.827944572748265</v>
      </c>
      <c r="K277" s="59">
        <f>('5.1.1 (tax amount)'!K277/'5.1.1 (incl tax)'!K276)*100</f>
        <v>62.351178743199554</v>
      </c>
      <c r="L277" s="59">
        <f>('5.1.1 (tax amount)'!L277/'5.1.1 (incl tax)'!L276)*100</f>
        <v>64.328172011447862</v>
      </c>
      <c r="M277" s="59">
        <f>('5.1.1 (tax amount)'!M277/'5.1.1 (incl tax)'!M276)*100</f>
        <v>54.995475113122168</v>
      </c>
      <c r="N277" s="59">
        <f>('5.1.1 (tax amount)'!N277/'5.1.1 (incl tax)'!N276)*100</f>
        <v>64.685524126455903</v>
      </c>
      <c r="O277" s="59">
        <f>('5.1.1 (tax amount)'!O277/'5.1.1 (incl tax)'!O276)*100</f>
        <v>61.140048419044824</v>
      </c>
      <c r="P277" s="59">
        <f>('5.1.1 (tax amount)'!P277/'5.1.1 (incl tax)'!P276)*100</f>
        <v>53.291783707865171</v>
      </c>
      <c r="Q277" s="59">
        <f>('5.1.1 (tax amount)'!Q277/'5.1.1 (incl tax)'!Q276)*100</f>
        <v>61.925157799819665</v>
      </c>
      <c r="R277" s="59">
        <f>('5.1.1 (tax amount)'!R277/'5.1.1 (incl tax)'!R276)*100</f>
        <v>62.851925969418907</v>
      </c>
      <c r="S277" s="59">
        <f>('5.1.1 (tax amount)'!S277/'5.1.1 (incl tax)'!S276)*100</f>
        <v>51.947031758500728</v>
      </c>
      <c r="T277" s="59">
        <f>('5.1.1 (tax amount)'!T277/'5.1.1 (incl tax)'!T276)*100</f>
        <v>57.269428740190698</v>
      </c>
      <c r="U277" s="59">
        <f>('5.1.1 (tax amount)'!U277/'5.1.1 (incl tax)'!U276)*100</f>
        <v>53.096050706972207</v>
      </c>
      <c r="V277" s="59">
        <f>('5.1.1 (tax amount)'!V277/'5.1.1 (incl tax)'!V276)*100</f>
        <v>58.109139477199015</v>
      </c>
      <c r="W277" s="59">
        <f>('5.1.1 (tax amount)'!W277/'5.1.1 (incl tax)'!W276)*100</f>
        <v>57.616728249916029</v>
      </c>
      <c r="X277" s="59">
        <f>('5.1.1 (tax amount)'!X277/'5.1.1 (incl tax)'!X276)*100</f>
        <v>50.494377665761924</v>
      </c>
      <c r="Y277" s="59">
        <f>('5.1.1 (tax amount)'!Y277/'5.1.1 (incl tax)'!Y276)*100</f>
        <v>57.60129078522769</v>
      </c>
      <c r="Z277" s="59">
        <f>('5.1.1 (tax amount)'!Z277/'5.1.1 (incl tax)'!Z276)*100</f>
        <v>55.785163317779265</v>
      </c>
      <c r="AA277" s="59">
        <f>('5.1.1 (tax amount)'!AA277/'5.1.1 (incl tax)'!AA276)*100</f>
        <v>56.247845570492942</v>
      </c>
      <c r="AB277" s="59">
        <f>('5.1.1 (tax amount)'!AB277/'5.1.1 (incl tax)'!AB276)*100</f>
        <v>50.424397947098299</v>
      </c>
      <c r="AC277" s="59">
        <f>('5.1.1 (tax amount)'!AC277/'5.1.1 (incl tax)'!AC276)*100</f>
        <v>49.437851342910683</v>
      </c>
      <c r="AD277" s="59">
        <f>('5.1.1 (tax amount)'!AD277/'5.1.1 (incl tax)'!AD276)*100</f>
        <v>56.849022787402916</v>
      </c>
      <c r="AE277" s="59">
        <f>('5.1.1 (tax amount)'!AE277/'5.1.1 (incl tax)'!AE276)*100</f>
        <v>56.074950690335314</v>
      </c>
      <c r="AF277" s="19">
        <f t="shared" si="11"/>
        <v>11</v>
      </c>
      <c r="AG277" s="19">
        <f t="shared" si="10"/>
        <v>24</v>
      </c>
    </row>
    <row r="278" spans="1:33" ht="13" x14ac:dyDescent="0.3">
      <c r="A278" s="62">
        <v>2021</v>
      </c>
      <c r="B278" s="60">
        <f t="shared" si="12"/>
        <v>44317</v>
      </c>
      <c r="C278" s="61" t="s">
        <v>15</v>
      </c>
      <c r="D278" s="59">
        <f>('5.1.1 (tax amount)'!D278/'5.1.1 (incl tax)'!D277)*100</f>
        <v>55.931253502708763</v>
      </c>
      <c r="E278" s="59">
        <f>('5.1.1 (tax amount)'!E278/'5.1.1 (incl tax)'!E277)*100</f>
        <v>57.495330012453294</v>
      </c>
      <c r="F278" s="59">
        <f>('5.1.1 (tax amount)'!F278/'5.1.1 (incl tax)'!F277)*100</f>
        <v>57.9530225012344</v>
      </c>
      <c r="G278" s="59">
        <f>('5.1.1 (tax amount)'!G278/'5.1.1 (incl tax)'!G277)*100</f>
        <v>63.621452003993731</v>
      </c>
      <c r="H278" s="59">
        <f>('5.1.1 (tax amount)'!H278/'5.1.1 (incl tax)'!H277)*100</f>
        <v>62.044464817785915</v>
      </c>
      <c r="I278" s="59">
        <f>('5.1.1 (tax amount)'!I278/'5.1.1 (incl tax)'!I277)*100</f>
        <v>58.521265324655658</v>
      </c>
      <c r="J278" s="59">
        <f>('5.1.1 (tax amount)'!J278/'5.1.1 (incl tax)'!J277)*100</f>
        <v>63.48221372393391</v>
      </c>
      <c r="K278" s="59">
        <f>('5.1.1 (tax amount)'!K278/'5.1.1 (incl tax)'!K277)*100</f>
        <v>62.186337370379164</v>
      </c>
      <c r="L278" s="59">
        <f>('5.1.1 (tax amount)'!L278/'5.1.1 (incl tax)'!L277)*100</f>
        <v>63.756575102279371</v>
      </c>
      <c r="M278" s="59">
        <f>('5.1.1 (tax amount)'!M278/'5.1.1 (incl tax)'!M277)*100</f>
        <v>54.187896665772769</v>
      </c>
      <c r="N278" s="59">
        <f>('5.1.1 (tax amount)'!N278/'5.1.1 (incl tax)'!N277)*100</f>
        <v>63.462292510782916</v>
      </c>
      <c r="O278" s="59">
        <f>('5.1.1 (tax amount)'!O278/'5.1.1 (incl tax)'!O277)*100</f>
        <v>60.319071791153014</v>
      </c>
      <c r="P278" s="59">
        <f>('5.1.1 (tax amount)'!P278/'5.1.1 (incl tax)'!P277)*100</f>
        <v>52.34361537135964</v>
      </c>
      <c r="Q278" s="59">
        <f>('5.1.1 (tax amount)'!Q278/'5.1.1 (incl tax)'!Q277)*100</f>
        <v>61.366173078354038</v>
      </c>
      <c r="R278" s="59">
        <f>('5.1.1 (tax amount)'!R278/'5.1.1 (incl tax)'!R277)*100</f>
        <v>62.186471678270358</v>
      </c>
      <c r="S278" s="59">
        <f>('5.1.1 (tax amount)'!S278/'5.1.1 (incl tax)'!S277)*100</f>
        <v>51.808043257857385</v>
      </c>
      <c r="T278" s="59">
        <f>('5.1.1 (tax amount)'!T278/'5.1.1 (incl tax)'!T277)*100</f>
        <v>56.690228690228693</v>
      </c>
      <c r="U278" s="59">
        <f>('5.1.1 (tax amount)'!U278/'5.1.1 (incl tax)'!U277)*100</f>
        <v>51.807228915662648</v>
      </c>
      <c r="V278" s="59">
        <f>('5.1.1 (tax amount)'!V278/'5.1.1 (incl tax)'!V277)*100</f>
        <v>57.359467455621306</v>
      </c>
      <c r="W278" s="59">
        <f>('5.1.1 (tax amount)'!W278/'5.1.1 (incl tax)'!W277)*100</f>
        <v>57.912687585266035</v>
      </c>
      <c r="X278" s="59">
        <f>('5.1.1 (tax amount)'!X278/'5.1.1 (incl tax)'!X277)*100</f>
        <v>50.061934254406872</v>
      </c>
      <c r="Y278" s="59">
        <f>('5.1.1 (tax amount)'!Y278/'5.1.1 (incl tax)'!Y277)*100</f>
        <v>57.208053691275161</v>
      </c>
      <c r="Z278" s="59">
        <f>('5.1.1 (tax amount)'!Z278/'5.1.1 (incl tax)'!Z277)*100</f>
        <v>55.105119260865465</v>
      </c>
      <c r="AA278" s="59">
        <f>('5.1.1 (tax amount)'!AA278/'5.1.1 (incl tax)'!AA277)*100</f>
        <v>56.249457135412143</v>
      </c>
      <c r="AB278" s="59">
        <f>('5.1.1 (tax amount)'!AB278/'5.1.1 (incl tax)'!AB277)*100</f>
        <v>50.419496604075107</v>
      </c>
      <c r="AC278" s="59">
        <f>('5.1.1 (tax amount)'!AC278/'5.1.1 (incl tax)'!AC277)*100</f>
        <v>48.859531427391886</v>
      </c>
      <c r="AD278" s="59">
        <f>('5.1.1 (tax amount)'!AD278/'5.1.1 (incl tax)'!AD277)*100</f>
        <v>56.759076474122381</v>
      </c>
      <c r="AE278" s="59">
        <f>('5.1.1 (tax amount)'!AE278/'5.1.1 (incl tax)'!AE277)*100</f>
        <v>55.454545454545453</v>
      </c>
      <c r="AF278" s="19">
        <f t="shared" si="11"/>
        <v>11</v>
      </c>
      <c r="AG278" s="19">
        <f t="shared" si="10"/>
        <v>24</v>
      </c>
    </row>
    <row r="279" spans="1:33" ht="13" x14ac:dyDescent="0.3">
      <c r="A279" s="62">
        <v>2021</v>
      </c>
      <c r="B279" s="60">
        <f t="shared" si="12"/>
        <v>44348</v>
      </c>
      <c r="C279" s="61" t="s">
        <v>16</v>
      </c>
      <c r="D279" s="59">
        <f>('5.1.1 (tax amount)'!D279/'5.1.1 (incl tax)'!D278)*100</f>
        <v>55.712428014118522</v>
      </c>
      <c r="E279" s="59">
        <f>('5.1.1 (tax amount)'!E279/'5.1.1 (incl tax)'!E278)*100</f>
        <v>58.422939068100355</v>
      </c>
      <c r="F279" s="59">
        <f>('5.1.1 (tax amount)'!F279/'5.1.1 (incl tax)'!F278)*100</f>
        <v>57.343142698500827</v>
      </c>
      <c r="G279" s="59">
        <f>('5.1.1 (tax amount)'!G279/'5.1.1 (incl tax)'!G278)*100</f>
        <v>63.808909898295376</v>
      </c>
      <c r="H279" s="59">
        <f>('5.1.1 (tax amount)'!H279/'5.1.1 (incl tax)'!H278)*100</f>
        <v>61.810305517555861</v>
      </c>
      <c r="I279" s="59">
        <f>('5.1.1 (tax amount)'!I279/'5.1.1 (incl tax)'!I278)*100</f>
        <v>58.029770364275571</v>
      </c>
      <c r="J279" s="59">
        <f>('5.1.1 (tax amount)'!J279/'5.1.1 (incl tax)'!J278)*100</f>
        <v>63.357790246007774</v>
      </c>
      <c r="K279" s="59">
        <f>('5.1.1 (tax amount)'!K279/'5.1.1 (incl tax)'!K278)*100</f>
        <v>61.834458928851902</v>
      </c>
      <c r="L279" s="59">
        <f>('5.1.1 (tax amount)'!L279/'5.1.1 (incl tax)'!L278)*100</f>
        <v>63.404378715383501</v>
      </c>
      <c r="M279" s="59">
        <f>('5.1.1 (tax amount)'!M279/'5.1.1 (incl tax)'!M278)*100</f>
        <v>54.21363392377885</v>
      </c>
      <c r="N279" s="59">
        <f>('5.1.1 (tax amount)'!N279/'5.1.1 (incl tax)'!N278)*100</f>
        <v>63.354199269692224</v>
      </c>
      <c r="O279" s="59">
        <f>('5.1.1 (tax amount)'!O279/'5.1.1 (incl tax)'!O278)*100</f>
        <v>59.932466412817007</v>
      </c>
      <c r="P279" s="59">
        <f>('5.1.1 (tax amount)'!P279/'5.1.1 (incl tax)'!P278)*100</f>
        <v>51.919312281896325</v>
      </c>
      <c r="Q279" s="59">
        <f>('5.1.1 (tax amount)'!Q279/'5.1.1 (incl tax)'!Q278)*100</f>
        <v>60.850193557811707</v>
      </c>
      <c r="R279" s="59">
        <f>('5.1.1 (tax amount)'!R279/'5.1.1 (incl tax)'!R278)*100</f>
        <v>61.478342973693088</v>
      </c>
      <c r="S279" s="59">
        <f>('5.1.1 (tax amount)'!S279/'5.1.1 (incl tax)'!S278)*100</f>
        <v>51.409156733875463</v>
      </c>
      <c r="T279" s="59">
        <f>('5.1.1 (tax amount)'!T279/'5.1.1 (incl tax)'!T278)*100</f>
        <v>56.777408637873762</v>
      </c>
      <c r="U279" s="59">
        <f>('5.1.1 (tax amount)'!U279/'5.1.1 (incl tax)'!U278)*100</f>
        <v>51.417042042042041</v>
      </c>
      <c r="V279" s="59">
        <f>('5.1.1 (tax amount)'!V279/'5.1.1 (incl tax)'!V278)*100</f>
        <v>57.05920029279897</v>
      </c>
      <c r="W279" s="59">
        <f>('5.1.1 (tax amount)'!W279/'5.1.1 (incl tax)'!W278)*100</f>
        <v>56.453072304022378</v>
      </c>
      <c r="X279" s="59">
        <f>('5.1.1 (tax amount)'!X279/'5.1.1 (incl tax)'!X278)*100</f>
        <v>50.22883295194508</v>
      </c>
      <c r="Y279" s="59">
        <f>('5.1.1 (tax amount)'!Y279/'5.1.1 (incl tax)'!Y278)*100</f>
        <v>57.033407572383091</v>
      </c>
      <c r="Z279" s="59">
        <f>('5.1.1 (tax amount)'!Z279/'5.1.1 (incl tax)'!Z278)*100</f>
        <v>54.658963846440557</v>
      </c>
      <c r="AA279" s="59">
        <f>('5.1.1 (tax amount)'!AA279/'5.1.1 (incl tax)'!AA278)*100</f>
        <v>56.249457135412143</v>
      </c>
      <c r="AB279" s="59">
        <f>('5.1.1 (tax amount)'!AB279/'5.1.1 (incl tax)'!AB278)*100</f>
        <v>50.127852084972467</v>
      </c>
      <c r="AC279" s="59">
        <f>('5.1.1 (tax amount)'!AC279/'5.1.1 (incl tax)'!AC278)*100</f>
        <v>48.418268741735325</v>
      </c>
      <c r="AD279" s="59">
        <f>('5.1.1 (tax amount)'!AD279/'5.1.1 (incl tax)'!AD278)*100</f>
        <v>56.755364806866957</v>
      </c>
      <c r="AE279" s="59">
        <f>('5.1.1 (tax amount)'!AE279/'5.1.1 (incl tax)'!AE278)*100</f>
        <v>55.245503159941656</v>
      </c>
      <c r="AF279" s="19">
        <f t="shared" si="11"/>
        <v>9</v>
      </c>
      <c r="AG279" s="19">
        <f t="shared" si="10"/>
        <v>22</v>
      </c>
    </row>
    <row r="280" spans="1:33" ht="13" x14ac:dyDescent="0.3">
      <c r="A280" s="62">
        <v>2021</v>
      </c>
      <c r="B280" s="60">
        <f t="shared" si="12"/>
        <v>44378</v>
      </c>
      <c r="C280" s="61" t="s">
        <v>45</v>
      </c>
      <c r="D280" s="59">
        <f>('5.1.1 (tax amount)'!D280/'5.1.1 (incl tax)'!D279)*100</f>
        <v>53.957597173144876</v>
      </c>
      <c r="E280" s="59">
        <f>('5.1.1 (tax amount)'!E280/'5.1.1 (incl tax)'!E279)*100</f>
        <v>57.557643040136632</v>
      </c>
      <c r="F280" s="59">
        <f>('5.1.1 (tax amount)'!F280/'5.1.1 (incl tax)'!F279)*100</f>
        <v>56.781969222388675</v>
      </c>
      <c r="G280" s="59">
        <f>('5.1.1 (tax amount)'!G280/'5.1.1 (incl tax)'!G279)*100</f>
        <v>61.949019339848292</v>
      </c>
      <c r="H280" s="59">
        <f>('5.1.1 (tax amount)'!H280/'5.1.1 (incl tax)'!H279)*100</f>
        <v>60.313163093583078</v>
      </c>
      <c r="I280" s="59">
        <f>('5.1.1 (tax amount)'!I280/'5.1.1 (incl tax)'!I279)*100</f>
        <v>56.494904550021531</v>
      </c>
      <c r="J280" s="59">
        <f>('5.1.1 (tax amount)'!J280/'5.1.1 (incl tax)'!J279)*100</f>
        <v>61.710625989945598</v>
      </c>
      <c r="K280" s="59">
        <f>('5.1.1 (tax amount)'!K280/'5.1.1 (incl tax)'!K279)*100</f>
        <v>60.38534189648658</v>
      </c>
      <c r="L280" s="59">
        <f>('5.1.1 (tax amount)'!L280/'5.1.1 (incl tax)'!L279)*100</f>
        <v>62.036129393642348</v>
      </c>
      <c r="M280" s="59">
        <f>('5.1.1 (tax amount)'!M280/'5.1.1 (incl tax)'!M279)*100</f>
        <v>52.662215374079778</v>
      </c>
      <c r="N280" s="59">
        <f>('5.1.1 (tax amount)'!N280/'5.1.1 (incl tax)'!N279)*100</f>
        <v>61.980347694633409</v>
      </c>
      <c r="O280" s="59">
        <f>('5.1.1 (tax amount)'!O280/'5.1.1 (incl tax)'!O279)*100</f>
        <v>58.557499481363664</v>
      </c>
      <c r="P280" s="59">
        <f>('5.1.1 (tax amount)'!P280/'5.1.1 (incl tax)'!P279)*100</f>
        <v>50.909090909090907</v>
      </c>
      <c r="Q280" s="59">
        <f>('5.1.1 (tax amount)'!Q280/'5.1.1 (incl tax)'!Q279)*100</f>
        <v>59.725515556513621</v>
      </c>
      <c r="R280" s="59">
        <f>('5.1.1 (tax amount)'!R280/'5.1.1 (incl tax)'!R279)*100</f>
        <v>60.322381481119827</v>
      </c>
      <c r="S280" s="59">
        <f>('5.1.1 (tax amount)'!S280/'5.1.1 (incl tax)'!S279)*100</f>
        <v>49.68898260411175</v>
      </c>
      <c r="T280" s="59">
        <f>('5.1.1 (tax amount)'!T280/'5.1.1 (incl tax)'!T279)*100</f>
        <v>55.304417031436536</v>
      </c>
      <c r="U280" s="59">
        <f>('5.1.1 (tax amount)'!U280/'5.1.1 (incl tax)'!U279)*100</f>
        <v>50.117032769175374</v>
      </c>
      <c r="V280" s="59">
        <f>('5.1.1 (tax amount)'!V280/'5.1.1 (incl tax)'!V279)*100</f>
        <v>55.589924878479898</v>
      </c>
      <c r="W280" s="59">
        <f>('5.1.1 (tax amount)'!W280/'5.1.1 (incl tax)'!W279)*100</f>
        <v>55.176787696210553</v>
      </c>
      <c r="X280" s="59">
        <f>('5.1.1 (tax amount)'!X280/'5.1.1 (incl tax)'!X279)*100</f>
        <v>48.701418309080857</v>
      </c>
      <c r="Y280" s="59">
        <f>('5.1.1 (tax amount)'!Y280/'5.1.1 (incl tax)'!Y279)*100</f>
        <v>56.446114850100514</v>
      </c>
      <c r="Z280" s="59">
        <f>('5.1.1 (tax amount)'!Z280/'5.1.1 (incl tax)'!Z279)*100</f>
        <v>53.181251113883441</v>
      </c>
      <c r="AA280" s="59">
        <f>('5.1.1 (tax amount)'!AA280/'5.1.1 (incl tax)'!AA279)*100</f>
        <v>56.253243383497662</v>
      </c>
      <c r="AB280" s="59">
        <f>('5.1.1 (tax amount)'!AB280/'5.1.1 (incl tax)'!AB279)*100</f>
        <v>48.012999071494896</v>
      </c>
      <c r="AC280" s="59">
        <f>('5.1.1 (tax amount)'!AC280/'5.1.1 (incl tax)'!AC279)*100</f>
        <v>47.05996695500049</v>
      </c>
      <c r="AD280" s="59">
        <f>('5.1.1 (tax amount)'!AD280/'5.1.1 (incl tax)'!AD279)*100</f>
        <v>55.114754098360663</v>
      </c>
      <c r="AE280" s="59">
        <f>('5.1.1 (tax amount)'!AE280/'5.1.1 (incl tax)'!AE279)*100</f>
        <v>53.41986559882168</v>
      </c>
      <c r="AF280" s="19">
        <f t="shared" si="11"/>
        <v>10</v>
      </c>
      <c r="AG280" s="19">
        <f t="shared" si="10"/>
        <v>23</v>
      </c>
    </row>
    <row r="281" spans="1:33" ht="13" x14ac:dyDescent="0.3">
      <c r="A281" s="62">
        <v>2021</v>
      </c>
      <c r="B281" s="60">
        <f t="shared" si="12"/>
        <v>44409</v>
      </c>
      <c r="C281" s="61" t="s">
        <v>17</v>
      </c>
      <c r="D281" s="59">
        <f>('5.1.1 (tax amount)'!D281/'5.1.1 (incl tax)'!D280)*100</f>
        <v>53.504424778761063</v>
      </c>
      <c r="E281" s="59">
        <f>('5.1.1 (tax amount)'!E281/'5.1.1 (incl tax)'!E280)*100</f>
        <v>57.255606782839727</v>
      </c>
      <c r="F281" s="59">
        <f>('5.1.1 (tax amount)'!F281/'5.1.1 (incl tax)'!F280)*100</f>
        <v>56.785862211790707</v>
      </c>
      <c r="G281" s="59">
        <f>('5.1.1 (tax amount)'!G281/'5.1.1 (incl tax)'!G280)*100</f>
        <v>61.501542680836472</v>
      </c>
      <c r="H281" s="59">
        <f>('5.1.1 (tax amount)'!H281/'5.1.1 (incl tax)'!H280)*100</f>
        <v>60.260876009782848</v>
      </c>
      <c r="I281" s="59">
        <f>('5.1.1 (tax amount)'!I281/'5.1.1 (incl tax)'!I280)*100</f>
        <v>56.292541636495294</v>
      </c>
      <c r="J281" s="59">
        <f>('5.1.1 (tax amount)'!J281/'5.1.1 (incl tax)'!J280)*100</f>
        <v>61.525624087337462</v>
      </c>
      <c r="K281" s="59">
        <f>('5.1.1 (tax amount)'!K281/'5.1.1 (incl tax)'!K280)*100</f>
        <v>60.218253968253968</v>
      </c>
      <c r="L281" s="59">
        <f>('5.1.1 (tax amount)'!L281/'5.1.1 (incl tax)'!L280)*100</f>
        <v>62.016603987795364</v>
      </c>
      <c r="M281" s="59">
        <f>('5.1.1 (tax amount)'!M281/'5.1.1 (incl tax)'!M280)*100</f>
        <v>52.636600173460536</v>
      </c>
      <c r="N281" s="59">
        <f>('5.1.1 (tax amount)'!N281/'5.1.1 (incl tax)'!N280)*100</f>
        <v>61.959782955633578</v>
      </c>
      <c r="O281" s="59">
        <f>('5.1.1 (tax amount)'!O281/'5.1.1 (incl tax)'!O280)*100</f>
        <v>58.528381219341263</v>
      </c>
      <c r="P281" s="59">
        <f>('5.1.1 (tax amount)'!P281/'5.1.1 (incl tax)'!P280)*100</f>
        <v>50.692084542063817</v>
      </c>
      <c r="Q281" s="59">
        <f>('5.1.1 (tax amount)'!Q281/'5.1.1 (incl tax)'!Q280)*100</f>
        <v>59.492758844297136</v>
      </c>
      <c r="R281" s="59">
        <f>('5.1.1 (tax amount)'!R281/'5.1.1 (incl tax)'!R280)*100</f>
        <v>59.74432006638574</v>
      </c>
      <c r="S281" s="59">
        <f>('5.1.1 (tax amount)'!S281/'5.1.1 (incl tax)'!S280)*100</f>
        <v>48.748312039056813</v>
      </c>
      <c r="T281" s="59">
        <f>('5.1.1 (tax amount)'!T281/'5.1.1 (incl tax)'!T280)*100</f>
        <v>55.296012887635925</v>
      </c>
      <c r="U281" s="59">
        <f>('5.1.1 (tax amount)'!U281/'5.1.1 (incl tax)'!U280)*100</f>
        <v>49.555535602047236</v>
      </c>
      <c r="V281" s="59">
        <f>('5.1.1 (tax amount)'!V281/'5.1.1 (incl tax)'!V280)*100</f>
        <v>55.349248452696727</v>
      </c>
      <c r="W281" s="59">
        <f>('5.1.1 (tax amount)'!W281/'5.1.1 (incl tax)'!W280)*100</f>
        <v>55.57540810525461</v>
      </c>
      <c r="X281" s="59">
        <f>('5.1.1 (tax amount)'!X281/'5.1.1 (incl tax)'!X280)*100</f>
        <v>48.970737561155723</v>
      </c>
      <c r="Y281" s="59">
        <f>('5.1.1 (tax amount)'!Y281/'5.1.1 (incl tax)'!Y280)*100</f>
        <v>56.094134176325959</v>
      </c>
      <c r="Z281" s="59">
        <f>('5.1.1 (tax amount)'!Z281/'5.1.1 (incl tax)'!Z280)*100</f>
        <v>53.20495434409186</v>
      </c>
      <c r="AA281" s="59">
        <f>('5.1.1 (tax amount)'!AA281/'5.1.1 (incl tax)'!AA280)*100</f>
        <v>56.253288896684786</v>
      </c>
      <c r="AB281" s="59">
        <f>('5.1.1 (tax amount)'!AB281/'5.1.1 (incl tax)'!AB280)*100</f>
        <v>47.956989247311832</v>
      </c>
      <c r="AC281" s="59">
        <f>('5.1.1 (tax amount)'!AC281/'5.1.1 (incl tax)'!AC280)*100</f>
        <v>46.869811505029787</v>
      </c>
      <c r="AD281" s="59">
        <f>('5.1.1 (tax amount)'!AD281/'5.1.1 (incl tax)'!AD280)*100</f>
        <v>54.840307006684831</v>
      </c>
      <c r="AE281" s="59">
        <f>('5.1.1 (tax amount)'!AE281/'5.1.1 (incl tax)'!AE280)*100</f>
        <v>52.907083716651336</v>
      </c>
      <c r="AF281" s="19">
        <f t="shared" ref="AF281:AF283" si="13">RANK(R281,D281:R281,1)</f>
        <v>9</v>
      </c>
      <c r="AG281" s="19">
        <f t="shared" si="10"/>
        <v>22</v>
      </c>
    </row>
    <row r="282" spans="1:33" ht="13" x14ac:dyDescent="0.3">
      <c r="A282" s="62">
        <v>2021</v>
      </c>
      <c r="B282" s="60">
        <f t="shared" si="12"/>
        <v>44440</v>
      </c>
      <c r="C282" s="61" t="s">
        <v>27</v>
      </c>
      <c r="D282" s="59">
        <f>('5.1.1 (tax amount)'!D282/'5.1.1 (incl tax)'!D281)*100</f>
        <v>53.595118068453175</v>
      </c>
      <c r="E282" s="59">
        <f>('5.1.1 (tax amount)'!E282/'5.1.1 (incl tax)'!E281)*100</f>
        <v>57.067535085678834</v>
      </c>
      <c r="F282" s="59">
        <f>('5.1.1 (tax amount)'!F282/'5.1.1 (incl tax)'!F281)*100</f>
        <v>56.50095602294455</v>
      </c>
      <c r="G282" s="59">
        <f>('5.1.1 (tax amount)'!G282/'5.1.1 (incl tax)'!G281)*100</f>
        <v>61.282644178454838</v>
      </c>
      <c r="H282" s="59">
        <f>('5.1.1 (tax amount)'!H282/'5.1.1 (incl tax)'!H281)*100</f>
        <v>60.266075388026621</v>
      </c>
      <c r="I282" s="59">
        <f>('5.1.1 (tax amount)'!I282/'5.1.1 (incl tax)'!I281)*100</f>
        <v>56.143001007049357</v>
      </c>
      <c r="J282" s="59">
        <f>('5.1.1 (tax amount)'!J282/'5.1.1 (incl tax)'!J281)*100</f>
        <v>61.424127203594892</v>
      </c>
      <c r="K282" s="59">
        <f>('5.1.1 (tax amount)'!K282/'5.1.1 (incl tax)'!K281)*100</f>
        <v>60.039399909077119</v>
      </c>
      <c r="L282" s="59">
        <f>('5.1.1 (tax amount)'!L282/'5.1.1 (incl tax)'!L281)*100</f>
        <v>61.858432036097014</v>
      </c>
      <c r="M282" s="59">
        <f>('5.1.1 (tax amount)'!M282/'5.1.1 (incl tax)'!M281)*100</f>
        <v>52.165001281065848</v>
      </c>
      <c r="N282" s="59">
        <f>('5.1.1 (tax amount)'!N282/'5.1.1 (incl tax)'!N281)*100</f>
        <v>61.743096022295404</v>
      </c>
      <c r="O282" s="59">
        <f>('5.1.1 (tax amount)'!O282/'5.1.1 (incl tax)'!O281)*100</f>
        <v>58.577025325311318</v>
      </c>
      <c r="P282" s="59">
        <f>('5.1.1 (tax amount)'!P282/'5.1.1 (incl tax)'!P281)*100</f>
        <v>50.434711286089239</v>
      </c>
      <c r="Q282" s="59">
        <f>('5.1.1 (tax amount)'!Q282/'5.1.1 (incl tax)'!Q281)*100</f>
        <v>57.11849957374254</v>
      </c>
      <c r="R282" s="59">
        <f>('5.1.1 (tax amount)'!R282/'5.1.1 (incl tax)'!R281)*100</f>
        <v>59.724062248689194</v>
      </c>
      <c r="S282" s="59">
        <f>('5.1.1 (tax amount)'!S282/'5.1.1 (incl tax)'!S281)*100</f>
        <v>48.687474162877223</v>
      </c>
      <c r="T282" s="59">
        <f>('5.1.1 (tax amount)'!T282/'5.1.1 (incl tax)'!T281)*100</f>
        <v>55.173239661504084</v>
      </c>
      <c r="U282" s="59">
        <f>('5.1.1 (tax amount)'!U282/'5.1.1 (incl tax)'!U281)*100</f>
        <v>49.873509215757146</v>
      </c>
      <c r="V282" s="59">
        <f>('5.1.1 (tax amount)'!V282/'5.1.1 (incl tax)'!V281)*100</f>
        <v>55.343645631921248</v>
      </c>
      <c r="W282" s="59">
        <f>('5.1.1 (tax amount)'!W282/'5.1.1 (incl tax)'!W281)*100</f>
        <v>55.495393567156938</v>
      </c>
      <c r="X282" s="59">
        <f>('5.1.1 (tax amount)'!X282/'5.1.1 (incl tax)'!X281)*100</f>
        <v>48.648648648648646</v>
      </c>
      <c r="Y282" s="59">
        <f>('5.1.1 (tax amount)'!Y282/'5.1.1 (incl tax)'!Y281)*100</f>
        <v>56.287952125319016</v>
      </c>
      <c r="Z282" s="59">
        <f>('5.1.1 (tax amount)'!Z282/'5.1.1 (incl tax)'!Z281)*100</f>
        <v>52.866071428571423</v>
      </c>
      <c r="AA282" s="59">
        <f>('5.1.1 (tax amount)'!AA282/'5.1.1 (incl tax)'!AA281)*100</f>
        <v>56.248360297332745</v>
      </c>
      <c r="AB282" s="59">
        <f>('5.1.1 (tax amount)'!AB282/'5.1.1 (incl tax)'!AB281)*100</f>
        <v>47.650574712643682</v>
      </c>
      <c r="AC282" s="59">
        <f>('5.1.1 (tax amount)'!AC282/'5.1.1 (incl tax)'!AC281)*100</f>
        <v>46.550887746191897</v>
      </c>
      <c r="AD282" s="59">
        <f>('5.1.1 (tax amount)'!AD282/'5.1.1 (incl tax)'!AD281)*100</f>
        <v>54.979355904211381</v>
      </c>
      <c r="AE282" s="59">
        <f>('5.1.1 (tax amount)'!AE282/'5.1.1 (incl tax)'!AE281)*100</f>
        <v>53.307970678296371</v>
      </c>
      <c r="AF282" s="19">
        <f t="shared" si="13"/>
        <v>9</v>
      </c>
      <c r="AG282" s="19">
        <f t="shared" si="10"/>
        <v>22</v>
      </c>
    </row>
    <row r="283" spans="1:33" ht="13" x14ac:dyDescent="0.3">
      <c r="A283" s="62">
        <v>2021</v>
      </c>
      <c r="B283" s="60">
        <f t="shared" si="12"/>
        <v>44470</v>
      </c>
      <c r="C283" s="61" t="s">
        <v>28</v>
      </c>
      <c r="D283" s="59">
        <f>('5.1.1 (tax amount)'!D283/'5.1.1 (incl tax)'!D282)*100</f>
        <v>51.662295914051256</v>
      </c>
      <c r="E283" s="59">
        <f>('5.1.1 (tax amount)'!E283/'5.1.1 (incl tax)'!E282)*100</f>
        <v>54.360507510573129</v>
      </c>
      <c r="F283" s="59">
        <f>('5.1.1 (tax amount)'!F283/'5.1.1 (incl tax)'!F282)*100</f>
        <v>54.651391162029462</v>
      </c>
      <c r="G283" s="59">
        <f>('5.1.1 (tax amount)'!G283/'5.1.1 (incl tax)'!G282)*100</f>
        <v>60.353043828444875</v>
      </c>
      <c r="H283" s="59">
        <f>('5.1.1 (tax amount)'!H283/'5.1.1 (incl tax)'!H282)*100</f>
        <v>58.398172603326437</v>
      </c>
      <c r="I283" s="59">
        <f>('5.1.1 (tax amount)'!I283/'5.1.1 (incl tax)'!I282)*100</f>
        <v>53.797252033631828</v>
      </c>
      <c r="J283" s="59">
        <f>('5.1.1 (tax amount)'!J283/'5.1.1 (incl tax)'!J282)*100</f>
        <v>60.075558254064617</v>
      </c>
      <c r="K283" s="59">
        <f>('5.1.1 (tax amount)'!K283/'5.1.1 (incl tax)'!K282)*100</f>
        <v>58.528188208291496</v>
      </c>
      <c r="L283" s="59">
        <f>('5.1.1 (tax amount)'!L283/'5.1.1 (incl tax)'!L282)*100</f>
        <v>60.043653229656911</v>
      </c>
      <c r="M283" s="59">
        <f>('5.1.1 (tax amount)'!M283/'5.1.1 (incl tax)'!M282)*100</f>
        <v>49.894702737728821</v>
      </c>
      <c r="N283" s="59">
        <f>('5.1.1 (tax amount)'!N283/'5.1.1 (incl tax)'!N282)*100</f>
        <v>59.269544219740425</v>
      </c>
      <c r="O283" s="59">
        <f>('5.1.1 (tax amount)'!O283/'5.1.1 (incl tax)'!O282)*100</f>
        <v>56.283440801207306</v>
      </c>
      <c r="P283" s="59">
        <f>('5.1.1 (tax amount)'!P283/'5.1.1 (incl tax)'!P282)*100</f>
        <v>49.210903873744613</v>
      </c>
      <c r="Q283" s="59">
        <f>('5.1.1 (tax amount)'!Q283/'5.1.1 (incl tax)'!Q282)*100</f>
        <v>55.112152661533308</v>
      </c>
      <c r="R283" s="59">
        <f>('5.1.1 (tax amount)'!R283/'5.1.1 (incl tax)'!R282)*100</f>
        <v>58.763798175530994</v>
      </c>
      <c r="S283" s="59">
        <f>('5.1.1 (tax amount)'!S283/'5.1.1 (incl tax)'!S282)*100</f>
        <v>47.448109896721149</v>
      </c>
      <c r="T283" s="59">
        <f>('5.1.1 (tax amount)'!T283/'5.1.1 (incl tax)'!T282)*100</f>
        <v>54.779617630589549</v>
      </c>
      <c r="U283" s="59">
        <f>('5.1.1 (tax amount)'!U283/'5.1.1 (incl tax)'!U282)*100</f>
        <v>48.944661227385602</v>
      </c>
      <c r="V283" s="59">
        <f>('5.1.1 (tax amount)'!V283/'5.1.1 (incl tax)'!V282)*100</f>
        <v>53.068229384679775</v>
      </c>
      <c r="W283" s="59">
        <f>('5.1.1 (tax amount)'!W283/'5.1.1 (incl tax)'!W282)*100</f>
        <v>53.040488922841867</v>
      </c>
      <c r="X283" s="59">
        <f>('5.1.1 (tax amount)'!X283/'5.1.1 (incl tax)'!X282)*100</f>
        <v>46.491228070175438</v>
      </c>
      <c r="Y283" s="59">
        <f>('5.1.1 (tax amount)'!Y283/'5.1.1 (incl tax)'!Y282)*100</f>
        <v>52.903487429034868</v>
      </c>
      <c r="Z283" s="59">
        <f>('5.1.1 (tax amount)'!Z283/'5.1.1 (incl tax)'!Z282)*100</f>
        <v>50.491885983351551</v>
      </c>
      <c r="AA283" s="59">
        <f>('5.1.1 (tax amount)'!AA283/'5.1.1 (incl tax)'!AA282)*100</f>
        <v>56.252757920748387</v>
      </c>
      <c r="AB283" s="59">
        <f>('5.1.1 (tax amount)'!AB283/'5.1.1 (incl tax)'!AB282)*100</f>
        <v>47.214049282824568</v>
      </c>
      <c r="AC283" s="59">
        <f>('5.1.1 (tax amount)'!AC283/'5.1.1 (incl tax)'!AC282)*100</f>
        <v>44.891153311718391</v>
      </c>
      <c r="AD283" s="59">
        <f>('5.1.1 (tax amount)'!AD283/'5.1.1 (incl tax)'!AD282)*100</f>
        <v>53.519884541372676</v>
      </c>
      <c r="AE283" s="59">
        <f>('5.1.1 (tax amount)'!AE283/'5.1.1 (incl tax)'!AE282)*100</f>
        <v>51.802044109736421</v>
      </c>
      <c r="AF283" s="19">
        <f t="shared" si="13"/>
        <v>11</v>
      </c>
      <c r="AG283" s="19">
        <f t="shared" si="10"/>
        <v>24</v>
      </c>
    </row>
    <row r="284" spans="1:33" ht="13" x14ac:dyDescent="0.3">
      <c r="A284" s="62">
        <v>2021</v>
      </c>
      <c r="B284" s="60">
        <f t="shared" si="12"/>
        <v>44501</v>
      </c>
      <c r="C284" s="61" t="s">
        <v>29</v>
      </c>
      <c r="D284" s="59">
        <f>('5.1.1 (tax amount)'!D284/'5.1.1 (incl tax)'!D283)*100</f>
        <v>50.693248010501271</v>
      </c>
      <c r="E284" s="59">
        <f>('5.1.1 (tax amount)'!E284/'5.1.1 (incl tax)'!E283)*100</f>
        <v>52.945291730796129</v>
      </c>
      <c r="F284" s="59">
        <f>('5.1.1 (tax amount)'!F284/'5.1.1 (incl tax)'!F283)*100</f>
        <v>53.168353955755535</v>
      </c>
      <c r="G284" s="59">
        <f>('5.1.1 (tax amount)'!G284/'5.1.1 (incl tax)'!G283)*100</f>
        <v>58.110246186950185</v>
      </c>
      <c r="H284" s="59">
        <f>('5.1.1 (tax amount)'!H284/'5.1.1 (incl tax)'!H283)*100</f>
        <v>58.337481333997012</v>
      </c>
      <c r="I284" s="59">
        <f>('5.1.1 (tax amount)'!I284/'5.1.1 (incl tax)'!I283)*100</f>
        <v>53.153696628460359</v>
      </c>
      <c r="J284" s="59">
        <f>('5.1.1 (tax amount)'!J284/'5.1.1 (incl tax)'!J283)*100</f>
        <v>59.711750183492363</v>
      </c>
      <c r="K284" s="59">
        <f>('5.1.1 (tax amount)'!K284/'5.1.1 (incl tax)'!K283)*100</f>
        <v>56.912410763316856</v>
      </c>
      <c r="L284" s="59">
        <f>('5.1.1 (tax amount)'!L284/'5.1.1 (incl tax)'!L283)*100</f>
        <v>59.662845583277146</v>
      </c>
      <c r="M284" s="59">
        <f>('5.1.1 (tax amount)'!M284/'5.1.1 (incl tax)'!M283)*100</f>
        <v>48.364901430228059</v>
      </c>
      <c r="N284" s="59">
        <f>('5.1.1 (tax amount)'!N284/'5.1.1 (incl tax)'!N283)*100</f>
        <v>58.186191118671907</v>
      </c>
      <c r="O284" s="59">
        <f>('5.1.1 (tax amount)'!O284/'5.1.1 (incl tax)'!O283)*100</f>
        <v>56.174945414847159</v>
      </c>
      <c r="P284" s="59">
        <f>('5.1.1 (tax amount)'!P284/'5.1.1 (incl tax)'!P283)*100</f>
        <v>48.596600654919683</v>
      </c>
      <c r="Q284" s="59">
        <f>('5.1.1 (tax amount)'!Q284/'5.1.1 (incl tax)'!Q283)*100</f>
        <v>54.558563282427741</v>
      </c>
      <c r="R284" s="59">
        <f>('5.1.1 (tax amount)'!R284/'5.1.1 (incl tax)'!R283)*100</f>
        <v>56.373034912723085</v>
      </c>
      <c r="S284" s="59">
        <f>('5.1.1 (tax amount)'!S284/'5.1.1 (incl tax)'!S283)*100</f>
        <v>46.679020774407491</v>
      </c>
      <c r="T284" s="59">
        <f>('5.1.1 (tax amount)'!T284/'5.1.1 (incl tax)'!T283)*100</f>
        <v>54.688122361188562</v>
      </c>
      <c r="U284" s="59">
        <f>('5.1.1 (tax amount)'!U284/'5.1.1 (incl tax)'!U283)*100</f>
        <v>48.168624740843121</v>
      </c>
      <c r="V284" s="59">
        <f>('5.1.1 (tax amount)'!V284/'5.1.1 (incl tax)'!V283)*100</f>
        <v>51.888302128340527</v>
      </c>
      <c r="W284" s="59">
        <f>('5.1.1 (tax amount)'!W284/'5.1.1 (incl tax)'!W283)*100</f>
        <v>52.459877006149689</v>
      </c>
      <c r="X284" s="59">
        <f>('5.1.1 (tax amount)'!X284/'5.1.1 (incl tax)'!X283)*100</f>
        <v>47.146200936262147</v>
      </c>
      <c r="Y284" s="59">
        <f>('5.1.1 (tax amount)'!Y284/'5.1.1 (incl tax)'!Y283)*100</f>
        <v>51.462941404734188</v>
      </c>
      <c r="Z284" s="59">
        <f>('5.1.1 (tax amount)'!Z284/'5.1.1 (incl tax)'!Z283)*100</f>
        <v>49.127322448323014</v>
      </c>
      <c r="AA284" s="59">
        <f>('5.1.1 (tax amount)'!AA284/'5.1.1 (incl tax)'!AA283)*100</f>
        <v>56.254952020424334</v>
      </c>
      <c r="AB284" s="59">
        <f>('5.1.1 (tax amount)'!AB284/'5.1.1 (incl tax)'!AB283)*100</f>
        <v>46.677604593929445</v>
      </c>
      <c r="AC284" s="59">
        <f>('5.1.1 (tax amount)'!AC284/'5.1.1 (incl tax)'!AC283)*100</f>
        <v>45.359759534097307</v>
      </c>
      <c r="AD284" s="59">
        <f>('5.1.1 (tax amount)'!AD284/'5.1.1 (incl tax)'!AD283)*100</f>
        <v>52.906016515926083</v>
      </c>
      <c r="AE284" s="59">
        <f>('5.1.1 (tax amount)'!AE284/'5.1.1 (incl tax)'!AE283)*100</f>
        <v>50.51608463788061</v>
      </c>
      <c r="AF284" s="19">
        <f t="shared" ref="AF284:AF289" si="14">RANK(R284,D284:R284,1)</f>
        <v>9</v>
      </c>
      <c r="AG284" s="19">
        <f t="shared" si="10"/>
        <v>22</v>
      </c>
    </row>
    <row r="285" spans="1:33" ht="13" x14ac:dyDescent="0.3">
      <c r="A285" s="62">
        <v>2021</v>
      </c>
      <c r="B285" s="60">
        <f t="shared" si="12"/>
        <v>44531</v>
      </c>
      <c r="C285" s="61" t="s">
        <v>27</v>
      </c>
      <c r="D285" s="59">
        <f>('5.1.1 (tax amount)'!D285/'5.1.1 (incl tax)'!D284)*100</f>
        <v>51.693210393964797</v>
      </c>
      <c r="E285" s="59">
        <f>('5.1.1 (tax amount)'!E285/'5.1.1 (incl tax)'!E284)*100</f>
        <v>55.793894847371192</v>
      </c>
      <c r="F285" s="59">
        <f>('5.1.1 (tax amount)'!F285/'5.1.1 (incl tax)'!F284)*100</f>
        <v>55.229877486497173</v>
      </c>
      <c r="G285" s="59">
        <f>('5.1.1 (tax amount)'!G285/'5.1.1 (incl tax)'!G284)*100</f>
        <v>60.05409684654969</v>
      </c>
      <c r="H285" s="59">
        <f>('5.1.1 (tax amount)'!H285/'5.1.1 (incl tax)'!H284)*100</f>
        <v>59.022745210590521</v>
      </c>
      <c r="I285" s="59">
        <f>('5.1.1 (tax amount)'!I285/'5.1.1 (incl tax)'!I284)*100</f>
        <v>55.136650315346877</v>
      </c>
      <c r="J285" s="59">
        <f>('5.1.1 (tax amount)'!J285/'5.1.1 (incl tax)'!J284)*100</f>
        <v>60.313614644323309</v>
      </c>
      <c r="K285" s="59">
        <f>('5.1.1 (tax amount)'!K285/'5.1.1 (incl tax)'!K284)*100</f>
        <v>57.319928384520047</v>
      </c>
      <c r="L285" s="59">
        <f>('5.1.1 (tax amount)'!L285/'5.1.1 (incl tax)'!L284)*100</f>
        <v>60.248405049545269</v>
      </c>
      <c r="M285" s="59">
        <f>('5.1.1 (tax amount)'!M285/'5.1.1 (incl tax)'!M284)*100</f>
        <v>50.835872519146832</v>
      </c>
      <c r="N285" s="59">
        <f>('5.1.1 (tax amount)'!N285/'5.1.1 (incl tax)'!N284)*100</f>
        <v>58.935135776117633</v>
      </c>
      <c r="O285" s="59">
        <f>('5.1.1 (tax amount)'!O285/'5.1.1 (incl tax)'!O284)*100</f>
        <v>57.705865764241395</v>
      </c>
      <c r="P285" s="59">
        <f>('5.1.1 (tax amount)'!P285/'5.1.1 (incl tax)'!P284)*100</f>
        <v>49.307479224376735</v>
      </c>
      <c r="Q285" s="59">
        <f>('5.1.1 (tax amount)'!Q285/'5.1.1 (incl tax)'!Q284)*100</f>
        <v>56.438490671903494</v>
      </c>
      <c r="R285" s="59">
        <f>('5.1.1 (tax amount)'!R285/'5.1.1 (incl tax)'!R284)*100</f>
        <v>56.441799559301998</v>
      </c>
      <c r="S285" s="59">
        <f>('5.1.1 (tax amount)'!S285/'5.1.1 (incl tax)'!S284)*100</f>
        <v>47.099244134681456</v>
      </c>
      <c r="T285" s="59">
        <f>('5.1.1 (tax amount)'!T285/'5.1.1 (incl tax)'!T284)*100</f>
        <v>55.418181818181822</v>
      </c>
      <c r="U285" s="59">
        <f>('5.1.1 (tax amount)'!U285/'5.1.1 (incl tax)'!U284)*100</f>
        <v>48.759825327510917</v>
      </c>
      <c r="V285" s="59">
        <f>('5.1.1 (tax amount)'!V285/'5.1.1 (incl tax)'!V284)*100</f>
        <v>52.679813435889045</v>
      </c>
      <c r="W285" s="59">
        <f>('5.1.1 (tax amount)'!W285/'5.1.1 (incl tax)'!W284)*100</f>
        <v>53.535276073619627</v>
      </c>
      <c r="X285" s="59">
        <f>('5.1.1 (tax amount)'!X285/'5.1.1 (incl tax)'!X284)*100</f>
        <v>47.854907015282642</v>
      </c>
      <c r="Y285" s="59">
        <f>('5.1.1 (tax amount)'!Y285/'5.1.1 (incl tax)'!Y284)*100</f>
        <v>52.407348748812169</v>
      </c>
      <c r="Z285" s="59">
        <f>('5.1.1 (tax amount)'!Z285/'5.1.1 (incl tax)'!Z284)*100</f>
        <v>49.53104786545925</v>
      </c>
      <c r="AA285" s="59">
        <f>('5.1.1 (tax amount)'!AA285/'5.1.1 (incl tax)'!AA284)*100</f>
        <v>56.252730927204411</v>
      </c>
      <c r="AB285" s="59">
        <f>('5.1.1 (tax amount)'!AB285/'5.1.1 (incl tax)'!AB284)*100</f>
        <v>46.774047597502488</v>
      </c>
      <c r="AC285" s="59">
        <f>('5.1.1 (tax amount)'!AC285/'5.1.1 (incl tax)'!AC284)*100</f>
        <v>46.333943539840064</v>
      </c>
      <c r="AD285" s="59">
        <f>('5.1.1 (tax amount)'!AD285/'5.1.1 (incl tax)'!AD284)*100</f>
        <v>53.573416010811684</v>
      </c>
      <c r="AE285" s="59">
        <f>('5.1.1 (tax amount)'!AE285/'5.1.1 (incl tax)'!AE284)*100</f>
        <v>52.243503282078954</v>
      </c>
      <c r="AF285" s="19">
        <f t="shared" si="14"/>
        <v>8</v>
      </c>
      <c r="AG285" s="19">
        <f t="shared" si="10"/>
        <v>21</v>
      </c>
    </row>
    <row r="286" spans="1:33" ht="13" x14ac:dyDescent="0.3">
      <c r="A286" s="62">
        <v>2022</v>
      </c>
      <c r="B286" s="60">
        <f t="shared" si="12"/>
        <v>44562</v>
      </c>
      <c r="C286" s="61" t="s">
        <v>15</v>
      </c>
      <c r="D286" s="59">
        <f>('5.1.1 (tax amount)'!D286/'5.1.1 (incl tax)'!D285)*100</f>
        <v>51.168283424715312</v>
      </c>
      <c r="E286" s="59">
        <f>('5.1.1 (tax amount)'!E286/'5.1.1 (incl tax)'!E285)*100</f>
        <v>54.279196408860109</v>
      </c>
      <c r="F286" s="59">
        <f>('5.1.1 (tax amount)'!F286/'5.1.1 (incl tax)'!F285)*100</f>
        <v>54.578971624201721</v>
      </c>
      <c r="G286" s="59">
        <f>('5.1.1 (tax amount)'!G286/'5.1.1 (incl tax)'!G285)*100</f>
        <v>58.254428341384859</v>
      </c>
      <c r="H286" s="59">
        <f>('5.1.1 (tax amount)'!H286/'5.1.1 (incl tax)'!H285)*100</f>
        <v>57.164879826221018</v>
      </c>
      <c r="I286" s="59">
        <f>('5.1.1 (tax amount)'!I286/'5.1.1 (incl tax)'!I285)*100</f>
        <v>53.756906077348077</v>
      </c>
      <c r="J286" s="59">
        <f>('5.1.1 (tax amount)'!J286/'5.1.1 (incl tax)'!J285)*100</f>
        <v>59.515640766902109</v>
      </c>
      <c r="K286" s="59">
        <f>('5.1.1 (tax amount)'!K286/'5.1.1 (incl tax)'!K285)*100</f>
        <v>57.837336944899839</v>
      </c>
      <c r="L286" s="59">
        <f>('5.1.1 (tax amount)'!L286/'5.1.1 (incl tax)'!L285)*100</f>
        <v>59.555464648530723</v>
      </c>
      <c r="M286" s="59">
        <f>('5.1.1 (tax amount)'!M286/'5.1.1 (incl tax)'!M285)*100</f>
        <v>50.267596496918586</v>
      </c>
      <c r="N286" s="59">
        <f>('5.1.1 (tax amount)'!N286/'5.1.1 (incl tax)'!N285)*100</f>
        <v>59.255242227042658</v>
      </c>
      <c r="O286" s="59">
        <f>('5.1.1 (tax amount)'!O286/'5.1.1 (incl tax)'!O285)*100</f>
        <v>56.702911259207298</v>
      </c>
      <c r="P286" s="59">
        <f>('5.1.1 (tax amount)'!P286/'5.1.1 (incl tax)'!P285)*100</f>
        <v>48.821656050955411</v>
      </c>
      <c r="Q286" s="59">
        <f>('5.1.1 (tax amount)'!Q286/'5.1.1 (incl tax)'!Q285)*100</f>
        <v>53.828385080508191</v>
      </c>
      <c r="R286" s="59">
        <f>('5.1.1 (tax amount)'!R286/'5.1.1 (incl tax)'!R285)*100</f>
        <v>56.653004380441772</v>
      </c>
      <c r="S286" s="59">
        <f>('5.1.1 (tax amount)'!S286/'5.1.1 (incl tax)'!S285)*100</f>
        <v>47.097162338313453</v>
      </c>
      <c r="T286" s="59">
        <f>('5.1.1 (tax amount)'!T286/'5.1.1 (incl tax)'!T285)*100</f>
        <v>54.282287085165933</v>
      </c>
      <c r="U286" s="59">
        <f>('5.1.1 (tax amount)'!U286/'5.1.1 (incl tax)'!U285)*100</f>
        <v>49.279565020389668</v>
      </c>
      <c r="V286" s="59">
        <f>('5.1.1 (tax amount)'!V286/'5.1.1 (incl tax)'!V285)*100</f>
        <v>53.010971149939046</v>
      </c>
      <c r="W286" s="59">
        <f>('5.1.1 (tax amount)'!W286/'5.1.1 (incl tax)'!W285)*100</f>
        <v>52.208714037604778</v>
      </c>
      <c r="X286" s="59">
        <f>('5.1.1 (tax amount)'!X286/'5.1.1 (incl tax)'!X285)*100</f>
        <v>47.305870789026891</v>
      </c>
      <c r="Y286" s="59">
        <f>('5.1.1 (tax amount)'!Y286/'5.1.1 (incl tax)'!Y285)*100</f>
        <v>52.5389683432428</v>
      </c>
      <c r="Z286" s="59">
        <f>('5.1.1 (tax amount)'!Z286/'5.1.1 (incl tax)'!Z285)*100</f>
        <v>49.407602435412215</v>
      </c>
      <c r="AA286" s="59">
        <f>('5.1.1 (tax amount)'!AA286/'5.1.1 (incl tax)'!AA285)*100</f>
        <v>56.252789431402306</v>
      </c>
      <c r="AB286" s="59">
        <f>('5.1.1 (tax amount)'!AB286/'5.1.1 (incl tax)'!AB285)*100</f>
        <v>46.328058372026916</v>
      </c>
      <c r="AC286" s="59">
        <f>('5.1.1 (tax amount)'!AC286/'5.1.1 (incl tax)'!AC285)*100</f>
        <v>45.751512331316896</v>
      </c>
      <c r="AD286" s="59">
        <f>('5.1.1 (tax amount)'!AD286/'5.1.1 (incl tax)'!AD285)*100</f>
        <v>53.424989890820861</v>
      </c>
      <c r="AE286" s="59">
        <f>('5.1.1 (tax amount)'!AE286/'5.1.1 (incl tax)'!AE285)*100</f>
        <v>51.216252338946809</v>
      </c>
      <c r="AF286" s="19">
        <f t="shared" si="14"/>
        <v>8</v>
      </c>
      <c r="AG286" s="19">
        <f t="shared" si="10"/>
        <v>21</v>
      </c>
    </row>
    <row r="287" spans="1:33" ht="13" x14ac:dyDescent="0.3">
      <c r="A287" s="62">
        <v>2022</v>
      </c>
      <c r="B287" s="60">
        <f t="shared" si="12"/>
        <v>44593</v>
      </c>
      <c r="C287" s="61" t="s">
        <v>16</v>
      </c>
      <c r="D287" s="59">
        <f>('5.1.1 (tax amount)'!D287/'5.1.1 (incl tax)'!D286)*100</f>
        <v>49.951148021494866</v>
      </c>
      <c r="E287" s="59">
        <f>('5.1.1 (tax amount)'!E287/'5.1.1 (incl tax)'!E286)*100</f>
        <v>52.980461811722911</v>
      </c>
      <c r="F287" s="59">
        <f>('5.1.1 (tax amount)'!F287/'5.1.1 (incl tax)'!F286)*100</f>
        <v>53.109625331146717</v>
      </c>
      <c r="G287" s="59">
        <f>('5.1.1 (tax amount)'!G287/'5.1.1 (incl tax)'!G286)*100</f>
        <v>56.803375317987218</v>
      </c>
      <c r="H287" s="59">
        <f>('5.1.1 (tax amount)'!H287/'5.1.1 (incl tax)'!H286)*100</f>
        <v>55.483870967741943</v>
      </c>
      <c r="I287" s="59">
        <f>('5.1.1 (tax amount)'!I287/'5.1.1 (incl tax)'!I286)*100</f>
        <v>52.203592020677306</v>
      </c>
      <c r="J287" s="59">
        <f>('5.1.1 (tax amount)'!J287/'5.1.1 (incl tax)'!J286)*100</f>
        <v>57.714029007829545</v>
      </c>
      <c r="K287" s="59">
        <f>('5.1.1 (tax amount)'!K287/'5.1.1 (incl tax)'!K286)*100</f>
        <v>55.825439783491206</v>
      </c>
      <c r="L287" s="59">
        <f>('5.1.1 (tax amount)'!L287/'5.1.1 (incl tax)'!L286)*100</f>
        <v>57.718646057522996</v>
      </c>
      <c r="M287" s="59">
        <f>('5.1.1 (tax amount)'!M287/'5.1.1 (incl tax)'!M286)*100</f>
        <v>48.470134874759154</v>
      </c>
      <c r="N287" s="59">
        <f>('5.1.1 (tax amount)'!N287/'5.1.1 (incl tax)'!N286)*100</f>
        <v>57.968558237391157</v>
      </c>
      <c r="O287" s="59">
        <f>('5.1.1 (tax amount)'!O287/'5.1.1 (incl tax)'!O286)*100</f>
        <v>54.675350568219571</v>
      </c>
      <c r="P287" s="59">
        <f>('5.1.1 (tax amount)'!P287/'5.1.1 (incl tax)'!P286)*100</f>
        <v>47.360024310567496</v>
      </c>
      <c r="Q287" s="59">
        <f>('5.1.1 (tax amount)'!Q287/'5.1.1 (incl tax)'!Q286)*100</f>
        <v>54.890482141682561</v>
      </c>
      <c r="R287" s="59">
        <f>('5.1.1 (tax amount)'!R287/'5.1.1 (incl tax)'!R286)*100</f>
        <v>56.087198976252694</v>
      </c>
      <c r="S287" s="59">
        <f>('5.1.1 (tax amount)'!S287/'5.1.1 (incl tax)'!S286)*100</f>
        <v>45.376242309512541</v>
      </c>
      <c r="T287" s="59">
        <f>('5.1.1 (tax amount)'!T287/'5.1.1 (incl tax)'!T286)*100</f>
        <v>53.543738742266434</v>
      </c>
      <c r="U287" s="59">
        <f>('5.1.1 (tax amount)'!U287/'5.1.1 (incl tax)'!U286)*100</f>
        <v>47.293034359280419</v>
      </c>
      <c r="V287" s="59">
        <f>('5.1.1 (tax amount)'!V287/'5.1.1 (incl tax)'!V286)*100</f>
        <v>51.937065148640094</v>
      </c>
      <c r="W287" s="59">
        <f>('5.1.1 (tax amount)'!W287/'5.1.1 (incl tax)'!W286)*100</f>
        <v>50.831578182874573</v>
      </c>
      <c r="X287" s="59">
        <f>('5.1.1 (tax amount)'!X287/'5.1.1 (incl tax)'!X286)*100</f>
        <v>47.140566541956176</v>
      </c>
      <c r="Y287" s="59">
        <f>('5.1.1 (tax amount)'!Y287/'5.1.1 (incl tax)'!Y286)*100</f>
        <v>50.944120356155977</v>
      </c>
      <c r="Z287" s="59">
        <f>('5.1.1 (tax amount)'!Z287/'5.1.1 (incl tax)'!Z286)*100</f>
        <v>48.480972177806201</v>
      </c>
      <c r="AA287" s="59">
        <f>('5.1.1 (tax amount)'!AA287/'5.1.1 (incl tax)'!AA286)*100</f>
        <v>56.25223294033583</v>
      </c>
      <c r="AB287" s="59">
        <f>('5.1.1 (tax amount)'!AB287/'5.1.1 (incl tax)'!AB286)*100</f>
        <v>37.153097798259097</v>
      </c>
      <c r="AC287" s="59">
        <f>('5.1.1 (tax amount)'!AC287/'5.1.1 (incl tax)'!AC286)*100</f>
        <v>44.012632687077812</v>
      </c>
      <c r="AD287" s="59">
        <f>('5.1.1 (tax amount)'!AD287/'5.1.1 (incl tax)'!AD286)*100</f>
        <v>52.01556420233463</v>
      </c>
      <c r="AE287" s="59">
        <f>('5.1.1 (tax amount)'!AE287/'5.1.1 (incl tax)'!AE286)*100</f>
        <v>48.948325110360948</v>
      </c>
      <c r="AF287" s="19">
        <f t="shared" si="14"/>
        <v>11</v>
      </c>
      <c r="AG287" s="19">
        <f t="shared" si="10"/>
        <v>23</v>
      </c>
    </row>
    <row r="288" spans="1:33" ht="13" x14ac:dyDescent="0.3">
      <c r="A288" s="62">
        <v>2022</v>
      </c>
      <c r="B288" s="60">
        <f t="shared" si="12"/>
        <v>44621</v>
      </c>
      <c r="C288" s="61" t="s">
        <v>16</v>
      </c>
      <c r="D288" s="59">
        <f>('5.1.1 (tax amount)'!D288/'5.1.1 (incl tax)'!D287)*100</f>
        <v>41.289782244556115</v>
      </c>
      <c r="E288" s="59">
        <f>('5.1.1 (tax amount)'!E288/'5.1.1 (incl tax)'!E287)*100</f>
        <v>48.123095673369896</v>
      </c>
      <c r="F288" s="59">
        <f>('5.1.1 (tax amount)'!F288/'5.1.1 (incl tax)'!F287)*100</f>
        <v>50.318325207915102</v>
      </c>
      <c r="G288" s="59">
        <f>('5.1.1 (tax amount)'!G288/'5.1.1 (incl tax)'!G287)*100</f>
        <v>51.765145051194537</v>
      </c>
      <c r="H288" s="59">
        <f>('5.1.1 (tax amount)'!H288/'5.1.1 (incl tax)'!H287)*100</f>
        <v>49.860151835150404</v>
      </c>
      <c r="I288" s="59">
        <f>('5.1.1 (tax amount)'!I288/'5.1.1 (incl tax)'!I287)*100</f>
        <v>44.937907808882336</v>
      </c>
      <c r="J288" s="59">
        <f>('5.1.1 (tax amount)'!J288/'5.1.1 (incl tax)'!J287)*100</f>
        <v>53.258971325559123</v>
      </c>
      <c r="K288" s="59">
        <f>('5.1.1 (tax amount)'!K288/'5.1.1 (incl tax)'!K287)*100</f>
        <v>44.992724742202817</v>
      </c>
      <c r="L288" s="59">
        <f>('5.1.1 (tax amount)'!L288/'5.1.1 (incl tax)'!L287)*100</f>
        <v>51.376645989770374</v>
      </c>
      <c r="M288" s="59">
        <f>('5.1.1 (tax amount)'!M288/'5.1.1 (incl tax)'!M287)*100</f>
        <v>44.948213183345906</v>
      </c>
      <c r="N288" s="59">
        <f>('5.1.1 (tax amount)'!N288/'5.1.1 (incl tax)'!N287)*100</f>
        <v>52.961530633014455</v>
      </c>
      <c r="O288" s="59">
        <f>('5.1.1 (tax amount)'!O288/'5.1.1 (incl tax)'!O287)*100</f>
        <v>49.827091026317341</v>
      </c>
      <c r="P288" s="59">
        <f>('5.1.1 (tax amount)'!P288/'5.1.1 (incl tax)'!P287)*100</f>
        <v>42.982343085449152</v>
      </c>
      <c r="Q288" s="59">
        <f>('5.1.1 (tax amount)'!Q288/'5.1.1 (incl tax)'!Q287)*100</f>
        <v>51.458467294090141</v>
      </c>
      <c r="R288" s="59">
        <f>('5.1.1 (tax amount)'!R288/'5.1.1 (incl tax)'!R287)*100</f>
        <v>52.469733917683449</v>
      </c>
      <c r="S288" s="59">
        <f>('5.1.1 (tax amount)'!S288/'5.1.1 (incl tax)'!S287)*100</f>
        <v>41.793500617030027</v>
      </c>
      <c r="T288" s="59">
        <f>('5.1.1 (tax amount)'!T288/'5.1.1 (incl tax)'!T287)*100</f>
        <v>51.356688363928903</v>
      </c>
      <c r="U288" s="59">
        <f>('5.1.1 (tax amount)'!U288/'5.1.1 (incl tax)'!U287)*100</f>
        <v>42.216782036130333</v>
      </c>
      <c r="V288" s="59">
        <f>('5.1.1 (tax amount)'!V288/'5.1.1 (incl tax)'!V287)*100</f>
        <v>45.220517429543563</v>
      </c>
      <c r="W288" s="59">
        <f>('5.1.1 (tax amount)'!W288/'5.1.1 (incl tax)'!W287)*100</f>
        <v>45.836412909583643</v>
      </c>
      <c r="X288" s="59">
        <f>('5.1.1 (tax amount)'!X288/'5.1.1 (incl tax)'!X287)*100</f>
        <v>41.061504260837339</v>
      </c>
      <c r="Y288" s="59">
        <f>('5.1.1 (tax amount)'!Y288/'5.1.1 (incl tax)'!Y287)*100</f>
        <v>45.202882062950323</v>
      </c>
      <c r="Z288" s="59">
        <f>('5.1.1 (tax amount)'!Z288/'5.1.1 (incl tax)'!Z287)*100</f>
        <v>43.646482934352569</v>
      </c>
      <c r="AA288" s="59">
        <f>('5.1.1 (tax amount)'!AA288/'5.1.1 (incl tax)'!AA287)*100</f>
        <v>56.249445577929571</v>
      </c>
      <c r="AB288" s="59">
        <f>('5.1.1 (tax amount)'!AB288/'5.1.1 (incl tax)'!AB287)*100</f>
        <v>30.280601870679142</v>
      </c>
      <c r="AC288" s="59">
        <f>('5.1.1 (tax amount)'!AC288/'5.1.1 (incl tax)'!AC287)*100</f>
        <v>39.694600177043377</v>
      </c>
      <c r="AD288" s="59">
        <f>('5.1.1 (tax amount)'!AD288/'5.1.1 (incl tax)'!AD287)*100</f>
        <v>49.833188279663467</v>
      </c>
      <c r="AE288" s="59">
        <f>('5.1.1 (tax amount)'!AE288/'5.1.1 (incl tax)'!AE287)*100</f>
        <v>46.469518462876572</v>
      </c>
      <c r="AF288" s="19">
        <f t="shared" si="14"/>
        <v>13</v>
      </c>
      <c r="AG288" s="19">
        <f t="shared" si="10"/>
        <v>25</v>
      </c>
    </row>
    <row r="289" spans="1:33" ht="13" x14ac:dyDescent="0.3">
      <c r="A289" s="62">
        <v>2022</v>
      </c>
      <c r="B289" s="60">
        <f t="shared" si="12"/>
        <v>44652</v>
      </c>
      <c r="C289" s="61" t="s">
        <v>28</v>
      </c>
      <c r="D289" s="59">
        <f>('5.1.1 (tax amount)'!D289/'5.1.1 (incl tax)'!D288)*100</f>
        <v>45.634466990568733</v>
      </c>
      <c r="E289" s="59">
        <f>('5.1.1 (tax amount)'!E289/'5.1.1 (incl tax)'!E288)*100</f>
        <v>42.84267386900742</v>
      </c>
      <c r="F289" s="59">
        <f>('5.1.1 (tax amount)'!F289/'5.1.1 (incl tax)'!F288)*100</f>
        <v>51.101821439235593</v>
      </c>
      <c r="G289" s="59">
        <f>('5.1.1 (tax amount)'!G289/'5.1.1 (incl tax)'!G288)*100</f>
        <v>52.707822598618229</v>
      </c>
      <c r="H289" s="59">
        <f>('5.1.1 (tax amount)'!H289/'5.1.1 (incl tax)'!H288)*100</f>
        <v>55.223478729133014</v>
      </c>
      <c r="I289" s="59">
        <f>('5.1.1 (tax amount)'!I289/'5.1.1 (incl tax)'!I288)*100</f>
        <v>48.272575649273286</v>
      </c>
      <c r="J289" s="59">
        <f>('5.1.1 (tax amount)'!J289/'5.1.1 (incl tax)'!J288)*100</f>
        <v>54.317565176359558</v>
      </c>
      <c r="K289" s="59">
        <f>('5.1.1 (tax amount)'!K289/'5.1.1 (incl tax)'!K288)*100</f>
        <v>45.314565159925984</v>
      </c>
      <c r="L289" s="59">
        <f>('5.1.1 (tax amount)'!L289/'5.1.1 (incl tax)'!L288)*100</f>
        <v>45.132622368061249</v>
      </c>
      <c r="M289" s="59">
        <f>('5.1.1 (tax amount)'!M289/'5.1.1 (incl tax)'!M288)*100</f>
        <v>45.519687832564735</v>
      </c>
      <c r="N289" s="59">
        <f>('5.1.1 (tax amount)'!N289/'5.1.1 (incl tax)'!N288)*100</f>
        <v>48.949470394165658</v>
      </c>
      <c r="O289" s="59">
        <f>('5.1.1 (tax amount)'!O289/'5.1.1 (incl tax)'!O288)*100</f>
        <v>51.102713418411597</v>
      </c>
      <c r="P289" s="59">
        <f>('5.1.1 (tax amount)'!P289/'5.1.1 (incl tax)'!P288)*100</f>
        <v>47.067749032698586</v>
      </c>
      <c r="Q289" s="59">
        <f>('5.1.1 (tax amount)'!Q289/'5.1.1 (incl tax)'!Q288)*100</f>
        <v>52.824242424242421</v>
      </c>
      <c r="R289" s="59">
        <f>('5.1.1 (tax amount)'!R289/'5.1.1 (incl tax)'!R288)*100</f>
        <v>49.418468735656724</v>
      </c>
      <c r="S289" s="59">
        <f>('5.1.1 (tax amount)'!S289/'5.1.1 (incl tax)'!S288)*100</f>
        <v>41.106687251157872</v>
      </c>
      <c r="T289" s="59">
        <f>('5.1.1 (tax amount)'!T289/'5.1.1 (incl tax)'!T288)*100</f>
        <v>48.115233651781089</v>
      </c>
      <c r="U289" s="59">
        <f>('5.1.1 (tax amount)'!U289/'5.1.1 (incl tax)'!U288)*100</f>
        <v>40.822784810126571</v>
      </c>
      <c r="V289" s="59">
        <f>('5.1.1 (tax amount)'!V289/'5.1.1 (incl tax)'!V288)*100</f>
        <v>47.314120641034457</v>
      </c>
      <c r="W289" s="59">
        <f>('5.1.1 (tax amount)'!W289/'5.1.1 (incl tax)'!W288)*100</f>
        <v>48.204989520654451</v>
      </c>
      <c r="X289" s="59">
        <f>('5.1.1 (tax amount)'!X289/'5.1.1 (incl tax)'!X288)*100</f>
        <v>41.05783866057839</v>
      </c>
      <c r="Y289" s="59">
        <f>('5.1.1 (tax amount)'!Y289/'5.1.1 (incl tax)'!Y288)*100</f>
        <v>46.658115041857954</v>
      </c>
      <c r="Z289" s="59">
        <f>('5.1.1 (tax amount)'!Z289/'5.1.1 (incl tax)'!Z288)*100</f>
        <v>45.026515694424539</v>
      </c>
      <c r="AA289" s="59">
        <f>('5.1.1 (tax amount)'!AA289/'5.1.1 (incl tax)'!AA288)*100</f>
        <v>56.25</v>
      </c>
      <c r="AB289" s="59">
        <f>('5.1.1 (tax amount)'!AB289/'5.1.1 (incl tax)'!AB288)*100</f>
        <v>31.947350069735016</v>
      </c>
      <c r="AC289" s="59">
        <f>('5.1.1 (tax amount)'!AC289/'5.1.1 (incl tax)'!AC288)*100</f>
        <v>40.502318392581152</v>
      </c>
      <c r="AD289" s="59">
        <f>('5.1.1 (tax amount)'!AD289/'5.1.1 (incl tax)'!AD288)*100</f>
        <v>48.020043148444572</v>
      </c>
      <c r="AE289" s="59">
        <f>('5.1.1 (tax amount)'!AE289/'5.1.1 (incl tax)'!AE288)*100</f>
        <v>46.475028103420598</v>
      </c>
      <c r="AF289" s="19">
        <f t="shared" si="14"/>
        <v>9</v>
      </c>
      <c r="AG289" s="19">
        <f t="shared" si="10"/>
        <v>21</v>
      </c>
    </row>
    <row r="290" spans="1:33" ht="13" x14ac:dyDescent="0.3">
      <c r="A290" s="62">
        <v>2022</v>
      </c>
      <c r="B290" s="60">
        <f t="shared" si="12"/>
        <v>44682</v>
      </c>
      <c r="C290" s="61" t="s">
        <v>17</v>
      </c>
      <c r="D290" s="59">
        <f>('5.1.1 (tax amount)'!D290/'5.1.1 (incl tax)'!D289)*100</f>
        <v>44.244724052992481</v>
      </c>
      <c r="E290" s="59">
        <f>('5.1.1 (tax amount)'!E290/'5.1.1 (incl tax)'!E289)*100</f>
        <v>41.013061875268285</v>
      </c>
      <c r="F290" s="59">
        <f>('5.1.1 (tax amount)'!F290/'5.1.1 (incl tax)'!F289)*100</f>
        <v>48.282645682688226</v>
      </c>
      <c r="G290" s="59">
        <f>('5.1.1 (tax amount)'!G290/'5.1.1 (incl tax)'!G289)*100</f>
        <v>51.363089320286747</v>
      </c>
      <c r="H290" s="59">
        <f>('5.1.1 (tax amount)'!H290/'5.1.1 (incl tax)'!H289)*100</f>
        <v>53.201847459742844</v>
      </c>
      <c r="I290" s="59">
        <f>('5.1.1 (tax amount)'!I290/'5.1.1 (incl tax)'!I289)*100</f>
        <v>46.680336954112171</v>
      </c>
      <c r="J290" s="59">
        <f>('5.1.1 (tax amount)'!J290/'5.1.1 (incl tax)'!J289)*100</f>
        <v>51.796904290075517</v>
      </c>
      <c r="K290" s="59">
        <f>('5.1.1 (tax amount)'!K290/'5.1.1 (incl tax)'!K289)*100</f>
        <v>44.844673146559941</v>
      </c>
      <c r="L290" s="59">
        <f>('5.1.1 (tax amount)'!L290/'5.1.1 (incl tax)'!L289)*100</f>
        <v>44.27025976549848</v>
      </c>
      <c r="M290" s="59">
        <f>('5.1.1 (tax amount)'!M290/'5.1.1 (incl tax)'!M289)*100</f>
        <v>40.171331415119013</v>
      </c>
      <c r="N290" s="59">
        <f>('5.1.1 (tax amount)'!N290/'5.1.1 (incl tax)'!N289)*100</f>
        <v>47.582655826558266</v>
      </c>
      <c r="O290" s="59">
        <f>('5.1.1 (tax amount)'!O290/'5.1.1 (incl tax)'!O289)*100</f>
        <v>43.544288480154883</v>
      </c>
      <c r="P290" s="59">
        <f>('5.1.1 (tax amount)'!P290/'5.1.1 (incl tax)'!P289)*100</f>
        <v>42.265090230242684</v>
      </c>
      <c r="Q290" s="59">
        <f>('5.1.1 (tax amount)'!Q290/'5.1.1 (incl tax)'!Q289)*100</f>
        <v>42.633941253337873</v>
      </c>
      <c r="R290" s="59">
        <f>('5.1.1 (tax amount)'!R290/'5.1.1 (incl tax)'!R289)*100</f>
        <v>48.763679515595115</v>
      </c>
      <c r="S290" s="59">
        <f>('5.1.1 (tax amount)'!S290/'5.1.1 (incl tax)'!S289)*100</f>
        <v>40.216058841556851</v>
      </c>
      <c r="T290" s="59">
        <f>('5.1.1 (tax amount)'!T290/'5.1.1 (incl tax)'!T289)*100</f>
        <v>45.683571852535778</v>
      </c>
      <c r="U290" s="59">
        <f>('5.1.1 (tax amount)'!U290/'5.1.1 (incl tax)'!U289)*100</f>
        <v>39.017745379574407</v>
      </c>
      <c r="V290" s="59">
        <f>('5.1.1 (tax amount)'!V290/'5.1.1 (incl tax)'!V289)*100</f>
        <v>46.048513302034436</v>
      </c>
      <c r="W290" s="59">
        <f>('5.1.1 (tax amount)'!W290/'5.1.1 (incl tax)'!W289)*100</f>
        <v>45.447409733124019</v>
      </c>
      <c r="X290" s="59">
        <f>('5.1.1 (tax amount)'!X290/'5.1.1 (incl tax)'!X289)*100</f>
        <v>41.059728420852721</v>
      </c>
      <c r="Y290" s="59">
        <f>('5.1.1 (tax amount)'!Y290/'5.1.1 (incl tax)'!Y289)*100</f>
        <v>45.500126935770496</v>
      </c>
      <c r="Z290" s="59">
        <f>('5.1.1 (tax amount)'!Z290/'5.1.1 (incl tax)'!Z289)*100</f>
        <v>43.211009174311926</v>
      </c>
      <c r="AA290" s="59">
        <f>('5.1.1 (tax amount)'!AA290/'5.1.1 (incl tax)'!AA289)*100</f>
        <v>56.2488982901463</v>
      </c>
      <c r="AB290" s="59">
        <f>('5.1.1 (tax amount)'!AB290/'5.1.1 (incl tax)'!AB289)*100</f>
        <v>29.38061247985263</v>
      </c>
      <c r="AC290" s="59">
        <f>('5.1.1 (tax amount)'!AC290/'5.1.1 (incl tax)'!AC289)*100</f>
        <v>39.715584225186923</v>
      </c>
      <c r="AD290" s="59">
        <f>('5.1.1 (tax amount)'!AD290/'5.1.1 (incl tax)'!AD289)*100</f>
        <v>47.265235595135245</v>
      </c>
      <c r="AE290" s="59">
        <f>('5.1.1 (tax amount)'!AE290/'5.1.1 (incl tax)'!AE289)*100</f>
        <v>44.219360439878457</v>
      </c>
      <c r="AF290" s="19">
        <f t="shared" ref="AF290" si="15">RANK(R290,D290:R290,1)</f>
        <v>12</v>
      </c>
      <c r="AG290" s="19">
        <f t="shared" si="10"/>
        <v>24</v>
      </c>
    </row>
    <row r="291" spans="1:33" ht="13" x14ac:dyDescent="0.3">
      <c r="A291" s="62">
        <v>2022</v>
      </c>
      <c r="B291" s="60">
        <f t="shared" si="12"/>
        <v>44713</v>
      </c>
      <c r="C291" s="61" t="s">
        <v>27</v>
      </c>
      <c r="D291" s="59">
        <f>('5.1.1 (tax amount)'!D291/'5.1.1 (incl tax)'!D290)*100</f>
        <v>40.554543384194943</v>
      </c>
      <c r="E291" s="59">
        <f>('5.1.1 (tax amount)'!E291/'5.1.1 (incl tax)'!E290)*100</f>
        <v>38.974046815339499</v>
      </c>
      <c r="F291" s="59">
        <f>('5.1.1 (tax amount)'!F291/'5.1.1 (incl tax)'!F290)*100</f>
        <v>45.227283366883576</v>
      </c>
      <c r="G291" s="59">
        <f>('5.1.1 (tax amount)'!G291/'5.1.1 (incl tax)'!G290)*100</f>
        <v>47.597775549275234</v>
      </c>
      <c r="H291" s="59">
        <f>('5.1.1 (tax amount)'!H291/'5.1.1 (incl tax)'!H290)*100</f>
        <v>49.108119938717437</v>
      </c>
      <c r="I291" s="59">
        <f>('5.1.1 (tax amount)'!I291/'5.1.1 (incl tax)'!I290)*100</f>
        <v>48.579561958984485</v>
      </c>
      <c r="J291" s="59">
        <f>('5.1.1 (tax amount)'!J291/'5.1.1 (incl tax)'!J290)*100</f>
        <v>49.060623668409839</v>
      </c>
      <c r="K291" s="59">
        <f>('5.1.1 (tax amount)'!K291/'5.1.1 (incl tax)'!K290)*100</f>
        <v>41.103107192774971</v>
      </c>
      <c r="L291" s="59">
        <f>('5.1.1 (tax amount)'!L291/'5.1.1 (incl tax)'!L290)*100</f>
        <v>41.782923299565851</v>
      </c>
      <c r="M291" s="59">
        <f>('5.1.1 (tax amount)'!M291/'5.1.1 (incl tax)'!M290)*100</f>
        <v>37.726369903026061</v>
      </c>
      <c r="N291" s="59">
        <f>('5.1.1 (tax amount)'!N291/'5.1.1 (incl tax)'!N290)*100</f>
        <v>45.159226263720029</v>
      </c>
      <c r="O291" s="59">
        <f>('5.1.1 (tax amount)'!O291/'5.1.1 (incl tax)'!O290)*100</f>
        <v>40.089194562355601</v>
      </c>
      <c r="P291" s="59">
        <f>('5.1.1 (tax amount)'!P291/'5.1.1 (incl tax)'!P290)*100</f>
        <v>39.681665473371154</v>
      </c>
      <c r="Q291" s="59">
        <f>('5.1.1 (tax amount)'!Q291/'5.1.1 (incl tax)'!Q290)*100</f>
        <v>40.873430962343093</v>
      </c>
      <c r="R291" s="59">
        <f>('5.1.1 (tax amount)'!R291/'5.1.1 (incl tax)'!R290)*100</f>
        <v>45.585948328233222</v>
      </c>
      <c r="S291" s="59">
        <f>('5.1.1 (tax amount)'!S291/'5.1.1 (incl tax)'!S290)*100</f>
        <v>38.465308408597636</v>
      </c>
      <c r="T291" s="59">
        <f>('5.1.1 (tax amount)'!T291/'5.1.1 (incl tax)'!T290)*100</f>
        <v>42.237093690248571</v>
      </c>
      <c r="U291" s="59">
        <f>('5.1.1 (tax amount)'!U291/'5.1.1 (incl tax)'!U290)*100</f>
        <v>36.693469307707396</v>
      </c>
      <c r="V291" s="59">
        <f>('5.1.1 (tax amount)'!V291/'5.1.1 (incl tax)'!V290)*100</f>
        <v>41.314411012303573</v>
      </c>
      <c r="W291" s="59">
        <f>('5.1.1 (tax amount)'!W291/'5.1.1 (incl tax)'!W290)*100</f>
        <v>43.2344687173279</v>
      </c>
      <c r="X291" s="59">
        <f>('5.1.1 (tax amount)'!X291/'5.1.1 (incl tax)'!X290)*100</f>
        <v>40.597156398104261</v>
      </c>
      <c r="Y291" s="59">
        <f>('5.1.1 (tax amount)'!Y291/'5.1.1 (incl tax)'!Y290)*100</f>
        <v>42.292533999444913</v>
      </c>
      <c r="Z291" s="59">
        <f>('5.1.1 (tax amount)'!Z291/'5.1.1 (incl tax)'!Z290)*100</f>
        <v>39.947987336047035</v>
      </c>
      <c r="AA291" s="59">
        <f>('5.1.1 (tax amount)'!AA291/'5.1.1 (incl tax)'!AA290)*100</f>
        <v>56.247824573616434</v>
      </c>
      <c r="AB291" s="59">
        <f>('5.1.1 (tax amount)'!AB291/'5.1.1 (incl tax)'!AB290)*100</f>
        <v>27.259742909610285</v>
      </c>
      <c r="AC291" s="59">
        <f>('5.1.1 (tax amount)'!AC291/'5.1.1 (incl tax)'!AC290)*100</f>
        <v>38.135764944275586</v>
      </c>
      <c r="AD291" s="59">
        <f>('5.1.1 (tax amount)'!AD291/'5.1.1 (incl tax)'!AD290)*100</f>
        <v>45.103061348944998</v>
      </c>
      <c r="AE291" s="59">
        <f>('5.1.1 (tax amount)'!AE291/'5.1.1 (incl tax)'!AE290)*100</f>
        <v>45.436878690485081</v>
      </c>
      <c r="AF291" s="19">
        <f t="shared" ref="AF291:AF296" si="16">RANK(R291,D291:R291,1)</f>
        <v>11</v>
      </c>
      <c r="AG291" s="19">
        <f t="shared" si="10"/>
        <v>23</v>
      </c>
    </row>
    <row r="292" spans="1:33" ht="13" x14ac:dyDescent="0.3">
      <c r="A292" s="62">
        <v>2022</v>
      </c>
      <c r="B292" s="60">
        <f t="shared" si="12"/>
        <v>44743</v>
      </c>
      <c r="C292" s="61" t="s">
        <v>28</v>
      </c>
      <c r="D292" s="59">
        <f>('5.1.1 (tax amount)'!D292/'5.1.1 (incl tax)'!D291)*100</f>
        <v>40.650265650265652</v>
      </c>
      <c r="E292" s="59">
        <f>('5.1.1 (tax amount)'!E292/'5.1.1 (incl tax)'!E291)*100</f>
        <v>41.198963858393974</v>
      </c>
      <c r="F292" s="59">
        <f>('5.1.1 (tax amount)'!F292/'5.1.1 (incl tax)'!F291)*100</f>
        <v>47.962448208947393</v>
      </c>
      <c r="G292" s="59">
        <f>('5.1.1 (tax amount)'!G292/'5.1.1 (incl tax)'!G291)*100</f>
        <v>50.668981717904195</v>
      </c>
      <c r="H292" s="59">
        <f>('5.1.1 (tax amount)'!H292/'5.1.1 (incl tax)'!H291)*100</f>
        <v>51.215921804157105</v>
      </c>
      <c r="I292" s="59">
        <f>('5.1.1 (tax amount)'!I292/'5.1.1 (incl tax)'!I291)*100</f>
        <v>35.223107066110479</v>
      </c>
      <c r="J292" s="59">
        <f>('5.1.1 (tax amount)'!J292/'5.1.1 (incl tax)'!J291)*100</f>
        <v>50.741793745153785</v>
      </c>
      <c r="K292" s="59">
        <f>('5.1.1 (tax amount)'!K292/'5.1.1 (incl tax)'!K291)*100</f>
        <v>42.16394561692929</v>
      </c>
      <c r="L292" s="59">
        <f>('5.1.1 (tax amount)'!L292/'5.1.1 (incl tax)'!L291)*100</f>
        <v>42.088738818790354</v>
      </c>
      <c r="M292" s="59">
        <f>('5.1.1 (tax amount)'!M292/'5.1.1 (incl tax)'!M291)*100</f>
        <v>41.389913899138996</v>
      </c>
      <c r="N292" s="59">
        <f>('5.1.1 (tax amount)'!N292/'5.1.1 (incl tax)'!N291)*100</f>
        <v>47.43127656140728</v>
      </c>
      <c r="O292" s="59">
        <f>('5.1.1 (tax amount)'!O292/'5.1.1 (incl tax)'!O291)*100</f>
        <v>42.6674899660389</v>
      </c>
      <c r="P292" s="59">
        <f>('5.1.1 (tax amount)'!P292/'5.1.1 (incl tax)'!P291)*100</f>
        <v>40.687329185323023</v>
      </c>
      <c r="Q292" s="59">
        <f>('5.1.1 (tax amount)'!Q292/'5.1.1 (incl tax)'!Q291)*100</f>
        <v>42.142420368002661</v>
      </c>
      <c r="R292" s="59">
        <f>('5.1.1 (tax amount)'!R292/'5.1.1 (incl tax)'!R291)*100</f>
        <v>44.713588215329118</v>
      </c>
      <c r="S292" s="59">
        <f>('5.1.1 (tax amount)'!S292/'5.1.1 (incl tax)'!S291)*100</f>
        <v>37.925087949230878</v>
      </c>
      <c r="T292" s="59">
        <f>('5.1.1 (tax amount)'!T292/'5.1.1 (incl tax)'!T291)*100</f>
        <v>42.170065409772981</v>
      </c>
      <c r="U292" s="59">
        <f>('5.1.1 (tax amount)'!U292/'5.1.1 (incl tax)'!U291)*100</f>
        <v>36.476507874273025</v>
      </c>
      <c r="V292" s="59">
        <f>('5.1.1 (tax amount)'!V292/'5.1.1 (incl tax)'!V291)*100</f>
        <v>41.392815617159293</v>
      </c>
      <c r="W292" s="59">
        <f>('5.1.1 (tax amount)'!W292/'5.1.1 (incl tax)'!W291)*100</f>
        <v>44.761904761904766</v>
      </c>
      <c r="X292" s="59">
        <f>('5.1.1 (tax amount)'!X292/'5.1.1 (incl tax)'!X291)*100</f>
        <v>40.54417844438035</v>
      </c>
      <c r="Y292" s="59">
        <f>('5.1.1 (tax amount)'!Y292/'5.1.1 (incl tax)'!Y291)*100</f>
        <v>44.260211800302571</v>
      </c>
      <c r="Z292" s="59">
        <f>('5.1.1 (tax amount)'!Z292/'5.1.1 (incl tax)'!Z291)*100</f>
        <v>41.813010140984417</v>
      </c>
      <c r="AA292" s="59">
        <f>('5.1.1 (tax amount)'!AA292/'5.1.1 (incl tax)'!AA291)*100</f>
        <v>56.251098997714088</v>
      </c>
      <c r="AB292" s="59">
        <f>('5.1.1 (tax amount)'!AB292/'5.1.1 (incl tax)'!AB291)*100</f>
        <v>28.608149996219858</v>
      </c>
      <c r="AC292" s="59">
        <f>('5.1.1 (tax amount)'!AC292/'5.1.1 (incl tax)'!AC291)*100</f>
        <v>38.071617856900176</v>
      </c>
      <c r="AD292" s="59">
        <f>('5.1.1 (tax amount)'!AD292/'5.1.1 (incl tax)'!AD291)*100</f>
        <v>45.552425665101723</v>
      </c>
      <c r="AE292" s="59">
        <f>('5.1.1 (tax amount)'!AE292/'5.1.1 (incl tax)'!AE291)*100</f>
        <v>39.390260353433156</v>
      </c>
      <c r="AF292" s="19">
        <f t="shared" si="16"/>
        <v>10</v>
      </c>
      <c r="AG292" s="19">
        <f t="shared" si="10"/>
        <v>20</v>
      </c>
    </row>
    <row r="293" spans="1:33" ht="13" x14ac:dyDescent="0.3">
      <c r="A293" s="62">
        <v>2022</v>
      </c>
      <c r="B293" s="60">
        <f t="shared" si="12"/>
        <v>44774</v>
      </c>
      <c r="C293" s="61" t="s">
        <v>29</v>
      </c>
      <c r="D293" s="59">
        <f>('5.1.1 (tax amount)'!D293/'5.1.1 (incl tax)'!D292)*100</f>
        <v>44.45641923750506</v>
      </c>
      <c r="E293" s="59">
        <f>('5.1.1 (tax amount)'!E293/'5.1.1 (incl tax)'!E292)*100</f>
        <v>43.506095484573997</v>
      </c>
      <c r="F293" s="59">
        <f>('5.1.1 (tax amount)'!F293/'5.1.1 (incl tax)'!F292)*100</f>
        <v>49.702948099988795</v>
      </c>
      <c r="G293" s="59">
        <f>('5.1.1 (tax amount)'!G293/'5.1.1 (incl tax)'!G292)*100</f>
        <v>53.395941640114032</v>
      </c>
      <c r="H293" s="59">
        <f>('5.1.1 (tax amount)'!H293/'5.1.1 (incl tax)'!H292)*100</f>
        <v>55.51629891340577</v>
      </c>
      <c r="I293" s="59">
        <f>('5.1.1 (tax amount)'!I293/'5.1.1 (incl tax)'!I292)*100</f>
        <v>36.284908700322241</v>
      </c>
      <c r="J293" s="59">
        <f>('5.1.1 (tax amount)'!J293/'5.1.1 (incl tax)'!J292)*100</f>
        <v>54.369157521918368</v>
      </c>
      <c r="K293" s="59">
        <f>('5.1.1 (tax amount)'!K293/'5.1.1 (incl tax)'!K292)*100</f>
        <v>44.561580708288623</v>
      </c>
      <c r="L293" s="59">
        <f>('5.1.1 (tax amount)'!L293/'5.1.1 (incl tax)'!L292)*100</f>
        <v>45.057964216310395</v>
      </c>
      <c r="M293" s="59">
        <f>('5.1.1 (tax amount)'!M293/'5.1.1 (incl tax)'!M292)*100</f>
        <v>42.798175103193579</v>
      </c>
      <c r="N293" s="59">
        <f>('5.1.1 (tax amount)'!N293/'5.1.1 (incl tax)'!N292)*100</f>
        <v>49.317985611510792</v>
      </c>
      <c r="O293" s="59">
        <f>('5.1.1 (tax amount)'!O293/'5.1.1 (incl tax)'!O292)*100</f>
        <v>44.294722867573846</v>
      </c>
      <c r="P293" s="59">
        <f>('5.1.1 (tax amount)'!P293/'5.1.1 (incl tax)'!P292)*100</f>
        <v>43.651841098059911</v>
      </c>
      <c r="Q293" s="59">
        <f>('5.1.1 (tax amount)'!Q293/'5.1.1 (incl tax)'!Q292)*100</f>
        <v>45.142893352765988</v>
      </c>
      <c r="R293" s="59">
        <f>('5.1.1 (tax amount)'!R293/'5.1.1 (incl tax)'!R292)*100</f>
        <v>47.120569082318724</v>
      </c>
      <c r="S293" s="59">
        <f>('5.1.1 (tax amount)'!S293/'5.1.1 (incl tax)'!S292)*100</f>
        <v>39.508845263865041</v>
      </c>
      <c r="T293" s="59">
        <f>('5.1.1 (tax amount)'!T293/'5.1.1 (incl tax)'!T292)*100</f>
        <v>46.321671897726397</v>
      </c>
      <c r="U293" s="59">
        <f>('5.1.1 (tax amount)'!U293/'5.1.1 (incl tax)'!U292)*100</f>
        <v>38.737488127420185</v>
      </c>
      <c r="V293" s="59">
        <f>('5.1.1 (tax amount)'!V293/'5.1.1 (incl tax)'!V292)*100</f>
        <v>45.141110400227475</v>
      </c>
      <c r="W293" s="59">
        <f>('5.1.1 (tax amount)'!W293/'5.1.1 (incl tax)'!W292)*100</f>
        <v>46.34192096048023</v>
      </c>
      <c r="X293" s="59">
        <f>('5.1.1 (tax amount)'!X293/'5.1.1 (incl tax)'!X292)*100</f>
        <v>40.604949587534371</v>
      </c>
      <c r="Y293" s="59">
        <f>('5.1.1 (tax amount)'!Y293/'5.1.1 (incl tax)'!Y292)*100</f>
        <v>45.955048902130962</v>
      </c>
      <c r="Z293" s="59">
        <f>('5.1.1 (tax amount)'!Z293/'5.1.1 (incl tax)'!Z292)*100</f>
        <v>43.789530345848469</v>
      </c>
      <c r="AA293" s="59">
        <f>('5.1.1 (tax amount)'!AA293/'5.1.1 (incl tax)'!AA292)*100</f>
        <v>56.25387270956891</v>
      </c>
      <c r="AB293" s="59">
        <f>('5.1.1 (tax amount)'!AB293/'5.1.1 (incl tax)'!AB292)*100</f>
        <v>30.45454545454545</v>
      </c>
      <c r="AC293" s="59">
        <f>('5.1.1 (tax amount)'!AC293/'5.1.1 (incl tax)'!AC292)*100</f>
        <v>39.44097147373715</v>
      </c>
      <c r="AD293" s="59">
        <f>('5.1.1 (tax amount)'!AD293/'5.1.1 (incl tax)'!AD292)*100</f>
        <v>48.016144479408958</v>
      </c>
      <c r="AE293" s="59">
        <f>('5.1.1 (tax amount)'!AE293/'5.1.1 (incl tax)'!AE292)*100</f>
        <v>44.341975961901881</v>
      </c>
      <c r="AF293" s="19">
        <f t="shared" si="16"/>
        <v>10</v>
      </c>
      <c r="AG293" s="19">
        <f t="shared" si="10"/>
        <v>21</v>
      </c>
    </row>
    <row r="294" spans="1:33" ht="13" x14ac:dyDescent="0.3">
      <c r="A294" s="62">
        <v>2022</v>
      </c>
      <c r="B294" s="60">
        <f t="shared" si="12"/>
        <v>44805</v>
      </c>
      <c r="C294" s="61" t="s">
        <v>14</v>
      </c>
      <c r="D294" s="59">
        <f>('5.1.1 (tax amount)'!D294/'5.1.1 (incl tax)'!D293)*100</f>
        <v>44.612139985500555</v>
      </c>
      <c r="E294" s="59">
        <f>('5.1.1 (tax amount)'!E294/'5.1.1 (incl tax)'!E293)*100</f>
        <v>46.882410378016459</v>
      </c>
      <c r="F294" s="59">
        <f>('5.1.1 (tax amount)'!F294/'5.1.1 (incl tax)'!F293)*100</f>
        <v>51.506389868733017</v>
      </c>
      <c r="G294" s="59">
        <f>('5.1.1 (tax amount)'!G294/'5.1.1 (incl tax)'!G293)*100</f>
        <v>54.168288749235302</v>
      </c>
      <c r="H294" s="59">
        <f>('5.1.1 (tax amount)'!H294/'5.1.1 (incl tax)'!H293)*100</f>
        <v>60.731097381582821</v>
      </c>
      <c r="I294" s="59">
        <f>('5.1.1 (tax amount)'!I294/'5.1.1 (incl tax)'!I293)*100</f>
        <v>33.762444215585305</v>
      </c>
      <c r="J294" s="59">
        <f>('5.1.1 (tax amount)'!J294/'5.1.1 (incl tax)'!J293)*100</f>
        <v>55.778835419237318</v>
      </c>
      <c r="K294" s="59">
        <f>('5.1.1 (tax amount)'!K294/'5.1.1 (incl tax)'!K293)*100</f>
        <v>45.124246987951807</v>
      </c>
      <c r="L294" s="59">
        <f>('5.1.1 (tax amount)'!L294/'5.1.1 (incl tax)'!L293)*100</f>
        <v>45.812114714553736</v>
      </c>
      <c r="M294" s="59">
        <f>('5.1.1 (tax amount)'!M294/'5.1.1 (incl tax)'!M293)*100</f>
        <v>47.762497271338134</v>
      </c>
      <c r="N294" s="59">
        <f>('5.1.1 (tax amount)'!N294/'5.1.1 (incl tax)'!N293)*100</f>
        <v>50.490509084576537</v>
      </c>
      <c r="O294" s="59">
        <f>('5.1.1 (tax amount)'!O294/'5.1.1 (incl tax)'!O293)*100</f>
        <v>45.558040252083757</v>
      </c>
      <c r="P294" s="59">
        <f>('5.1.1 (tax amount)'!P294/'5.1.1 (incl tax)'!P293)*100</f>
        <v>44.390179514255543</v>
      </c>
      <c r="Q294" s="59">
        <f>('5.1.1 (tax amount)'!Q294/'5.1.1 (incl tax)'!Q293)*100</f>
        <v>46.462388216728037</v>
      </c>
      <c r="R294" s="59">
        <f>('5.1.1 (tax amount)'!R294/'5.1.1 (incl tax)'!R293)*100</f>
        <v>48.301969012126094</v>
      </c>
      <c r="S294" s="59">
        <f>('5.1.1 (tax amount)'!S294/'5.1.1 (incl tax)'!S293)*100</f>
        <v>40.668396154433076</v>
      </c>
      <c r="T294" s="59">
        <f>('5.1.1 (tax amount)'!T294/'5.1.1 (incl tax)'!T293)*100</f>
        <v>47.950852160126836</v>
      </c>
      <c r="U294" s="59">
        <f>('5.1.1 (tax amount)'!U294/'5.1.1 (incl tax)'!U293)*100</f>
        <v>40.236327829116803</v>
      </c>
      <c r="V294" s="59">
        <f>('5.1.1 (tax amount)'!V294/'5.1.1 (incl tax)'!V293)*100</f>
        <v>46.282783035907812</v>
      </c>
      <c r="W294" s="59">
        <f>('5.1.1 (tax amount)'!W294/'5.1.1 (incl tax)'!W293)*100</f>
        <v>46.34383744981141</v>
      </c>
      <c r="X294" s="59">
        <f>('5.1.1 (tax amount)'!X294/'5.1.1 (incl tax)'!X293)*100</f>
        <v>40.721879746269998</v>
      </c>
      <c r="Y294" s="59">
        <f>('5.1.1 (tax amount)'!Y294/'5.1.1 (incl tax)'!Y293)*100</f>
        <v>47.175141242937855</v>
      </c>
      <c r="Z294" s="59">
        <f>('5.1.1 (tax amount)'!Z294/'5.1.1 (incl tax)'!Z293)*100</f>
        <v>44.765784114052956</v>
      </c>
      <c r="AA294" s="59">
        <f>('5.1.1 (tax amount)'!AA294/'5.1.1 (incl tax)'!AA293)*100</f>
        <v>56.252152945229071</v>
      </c>
      <c r="AB294" s="59">
        <f>('5.1.1 (tax amount)'!AB294/'5.1.1 (incl tax)'!AB293)*100</f>
        <v>32.052475666525602</v>
      </c>
      <c r="AC294" s="59">
        <f>('5.1.1 (tax amount)'!AC294/'5.1.1 (incl tax)'!AC293)*100</f>
        <v>40.532783869306051</v>
      </c>
      <c r="AD294" s="59">
        <f>('5.1.1 (tax amount)'!AD294/'5.1.1 (incl tax)'!AD293)*100</f>
        <v>49.101425325346</v>
      </c>
      <c r="AE294" s="59">
        <f>('5.1.1 (tax amount)'!AE294/'5.1.1 (incl tax)'!AE293)*100</f>
        <v>45.682112150954886</v>
      </c>
      <c r="AF294" s="19">
        <f t="shared" si="16"/>
        <v>10</v>
      </c>
      <c r="AG294" s="19">
        <f t="shared" si="10"/>
        <v>21</v>
      </c>
    </row>
    <row r="295" spans="1:33" ht="13" x14ac:dyDescent="0.3">
      <c r="A295" s="62">
        <v>2022</v>
      </c>
      <c r="B295" s="60">
        <f t="shared" si="12"/>
        <v>44835</v>
      </c>
      <c r="C295" s="61" t="s">
        <v>15</v>
      </c>
      <c r="D295" s="59">
        <f>('5.1.1 (tax amount)'!D295/'5.1.1 (incl tax)'!D294)*100</f>
        <v>44.445162123756617</v>
      </c>
      <c r="E295" s="59">
        <f>('5.1.1 (tax amount)'!E295/'5.1.1 (incl tax)'!E294)*100</f>
        <v>45.539876125407062</v>
      </c>
      <c r="F295" s="59">
        <f>('5.1.1 (tax amount)'!F295/'5.1.1 (incl tax)'!F294)*100</f>
        <v>48.611038176757866</v>
      </c>
      <c r="G295" s="59">
        <f>('5.1.1 (tax amount)'!G295/'5.1.1 (incl tax)'!G294)*100</f>
        <v>54.405015112504195</v>
      </c>
      <c r="H295" s="59">
        <f>('5.1.1 (tax amount)'!H295/'5.1.1 (incl tax)'!H294)*100</f>
        <v>56.700962052378415</v>
      </c>
      <c r="I295" s="59">
        <f>('5.1.1 (tax amount)'!I295/'5.1.1 (incl tax)'!I294)*100</f>
        <v>48.494925749670315</v>
      </c>
      <c r="J295" s="59">
        <f>('5.1.1 (tax amount)'!J295/'5.1.1 (incl tax)'!J294)*100</f>
        <v>54.506802721088434</v>
      </c>
      <c r="K295" s="59">
        <f>('5.1.1 (tax amount)'!K295/'5.1.1 (incl tax)'!K294)*100</f>
        <v>45.325976661593103</v>
      </c>
      <c r="L295" s="59">
        <f>('5.1.1 (tax amount)'!L295/'5.1.1 (incl tax)'!L294)*100</f>
        <v>46.215004077194884</v>
      </c>
      <c r="M295" s="59">
        <f>('5.1.1 (tax amount)'!M295/'5.1.1 (incl tax)'!M294)*100</f>
        <v>44.349471486363036</v>
      </c>
      <c r="N295" s="59">
        <f>('5.1.1 (tax amount)'!N295/'5.1.1 (incl tax)'!N294)*100</f>
        <v>49.772907914159184</v>
      </c>
      <c r="O295" s="59">
        <f>('5.1.1 (tax amount)'!O295/'5.1.1 (incl tax)'!O294)*100</f>
        <v>45.311639855648664</v>
      </c>
      <c r="P295" s="59">
        <f>('5.1.1 (tax amount)'!P295/'5.1.1 (incl tax)'!P294)*100</f>
        <v>44.26347934589873</v>
      </c>
      <c r="Q295" s="59">
        <f>('5.1.1 (tax amount)'!Q295/'5.1.1 (incl tax)'!Q294)*100</f>
        <v>47.050344348940257</v>
      </c>
      <c r="R295" s="59">
        <f>('5.1.1 (tax amount)'!R295/'5.1.1 (incl tax)'!R294)*100</f>
        <v>49.12721652691453</v>
      </c>
      <c r="S295" s="59">
        <f>('5.1.1 (tax amount)'!S295/'5.1.1 (incl tax)'!S294)*100</f>
        <v>42.075090835688336</v>
      </c>
      <c r="T295" s="59">
        <f>('5.1.1 (tax amount)'!T295/'5.1.1 (incl tax)'!T294)*100</f>
        <v>47.693516699410608</v>
      </c>
      <c r="U295" s="59">
        <f>('5.1.1 (tax amount)'!U295/'5.1.1 (incl tax)'!U294)*100</f>
        <v>41.504622250557851</v>
      </c>
      <c r="V295" s="59">
        <f>('5.1.1 (tax amount)'!V295/'5.1.1 (incl tax)'!V294)*100</f>
        <v>47.495843032923176</v>
      </c>
      <c r="W295" s="59">
        <f>('5.1.1 (tax amount)'!W295/'5.1.1 (incl tax)'!W294)*100</f>
        <v>45.881226053639843</v>
      </c>
      <c r="X295" s="59">
        <f>('5.1.1 (tax amount)'!X295/'5.1.1 (incl tax)'!X294)*100</f>
        <v>40.793621361023547</v>
      </c>
      <c r="Y295" s="59">
        <f>('5.1.1 (tax amount)'!Y295/'5.1.1 (incl tax)'!Y294)*100</f>
        <v>45.997097974891176</v>
      </c>
      <c r="Z295" s="59">
        <f>('5.1.1 (tax amount)'!Z295/'5.1.1 (incl tax)'!Z294)*100</f>
        <v>44.79994565586577</v>
      </c>
      <c r="AA295" s="59">
        <f>('5.1.1 (tax amount)'!AA295/'5.1.1 (incl tax)'!AA294)*100</f>
        <v>56.25</v>
      </c>
      <c r="AB295" s="59">
        <f>('5.1.1 (tax amount)'!AB295/'5.1.1 (incl tax)'!AB294)*100</f>
        <v>30.444300308091449</v>
      </c>
      <c r="AC295" s="59">
        <f>('5.1.1 (tax amount)'!AC295/'5.1.1 (incl tax)'!AC294)*100</f>
        <v>41.408342900880221</v>
      </c>
      <c r="AD295" s="59">
        <f>('5.1.1 (tax amount)'!AD295/'5.1.1 (incl tax)'!AD294)*100</f>
        <v>48.4744160928851</v>
      </c>
      <c r="AE295" s="59">
        <f>('5.1.1 (tax amount)'!AE295/'5.1.1 (incl tax)'!AE294)*100</f>
        <v>45.364678518026253</v>
      </c>
      <c r="AF295" s="19">
        <f t="shared" si="16"/>
        <v>11</v>
      </c>
      <c r="AG295" s="19">
        <f t="shared" si="10"/>
        <v>23</v>
      </c>
    </row>
    <row r="296" spans="1:33" ht="13" x14ac:dyDescent="0.3">
      <c r="A296" s="62">
        <v>2022</v>
      </c>
      <c r="B296" s="60">
        <f t="shared" si="12"/>
        <v>44866</v>
      </c>
      <c r="C296" s="61" t="s">
        <v>16</v>
      </c>
      <c r="D296" s="59">
        <f>('5.1.1 (tax amount)'!D296/'5.1.1 (incl tax)'!D295)*100</f>
        <v>49.16672199721134</v>
      </c>
      <c r="E296" s="59">
        <f>('5.1.1 (tax amount)'!E296/'5.1.1 (incl tax)'!E295)*100</f>
        <v>47.951864366589604</v>
      </c>
      <c r="F296" s="59">
        <f>('5.1.1 (tax amount)'!F296/'5.1.1 (incl tax)'!F295)*100</f>
        <v>50.477610292087682</v>
      </c>
      <c r="G296" s="59">
        <f>('5.1.1 (tax amount)'!G296/'5.1.1 (incl tax)'!G295)*100</f>
        <v>54.980348119034247</v>
      </c>
      <c r="H296" s="59">
        <f>('5.1.1 (tax amount)'!H296/'5.1.1 (incl tax)'!H295)*100</f>
        <v>57.681394406161331</v>
      </c>
      <c r="I296" s="59">
        <f>('5.1.1 (tax amount)'!I296/'5.1.1 (incl tax)'!I295)*100</f>
        <v>50</v>
      </c>
      <c r="J296" s="59">
        <f>('5.1.1 (tax amount)'!J296/'5.1.1 (incl tax)'!J295)*100</f>
        <v>53.322519599891862</v>
      </c>
      <c r="K296" s="59">
        <f>('5.1.1 (tax amount)'!K296/'5.1.1 (incl tax)'!K295)*100</f>
        <v>45.422557335846683</v>
      </c>
      <c r="L296" s="59">
        <f>('5.1.1 (tax amount)'!L296/'5.1.1 (incl tax)'!L295)*100</f>
        <v>46.010921683537568</v>
      </c>
      <c r="M296" s="59">
        <f>('5.1.1 (tax amount)'!M296/'5.1.1 (incl tax)'!M295)*100</f>
        <v>45.125900469235347</v>
      </c>
      <c r="N296" s="59">
        <f>('5.1.1 (tax amount)'!N296/'5.1.1 (incl tax)'!N295)*100</f>
        <v>51.241799437675731</v>
      </c>
      <c r="O296" s="59">
        <f>('5.1.1 (tax amount)'!O296/'5.1.1 (incl tax)'!O295)*100</f>
        <v>46.178872161265623</v>
      </c>
      <c r="P296" s="59">
        <f>('5.1.1 (tax amount)'!P296/'5.1.1 (incl tax)'!P295)*100</f>
        <v>43.836927395687127</v>
      </c>
      <c r="Q296" s="59">
        <f>('5.1.1 (tax amount)'!Q296/'5.1.1 (incl tax)'!Q295)*100</f>
        <v>50.975869410929739</v>
      </c>
      <c r="R296" s="59">
        <f>('5.1.1 (tax amount)'!R296/'5.1.1 (incl tax)'!R295)*100</f>
        <v>48.877272349810944</v>
      </c>
      <c r="S296" s="59">
        <f>('5.1.1 (tax amount)'!S296/'5.1.1 (incl tax)'!S295)*100</f>
        <v>42.288837097163061</v>
      </c>
      <c r="T296" s="59">
        <f>('5.1.1 (tax amount)'!T296/'5.1.1 (incl tax)'!T295)*100</f>
        <v>45.57862222541484</v>
      </c>
      <c r="U296" s="59">
        <f>('5.1.1 (tax amount)'!U296/'5.1.1 (incl tax)'!U295)*100</f>
        <v>40.245270320795626</v>
      </c>
      <c r="V296" s="59">
        <f>('5.1.1 (tax amount)'!V296/'5.1.1 (incl tax)'!V295)*100</f>
        <v>48.112082670906204</v>
      </c>
      <c r="W296" s="59">
        <f>('5.1.1 (tax amount)'!W296/'5.1.1 (incl tax)'!W295)*100</f>
        <v>46.470552775935857</v>
      </c>
      <c r="X296" s="59">
        <f>('5.1.1 (tax amount)'!X296/'5.1.1 (incl tax)'!X295)*100</f>
        <v>40.719309178313893</v>
      </c>
      <c r="Y296" s="59">
        <f>('5.1.1 (tax amount)'!Y296/'5.1.1 (incl tax)'!Y295)*100</f>
        <v>46.52755755692268</v>
      </c>
      <c r="Z296" s="59">
        <f>('5.1.1 (tax amount)'!Z296/'5.1.1 (incl tax)'!Z295)*100</f>
        <v>45.055168212279149</v>
      </c>
      <c r="AA296" s="59">
        <f>('5.1.1 (tax amount)'!AA296/'5.1.1 (incl tax)'!AA295)*100</f>
        <v>56.254248810333117</v>
      </c>
      <c r="AB296" s="59">
        <f>('5.1.1 (tax amount)'!AB296/'5.1.1 (incl tax)'!AB295)*100</f>
        <v>31.266650520707195</v>
      </c>
      <c r="AC296" s="59">
        <f>('5.1.1 (tax amount)'!AC296/'5.1.1 (incl tax)'!AC295)*100</f>
        <v>40.61068702290077</v>
      </c>
      <c r="AD296" s="59">
        <f>('5.1.1 (tax amount)'!AD296/'5.1.1 (incl tax)'!AD295)*100</f>
        <v>48.181398112086612</v>
      </c>
      <c r="AE296" s="59">
        <f>('5.1.1 (tax amount)'!AE296/'5.1.1 (incl tax)'!AE295)*100</f>
        <v>43.974778141055587</v>
      </c>
      <c r="AF296" s="19">
        <f t="shared" si="16"/>
        <v>7</v>
      </c>
      <c r="AG296" s="19">
        <f t="shared" si="10"/>
        <v>19</v>
      </c>
    </row>
    <row r="297" spans="1:33" ht="13" x14ac:dyDescent="0.3">
      <c r="A297" s="62">
        <v>2022</v>
      </c>
      <c r="B297" s="60">
        <f t="shared" si="12"/>
        <v>44896</v>
      </c>
      <c r="C297" s="61" t="s">
        <v>14</v>
      </c>
      <c r="D297" s="59">
        <f>('5.1.1 (tax amount)'!D297/'5.1.1 (incl tax)'!D296)*100</f>
        <v>53.781773093614383</v>
      </c>
      <c r="E297" s="59">
        <f>('5.1.1 (tax amount)'!E297/'5.1.1 (incl tax)'!E296)*100</f>
        <v>52.939958592132506</v>
      </c>
      <c r="F297" s="59">
        <f>('5.1.1 (tax amount)'!F297/'5.1.1 (incl tax)'!F296)*100</f>
        <v>54.026465028355389</v>
      </c>
      <c r="G297" s="59">
        <f>('5.1.1 (tax amount)'!G297/'5.1.1 (incl tax)'!G296)*100</f>
        <v>57.841860465116277</v>
      </c>
      <c r="H297" s="59">
        <f>('5.1.1 (tax amount)'!H297/'5.1.1 (incl tax)'!H296)*100</f>
        <v>57.497421794431084</v>
      </c>
      <c r="I297" s="59">
        <f>('5.1.1 (tax amount)'!I297/'5.1.1 (incl tax)'!I296)*100</f>
        <v>54.103920770587436</v>
      </c>
      <c r="J297" s="59">
        <f>('5.1.1 (tax amount)'!J297/'5.1.1 (incl tax)'!J296)*100</f>
        <v>57.856158376143341</v>
      </c>
      <c r="K297" s="59">
        <f>('5.1.1 (tax amount)'!K297/'5.1.1 (incl tax)'!K296)*100</f>
        <v>47.973828619670741</v>
      </c>
      <c r="L297" s="59">
        <f>('5.1.1 (tax amount)'!L297/'5.1.1 (incl tax)'!L296)*100</f>
        <v>52.028182502223139</v>
      </c>
      <c r="M297" s="59">
        <f>('5.1.1 (tax amount)'!M297/'5.1.1 (incl tax)'!M296)*100</f>
        <v>50.88705145701212</v>
      </c>
      <c r="N297" s="59">
        <f>('5.1.1 (tax amount)'!N297/'5.1.1 (incl tax)'!N296)*100</f>
        <v>55.432954316086921</v>
      </c>
      <c r="O297" s="59">
        <f>('5.1.1 (tax amount)'!O297/'5.1.1 (incl tax)'!O296)*100</f>
        <v>50.979102732719575</v>
      </c>
      <c r="P297" s="59">
        <f>('5.1.1 (tax amount)'!P297/'5.1.1 (incl tax)'!P296)*100</f>
        <v>46.136943578111719</v>
      </c>
      <c r="Q297" s="59">
        <f>('5.1.1 (tax amount)'!Q297/'5.1.1 (incl tax)'!Q296)*100</f>
        <v>55.134347011039367</v>
      </c>
      <c r="R297" s="59">
        <f>('5.1.1 (tax amount)'!R297/'5.1.1 (incl tax)'!R296)*100</f>
        <v>50.712897592470185</v>
      </c>
      <c r="S297" s="59">
        <f>('5.1.1 (tax amount)'!S297/'5.1.1 (incl tax)'!S296)*100</f>
        <v>44.211920529801326</v>
      </c>
      <c r="T297" s="59">
        <f>('5.1.1 (tax amount)'!T297/'5.1.1 (incl tax)'!T296)*100</f>
        <v>47.858458089824673</v>
      </c>
      <c r="U297" s="59">
        <f>('5.1.1 (tax amount)'!U297/'5.1.1 (incl tax)'!U296)*100</f>
        <v>40.974956686092298</v>
      </c>
      <c r="V297" s="59">
        <f>('5.1.1 (tax amount)'!V297/'5.1.1 (incl tax)'!V296)*100</f>
        <v>52.053223216334018</v>
      </c>
      <c r="W297" s="59">
        <f>('5.1.1 (tax amount)'!W297/'5.1.1 (incl tax)'!W296)*100</f>
        <v>48.711493872143095</v>
      </c>
      <c r="X297" s="59">
        <f>('5.1.1 (tax amount)'!X297/'5.1.1 (incl tax)'!X296)*100</f>
        <v>39.725323149236196</v>
      </c>
      <c r="Y297" s="59">
        <f>('5.1.1 (tax amount)'!Y297/'5.1.1 (incl tax)'!Y296)*100</f>
        <v>49.217477515756677</v>
      </c>
      <c r="Z297" s="59">
        <f>('5.1.1 (tax amount)'!Z297/'5.1.1 (incl tax)'!Z296)*100</f>
        <v>47.193440178904211</v>
      </c>
      <c r="AA297" s="59">
        <f>('5.1.1 (tax amount)'!AA297/'5.1.1 (incl tax)'!AA296)*100</f>
        <v>56.254343293954136</v>
      </c>
      <c r="AB297" s="59">
        <f>('5.1.1 (tax amount)'!AB297/'5.1.1 (incl tax)'!AB296)*100</f>
        <v>31.421923044959698</v>
      </c>
      <c r="AC297" s="59">
        <f>('5.1.1 (tax amount)'!AC297/'5.1.1 (incl tax)'!AC296)*100</f>
        <v>44.533009876971072</v>
      </c>
      <c r="AD297" s="59">
        <f>('5.1.1 (tax amount)'!AD297/'5.1.1 (incl tax)'!AD296)*100</f>
        <v>52.406826356470489</v>
      </c>
      <c r="AE297" s="59">
        <f>('5.1.1 (tax amount)'!AE297/'5.1.1 (incl tax)'!AE296)*100</f>
        <v>44.699820055619178</v>
      </c>
      <c r="AF297" s="19">
        <f t="shared" ref="AF297:AF302" si="17">RANK(R297,D297:R297,1)</f>
        <v>3</v>
      </c>
      <c r="AG297" s="19">
        <f t="shared" si="10"/>
        <v>13</v>
      </c>
    </row>
    <row r="298" spans="1:33" ht="13" x14ac:dyDescent="0.3">
      <c r="A298" s="62">
        <v>2023</v>
      </c>
      <c r="B298" s="60">
        <f t="shared" si="12"/>
        <v>44927</v>
      </c>
      <c r="C298" s="61" t="s">
        <v>17</v>
      </c>
      <c r="D298" s="59">
        <f>('5.1.1 (tax amount)'!D298/'5.1.1 (incl tax)'!D297)*100</f>
        <v>52.600158239228946</v>
      </c>
      <c r="E298" s="59">
        <f>('5.1.1 (tax amount)'!E298/'5.1.1 (incl tax)'!E297)*100</f>
        <v>53.488056460369158</v>
      </c>
      <c r="F298" s="59">
        <f>('5.1.1 (tax amount)'!F298/'5.1.1 (incl tax)'!F297)*100</f>
        <v>51.717861205915817</v>
      </c>
      <c r="G298" s="59">
        <f>('5.1.1 (tax amount)'!G298/'5.1.1 (incl tax)'!G297)*100</f>
        <v>57.963855421686752</v>
      </c>
      <c r="H298" s="59">
        <f>('5.1.1 (tax amount)'!H298/'5.1.1 (incl tax)'!H297)*100</f>
        <v>53.890035198446405</v>
      </c>
      <c r="I298" s="59">
        <f>('5.1.1 (tax amount)'!I298/'5.1.1 (incl tax)'!I297)*100</f>
        <v>56.104887665060389</v>
      </c>
      <c r="J298" s="59">
        <f>('5.1.1 (tax amount)'!J298/'5.1.1 (incl tax)'!J297)*100</f>
        <v>57.878125758679289</v>
      </c>
      <c r="K298" s="59">
        <f>('5.1.1 (tax amount)'!K298/'5.1.1 (incl tax)'!K297)*100</f>
        <v>49.526542324246776</v>
      </c>
      <c r="L298" s="59">
        <f>('5.1.1 (tax amount)'!L298/'5.1.1 (incl tax)'!L297)*100</f>
        <v>58.200236156857862</v>
      </c>
      <c r="M298" s="59">
        <f>('5.1.1 (tax amount)'!M298/'5.1.1 (incl tax)'!M297)*100</f>
        <v>48.63858675815753</v>
      </c>
      <c r="N298" s="59">
        <f>('5.1.1 (tax amount)'!N298/'5.1.1 (incl tax)'!N297)*100</f>
        <v>53.68355610817531</v>
      </c>
      <c r="O298" s="59">
        <f>('5.1.1 (tax amount)'!O298/'5.1.1 (incl tax)'!O297)*100</f>
        <v>50.155049211271404</v>
      </c>
      <c r="P298" s="59">
        <f>('5.1.1 (tax amount)'!P298/'5.1.1 (incl tax)'!P297)*100</f>
        <v>46.544163708498644</v>
      </c>
      <c r="Q298" s="59">
        <f>('5.1.1 (tax amount)'!Q298/'5.1.1 (incl tax)'!Q297)*100</f>
        <v>51.880857619720125</v>
      </c>
      <c r="R298" s="59">
        <f>('5.1.1 (tax amount)'!R298/'5.1.1 (incl tax)'!R297)*100</f>
        <v>52.335070838021544</v>
      </c>
      <c r="S298" s="59">
        <f>('5.1.1 (tax amount)'!S298/'5.1.1 (incl tax)'!S297)*100</f>
        <v>44.571527597261934</v>
      </c>
      <c r="T298" s="59">
        <f>('5.1.1 (tax amount)'!T298/'5.1.1 (incl tax)'!T297)*100</f>
        <v>49.248883475436465</v>
      </c>
      <c r="U298" s="59">
        <f>('5.1.1 (tax amount)'!U298/'5.1.1 (incl tax)'!U297)*100</f>
        <v>42.970036219953904</v>
      </c>
      <c r="V298" s="59">
        <f>('5.1.1 (tax amount)'!V298/'5.1.1 (incl tax)'!V297)*100</f>
        <v>52.848385167464116</v>
      </c>
      <c r="W298" s="59">
        <f>('5.1.1 (tax amount)'!W298/'5.1.1 (incl tax)'!W297)*100</f>
        <v>49.532833267535196</v>
      </c>
      <c r="X298" s="59">
        <f>('5.1.1 (tax amount)'!X298/'5.1.1 (incl tax)'!X297)*100</f>
        <v>41.07669086465895</v>
      </c>
      <c r="Y298" s="59">
        <f>('5.1.1 (tax amount)'!Y298/'5.1.1 (incl tax)'!Y297)*100</f>
        <v>50.910987482614743</v>
      </c>
      <c r="Z298" s="59">
        <f>('5.1.1 (tax amount)'!Z298/'5.1.1 (incl tax)'!Z297)*100</f>
        <v>48.747152619589976</v>
      </c>
      <c r="AA298" s="59">
        <f>('5.1.1 (tax amount)'!AA298/'5.1.1 (incl tax)'!AA297)*100</f>
        <v>56.25367987215072</v>
      </c>
      <c r="AB298" s="59">
        <f>('5.1.1 (tax amount)'!AB298/'5.1.1 (incl tax)'!AB297)*100</f>
        <v>44.741316492591693</v>
      </c>
      <c r="AC298" s="59">
        <f>('5.1.1 (tax amount)'!AC298/'5.1.1 (incl tax)'!AC297)*100</f>
        <v>43.946423881642296</v>
      </c>
      <c r="AD298" s="59">
        <f>('5.1.1 (tax amount)'!AD298/'5.1.1 (incl tax)'!AD297)*100</f>
        <v>53.175384149572338</v>
      </c>
      <c r="AE298" s="59">
        <f>('5.1.1 (tax amount)'!AE298/'5.1.1 (incl tax)'!AE297)*100</f>
        <v>47.206098934419131</v>
      </c>
      <c r="AF298" s="19">
        <f t="shared" si="17"/>
        <v>7</v>
      </c>
      <c r="AG298" s="19">
        <f t="shared" si="10"/>
        <v>17</v>
      </c>
    </row>
    <row r="299" spans="1:33" ht="13" x14ac:dyDescent="0.3">
      <c r="A299" s="62">
        <v>2023</v>
      </c>
      <c r="B299" s="60">
        <f t="shared" si="12"/>
        <v>44958</v>
      </c>
      <c r="C299" s="61" t="s">
        <v>27</v>
      </c>
      <c r="D299" s="59">
        <f>('5.1.1 (tax amount)'!D299/'5.1.1 (incl tax)'!D298)*100</f>
        <v>52.438848920863315</v>
      </c>
      <c r="E299" s="59">
        <f>('5.1.1 (tax amount)'!E299/'5.1.1 (incl tax)'!E298)*100</f>
        <v>52.722541038302431</v>
      </c>
      <c r="F299" s="59">
        <f>('5.1.1 (tax amount)'!F299/'5.1.1 (incl tax)'!F298)*100</f>
        <v>52.610511660285418</v>
      </c>
      <c r="G299" s="59">
        <f>('5.1.1 (tax amount)'!G299/'5.1.1 (incl tax)'!G298)*100</f>
        <v>56.749311294765839</v>
      </c>
      <c r="H299" s="59">
        <f>('5.1.1 (tax amount)'!H299/'5.1.1 (incl tax)'!H298)*100</f>
        <v>52.974066143231028</v>
      </c>
      <c r="I299" s="59">
        <f>('5.1.1 (tax amount)'!I299/'5.1.1 (incl tax)'!I298)*100</f>
        <v>55.516322864399427</v>
      </c>
      <c r="J299" s="59">
        <f>('5.1.1 (tax amount)'!J299/'5.1.1 (incl tax)'!J298)*100</f>
        <v>57.1052946097765</v>
      </c>
      <c r="K299" s="59">
        <f>('5.1.1 (tax amount)'!K299/'5.1.1 (incl tax)'!K298)*100</f>
        <v>48.196427339816545</v>
      </c>
      <c r="L299" s="59">
        <f>('5.1.1 (tax amount)'!L299/'5.1.1 (incl tax)'!L298)*100</f>
        <v>57.200267916945734</v>
      </c>
      <c r="M299" s="59">
        <f>('5.1.1 (tax amount)'!M299/'5.1.1 (incl tax)'!M298)*100</f>
        <v>48.080254041570441</v>
      </c>
      <c r="N299" s="59">
        <f>('5.1.1 (tax amount)'!N299/'5.1.1 (incl tax)'!N298)*100</f>
        <v>53.608375919232209</v>
      </c>
      <c r="O299" s="59">
        <f>('5.1.1 (tax amount)'!O299/'5.1.1 (incl tax)'!O298)*100</f>
        <v>49.090291921249154</v>
      </c>
      <c r="P299" s="59">
        <f>('5.1.1 (tax amount)'!P299/'5.1.1 (incl tax)'!P298)*100</f>
        <v>46.291418272563419</v>
      </c>
      <c r="Q299" s="59">
        <f>('5.1.1 (tax amount)'!Q299/'5.1.1 (incl tax)'!Q298)*100</f>
        <v>51.751096421534356</v>
      </c>
      <c r="R299" s="59">
        <f>('5.1.1 (tax amount)'!R299/'5.1.1 (incl tax)'!R298)*100</f>
        <v>52.439815591285921</v>
      </c>
      <c r="S299" s="59">
        <f>('5.1.1 (tax amount)'!S299/'5.1.1 (incl tax)'!S298)*100</f>
        <v>44.4348202685145</v>
      </c>
      <c r="T299" s="59">
        <f>('5.1.1 (tax amount)'!T299/'5.1.1 (incl tax)'!T298)*100</f>
        <v>47.655044739277997</v>
      </c>
      <c r="U299" s="59">
        <f>('5.1.1 (tax amount)'!U299/'5.1.1 (incl tax)'!U298)*100</f>
        <v>42.753979977022809</v>
      </c>
      <c r="V299" s="59">
        <f>('5.1.1 (tax amount)'!V299/'5.1.1 (incl tax)'!V298)*100</f>
        <v>51.478993998285226</v>
      </c>
      <c r="W299" s="59">
        <f>('5.1.1 (tax amount)'!W299/'5.1.1 (incl tax)'!W298)*100</f>
        <v>49.268900399973766</v>
      </c>
      <c r="X299" s="59">
        <f>('5.1.1 (tax amount)'!X299/'5.1.1 (incl tax)'!X298)*100</f>
        <v>41.353702524931037</v>
      </c>
      <c r="Y299" s="59">
        <f>('5.1.1 (tax amount)'!Y299/'5.1.1 (incl tax)'!Y298)*100</f>
        <v>51.256707144874326</v>
      </c>
      <c r="Z299" s="59">
        <f>('5.1.1 (tax amount)'!Z299/'5.1.1 (incl tax)'!Z298)*100</f>
        <v>48.350406749020792</v>
      </c>
      <c r="AA299" s="59">
        <f>('5.1.1 (tax amount)'!AA299/'5.1.1 (incl tax)'!AA298)*100</f>
        <v>56.249471816107501</v>
      </c>
      <c r="AB299" s="59">
        <f>('5.1.1 (tax amount)'!AB299/'5.1.1 (incl tax)'!AB298)*100</f>
        <v>44.173969490425186</v>
      </c>
      <c r="AC299" s="59">
        <f>('5.1.1 (tax amount)'!AC299/'5.1.1 (incl tax)'!AC298)*100</f>
        <v>42.929378054946902</v>
      </c>
      <c r="AD299" s="59">
        <f>('5.1.1 (tax amount)'!AD299/'5.1.1 (incl tax)'!AD298)*100</f>
        <v>51.291113675706853</v>
      </c>
      <c r="AE299" s="59">
        <f>('5.1.1 (tax amount)'!AE299/'5.1.1 (incl tax)'!AE298)*100</f>
        <v>45.767480347538267</v>
      </c>
      <c r="AF299" s="19">
        <f t="shared" si="17"/>
        <v>7</v>
      </c>
      <c r="AG299" s="19">
        <f t="shared" si="10"/>
        <v>19</v>
      </c>
    </row>
    <row r="300" spans="1:33" ht="13" x14ac:dyDescent="0.3">
      <c r="A300" s="62">
        <v>2023</v>
      </c>
      <c r="B300" s="60">
        <f t="shared" si="12"/>
        <v>44986</v>
      </c>
      <c r="C300" s="61" t="s">
        <v>27</v>
      </c>
      <c r="D300" s="59">
        <f>('5.1.1 (tax amount)'!D300/'5.1.1 (incl tax)'!D299)*100</f>
        <v>52.035070211704316</v>
      </c>
      <c r="E300" s="59">
        <f>('5.1.1 (tax amount)'!E300/'5.1.1 (incl tax)'!E299)*100</f>
        <v>51.997903838595569</v>
      </c>
      <c r="F300" s="59">
        <f>('5.1.1 (tax amount)'!F300/'5.1.1 (incl tax)'!F299)*100</f>
        <v>52.172168729940395</v>
      </c>
      <c r="G300" s="59">
        <f>('5.1.1 (tax amount)'!G300/'5.1.1 (incl tax)'!G299)*100</f>
        <v>56.139134454267058</v>
      </c>
      <c r="H300" s="59">
        <f>('5.1.1 (tax amount)'!H300/'5.1.1 (incl tax)'!H299)*100</f>
        <v>52.735346358792192</v>
      </c>
      <c r="I300" s="59">
        <f>('5.1.1 (tax amount)'!I300/'5.1.1 (incl tax)'!I299)*100</f>
        <v>55.426164519326072</v>
      </c>
      <c r="J300" s="59">
        <f>('5.1.1 (tax amount)'!J300/'5.1.1 (incl tax)'!J299)*100</f>
        <v>56.824396623469262</v>
      </c>
      <c r="K300" s="59">
        <f>('5.1.1 (tax amount)'!K300/'5.1.1 (incl tax)'!K299)*100</f>
        <v>49.982368291134769</v>
      </c>
      <c r="L300" s="59">
        <f>('5.1.1 (tax amount)'!L300/'5.1.1 (incl tax)'!L299)*100</f>
        <v>57.193410616229414</v>
      </c>
      <c r="M300" s="59">
        <f>('5.1.1 (tax amount)'!M300/'5.1.1 (incl tax)'!M299)*100</f>
        <v>48.018479751678335</v>
      </c>
      <c r="N300" s="59">
        <f>('5.1.1 (tax amount)'!N300/'5.1.1 (incl tax)'!N299)*100</f>
        <v>53.331267431050513</v>
      </c>
      <c r="O300" s="59">
        <f>('5.1.1 (tax amount)'!O300/'5.1.1 (incl tax)'!O299)*100</f>
        <v>49.163025210084029</v>
      </c>
      <c r="P300" s="59">
        <f>('5.1.1 (tax amount)'!P300/'5.1.1 (incl tax)'!P299)*100</f>
        <v>46.097577806914636</v>
      </c>
      <c r="Q300" s="59">
        <f>('5.1.1 (tax amount)'!Q300/'5.1.1 (incl tax)'!Q299)*100</f>
        <v>51.270341544992604</v>
      </c>
      <c r="R300" s="59">
        <f>('5.1.1 (tax amount)'!R300/'5.1.1 (incl tax)'!R299)*100</f>
        <v>52.719360360627753</v>
      </c>
      <c r="S300" s="59">
        <f>('5.1.1 (tax amount)'!S300/'5.1.1 (incl tax)'!S299)*100</f>
        <v>44.606515852912914</v>
      </c>
      <c r="T300" s="59">
        <f>('5.1.1 (tax amount)'!T300/'5.1.1 (incl tax)'!T299)*100</f>
        <v>48.154560478476434</v>
      </c>
      <c r="U300" s="59">
        <f>('5.1.1 (tax amount)'!U300/'5.1.1 (incl tax)'!U299)*100</f>
        <v>42.493079303045107</v>
      </c>
      <c r="V300" s="59">
        <f>('5.1.1 (tax amount)'!V300/'5.1.1 (incl tax)'!V299)*100</f>
        <v>51.872509960159363</v>
      </c>
      <c r="W300" s="59">
        <f>('5.1.1 (tax amount)'!W300/'5.1.1 (incl tax)'!W299)*100</f>
        <v>49.264029438822455</v>
      </c>
      <c r="X300" s="59">
        <f>('5.1.1 (tax amount)'!X300/'5.1.1 (incl tax)'!X299)*100</f>
        <v>41.728304650311252</v>
      </c>
      <c r="Y300" s="59">
        <f>('5.1.1 (tax amount)'!Y300/'5.1.1 (incl tax)'!Y299)*100</f>
        <v>51.018687649290428</v>
      </c>
      <c r="Z300" s="59">
        <f>('5.1.1 (tax amount)'!Z300/'5.1.1 (incl tax)'!Z299)*100</f>
        <v>47.951430274135873</v>
      </c>
      <c r="AA300" s="59">
        <f>('5.1.1 (tax amount)'!AA300/'5.1.1 (incl tax)'!AA299)*100</f>
        <v>56.25</v>
      </c>
      <c r="AB300" s="59">
        <f>('5.1.1 (tax amount)'!AB300/'5.1.1 (incl tax)'!AB299)*100</f>
        <v>44.006971401410119</v>
      </c>
      <c r="AC300" s="59">
        <f>('5.1.1 (tax amount)'!AC300/'5.1.1 (incl tax)'!AC299)*100</f>
        <v>41.799886391300824</v>
      </c>
      <c r="AD300" s="59">
        <f>('5.1.1 (tax amount)'!AD300/'5.1.1 (incl tax)'!AD299)*100</f>
        <v>51.47112241191428</v>
      </c>
      <c r="AE300" s="59">
        <f>('5.1.1 (tax amount)'!AE300/'5.1.1 (incl tax)'!AE299)*100</f>
        <v>47.177619599404068</v>
      </c>
      <c r="AF300" s="19">
        <f t="shared" si="17"/>
        <v>9</v>
      </c>
      <c r="AG300" s="19">
        <f t="shared" si="10"/>
        <v>21</v>
      </c>
    </row>
    <row r="301" spans="1:33" ht="13" x14ac:dyDescent="0.3">
      <c r="A301" s="62">
        <v>2023</v>
      </c>
      <c r="B301" s="60">
        <f t="shared" si="12"/>
        <v>45017</v>
      </c>
      <c r="C301" s="61" t="s">
        <v>15</v>
      </c>
      <c r="D301" s="59">
        <f>('5.1.1 (tax amount)'!D301/'5.1.1 (incl tax)'!D300)*100</f>
        <v>51.510478727132536</v>
      </c>
      <c r="E301" s="59">
        <f>('5.1.1 (tax amount)'!E301/'5.1.1 (incl tax)'!E300)*100</f>
        <v>51.009908536585371</v>
      </c>
      <c r="F301" s="59">
        <f>('5.1.1 (tax amount)'!F301/'5.1.1 (incl tax)'!F300)*100</f>
        <v>51.740112994350284</v>
      </c>
      <c r="G301" s="59">
        <f>('5.1.1 (tax amount)'!G301/'5.1.1 (incl tax)'!G300)*100</f>
        <v>56.043260656963703</v>
      </c>
      <c r="H301" s="59">
        <f>('5.1.1 (tax amount)'!H301/'5.1.1 (incl tax)'!H300)*100</f>
        <v>51.911747718609213</v>
      </c>
      <c r="I301" s="59">
        <f>('5.1.1 (tax amount)'!I301/'5.1.1 (incl tax)'!I300)*100</f>
        <v>54.422219544523429</v>
      </c>
      <c r="J301" s="59">
        <f>('5.1.1 (tax amount)'!J301/'5.1.1 (incl tax)'!J300)*100</f>
        <v>56.076287940458194</v>
      </c>
      <c r="K301" s="59">
        <f>('5.1.1 (tax amount)'!K301/'5.1.1 (incl tax)'!K300)*100</f>
        <v>49.964823413535939</v>
      </c>
      <c r="L301" s="59">
        <f>('5.1.1 (tax amount)'!L301/'5.1.1 (incl tax)'!L300)*100</f>
        <v>56.66146083613647</v>
      </c>
      <c r="M301" s="59">
        <f>('5.1.1 (tax amount)'!M301/'5.1.1 (incl tax)'!M300)*100</f>
        <v>46.736491641811739</v>
      </c>
      <c r="N301" s="59">
        <f>('5.1.1 (tax amount)'!N301/'5.1.1 (incl tax)'!N300)*100</f>
        <v>52.430639324487338</v>
      </c>
      <c r="O301" s="59">
        <f>('5.1.1 (tax amount)'!O301/'5.1.1 (incl tax)'!O300)*100</f>
        <v>48.698123182659266</v>
      </c>
      <c r="P301" s="59">
        <f>('5.1.1 (tax amount)'!P301/'5.1.1 (incl tax)'!P300)*100</f>
        <v>45.980244203594452</v>
      </c>
      <c r="Q301" s="59">
        <f>('5.1.1 (tax amount)'!Q301/'5.1.1 (incl tax)'!Q300)*100</f>
        <v>50.723914128806804</v>
      </c>
      <c r="R301" s="59">
        <f>('5.1.1 (tax amount)'!R301/'5.1.1 (incl tax)'!R300)*100</f>
        <v>52.901637732669215</v>
      </c>
      <c r="S301" s="59">
        <f>('5.1.1 (tax amount)'!S301/'5.1.1 (incl tax)'!S300)*100</f>
        <v>44.510076441973595</v>
      </c>
      <c r="T301" s="59">
        <f>('5.1.1 (tax amount)'!T301/'5.1.1 (incl tax)'!T300)*100</f>
        <v>47.100189035916827</v>
      </c>
      <c r="U301" s="59">
        <f>('5.1.1 (tax amount)'!U301/'5.1.1 (incl tax)'!U300)*100</f>
        <v>41.95063694267516</v>
      </c>
      <c r="V301" s="59">
        <f>('5.1.1 (tax amount)'!V301/'5.1.1 (incl tax)'!V300)*100</f>
        <v>51.293163707535292</v>
      </c>
      <c r="W301" s="59">
        <f>('5.1.1 (tax amount)'!W301/'5.1.1 (incl tax)'!W300)*100</f>
        <v>49.996646770840329</v>
      </c>
      <c r="X301" s="59">
        <f>('5.1.1 (tax amount)'!X301/'5.1.1 (incl tax)'!X300)*100</f>
        <v>41.572413793103443</v>
      </c>
      <c r="Y301" s="59">
        <f>('5.1.1 (tax amount)'!Y301/'5.1.1 (incl tax)'!Y300)*100</f>
        <v>50.420168067226889</v>
      </c>
      <c r="Z301" s="59">
        <f>('5.1.1 (tax amount)'!Z301/'5.1.1 (incl tax)'!Z300)*100</f>
        <v>47.02827466820542</v>
      </c>
      <c r="AA301" s="59">
        <f>('5.1.1 (tax amount)'!AA301/'5.1.1 (incl tax)'!AA300)*100</f>
        <v>56.255283178360102</v>
      </c>
      <c r="AB301" s="59">
        <f>('5.1.1 (tax amount)'!AB301/'5.1.1 (incl tax)'!AB300)*100</f>
        <v>43.641951594314257</v>
      </c>
      <c r="AC301" s="59">
        <f>('5.1.1 (tax amount)'!AC301/'5.1.1 (incl tax)'!AC300)*100</f>
        <v>41.3269384492406</v>
      </c>
      <c r="AD301" s="59">
        <f>('5.1.1 (tax amount)'!AD301/'5.1.1 (incl tax)'!AD300)*100</f>
        <v>50.536344389555389</v>
      </c>
      <c r="AE301" s="59">
        <f>('5.1.1 (tax amount)'!AE301/'5.1.1 (incl tax)'!AE300)*100</f>
        <v>47.038467728955418</v>
      </c>
      <c r="AF301" s="19">
        <f t="shared" si="17"/>
        <v>11</v>
      </c>
      <c r="AG301" s="19">
        <f t="shared" si="10"/>
        <v>23</v>
      </c>
    </row>
    <row r="302" spans="1:33" ht="13" x14ac:dyDescent="0.3">
      <c r="A302" s="62">
        <v>2023</v>
      </c>
      <c r="B302" s="60">
        <f t="shared" si="12"/>
        <v>45047</v>
      </c>
      <c r="C302" s="61" t="s">
        <v>29</v>
      </c>
      <c r="D302" s="59">
        <f>('5.1.1 (tax amount)'!D302/'5.1.1 (incl tax)'!D301)*100</f>
        <v>52.87449992591494</v>
      </c>
      <c r="E302" s="59">
        <f>('5.1.1 (tax amount)'!E302/'5.1.1 (incl tax)'!E301)*100</f>
        <v>52.707654723127042</v>
      </c>
      <c r="F302" s="59">
        <f>('5.1.1 (tax amount)'!F302/'5.1.1 (incl tax)'!F301)*100</f>
        <v>53.298391469365626</v>
      </c>
      <c r="G302" s="59">
        <f>('5.1.1 (tax amount)'!G302/'5.1.1 (incl tax)'!G301)*100</f>
        <v>57.236921589948039</v>
      </c>
      <c r="H302" s="59">
        <f>('5.1.1 (tax amount)'!H302/'5.1.1 (incl tax)'!H301)*100</f>
        <v>53.930700447093891</v>
      </c>
      <c r="I302" s="59">
        <f>('5.1.1 (tax amount)'!I302/'5.1.1 (incl tax)'!I301)*100</f>
        <v>55.339440331283718</v>
      </c>
      <c r="J302" s="59">
        <f>('5.1.1 (tax amount)'!J302/'5.1.1 (incl tax)'!J301)*100</f>
        <v>58.509363768207336</v>
      </c>
      <c r="K302" s="59">
        <f>('5.1.1 (tax amount)'!K302/'5.1.1 (incl tax)'!K301)*100</f>
        <v>50.267302412946101</v>
      </c>
      <c r="L302" s="59">
        <f>('5.1.1 (tax amount)'!L302/'5.1.1 (incl tax)'!L301)*100</f>
        <v>58.241129339946582</v>
      </c>
      <c r="M302" s="59">
        <f>('5.1.1 (tax amount)'!M302/'5.1.1 (incl tax)'!M301)*100</f>
        <v>48.527443105756369</v>
      </c>
      <c r="N302" s="59">
        <f>('5.1.1 (tax amount)'!N302/'5.1.1 (incl tax)'!N301)*100</f>
        <v>53.90615010868175</v>
      </c>
      <c r="O302" s="59">
        <f>('5.1.1 (tax amount)'!O302/'5.1.1 (incl tax)'!O301)*100</f>
        <v>51.259676284306821</v>
      </c>
      <c r="P302" s="59">
        <f>('5.1.1 (tax amount)'!P302/'5.1.1 (incl tax)'!P301)*100</f>
        <v>47.276307153795671</v>
      </c>
      <c r="Q302" s="59">
        <f>('5.1.1 (tax amount)'!Q302/'5.1.1 (incl tax)'!Q301)*100</f>
        <v>53.003605687461743</v>
      </c>
      <c r="R302" s="59">
        <f>('5.1.1 (tax amount)'!R302/'5.1.1 (incl tax)'!R301)*100</f>
        <v>53.290568570383343</v>
      </c>
      <c r="S302" s="59">
        <f>('5.1.1 (tax amount)'!S302/'5.1.1 (incl tax)'!S301)*100</f>
        <v>44.803571428571423</v>
      </c>
      <c r="T302" s="59">
        <f>('5.1.1 (tax amount)'!T302/'5.1.1 (incl tax)'!T301)*100</f>
        <v>49.696612169222995</v>
      </c>
      <c r="U302" s="59">
        <f>('5.1.1 (tax amount)'!U302/'5.1.1 (incl tax)'!U301)*100</f>
        <v>41.991728164787936</v>
      </c>
      <c r="V302" s="59">
        <f>('5.1.1 (tax amount)'!V302/'5.1.1 (incl tax)'!V301)*100</f>
        <v>52.577089229852525</v>
      </c>
      <c r="W302" s="59">
        <f>('5.1.1 (tax amount)'!W302/'5.1.1 (incl tax)'!W301)*100</f>
        <v>49.823609226594307</v>
      </c>
      <c r="X302" s="59">
        <f>('5.1.1 (tax amount)'!X302/'5.1.1 (incl tax)'!X301)*100</f>
        <v>43.544071554162535</v>
      </c>
      <c r="Y302" s="59">
        <f>('5.1.1 (tax amount)'!Y302/'5.1.1 (incl tax)'!Y301)*100</f>
        <v>51.557745254310973</v>
      </c>
      <c r="Z302" s="59">
        <f>('5.1.1 (tax amount)'!Z302/'5.1.1 (incl tax)'!Z301)*100</f>
        <v>48.885424785658621</v>
      </c>
      <c r="AA302" s="59">
        <f>('5.1.1 (tax amount)'!AA302/'5.1.1 (incl tax)'!AA301)*100</f>
        <v>56.25</v>
      </c>
      <c r="AB302" s="59">
        <f>('5.1.1 (tax amount)'!AB302/'5.1.1 (incl tax)'!AB301)*100</f>
        <v>44.890131841789852</v>
      </c>
      <c r="AC302" s="59">
        <f>('5.1.1 (tax amount)'!AC302/'5.1.1 (incl tax)'!AC301)*100</f>
        <v>42.469240560033938</v>
      </c>
      <c r="AD302" s="59">
        <f>('5.1.1 (tax amount)'!AD302/'5.1.1 (incl tax)'!AD301)*100</f>
        <v>52.319081432240509</v>
      </c>
      <c r="AE302" s="59">
        <f>('5.1.1 (tax amount)'!AE302/'5.1.1 (incl tax)'!AE301)*100</f>
        <v>51.277890466531439</v>
      </c>
      <c r="AF302" s="19">
        <f t="shared" si="17"/>
        <v>8</v>
      </c>
      <c r="AG302" s="19">
        <f t="shared" si="10"/>
        <v>20</v>
      </c>
    </row>
    <row r="303" spans="1:33" ht="13" x14ac:dyDescent="0.3">
      <c r="A303" s="62">
        <v>2023</v>
      </c>
      <c r="B303" s="60">
        <f t="shared" si="12"/>
        <v>45078</v>
      </c>
      <c r="C303" s="61" t="s">
        <v>14</v>
      </c>
      <c r="D303" s="59">
        <f>('5.1.1 (tax amount)'!D303/'5.1.1 (incl tax)'!D302)*100</f>
        <v>52.240340825620677</v>
      </c>
      <c r="E303" s="59">
        <f>('5.1.1 (tax amount)'!E303/'5.1.1 (incl tax)'!E302)*100</f>
        <v>51.453488372093027</v>
      </c>
      <c r="F303" s="59">
        <f>('5.1.1 (tax amount)'!F303/'5.1.1 (incl tax)'!F302)*100</f>
        <v>52.616209773539921</v>
      </c>
      <c r="G303" s="59">
        <f>('5.1.1 (tax amount)'!G303/'5.1.1 (incl tax)'!G302)*100</f>
        <v>56.743906108937701</v>
      </c>
      <c r="H303" s="59">
        <f>('5.1.1 (tax amount)'!H303/'5.1.1 (incl tax)'!H302)*100</f>
        <v>53.466633651108083</v>
      </c>
      <c r="I303" s="59">
        <f>('5.1.1 (tax amount)'!I303/'5.1.1 (incl tax)'!I302)*100</f>
        <v>54.850816288234185</v>
      </c>
      <c r="J303" s="59">
        <f>('5.1.1 (tax amount)'!J303/'5.1.1 (incl tax)'!J302)*100</f>
        <v>57.464998141494242</v>
      </c>
      <c r="K303" s="59">
        <f>('5.1.1 (tax amount)'!K303/'5.1.1 (incl tax)'!K302)*100</f>
        <v>53.483771704886806</v>
      </c>
      <c r="L303" s="59">
        <f>('5.1.1 (tax amount)'!L303/'5.1.1 (incl tax)'!L302)*100</f>
        <v>57.803174603174611</v>
      </c>
      <c r="M303" s="59">
        <f>('5.1.1 (tax amount)'!M303/'5.1.1 (incl tax)'!M302)*100</f>
        <v>47.392504357931429</v>
      </c>
      <c r="N303" s="59">
        <f>('5.1.1 (tax amount)'!N303/'5.1.1 (incl tax)'!N302)*100</f>
        <v>53.366393286286474</v>
      </c>
      <c r="O303" s="59">
        <f>('5.1.1 (tax amount)'!O303/'5.1.1 (incl tax)'!O302)*100</f>
        <v>51.096536175445792</v>
      </c>
      <c r="P303" s="59">
        <f>('5.1.1 (tax amount)'!P303/'5.1.1 (incl tax)'!P302)*100</f>
        <v>47.006053533659113</v>
      </c>
      <c r="Q303" s="59">
        <f>('5.1.1 (tax amount)'!Q303/'5.1.1 (incl tax)'!Q302)*100</f>
        <v>51.359699187537778</v>
      </c>
      <c r="R303" s="59">
        <f>('5.1.1 (tax amount)'!R303/'5.1.1 (incl tax)'!R302)*100</f>
        <v>53.770981972663733</v>
      </c>
      <c r="S303" s="59">
        <f>('5.1.1 (tax amount)'!S303/'5.1.1 (incl tax)'!S302)*100</f>
        <v>44.762419006479483</v>
      </c>
      <c r="T303" s="59">
        <f>('5.1.1 (tax amount)'!T303/'5.1.1 (incl tax)'!T302)*100</f>
        <v>48.336579032781565</v>
      </c>
      <c r="U303" s="59">
        <f>('5.1.1 (tax amount)'!U303/'5.1.1 (incl tax)'!U302)*100</f>
        <v>42.734467082000336</v>
      </c>
      <c r="V303" s="59">
        <f>('5.1.1 (tax amount)'!V303/'5.1.1 (incl tax)'!V302)*100</f>
        <v>52.220555138784697</v>
      </c>
      <c r="W303" s="59">
        <f>('5.1.1 (tax amount)'!W303/'5.1.1 (incl tax)'!W302)*100</f>
        <v>49.842400986706863</v>
      </c>
      <c r="X303" s="59">
        <f>('5.1.1 (tax amount)'!X303/'5.1.1 (incl tax)'!X302)*100</f>
        <v>42.737450878623861</v>
      </c>
      <c r="Y303" s="59">
        <f>('5.1.1 (tax amount)'!Y303/'5.1.1 (incl tax)'!Y302)*100</f>
        <v>51.894526922224685</v>
      </c>
      <c r="Z303" s="59">
        <f>('5.1.1 (tax amount)'!Z303/'5.1.1 (incl tax)'!Z302)*100</f>
        <v>48.73541617727664</v>
      </c>
      <c r="AA303" s="59">
        <f>('5.1.1 (tax amount)'!AA303/'5.1.1 (incl tax)'!AA302)*100</f>
        <v>56.256508156889971</v>
      </c>
      <c r="AB303" s="59">
        <f>('5.1.1 (tax amount)'!AB303/'5.1.1 (incl tax)'!AB302)*100</f>
        <v>44.847282824276078</v>
      </c>
      <c r="AC303" s="59">
        <f>('5.1.1 (tax amount)'!AC303/'5.1.1 (incl tax)'!AC302)*100</f>
        <v>42.234913058302084</v>
      </c>
      <c r="AD303" s="59">
        <f>('5.1.1 (tax amount)'!AD303/'5.1.1 (incl tax)'!AD302)*100</f>
        <v>50.983702833651442</v>
      </c>
      <c r="AE303" s="59">
        <f>('5.1.1 (tax amount)'!AE303/'5.1.1 (incl tax)'!AE302)*100</f>
        <v>51.397566589937526</v>
      </c>
      <c r="AF303" s="19">
        <f t="shared" ref="AF303:AF308" si="18">RANK(R303,D303:R303,1)</f>
        <v>11</v>
      </c>
      <c r="AG303" s="19">
        <f t="shared" si="10"/>
        <v>23</v>
      </c>
    </row>
    <row r="304" spans="1:33" ht="13" x14ac:dyDescent="0.3">
      <c r="A304" s="62">
        <v>2023</v>
      </c>
      <c r="B304" s="60">
        <f t="shared" si="12"/>
        <v>45108</v>
      </c>
      <c r="C304" s="61" t="s">
        <v>15</v>
      </c>
      <c r="D304" s="59">
        <f>('5.1.1 (tax amount)'!D304/'5.1.1 (incl tax)'!D303)*100</f>
        <v>52.274564562357604</v>
      </c>
      <c r="E304" s="59">
        <f>('5.1.1 (tax amount)'!E304/'5.1.1 (incl tax)'!E303)*100</f>
        <v>52.518574057664793</v>
      </c>
      <c r="F304" s="59">
        <f>('5.1.1 (tax amount)'!F304/'5.1.1 (incl tax)'!F303)*100</f>
        <v>53.090975078635374</v>
      </c>
      <c r="G304" s="59">
        <f>('5.1.1 (tax amount)'!G304/'5.1.1 (incl tax)'!G303)*100</f>
        <v>58.277439979941072</v>
      </c>
      <c r="H304" s="59">
        <f>('5.1.1 (tax amount)'!H304/'5.1.1 (incl tax)'!H303)*100</f>
        <v>54.33280507131537</v>
      </c>
      <c r="I304" s="59">
        <f>('5.1.1 (tax amount)'!I304/'5.1.1 (incl tax)'!I303)*100</f>
        <v>54.957329317269078</v>
      </c>
      <c r="J304" s="59">
        <f>('5.1.1 (tax amount)'!J304/'5.1.1 (incl tax)'!J303)*100</f>
        <v>57.343219029966008</v>
      </c>
      <c r="K304" s="59">
        <f>('5.1.1 (tax amount)'!K304/'5.1.1 (incl tax)'!K303)*100</f>
        <v>52.472781612467088</v>
      </c>
      <c r="L304" s="59">
        <f>('5.1.1 (tax amount)'!L304/'5.1.1 (incl tax)'!L303)*100</f>
        <v>57.200950950950954</v>
      </c>
      <c r="M304" s="59">
        <f>('5.1.1 (tax amount)'!M304/'5.1.1 (incl tax)'!M303)*100</f>
        <v>48.079489841316928</v>
      </c>
      <c r="N304" s="59">
        <f>('5.1.1 (tax amount)'!N304/'5.1.1 (incl tax)'!N303)*100</f>
        <v>50.554154694188711</v>
      </c>
      <c r="O304" s="59">
        <f>('5.1.1 (tax amount)'!O304/'5.1.1 (incl tax)'!O303)*100</f>
        <v>52.279426886954141</v>
      </c>
      <c r="P304" s="59">
        <f>('5.1.1 (tax amount)'!P304/'5.1.1 (incl tax)'!P303)*100</f>
        <v>46.856396108610426</v>
      </c>
      <c r="Q304" s="59">
        <f>('5.1.1 (tax amount)'!Q304/'5.1.1 (incl tax)'!Q303)*100</f>
        <v>52.144315861130018</v>
      </c>
      <c r="R304" s="59">
        <f>('5.1.1 (tax amount)'!R304/'5.1.1 (incl tax)'!R303)*100</f>
        <v>53.745343107360135</v>
      </c>
      <c r="S304" s="59">
        <f>('5.1.1 (tax amount)'!S304/'5.1.1 (incl tax)'!S303)*100</f>
        <v>44.688874921433062</v>
      </c>
      <c r="T304" s="59">
        <f>('5.1.1 (tax amount)'!T304/'5.1.1 (incl tax)'!T303)*100</f>
        <v>50.442684063373711</v>
      </c>
      <c r="U304" s="59">
        <f>('5.1.1 (tax amount)'!U304/'5.1.1 (incl tax)'!U303)*100</f>
        <v>46.10783219014197</v>
      </c>
      <c r="V304" s="59">
        <f>('5.1.1 (tax amount)'!V304/'5.1.1 (incl tax)'!V303)*100</f>
        <v>51.813663674801582</v>
      </c>
      <c r="W304" s="59">
        <f>('5.1.1 (tax amount)'!W304/'5.1.1 (incl tax)'!W303)*100</f>
        <v>49.845753067800104</v>
      </c>
      <c r="X304" s="59">
        <f>('5.1.1 (tax amount)'!X304/'5.1.1 (incl tax)'!X303)*100</f>
        <v>42.184640163994438</v>
      </c>
      <c r="Y304" s="59">
        <f>('5.1.1 (tax amount)'!Y304/'5.1.1 (incl tax)'!Y303)*100</f>
        <v>52.498358742431975</v>
      </c>
      <c r="Z304" s="59">
        <f>('5.1.1 (tax amount)'!Z304/'5.1.1 (incl tax)'!Z303)*100</f>
        <v>49.061980527190698</v>
      </c>
      <c r="AA304" s="59">
        <f>('5.1.1 (tax amount)'!AA304/'5.1.1 (incl tax)'!AA303)*100</f>
        <v>56.25108525785727</v>
      </c>
      <c r="AB304" s="59">
        <f>('5.1.1 (tax amount)'!AB304/'5.1.1 (incl tax)'!AB303)*100</f>
        <v>45.083085815204306</v>
      </c>
      <c r="AC304" s="59">
        <f>('5.1.1 (tax amount)'!AC304/'5.1.1 (incl tax)'!AC303)*100</f>
        <v>42.525573798676177</v>
      </c>
      <c r="AD304" s="59">
        <f>('5.1.1 (tax amount)'!AD304/'5.1.1 (incl tax)'!AD303)*100</f>
        <v>50.920020526354371</v>
      </c>
      <c r="AE304" s="59">
        <f>('5.1.1 (tax amount)'!AE304/'5.1.1 (incl tax)'!AE303)*100</f>
        <v>51.929463862090778</v>
      </c>
      <c r="AF304" s="19">
        <f t="shared" si="18"/>
        <v>10</v>
      </c>
      <c r="AG304" s="19">
        <f t="shared" si="10"/>
        <v>22</v>
      </c>
    </row>
    <row r="305" spans="1:33" ht="13" x14ac:dyDescent="0.3">
      <c r="A305" s="62">
        <v>2023</v>
      </c>
      <c r="B305" s="60">
        <f t="shared" si="12"/>
        <v>45139</v>
      </c>
      <c r="C305" s="61" t="s">
        <v>16</v>
      </c>
      <c r="D305" s="59">
        <f>('5.1.1 (tax amount)'!D305/'5.1.1 (incl tax)'!D304)*100</f>
        <v>50.375573793295317</v>
      </c>
      <c r="E305" s="59">
        <f>('5.1.1 (tax amount)'!E305/'5.1.1 (incl tax)'!E304)*100</f>
        <v>49.968406419815487</v>
      </c>
      <c r="F305" s="59">
        <f>('5.1.1 (tax amount)'!F305/'5.1.1 (incl tax)'!F304)*100</f>
        <v>51.073253833049407</v>
      </c>
      <c r="G305" s="59">
        <f>('5.1.1 (tax amount)'!G305/'5.1.1 (incl tax)'!G304)*100</f>
        <v>56.707353736997177</v>
      </c>
      <c r="H305" s="59">
        <f>('5.1.1 (tax amount)'!H305/'5.1.1 (incl tax)'!H304)*100</f>
        <v>52.805641680345317</v>
      </c>
      <c r="I305" s="59">
        <f>('5.1.1 (tax amount)'!I305/'5.1.1 (incl tax)'!I304)*100</f>
        <v>53.696285506190819</v>
      </c>
      <c r="J305" s="59">
        <f>('5.1.1 (tax amount)'!J305/'5.1.1 (incl tax)'!J304)*100</f>
        <v>55.737607949840296</v>
      </c>
      <c r="K305" s="59">
        <f>('5.1.1 (tax amount)'!K305/'5.1.1 (incl tax)'!K304)*100</f>
        <v>51.204984253046689</v>
      </c>
      <c r="L305" s="59">
        <f>('5.1.1 (tax amount)'!L305/'5.1.1 (incl tax)'!L304)*100</f>
        <v>55.595537963296152</v>
      </c>
      <c r="M305" s="59">
        <f>('5.1.1 (tax amount)'!M305/'5.1.1 (incl tax)'!M304)*100</f>
        <v>46.757873735214481</v>
      </c>
      <c r="N305" s="59">
        <f>('5.1.1 (tax amount)'!N305/'5.1.1 (incl tax)'!N304)*100</f>
        <v>55.674829475567492</v>
      </c>
      <c r="O305" s="59">
        <f>('5.1.1 (tax amount)'!O305/'5.1.1 (incl tax)'!O304)*100</f>
        <v>50.81269841269841</v>
      </c>
      <c r="P305" s="59">
        <f>('5.1.1 (tax amount)'!P305/'5.1.1 (incl tax)'!P304)*100</f>
        <v>45.292096219931274</v>
      </c>
      <c r="Q305" s="59">
        <f>('5.1.1 (tax amount)'!Q305/'5.1.1 (incl tax)'!Q304)*100</f>
        <v>50.105111023518589</v>
      </c>
      <c r="R305" s="59">
        <f>('5.1.1 (tax amount)'!R305/'5.1.1 (incl tax)'!R304)*100</f>
        <v>52.465313417777971</v>
      </c>
      <c r="S305" s="59">
        <f>('5.1.1 (tax amount)'!S305/'5.1.1 (incl tax)'!S304)*100</f>
        <v>43.116156909260354</v>
      </c>
      <c r="T305" s="59">
        <f>('5.1.1 (tax amount)'!T305/'5.1.1 (incl tax)'!T304)*100</f>
        <v>49.048218650470325</v>
      </c>
      <c r="U305" s="59">
        <f>('5.1.1 (tax amount)'!U305/'5.1.1 (incl tax)'!U304)*100</f>
        <v>44.587433762301281</v>
      </c>
      <c r="V305" s="59">
        <f>('5.1.1 (tax amount)'!V305/'5.1.1 (incl tax)'!V304)*100</f>
        <v>49.97869318181818</v>
      </c>
      <c r="W305" s="59">
        <f>('5.1.1 (tax amount)'!W305/'5.1.1 (incl tax)'!W304)*100</f>
        <v>48.313505033337698</v>
      </c>
      <c r="X305" s="59">
        <f>('5.1.1 (tax amount)'!X305/'5.1.1 (incl tax)'!X304)*100</f>
        <v>40.92642282163537</v>
      </c>
      <c r="Y305" s="59">
        <f>('5.1.1 (tax amount)'!Y305/'5.1.1 (incl tax)'!Y304)*100</f>
        <v>50.519507328149736</v>
      </c>
      <c r="Z305" s="59">
        <f>('5.1.1 (tax amount)'!Z305/'5.1.1 (incl tax)'!Z304)*100</f>
        <v>47.226777993141482</v>
      </c>
      <c r="AA305" s="59">
        <f>('5.1.1 (tax amount)'!AA305/'5.1.1 (incl tax)'!AA304)*100</f>
        <v>56.252711967369621</v>
      </c>
      <c r="AB305" s="59">
        <f>('5.1.1 (tax amount)'!AB305/'5.1.1 (incl tax)'!AB304)*100</f>
        <v>44.589288518925713</v>
      </c>
      <c r="AC305" s="59">
        <f>('5.1.1 (tax amount)'!AC305/'5.1.1 (incl tax)'!AC304)*100</f>
        <v>41.128113299690703</v>
      </c>
      <c r="AD305" s="59">
        <f>('5.1.1 (tax amount)'!AD305/'5.1.1 (incl tax)'!AD304)*100</f>
        <v>48.857064169650236</v>
      </c>
      <c r="AE305" s="59">
        <f>('5.1.1 (tax amount)'!AE305/'5.1.1 (incl tax)'!AE304)*100</f>
        <v>50.221421601741355</v>
      </c>
      <c r="AF305" s="19">
        <f t="shared" si="18"/>
        <v>9</v>
      </c>
      <c r="AG305" s="19">
        <f t="shared" si="10"/>
        <v>21</v>
      </c>
    </row>
    <row r="306" spans="1:33" ht="13" x14ac:dyDescent="0.3">
      <c r="A306" s="62">
        <v>2023</v>
      </c>
      <c r="B306" s="60">
        <f t="shared" si="12"/>
        <v>45170</v>
      </c>
      <c r="C306" s="61" t="s">
        <v>28</v>
      </c>
      <c r="D306" s="59">
        <f>('5.1.1 (tax amount)'!D306/'5.1.1 (incl tax)'!D305)*100</f>
        <v>49.474110032362454</v>
      </c>
      <c r="E306" s="59">
        <f>('5.1.1 (tax amount)'!E306/'5.1.1 (incl tax)'!E305)*100</f>
        <v>50.619503113564882</v>
      </c>
      <c r="F306" s="59">
        <f>('5.1.1 (tax amount)'!F306/'5.1.1 (incl tax)'!F305)*100</f>
        <v>50.474499139796883</v>
      </c>
      <c r="G306" s="59">
        <f>('5.1.1 (tax amount)'!G306/'5.1.1 (incl tax)'!G305)*100</f>
        <v>55.547818012999073</v>
      </c>
      <c r="H306" s="59">
        <f>('5.1.1 (tax amount)'!H306/'5.1.1 (incl tax)'!H305)*100</f>
        <v>51.804533411833972</v>
      </c>
      <c r="I306" s="59">
        <f>('5.1.1 (tax amount)'!I306/'5.1.1 (incl tax)'!I305)*100</f>
        <v>53.038313038313035</v>
      </c>
      <c r="J306" s="59">
        <f>('5.1.1 (tax amount)'!J306/'5.1.1 (incl tax)'!J305)*100</f>
        <v>54.469464346639384</v>
      </c>
      <c r="K306" s="59">
        <f>('5.1.1 (tax amount)'!K306/'5.1.1 (incl tax)'!K305)*100</f>
        <v>52.256046971727613</v>
      </c>
      <c r="L306" s="59">
        <f>('5.1.1 (tax amount)'!L306/'5.1.1 (incl tax)'!L305)*100</f>
        <v>54.503276691990955</v>
      </c>
      <c r="M306" s="59">
        <f>('5.1.1 (tax amount)'!M306/'5.1.1 (incl tax)'!M305)*100</f>
        <v>45.438441098317099</v>
      </c>
      <c r="N306" s="59">
        <f>('5.1.1 (tax amount)'!N306/'5.1.1 (incl tax)'!N305)*100</f>
        <v>54.621757730004873</v>
      </c>
      <c r="O306" s="59">
        <f>('5.1.1 (tax amount)'!O306/'5.1.1 (incl tax)'!O305)*100</f>
        <v>50.368013972055891</v>
      </c>
      <c r="P306" s="59">
        <f>('5.1.1 (tax amount)'!P306/'5.1.1 (incl tax)'!P305)*100</f>
        <v>44.342305403081809</v>
      </c>
      <c r="Q306" s="59">
        <f>('5.1.1 (tax amount)'!Q306/'5.1.1 (incl tax)'!Q305)*100</f>
        <v>49.281618452419309</v>
      </c>
      <c r="R306" s="59">
        <f>('5.1.1 (tax amount)'!R306/'5.1.1 (incl tax)'!R305)*100</f>
        <v>50.996045296622171</v>
      </c>
      <c r="S306" s="59">
        <f>('5.1.1 (tax amount)'!S306/'5.1.1 (incl tax)'!S305)*100</f>
        <v>41.936784389614573</v>
      </c>
      <c r="T306" s="59">
        <f>('5.1.1 (tax amount)'!T306/'5.1.1 (incl tax)'!T305)*100</f>
        <v>47.839615303019585</v>
      </c>
      <c r="U306" s="59">
        <f>('5.1.1 (tax amount)'!U306/'5.1.1 (incl tax)'!U305)*100</f>
        <v>43.684287383177576</v>
      </c>
      <c r="V306" s="59">
        <f>('5.1.1 (tax amount)'!V306/'5.1.1 (incl tax)'!V305)*100</f>
        <v>49.207573632538562</v>
      </c>
      <c r="W306" s="59">
        <f>('5.1.1 (tax amount)'!W306/'5.1.1 (incl tax)'!W305)*100</f>
        <v>48.208955223880594</v>
      </c>
      <c r="X306" s="59">
        <f>('5.1.1 (tax amount)'!X306/'5.1.1 (incl tax)'!X305)*100</f>
        <v>40.168272492875552</v>
      </c>
      <c r="Y306" s="59">
        <f>('5.1.1 (tax amount)'!Y306/'5.1.1 (incl tax)'!Y305)*100</f>
        <v>49.219521833629727</v>
      </c>
      <c r="Z306" s="59">
        <f>('5.1.1 (tax amount)'!Z306/'5.1.1 (incl tax)'!Z305)*100</f>
        <v>46.235015433206513</v>
      </c>
      <c r="AA306" s="59">
        <f>('5.1.1 (tax amount)'!AA306/'5.1.1 (incl tax)'!AA305)*100</f>
        <v>56.253781657878811</v>
      </c>
      <c r="AB306" s="59">
        <f>('5.1.1 (tax amount)'!AB306/'5.1.1 (incl tax)'!AB305)*100</f>
        <v>46.250869867780096</v>
      </c>
      <c r="AC306" s="59">
        <f>('5.1.1 (tax amount)'!AC306/'5.1.1 (incl tax)'!AC305)*100</f>
        <v>40.512167965643393</v>
      </c>
      <c r="AD306" s="59">
        <f>('5.1.1 (tax amount)'!AD306/'5.1.1 (incl tax)'!AD305)*100</f>
        <v>48.443000270782562</v>
      </c>
      <c r="AE306" s="59">
        <f>('5.1.1 (tax amount)'!AE306/'5.1.1 (incl tax)'!AE305)*100</f>
        <v>48.7842731505432</v>
      </c>
      <c r="AF306" s="19">
        <f t="shared" si="18"/>
        <v>8</v>
      </c>
      <c r="AG306" s="19">
        <f t="shared" si="10"/>
        <v>20</v>
      </c>
    </row>
    <row r="307" spans="1:33" ht="13" x14ac:dyDescent="0.3">
      <c r="A307" s="62">
        <v>2023</v>
      </c>
      <c r="B307" s="60">
        <f t="shared" si="12"/>
        <v>45200</v>
      </c>
      <c r="C307" s="61" t="s">
        <v>17</v>
      </c>
      <c r="D307" s="59">
        <f>('5.1.1 (tax amount)'!D307/'5.1.1 (incl tax)'!D306)*100</f>
        <v>51.24219193639977</v>
      </c>
      <c r="E307" s="59">
        <f>('5.1.1 (tax amount)'!E307/'5.1.1 (incl tax)'!E306)*100</f>
        <v>52.562623039847942</v>
      </c>
      <c r="F307" s="59">
        <f>('5.1.1 (tax amount)'!F307/'5.1.1 (incl tax)'!F306)*100</f>
        <v>52.56949795507083</v>
      </c>
      <c r="G307" s="59">
        <f>('5.1.1 (tax amount)'!G307/'5.1.1 (incl tax)'!G306)*100</f>
        <v>55.729682493445978</v>
      </c>
      <c r="H307" s="59">
        <f>('5.1.1 (tax amount)'!H307/'5.1.1 (incl tax)'!H306)*100</f>
        <v>54.33055975794251</v>
      </c>
      <c r="I307" s="59">
        <f>('5.1.1 (tax amount)'!I307/'5.1.1 (incl tax)'!I306)*100</f>
        <v>54.603920598602443</v>
      </c>
      <c r="J307" s="59">
        <f>('5.1.1 (tax amount)'!J307/'5.1.1 (incl tax)'!J306)*100</f>
        <v>57.081833160432048</v>
      </c>
      <c r="K307" s="59">
        <f>('5.1.1 (tax amount)'!K307/'5.1.1 (incl tax)'!K306)*100</f>
        <v>52.510303484451107</v>
      </c>
      <c r="L307" s="59">
        <f>('5.1.1 (tax amount)'!L307/'5.1.1 (incl tax)'!L306)*100</f>
        <v>55.997105469456677</v>
      </c>
      <c r="M307" s="59">
        <f>('5.1.1 (tax amount)'!M307/'5.1.1 (incl tax)'!M306)*100</f>
        <v>48.300430458661133</v>
      </c>
      <c r="N307" s="59">
        <f>('5.1.1 (tax amount)'!N307/'5.1.1 (incl tax)'!N306)*100</f>
        <v>56.602483764384182</v>
      </c>
      <c r="O307" s="59">
        <f>('5.1.1 (tax amount)'!O307/'5.1.1 (incl tax)'!O306)*100</f>
        <v>51.551406784117802</v>
      </c>
      <c r="P307" s="59">
        <f>('5.1.1 (tax amount)'!P307/'5.1.1 (incl tax)'!P306)*100</f>
        <v>45.501515569027276</v>
      </c>
      <c r="Q307" s="59">
        <f>('5.1.1 (tax amount)'!Q307/'5.1.1 (incl tax)'!Q306)*100</f>
        <v>51.860088960776373</v>
      </c>
      <c r="R307" s="59">
        <f>('5.1.1 (tax amount)'!R307/'5.1.1 (incl tax)'!R306)*100</f>
        <v>50.750530912181567</v>
      </c>
      <c r="S307" s="59">
        <f>('5.1.1 (tax amount)'!S307/'5.1.1 (incl tax)'!S306)*100</f>
        <v>42.096303501945521</v>
      </c>
      <c r="T307" s="59">
        <f>('5.1.1 (tax amount)'!T307/'5.1.1 (incl tax)'!T306)*100</f>
        <v>49.174624324524395</v>
      </c>
      <c r="U307" s="59">
        <f>('5.1.1 (tax amount)'!U307/'5.1.1 (incl tax)'!U306)*100</f>
        <v>43.731735827001756</v>
      </c>
      <c r="V307" s="59">
        <f>('5.1.1 (tax amount)'!V307/'5.1.1 (incl tax)'!V306)*100</f>
        <v>49.859134580654484</v>
      </c>
      <c r="W307" s="59">
        <f>('5.1.1 (tax amount)'!W307/'5.1.1 (incl tax)'!W306)*100</f>
        <v>48.275190021438313</v>
      </c>
      <c r="X307" s="59">
        <f>('5.1.1 (tax amount)'!X307/'5.1.1 (incl tax)'!X306)*100</f>
        <v>41.786508524833209</v>
      </c>
      <c r="Y307" s="59">
        <f>('5.1.1 (tax amount)'!Y307/'5.1.1 (incl tax)'!Y306)*100</f>
        <v>49.775784753363226</v>
      </c>
      <c r="Z307" s="59">
        <f>('5.1.1 (tax amount)'!Z307/'5.1.1 (incl tax)'!Z306)*100</f>
        <v>47.287858522811717</v>
      </c>
      <c r="AA307" s="59">
        <f>('5.1.1 (tax amount)'!AA307/'5.1.1 (incl tax)'!AA306)*100</f>
        <v>56.251079260922118</v>
      </c>
      <c r="AB307" s="59">
        <f>('5.1.1 (tax amount)'!AB307/'5.1.1 (incl tax)'!AB306)*100</f>
        <v>46.803418803418801</v>
      </c>
      <c r="AC307" s="59">
        <f>('5.1.1 (tax amount)'!AC307/'5.1.1 (incl tax)'!AC306)*100</f>
        <v>41.189427312775329</v>
      </c>
      <c r="AD307" s="59">
        <f>('5.1.1 (tax amount)'!AD307/'5.1.1 (incl tax)'!AD306)*100</f>
        <v>50.351254480286734</v>
      </c>
      <c r="AE307" s="59">
        <f>('5.1.1 (tax amount)'!AE307/'5.1.1 (incl tax)'!AE306)*100</f>
        <v>51.272833981366006</v>
      </c>
      <c r="AF307" s="19">
        <f t="shared" si="18"/>
        <v>3</v>
      </c>
      <c r="AG307" s="19">
        <f t="shared" si="10"/>
        <v>14</v>
      </c>
    </row>
    <row r="308" spans="1:33" ht="13" x14ac:dyDescent="0.3">
      <c r="A308" s="62">
        <v>2023</v>
      </c>
      <c r="B308" s="60">
        <f t="shared" si="12"/>
        <v>45231</v>
      </c>
      <c r="C308" s="61" t="s">
        <v>27</v>
      </c>
      <c r="D308" s="59">
        <f>('5.1.1 (tax amount)'!D308/'5.1.1 (incl tax)'!D307)*100</f>
        <v>52.319082528852448</v>
      </c>
      <c r="E308" s="59">
        <f>('5.1.1 (tax amount)'!E308/'5.1.1 (incl tax)'!E307)*100</f>
        <v>52.821486706456867</v>
      </c>
      <c r="F308" s="59">
        <f>('5.1.1 (tax amount)'!F308/'5.1.1 (incl tax)'!F307)*100</f>
        <v>52.784517961768366</v>
      </c>
      <c r="G308" s="59">
        <f>('5.1.1 (tax amount)'!G308/'5.1.1 (incl tax)'!G307)*100</f>
        <v>57.277108433734938</v>
      </c>
      <c r="H308" s="59">
        <f>('5.1.1 (tax amount)'!H308/'5.1.1 (incl tax)'!H307)*100</f>
        <v>54.230841179771772</v>
      </c>
      <c r="I308" s="59">
        <f>('5.1.1 (tax amount)'!I308/'5.1.1 (incl tax)'!I307)*100</f>
        <v>55.340958809925624</v>
      </c>
      <c r="J308" s="59">
        <f>('5.1.1 (tax amount)'!J308/'5.1.1 (incl tax)'!J307)*100</f>
        <v>57.526025719534601</v>
      </c>
      <c r="K308" s="59">
        <f>('5.1.1 (tax amount)'!K308/'5.1.1 (incl tax)'!K307)*100</f>
        <v>53.118496563032089</v>
      </c>
      <c r="L308" s="59">
        <f>('5.1.1 (tax amount)'!L308/'5.1.1 (incl tax)'!L307)*100</f>
        <v>57.729831144465294</v>
      </c>
      <c r="M308" s="59">
        <f>('5.1.1 (tax amount)'!M308/'5.1.1 (incl tax)'!M307)*100</f>
        <v>48.597090261282659</v>
      </c>
      <c r="N308" s="59">
        <f>('5.1.1 (tax amount)'!N308/'5.1.1 (incl tax)'!N307)*100</f>
        <v>57.266823745761741</v>
      </c>
      <c r="O308" s="59">
        <f>('5.1.1 (tax amount)'!O308/'5.1.1 (incl tax)'!O307)*100</f>
        <v>51.94350953606547</v>
      </c>
      <c r="P308" s="59">
        <f>('5.1.1 (tax amount)'!P308/'5.1.1 (incl tax)'!P307)*100</f>
        <v>46.541950113378689</v>
      </c>
      <c r="Q308" s="59">
        <f>('5.1.1 (tax amount)'!Q308/'5.1.1 (incl tax)'!Q307)*100</f>
        <v>52.119075066115137</v>
      </c>
      <c r="R308" s="59">
        <f>('5.1.1 (tax amount)'!R308/'5.1.1 (incl tax)'!R307)*100</f>
        <v>51.450909180910678</v>
      </c>
      <c r="S308" s="59">
        <f>('5.1.1 (tax amount)'!S308/'5.1.1 (incl tax)'!S307)*100</f>
        <v>42.571662571662564</v>
      </c>
      <c r="T308" s="59">
        <f>('5.1.1 (tax amount)'!T308/'5.1.1 (incl tax)'!T307)*100</f>
        <v>50.003775009437526</v>
      </c>
      <c r="U308" s="59">
        <f>('5.1.1 (tax amount)'!U308/'5.1.1 (incl tax)'!U307)*100</f>
        <v>41.66400765794512</v>
      </c>
      <c r="V308" s="59">
        <f>('5.1.1 (tax amount)'!V308/'5.1.1 (incl tax)'!V307)*100</f>
        <v>50.834742958005442</v>
      </c>
      <c r="W308" s="59">
        <f>('5.1.1 (tax amount)'!W308/'5.1.1 (incl tax)'!W307)*100</f>
        <v>50.704225352112672</v>
      </c>
      <c r="X308" s="59">
        <f>('5.1.1 (tax amount)'!X308/'5.1.1 (incl tax)'!X307)*100</f>
        <v>42.020582693143929</v>
      </c>
      <c r="Y308" s="59">
        <f>('5.1.1 (tax amount)'!Y308/'5.1.1 (incl tax)'!Y307)*100</f>
        <v>50.678949164107813</v>
      </c>
      <c r="Z308" s="59">
        <f>('5.1.1 (tax amount)'!Z308/'5.1.1 (incl tax)'!Z307)*100</f>
        <v>48.261167338863103</v>
      </c>
      <c r="AA308" s="59">
        <f>('5.1.1 (tax amount)'!AA308/'5.1.1 (incl tax)'!AA307)*100</f>
        <v>56.252141144227473</v>
      </c>
      <c r="AB308" s="59">
        <f>('5.1.1 (tax amount)'!AB308/'5.1.1 (incl tax)'!AB307)*100</f>
        <v>44.691913704795908</v>
      </c>
      <c r="AC308" s="59">
        <f>('5.1.1 (tax amount)'!AC308/'5.1.1 (incl tax)'!AC307)*100</f>
        <v>41.951097387966286</v>
      </c>
      <c r="AD308" s="59">
        <f>('5.1.1 (tax amount)'!AD308/'5.1.1 (incl tax)'!AD307)*100</f>
        <v>50.921975558608715</v>
      </c>
      <c r="AE308" s="59">
        <f>('5.1.1 (tax amount)'!AE308/'5.1.1 (incl tax)'!AE307)*100</f>
        <v>54.173158246160682</v>
      </c>
      <c r="AF308" s="19">
        <f t="shared" si="18"/>
        <v>3</v>
      </c>
      <c r="AG308" s="19">
        <f t="shared" si="10"/>
        <v>14</v>
      </c>
    </row>
    <row r="309" spans="1:33" ht="13" x14ac:dyDescent="0.3">
      <c r="A309" s="62">
        <v>2023</v>
      </c>
      <c r="B309" s="60">
        <f t="shared" si="12"/>
        <v>45261</v>
      </c>
      <c r="C309" s="61" t="s">
        <v>111</v>
      </c>
      <c r="D309" s="59">
        <f>('5.1.1 (tax amount)'!D309/'5.1.1 (incl tax)'!D308)*100</f>
        <v>54.096329564813374</v>
      </c>
      <c r="E309" s="59">
        <f>('5.1.1 (tax amount)'!E309/'5.1.1 (incl tax)'!E308)*100</f>
        <v>54.361113108506508</v>
      </c>
      <c r="F309" s="59">
        <f>('5.1.1 (tax amount)'!F309/'5.1.1 (incl tax)'!F308)*100</f>
        <v>54.461577350859457</v>
      </c>
      <c r="G309" s="59">
        <f>('5.1.1 (tax amount)'!G309/'5.1.1 (incl tax)'!G308)*100</f>
        <v>59.289582258896331</v>
      </c>
      <c r="H309" s="59">
        <f>('5.1.1 (tax amount)'!H309/'5.1.1 (incl tax)'!H308)*100</f>
        <v>55.103099468292051</v>
      </c>
      <c r="I309" s="59">
        <f>('5.1.1 (tax amount)'!I309/'5.1.1 (incl tax)'!I308)*100</f>
        <v>56.554478784704031</v>
      </c>
      <c r="J309" s="59">
        <f>('5.1.1 (tax amount)'!J309/'5.1.1 (incl tax)'!J308)*100</f>
        <v>58.488038277511968</v>
      </c>
      <c r="K309" s="59">
        <f>('5.1.1 (tax amount)'!K309/'5.1.1 (incl tax)'!K308)*100</f>
        <v>54.841531525469357</v>
      </c>
      <c r="L309" s="59">
        <f>('5.1.1 (tax amount)'!L309/'5.1.1 (incl tax)'!L308)*100</f>
        <v>58.949161425576527</v>
      </c>
      <c r="M309" s="59">
        <f>('5.1.1 (tax amount)'!M309/'5.1.1 (incl tax)'!M308)*100</f>
        <v>50.614623243933586</v>
      </c>
      <c r="N309" s="59">
        <f>('5.1.1 (tax amount)'!N309/'5.1.1 (incl tax)'!N308)*100</f>
        <v>59.111735597776281</v>
      </c>
      <c r="O309" s="59">
        <f>('5.1.1 (tax amount)'!O309/'5.1.1 (incl tax)'!O308)*100</f>
        <v>53.90625</v>
      </c>
      <c r="P309" s="59">
        <f>('5.1.1 (tax amount)'!P309/'5.1.1 (incl tax)'!P308)*100</f>
        <v>47.698181001571967</v>
      </c>
      <c r="Q309" s="59">
        <f>('5.1.1 (tax amount)'!Q309/'5.1.1 (incl tax)'!Q308)*100</f>
        <v>54.452596748669265</v>
      </c>
      <c r="R309" s="59">
        <f>('5.1.1 (tax amount)'!R309/'5.1.1 (incl tax)'!R308)*100</f>
        <v>53.5205463142714</v>
      </c>
      <c r="S309" s="59">
        <f>('5.1.1 (tax amount)'!S309/'5.1.1 (incl tax)'!S308)*100</f>
        <v>43.393148450244688</v>
      </c>
      <c r="T309" s="59">
        <f>('5.1.1 (tax amount)'!T309/'5.1.1 (incl tax)'!T308)*100</f>
        <v>50.606558660092347</v>
      </c>
      <c r="U309" s="59">
        <f>('5.1.1 (tax amount)'!U309/'5.1.1 (incl tax)'!U308)*100</f>
        <v>42.503139388865627</v>
      </c>
      <c r="V309" s="59">
        <f>('5.1.1 (tax amount)'!V309/'5.1.1 (incl tax)'!V308)*100</f>
        <v>52.454559577442907</v>
      </c>
      <c r="W309" s="59">
        <f>('5.1.1 (tax amount)'!W309/'5.1.1 (incl tax)'!W308)*100</f>
        <v>51.294556408233525</v>
      </c>
      <c r="X309" s="59">
        <f>('5.1.1 (tax amount)'!X309/'5.1.1 (incl tax)'!X308)*100</f>
        <v>42.863795110593706</v>
      </c>
      <c r="Y309" s="59">
        <f>('5.1.1 (tax amount)'!Y309/'5.1.1 (incl tax)'!Y308)*100</f>
        <v>52.274048241790169</v>
      </c>
      <c r="Z309" s="59">
        <f>('5.1.1 (tax amount)'!Z309/'5.1.1 (incl tax)'!Z308)*100</f>
        <v>49.347530221759662</v>
      </c>
      <c r="AA309" s="59">
        <f>('5.1.1 (tax amount)'!AA309/'5.1.1 (incl tax)'!AA308)*100</f>
        <v>56.248912097476058</v>
      </c>
      <c r="AB309" s="59">
        <f>('5.1.1 (tax amount)'!AB309/'5.1.1 (incl tax)'!AB308)*100</f>
        <v>45.252541170908515</v>
      </c>
      <c r="AC309" s="59">
        <f>('5.1.1 (tax amount)'!AC309/'5.1.1 (incl tax)'!AC308)*100</f>
        <v>42.768450507170336</v>
      </c>
      <c r="AD309" s="59">
        <f>('5.1.1 (tax amount)'!AD309/'5.1.1 (incl tax)'!AD308)*100</f>
        <v>52.105823323703817</v>
      </c>
      <c r="AE309" s="59">
        <f>('5.1.1 (tax amount)'!AE309/'5.1.1 (incl tax)'!AE308)*100</f>
        <v>53.986368679663975</v>
      </c>
      <c r="AF309" s="19">
        <f t="shared" ref="AF309:AF314" si="19">RANK(R309,D309:R309,1)</f>
        <v>3</v>
      </c>
      <c r="AG309" s="19">
        <f t="shared" si="10"/>
        <v>14</v>
      </c>
    </row>
    <row r="310" spans="1:33" ht="13" x14ac:dyDescent="0.3">
      <c r="A310" s="62">
        <v>2024</v>
      </c>
      <c r="B310" s="60">
        <f t="shared" si="12"/>
        <v>45292</v>
      </c>
      <c r="C310" s="61" t="s">
        <v>29</v>
      </c>
      <c r="D310" s="59">
        <f>('5.1.1 (tax amount)'!D310/'5.1.1 (incl tax)'!D309)*100</f>
        <v>55.304466520057638</v>
      </c>
      <c r="E310" s="59">
        <f>('5.1.1 (tax amount)'!E310/'5.1.1 (incl tax)'!E309)*100</f>
        <v>55.478491846823573</v>
      </c>
      <c r="F310" s="59">
        <f>('5.1.1 (tax amount)'!F310/'5.1.1 (incl tax)'!F309)*100</f>
        <v>55.073498779979765</v>
      </c>
      <c r="G310" s="59">
        <f>('5.1.1 (tax amount)'!G310/'5.1.1 (incl tax)'!G309)*100</f>
        <v>61.528550115285505</v>
      </c>
      <c r="H310" s="59">
        <f>('5.1.1 (tax amount)'!H310/'5.1.1 (incl tax)'!H309)*100</f>
        <v>55.099140993347554</v>
      </c>
      <c r="I310" s="59">
        <f>('5.1.1 (tax amount)'!I310/'5.1.1 (incl tax)'!I309)*100</f>
        <v>58.168749595285895</v>
      </c>
      <c r="J310" s="59">
        <f>('5.1.1 (tax amount)'!J310/'5.1.1 (incl tax)'!J309)*100</f>
        <v>58.855603310026297</v>
      </c>
      <c r="K310" s="59">
        <f>('5.1.1 (tax amount)'!K310/'5.1.1 (incl tax)'!K309)*100</f>
        <v>56.005258060052576</v>
      </c>
      <c r="L310" s="59">
        <f>('5.1.1 (tax amount)'!L310/'5.1.1 (incl tax)'!L309)*100</f>
        <v>59.210612727392132</v>
      </c>
      <c r="M310" s="59">
        <f>('5.1.1 (tax amount)'!M310/'5.1.1 (incl tax)'!M309)*100</f>
        <v>51.576717916535927</v>
      </c>
      <c r="N310" s="59">
        <f>('5.1.1 (tax amount)'!N310/'5.1.1 (incl tax)'!N309)*100</f>
        <v>59.063829787234049</v>
      </c>
      <c r="O310" s="59">
        <f>('5.1.1 (tax amount)'!O310/'5.1.1 (incl tax)'!O309)*100</f>
        <v>53.841807909604519</v>
      </c>
      <c r="P310" s="59">
        <f>('5.1.1 (tax amount)'!P310/'5.1.1 (incl tax)'!P309)*100</f>
        <v>48.142262580401066</v>
      </c>
      <c r="Q310" s="59">
        <f>('5.1.1 (tax amount)'!Q310/'5.1.1 (incl tax)'!Q309)*100</f>
        <v>52.405383299873598</v>
      </c>
      <c r="R310" s="59">
        <f>('5.1.1 (tax amount)'!R310/'5.1.1 (incl tax)'!R309)*100</f>
        <v>54.661727747972719</v>
      </c>
      <c r="S310" s="59">
        <f>('5.1.1 (tax amount)'!S310/'5.1.1 (incl tax)'!S309)*100</f>
        <v>44.551539491298527</v>
      </c>
      <c r="T310" s="59">
        <f>('5.1.1 (tax amount)'!T310/'5.1.1 (incl tax)'!T309)*100</f>
        <v>51.233290897517513</v>
      </c>
      <c r="U310" s="59">
        <f>('5.1.1 (tax amount)'!U310/'5.1.1 (incl tax)'!U309)*100</f>
        <v>43.629410742221452</v>
      </c>
      <c r="V310" s="59">
        <f>('5.1.1 (tax amount)'!V310/'5.1.1 (incl tax)'!V309)*100</f>
        <v>52.944921999363274</v>
      </c>
      <c r="W310" s="59">
        <f>('5.1.1 (tax amount)'!W310/'5.1.1 (incl tax)'!W309)*100</f>
        <v>50.605699880960707</v>
      </c>
      <c r="X310" s="59">
        <f>('5.1.1 (tax amount)'!X310/'5.1.1 (incl tax)'!X309)*100</f>
        <v>48.333461037468382</v>
      </c>
      <c r="Y310" s="59">
        <f>('5.1.1 (tax amount)'!Y310/'5.1.1 (incl tax)'!Y309)*100</f>
        <v>53.57272661190666</v>
      </c>
      <c r="Z310" s="59">
        <f>('5.1.1 (tax amount)'!Z310/'5.1.1 (incl tax)'!Z309)*100</f>
        <v>50.208828105806248</v>
      </c>
      <c r="AA310" s="59">
        <f>('5.1.1 (tax amount)'!AA310/'5.1.1 (incl tax)'!AA309)*100</f>
        <v>56.254876462938874</v>
      </c>
      <c r="AB310" s="59">
        <f>('5.1.1 (tax amount)'!AB310/'5.1.1 (incl tax)'!AB309)*100</f>
        <v>46.326215799301778</v>
      </c>
      <c r="AC310" s="59">
        <f>('5.1.1 (tax amount)'!AC310/'5.1.1 (incl tax)'!AC309)*100</f>
        <v>45.770083574961625</v>
      </c>
      <c r="AD310" s="59">
        <f>('5.1.1 (tax amount)'!AD310/'5.1.1 (incl tax)'!AD309)*100</f>
        <v>52.26719415702982</v>
      </c>
      <c r="AE310" s="59">
        <f>('5.1.1 (tax amount)'!AE310/'5.1.1 (incl tax)'!AE309)*100</f>
        <v>55.490663815085959</v>
      </c>
      <c r="AF310" s="19">
        <f t="shared" si="19"/>
        <v>5</v>
      </c>
      <c r="AG310" s="19">
        <f t="shared" ref="AG310:AG333" si="20">RANK(R310,D310:AE310,1)</f>
        <v>16</v>
      </c>
    </row>
    <row r="311" spans="1:33" ht="13" x14ac:dyDescent="0.3">
      <c r="A311" s="62">
        <v>2024</v>
      </c>
      <c r="B311" s="60">
        <f t="shared" si="12"/>
        <v>45323</v>
      </c>
      <c r="C311" s="61" t="s">
        <v>14</v>
      </c>
      <c r="D311" s="59">
        <f>('5.1.1 (tax amount)'!D311/'5.1.1 (incl tax)'!D310)*100</f>
        <v>54.157386785449148</v>
      </c>
      <c r="E311" s="59">
        <f>('5.1.1 (tax amount)'!E311/'5.1.1 (incl tax)'!E310)*100</f>
        <v>54.146902400459965</v>
      </c>
      <c r="F311" s="59">
        <f>('5.1.1 (tax amount)'!F311/'5.1.1 (incl tax)'!F310)*100</f>
        <v>54.135514018691588</v>
      </c>
      <c r="G311" s="59">
        <f>('5.1.1 (tax amount)'!G311/'5.1.1 (incl tax)'!G310)*100</f>
        <v>58.358123931894426</v>
      </c>
      <c r="H311" s="59">
        <f>('5.1.1 (tax amount)'!H311/'5.1.1 (incl tax)'!H310)*100</f>
        <v>54.153689696815619</v>
      </c>
      <c r="I311" s="59">
        <f>('5.1.1 (tax amount)'!I311/'5.1.1 (incl tax)'!I310)*100</f>
        <v>57.477025898078537</v>
      </c>
      <c r="J311" s="59">
        <f>('5.1.1 (tax amount)'!J311/'5.1.1 (incl tax)'!J310)*100</f>
        <v>57.564182842830306</v>
      </c>
      <c r="K311" s="59">
        <f>('5.1.1 (tax amount)'!K311/'5.1.1 (incl tax)'!K310)*100</f>
        <v>55.43411012579913</v>
      </c>
      <c r="L311" s="59">
        <f>('5.1.1 (tax amount)'!L311/'5.1.1 (incl tax)'!L310)*100</f>
        <v>57.622475632286431</v>
      </c>
      <c r="M311" s="59">
        <f>('5.1.1 (tax amount)'!M311/'5.1.1 (incl tax)'!M310)*100</f>
        <v>49.860366820137372</v>
      </c>
      <c r="N311" s="59">
        <f>('5.1.1 (tax amount)'!N311/'5.1.1 (incl tax)'!N310)*100</f>
        <v>57.818636201356654</v>
      </c>
      <c r="O311" s="59">
        <f>('5.1.1 (tax amount)'!O311/'5.1.1 (incl tax)'!O310)*100</f>
        <v>52.590353167514081</v>
      </c>
      <c r="P311" s="59">
        <f>('5.1.1 (tax amount)'!P311/'5.1.1 (incl tax)'!P310)*100</f>
        <v>47.42414075896518</v>
      </c>
      <c r="Q311" s="59">
        <f>('5.1.1 (tax amount)'!Q311/'5.1.1 (incl tax)'!Q310)*100</f>
        <v>50.97871124446349</v>
      </c>
      <c r="R311" s="59">
        <f>('5.1.1 (tax amount)'!R311/'5.1.1 (incl tax)'!R310)*100</f>
        <v>54.095105582761086</v>
      </c>
      <c r="S311" s="59">
        <f>('5.1.1 (tax amount)'!S311/'5.1.1 (incl tax)'!S310)*100</f>
        <v>44.096022676942162</v>
      </c>
      <c r="T311" s="59">
        <f>('5.1.1 (tax amount)'!T311/'5.1.1 (incl tax)'!T310)*100</f>
        <v>50.746976523594981</v>
      </c>
      <c r="U311" s="59">
        <f>('5.1.1 (tax amount)'!U311/'5.1.1 (incl tax)'!U310)*100</f>
        <v>43.165157395429063</v>
      </c>
      <c r="V311" s="59">
        <f>('5.1.1 (tax amount)'!V311/'5.1.1 (incl tax)'!V310)*100</f>
        <v>51.646009315544326</v>
      </c>
      <c r="W311" s="59">
        <f>('5.1.1 (tax amount)'!W311/'5.1.1 (incl tax)'!W310)*100</f>
        <v>50.81034972988342</v>
      </c>
      <c r="X311" s="59">
        <f>('5.1.1 (tax amount)'!X311/'5.1.1 (incl tax)'!X310)*100</f>
        <v>47.296169890026547</v>
      </c>
      <c r="Y311" s="59">
        <f>('5.1.1 (tax amount)'!Y311/'5.1.1 (incl tax)'!Y310)*100</f>
        <v>52.258429348978574</v>
      </c>
      <c r="Z311" s="59">
        <f>('5.1.1 (tax amount)'!Z311/'5.1.1 (incl tax)'!Z310)*100</f>
        <v>48.882017126546152</v>
      </c>
      <c r="AA311" s="59">
        <f>('5.1.1 (tax amount)'!AA311/'5.1.1 (incl tax)'!AA310)*100</f>
        <v>56.254373687893633</v>
      </c>
      <c r="AB311" s="59">
        <f>('5.1.1 (tax amount)'!AB311/'5.1.1 (incl tax)'!AB310)*100</f>
        <v>45.258150054593671</v>
      </c>
      <c r="AC311" s="59">
        <f>('5.1.1 (tax amount)'!AC311/'5.1.1 (incl tax)'!AC310)*100</f>
        <v>44.949368147962169</v>
      </c>
      <c r="AD311" s="59">
        <f>('5.1.1 (tax amount)'!AD311/'5.1.1 (incl tax)'!AD310)*100</f>
        <v>51.225579863905757</v>
      </c>
      <c r="AE311" s="59">
        <f>('5.1.1 (tax amount)'!AE311/'5.1.1 (incl tax)'!AE310)*100</f>
        <v>55.258599356594907</v>
      </c>
      <c r="AF311" s="19">
        <f t="shared" si="19"/>
        <v>5</v>
      </c>
      <c r="AG311" s="19">
        <f t="shared" si="20"/>
        <v>16</v>
      </c>
    </row>
    <row r="312" spans="1:33" ht="13" x14ac:dyDescent="0.3">
      <c r="A312" s="62">
        <v>2024</v>
      </c>
      <c r="B312" s="60">
        <f t="shared" si="12"/>
        <v>45352</v>
      </c>
      <c r="C312" s="61" t="s">
        <v>28</v>
      </c>
      <c r="D312" s="59">
        <f>('5.1.1 (tax amount)'!D312/'5.1.1 (incl tax)'!D311)*100</f>
        <v>53.76210032267528</v>
      </c>
      <c r="E312" s="59">
        <f>('5.1.1 (tax amount)'!E312/'5.1.1 (incl tax)'!E311)*100</f>
        <v>53.453009503695881</v>
      </c>
      <c r="F312" s="59">
        <f>('5.1.1 (tax amount)'!F312/'5.1.1 (incl tax)'!F311)*100</f>
        <v>53.681846968737403</v>
      </c>
      <c r="G312" s="59">
        <f>('5.1.1 (tax amount)'!G312/'5.1.1 (incl tax)'!G311)*100</f>
        <v>57.077374404107076</v>
      </c>
      <c r="H312" s="59">
        <f>('5.1.1 (tax amount)'!H312/'5.1.1 (incl tax)'!H311)*100</f>
        <v>53.525961058412385</v>
      </c>
      <c r="I312" s="59">
        <f>('5.1.1 (tax amount)'!I312/'5.1.1 (incl tax)'!I311)*100</f>
        <v>57.114687360854909</v>
      </c>
      <c r="J312" s="59">
        <f>('5.1.1 (tax amount)'!J312/'5.1.1 (incl tax)'!J311)*100</f>
        <v>56.845785793154221</v>
      </c>
      <c r="K312" s="59">
        <f>('5.1.1 (tax amount)'!K312/'5.1.1 (incl tax)'!K311)*100</f>
        <v>54.8110661268556</v>
      </c>
      <c r="L312" s="59">
        <f>('5.1.1 (tax amount)'!L312/'5.1.1 (incl tax)'!L311)*100</f>
        <v>57.377671007712735</v>
      </c>
      <c r="M312" s="59">
        <f>('5.1.1 (tax amount)'!M312/'5.1.1 (incl tax)'!M311)*100</f>
        <v>49.412202380952387</v>
      </c>
      <c r="N312" s="59">
        <f>('5.1.1 (tax amount)'!N312/'5.1.1 (incl tax)'!N311)*100</f>
        <v>57.112836378495125</v>
      </c>
      <c r="O312" s="59">
        <f>('5.1.1 (tax amount)'!O312/'5.1.1 (incl tax)'!O311)*100</f>
        <v>51.90588235294117</v>
      </c>
      <c r="P312" s="59">
        <f>('5.1.1 (tax amount)'!P312/'5.1.1 (incl tax)'!P311)*100</f>
        <v>46.590415520486452</v>
      </c>
      <c r="Q312" s="59">
        <f>('5.1.1 (tax amount)'!Q312/'5.1.1 (incl tax)'!Q311)*100</f>
        <v>50.756386470672176</v>
      </c>
      <c r="R312" s="59">
        <f>('5.1.1 (tax amount)'!R312/'5.1.1 (incl tax)'!R311)*100</f>
        <v>53.269974318521008</v>
      </c>
      <c r="S312" s="59">
        <f>('5.1.1 (tax amount)'!S312/'5.1.1 (incl tax)'!S311)*100</f>
        <v>43.822782593468176</v>
      </c>
      <c r="T312" s="59">
        <f>('5.1.1 (tax amount)'!T312/'5.1.1 (incl tax)'!T311)*100</f>
        <v>49.422336328626443</v>
      </c>
      <c r="U312" s="59">
        <f>('5.1.1 (tax amount)'!U312/'5.1.1 (incl tax)'!U311)*100</f>
        <v>42.308013007587761</v>
      </c>
      <c r="V312" s="59">
        <f>('5.1.1 (tax amount)'!V312/'5.1.1 (incl tax)'!V311)*100</f>
        <v>50.775253300583366</v>
      </c>
      <c r="W312" s="59">
        <f>('5.1.1 (tax amount)'!W312/'5.1.1 (incl tax)'!W311)*100</f>
        <v>49.937742114001104</v>
      </c>
      <c r="X312" s="59">
        <f>('5.1.1 (tax amount)'!X312/'5.1.1 (incl tax)'!X311)*100</f>
        <v>46.486567387562665</v>
      </c>
      <c r="Y312" s="59">
        <f>('5.1.1 (tax amount)'!Y312/'5.1.1 (incl tax)'!Y311)*100</f>
        <v>51.643322701428374</v>
      </c>
      <c r="Z312" s="59">
        <f>('5.1.1 (tax amount)'!Z312/'5.1.1 (incl tax)'!Z311)*100</f>
        <v>48.558219714778247</v>
      </c>
      <c r="AA312" s="59">
        <f>('5.1.1 (tax amount)'!AA312/'5.1.1 (incl tax)'!AA311)*100</f>
        <v>56.249454100794829</v>
      </c>
      <c r="AB312" s="59">
        <f>('5.1.1 (tax amount)'!AB312/'5.1.1 (incl tax)'!AB311)*100</f>
        <v>46.61307944435773</v>
      </c>
      <c r="AC312" s="59">
        <f>('5.1.1 (tax amount)'!AC312/'5.1.1 (incl tax)'!AC311)*100</f>
        <v>44.126237222132076</v>
      </c>
      <c r="AD312" s="59">
        <f>('5.1.1 (tax amount)'!AD312/'5.1.1 (incl tax)'!AD311)*100</f>
        <v>51.121631463947573</v>
      </c>
      <c r="AE312" s="59">
        <f>('5.1.1 (tax amount)'!AE312/'5.1.1 (incl tax)'!AE311)*100</f>
        <v>53.144506866416982</v>
      </c>
      <c r="AF312" s="19">
        <f t="shared" si="19"/>
        <v>5</v>
      </c>
      <c r="AG312" s="19">
        <f t="shared" si="20"/>
        <v>17</v>
      </c>
    </row>
    <row r="313" spans="1:33" ht="13" x14ac:dyDescent="0.3">
      <c r="A313" s="62">
        <v>2024</v>
      </c>
      <c r="B313" s="60">
        <f t="shared" si="12"/>
        <v>45383</v>
      </c>
      <c r="C313" s="61" t="s">
        <v>29</v>
      </c>
      <c r="D313" s="59">
        <f>('5.1.1 (tax amount)'!D313/'5.1.1 (incl tax)'!D312)*100</f>
        <v>51.944153577661432</v>
      </c>
      <c r="E313" s="59">
        <f>('5.1.1 (tax amount)'!E313/'5.1.1 (incl tax)'!E312)*100</f>
        <v>51.562499999999986</v>
      </c>
      <c r="F313" s="59">
        <f>('5.1.1 (tax amount)'!F313/'5.1.1 (incl tax)'!F312)*100</f>
        <v>52.608962553713937</v>
      </c>
      <c r="G313" s="59">
        <f>('5.1.1 (tax amount)'!G313/'5.1.1 (incl tax)'!G312)*100</f>
        <v>55.747669066446356</v>
      </c>
      <c r="H313" s="59">
        <f>('5.1.1 (tax amount)'!H313/'5.1.1 (incl tax)'!H312)*100</f>
        <v>52.456033959975748</v>
      </c>
      <c r="I313" s="59">
        <f>('5.1.1 (tax amount)'!I313/'5.1.1 (incl tax)'!I312)*100</f>
        <v>55.357142857142861</v>
      </c>
      <c r="J313" s="59">
        <f>('5.1.1 (tax amount)'!J313/'5.1.1 (incl tax)'!J312)*100</f>
        <v>55.75558867362146</v>
      </c>
      <c r="K313" s="59">
        <f>('5.1.1 (tax amount)'!K313/'5.1.1 (incl tax)'!K312)*100</f>
        <v>55.556283580133666</v>
      </c>
      <c r="L313" s="59">
        <f>('5.1.1 (tax amount)'!L313/'5.1.1 (incl tax)'!L312)*100</f>
        <v>56.096217407271389</v>
      </c>
      <c r="M313" s="59">
        <f>('5.1.1 (tax amount)'!M313/'5.1.1 (incl tax)'!M312)*100</f>
        <v>47.718253968253968</v>
      </c>
      <c r="N313" s="59">
        <f>('5.1.1 (tax amount)'!N313/'5.1.1 (incl tax)'!N312)*100</f>
        <v>55.420675766390694</v>
      </c>
      <c r="O313" s="59">
        <f>('5.1.1 (tax amount)'!O313/'5.1.1 (incl tax)'!O312)*100</f>
        <v>50.640693761325409</v>
      </c>
      <c r="P313" s="59">
        <f>('5.1.1 (tax amount)'!P313/'5.1.1 (incl tax)'!P312)*100</f>
        <v>45.543447890472201</v>
      </c>
      <c r="Q313" s="59">
        <f>('5.1.1 (tax amount)'!Q313/'5.1.1 (incl tax)'!Q312)*100</f>
        <v>49.444948683934932</v>
      </c>
      <c r="R313" s="59">
        <f>('5.1.1 (tax amount)'!R313/'5.1.1 (incl tax)'!R312)*100</f>
        <v>52.240032085169716</v>
      </c>
      <c r="S313" s="59">
        <f>('5.1.1 (tax amount)'!S313/'5.1.1 (incl tax)'!S312)*100</f>
        <v>43.390532034146759</v>
      </c>
      <c r="T313" s="59">
        <f>('5.1.1 (tax amount)'!T313/'5.1.1 (incl tax)'!T312)*100</f>
        <v>48.464463293360623</v>
      </c>
      <c r="U313" s="59">
        <f>('5.1.1 (tax amount)'!U313/'5.1.1 (incl tax)'!U312)*100</f>
        <v>44.281834640917324</v>
      </c>
      <c r="V313" s="59">
        <f>('5.1.1 (tax amount)'!V313/'5.1.1 (incl tax)'!V312)*100</f>
        <v>49.433039353738977</v>
      </c>
      <c r="W313" s="59">
        <f>('5.1.1 (tax amount)'!W313/'5.1.1 (incl tax)'!W312)*100</f>
        <v>48.948888441131025</v>
      </c>
      <c r="X313" s="59">
        <f>('5.1.1 (tax amount)'!X313/'5.1.1 (incl tax)'!X312)*100</f>
        <v>45.628474478377008</v>
      </c>
      <c r="Y313" s="59">
        <f>('5.1.1 (tax amount)'!Y313/'5.1.1 (incl tax)'!Y312)*100</f>
        <v>50.391121214147219</v>
      </c>
      <c r="Z313" s="59">
        <f>('5.1.1 (tax amount)'!Z313/'5.1.1 (incl tax)'!Z312)*100</f>
        <v>47.239540298955909</v>
      </c>
      <c r="AA313" s="59">
        <f>('5.1.1 (tax amount)'!AA313/'5.1.1 (incl tax)'!AA312)*100</f>
        <v>56.25874125874126</v>
      </c>
      <c r="AB313" s="59">
        <f>('5.1.1 (tax amount)'!AB313/'5.1.1 (incl tax)'!AB312)*100</f>
        <v>45.609298837645291</v>
      </c>
      <c r="AC313" s="59">
        <f>('5.1.1 (tax amount)'!AC313/'5.1.1 (incl tax)'!AC312)*100</f>
        <v>43.281582473008115</v>
      </c>
      <c r="AD313" s="59">
        <f>('5.1.1 (tax amount)'!AD313/'5.1.1 (incl tax)'!AD312)*100</f>
        <v>49.312797845155046</v>
      </c>
      <c r="AE313" s="59">
        <f>('5.1.1 (tax amount)'!AE313/'5.1.1 (incl tax)'!AE312)*100</f>
        <v>52.248345126683418</v>
      </c>
      <c r="AF313" s="19">
        <f t="shared" si="19"/>
        <v>7</v>
      </c>
      <c r="AG313" s="19">
        <f t="shared" si="20"/>
        <v>18</v>
      </c>
    </row>
    <row r="314" spans="1:33" ht="13" x14ac:dyDescent="0.3">
      <c r="A314" s="62">
        <v>2024</v>
      </c>
      <c r="B314" s="60">
        <f t="shared" si="12"/>
        <v>45413</v>
      </c>
      <c r="C314" s="61" t="s">
        <v>27</v>
      </c>
      <c r="D314" s="59">
        <f>('5.1.1 (tax amount)'!D314/'5.1.1 (incl tax)'!D313)*100</f>
        <v>52.545839210155144</v>
      </c>
      <c r="E314" s="59">
        <f>('5.1.1 (tax amount)'!E314/'5.1.1 (incl tax)'!E313)*100</f>
        <v>51.409706173654669</v>
      </c>
      <c r="F314" s="59">
        <f>('5.1.1 (tax amount)'!F314/'5.1.1 (incl tax)'!F313)*100</f>
        <v>53.464557970190008</v>
      </c>
      <c r="G314" s="59">
        <f>('5.1.1 (tax amount)'!G314/'5.1.1 (incl tax)'!G313)*100</f>
        <v>58.616328337443882</v>
      </c>
      <c r="H314" s="59">
        <f>('5.1.1 (tax amount)'!H314/'5.1.1 (incl tax)'!H313)*100</f>
        <v>52.833749315151891</v>
      </c>
      <c r="I314" s="59">
        <f>('5.1.1 (tax amount)'!I314/'5.1.1 (incl tax)'!I313)*100</f>
        <v>56.427638534734747</v>
      </c>
      <c r="J314" s="59">
        <f>('5.1.1 (tax amount)'!J314/'5.1.1 (incl tax)'!J313)*100</f>
        <v>56.059701492537314</v>
      </c>
      <c r="K314" s="59">
        <f>('5.1.1 (tax amount)'!K314/'5.1.1 (incl tax)'!K313)*100</f>
        <v>54.610019023462264</v>
      </c>
      <c r="L314" s="59">
        <f>('5.1.1 (tax amount)'!L314/'5.1.1 (incl tax)'!L313)*100</f>
        <v>56.398627114488839</v>
      </c>
      <c r="M314" s="59">
        <f>('5.1.1 (tax amount)'!M314/'5.1.1 (incl tax)'!M313)*100</f>
        <v>48.58793788371252</v>
      </c>
      <c r="N314" s="59">
        <f>('5.1.1 (tax amount)'!N314/'5.1.1 (incl tax)'!N313)*100</f>
        <v>56.31575954046523</v>
      </c>
      <c r="O314" s="59">
        <f>('5.1.1 (tax amount)'!O314/'5.1.1 (incl tax)'!O313)*100</f>
        <v>51.620170962825519</v>
      </c>
      <c r="P314" s="59">
        <f>('5.1.1 (tax amount)'!P314/'5.1.1 (incl tax)'!P313)*100</f>
        <v>45.629175946547882</v>
      </c>
      <c r="Q314" s="59">
        <f>('5.1.1 (tax amount)'!Q314/'5.1.1 (incl tax)'!Q313)*100</f>
        <v>50.234268002594959</v>
      </c>
      <c r="R314" s="59">
        <f>('5.1.1 (tax amount)'!R314/'5.1.1 (incl tax)'!R313)*100</f>
        <v>52.129209975075305</v>
      </c>
      <c r="S314" s="59">
        <f>('5.1.1 (tax amount)'!S314/'5.1.1 (incl tax)'!S313)*100</f>
        <v>43.181238847820538</v>
      </c>
      <c r="T314" s="59">
        <f>('5.1.1 (tax amount)'!T314/'5.1.1 (incl tax)'!T313)*100</f>
        <v>48.50181818181818</v>
      </c>
      <c r="U314" s="59">
        <f>('5.1.1 (tax amount)'!U314/'5.1.1 (incl tax)'!U313)*100</f>
        <v>44.059479553903344</v>
      </c>
      <c r="V314" s="59">
        <f>('5.1.1 (tax amount)'!V314/'5.1.1 (incl tax)'!V313)*100</f>
        <v>49.702208018593844</v>
      </c>
      <c r="W314" s="59">
        <f>('5.1.1 (tax amount)'!W314/'5.1.1 (incl tax)'!W313)*100</f>
        <v>48.349921424829759</v>
      </c>
      <c r="X314" s="59">
        <f>('5.1.1 (tax amount)'!X314/'5.1.1 (incl tax)'!X313)*100</f>
        <v>46.843583678296866</v>
      </c>
      <c r="Y314" s="59">
        <f>('5.1.1 (tax amount)'!Y314/'5.1.1 (incl tax)'!Y313)*100</f>
        <v>50.900262998179237</v>
      </c>
      <c r="Z314" s="59">
        <f>('5.1.1 (tax amount)'!Z314/'5.1.1 (incl tax)'!Z313)*100</f>
        <v>47.895057962172061</v>
      </c>
      <c r="AA314" s="59">
        <f>('5.1.1 (tax amount)'!AA314/'5.1.1 (incl tax)'!AA313)*100</f>
        <v>56.252170892671074</v>
      </c>
      <c r="AB314" s="59">
        <f>('5.1.1 (tax amount)'!AB314/'5.1.1 (incl tax)'!AB313)*100</f>
        <v>45.701492537313435</v>
      </c>
      <c r="AC314" s="59">
        <f>('5.1.1 (tax amount)'!AC314/'5.1.1 (incl tax)'!AC313)*100</f>
        <v>43.34039714308139</v>
      </c>
      <c r="AD314" s="59">
        <f>('5.1.1 (tax amount)'!AD314/'5.1.1 (incl tax)'!AD313)*100</f>
        <v>50.609973603481485</v>
      </c>
      <c r="AE314" s="59">
        <f>('5.1.1 (tax amount)'!AE314/'5.1.1 (incl tax)'!AE313)*100</f>
        <v>51.640682999257606</v>
      </c>
      <c r="AF314" s="19">
        <f t="shared" si="19"/>
        <v>6</v>
      </c>
      <c r="AG314" s="19">
        <f t="shared" si="20"/>
        <v>18</v>
      </c>
    </row>
    <row r="315" spans="1:33" ht="13" x14ac:dyDescent="0.3">
      <c r="A315" s="62">
        <v>2024</v>
      </c>
      <c r="B315" s="60">
        <f t="shared" si="12"/>
        <v>45444</v>
      </c>
      <c r="C315" s="61" t="s">
        <v>15</v>
      </c>
      <c r="D315" s="59">
        <f>('5.1.1 (tax amount)'!D315/'5.1.1 (incl tax)'!D314)*100</f>
        <v>53.599114064230349</v>
      </c>
      <c r="E315" s="59">
        <f>('5.1.1 (tax amount)'!E315/'5.1.1 (incl tax)'!E314)*100</f>
        <v>52.704586644360809</v>
      </c>
      <c r="F315" s="59">
        <f>('5.1.1 (tax amount)'!F315/'5.1.1 (incl tax)'!F314)*100</f>
        <v>53.910188767733615</v>
      </c>
      <c r="G315" s="59">
        <f>('5.1.1 (tax amount)'!G315/'5.1.1 (incl tax)'!G314)*100</f>
        <v>58.833419555095702</v>
      </c>
      <c r="H315" s="59">
        <f>('5.1.1 (tax amount)'!H315/'5.1.1 (incl tax)'!H314)*100</f>
        <v>54.235543834823432</v>
      </c>
      <c r="I315" s="59">
        <f>('5.1.1 (tax amount)'!I315/'5.1.1 (incl tax)'!I314)*100</f>
        <v>57.609686238770998</v>
      </c>
      <c r="J315" s="59">
        <f>('5.1.1 (tax amount)'!J315/'5.1.1 (incl tax)'!J314)*100</f>
        <v>57.504418076243368</v>
      </c>
      <c r="K315" s="59">
        <f>('5.1.1 (tax amount)'!K315/'5.1.1 (incl tax)'!K314)*100</f>
        <v>55.612278724391707</v>
      </c>
      <c r="L315" s="59">
        <f>('5.1.1 (tax amount)'!L315/'5.1.1 (incl tax)'!L314)*100</f>
        <v>57.523259544433749</v>
      </c>
      <c r="M315" s="59">
        <f>('5.1.1 (tax amount)'!M315/'5.1.1 (incl tax)'!M314)*100</f>
        <v>49.72673447700015</v>
      </c>
      <c r="N315" s="59">
        <f>('5.1.1 (tax amount)'!N315/'5.1.1 (incl tax)'!N314)*100</f>
        <v>57.409609895337766</v>
      </c>
      <c r="O315" s="59">
        <f>('5.1.1 (tax amount)'!O315/'5.1.1 (incl tax)'!O314)*100</f>
        <v>52.546248181251308</v>
      </c>
      <c r="P315" s="59">
        <f>('5.1.1 (tax amount)'!P315/'5.1.1 (incl tax)'!P314)*100</f>
        <v>46.605141727092942</v>
      </c>
      <c r="Q315" s="59">
        <f>('5.1.1 (tax amount)'!Q315/'5.1.1 (incl tax)'!Q314)*100</f>
        <v>51.508223320303856</v>
      </c>
      <c r="R315" s="59">
        <f>('5.1.1 (tax amount)'!R315/'5.1.1 (incl tax)'!R314)*100</f>
        <v>53.160736942302378</v>
      </c>
      <c r="S315" s="59">
        <f>('5.1.1 (tax amount)'!S315/'5.1.1 (incl tax)'!S314)*100</f>
        <v>43.809186653686162</v>
      </c>
      <c r="T315" s="59">
        <f>('5.1.1 (tax amount)'!T315/'5.1.1 (incl tax)'!T314)*100</f>
        <v>49.899115318950805</v>
      </c>
      <c r="U315" s="59">
        <f>('5.1.1 (tax amount)'!U315/'5.1.1 (incl tax)'!U314)*100</f>
        <v>45.459596761390699</v>
      </c>
      <c r="V315" s="59">
        <f>('5.1.1 (tax amount)'!V315/'5.1.1 (incl tax)'!V314)*100</f>
        <v>51.435443823711978</v>
      </c>
      <c r="W315" s="59">
        <f>('5.1.1 (tax amount)'!W315/'5.1.1 (incl tax)'!W314)*100</f>
        <v>48.817247904839142</v>
      </c>
      <c r="X315" s="59">
        <f>('5.1.1 (tax amount)'!X315/'5.1.1 (incl tax)'!X314)*100</f>
        <v>47.45388617373483</v>
      </c>
      <c r="Y315" s="59">
        <f>('5.1.1 (tax amount)'!Y315/'5.1.1 (incl tax)'!Y314)*100</f>
        <v>52.292857142857144</v>
      </c>
      <c r="Z315" s="59">
        <f>('5.1.1 (tax amount)'!Z315/'5.1.1 (incl tax)'!Z314)*100</f>
        <v>48.253943341442366</v>
      </c>
      <c r="AA315" s="59">
        <f>('5.1.1 (tax amount)'!AA315/'5.1.1 (incl tax)'!AA314)*100</f>
        <v>56.257175660160726</v>
      </c>
      <c r="AB315" s="59">
        <f>('5.1.1 (tax amount)'!AB315/'5.1.1 (incl tax)'!AB314)*100</f>
        <v>46.626207777689046</v>
      </c>
      <c r="AC315" s="59">
        <f>('5.1.1 (tax amount)'!AC315/'5.1.1 (incl tax)'!AC314)*100</f>
        <v>44.788164088769328</v>
      </c>
      <c r="AD315" s="59">
        <f>('5.1.1 (tax amount)'!AD315/'5.1.1 (incl tax)'!AD314)*100</f>
        <v>51.703992210321317</v>
      </c>
      <c r="AE315" s="59">
        <f>('5.1.1 (tax amount)'!AE315/'5.1.1 (incl tax)'!AE314)*100</f>
        <v>53.524158826343481</v>
      </c>
      <c r="AF315" s="19">
        <f t="shared" ref="AF315:AF320" si="21">RANK(R315,D315:R315,1)</f>
        <v>6</v>
      </c>
      <c r="AG315" s="19">
        <f t="shared" si="20"/>
        <v>17</v>
      </c>
    </row>
    <row r="316" spans="1:33" ht="13" x14ac:dyDescent="0.3">
      <c r="A316" s="62">
        <v>2024</v>
      </c>
      <c r="B316" s="60">
        <f t="shared" si="12"/>
        <v>45474</v>
      </c>
      <c r="C316" s="61" t="s">
        <v>29</v>
      </c>
      <c r="D316" s="59">
        <f>('5.1.1 (tax amount)'!D316/'5.1.1 (incl tax)'!D315)*100</f>
        <v>53.077935370668214</v>
      </c>
      <c r="E316" s="59">
        <f>('5.1.1 (tax amount)'!E316/'5.1.1 (incl tax)'!E315)*100</f>
        <v>52.874049027895175</v>
      </c>
      <c r="F316" s="59">
        <f>('5.1.1 (tax amount)'!F316/'5.1.1 (incl tax)'!F315)*100</f>
        <v>53.030041932333852</v>
      </c>
      <c r="G316" s="59">
        <f>('5.1.1 (tax amount)'!G316/'5.1.1 (incl tax)'!G315)*100</f>
        <v>60.238448066819352</v>
      </c>
      <c r="H316" s="59">
        <f>('5.1.1 (tax amount)'!H316/'5.1.1 (incl tax)'!H315)*100</f>
        <v>53.882624295233214</v>
      </c>
      <c r="I316" s="59">
        <f>('5.1.1 (tax amount)'!I316/'5.1.1 (incl tax)'!I315)*100</f>
        <v>57.498204609257684</v>
      </c>
      <c r="J316" s="59">
        <f>('5.1.1 (tax amount)'!J316/'5.1.1 (incl tax)'!J315)*100</f>
        <v>56.846110660595095</v>
      </c>
      <c r="K316" s="59">
        <f>('5.1.1 (tax amount)'!K316/'5.1.1 (incl tax)'!K315)*100</f>
        <v>55.835792862892411</v>
      </c>
      <c r="L316" s="59">
        <f>('5.1.1 (tax amount)'!L316/'5.1.1 (incl tax)'!L315)*100</f>
        <v>56.989178866963719</v>
      </c>
      <c r="M316" s="59">
        <f>('5.1.1 (tax amount)'!M316/'5.1.1 (incl tax)'!M315)*100</f>
        <v>49.140196741007728</v>
      </c>
      <c r="N316" s="59">
        <f>('5.1.1 (tax amount)'!N316/'5.1.1 (incl tax)'!N315)*100</f>
        <v>57.151345891021457</v>
      </c>
      <c r="O316" s="59">
        <f>('5.1.1 (tax amount)'!O316/'5.1.1 (incl tax)'!O315)*100</f>
        <v>51.980265862683297</v>
      </c>
      <c r="P316" s="59">
        <f>('5.1.1 (tax amount)'!P316/'5.1.1 (incl tax)'!P315)*100</f>
        <v>46.461019929660026</v>
      </c>
      <c r="Q316" s="59">
        <f>('5.1.1 (tax amount)'!Q316/'5.1.1 (incl tax)'!Q315)*100</f>
        <v>50.580967789380779</v>
      </c>
      <c r="R316" s="59">
        <f>('5.1.1 (tax amount)'!R316/'5.1.1 (incl tax)'!R315)*100</f>
        <v>53.237043544585219</v>
      </c>
      <c r="S316" s="59">
        <f>('5.1.1 (tax amount)'!S316/'5.1.1 (incl tax)'!S315)*100</f>
        <v>43.912460920053597</v>
      </c>
      <c r="T316" s="59">
        <f>('5.1.1 (tax amount)'!T316/'5.1.1 (incl tax)'!T315)*100</f>
        <v>51.960201960201957</v>
      </c>
      <c r="U316" s="59">
        <f>('5.1.1 (tax amount)'!U316/'5.1.1 (incl tax)'!U315)*100</f>
        <v>44.98900408419729</v>
      </c>
      <c r="V316" s="59">
        <f>('5.1.1 (tax amount)'!V316/'5.1.1 (incl tax)'!V315)*100</f>
        <v>50.547473799468165</v>
      </c>
      <c r="W316" s="59">
        <f>('5.1.1 (tax amount)'!W316/'5.1.1 (incl tax)'!W315)*100</f>
        <v>48.981962284777261</v>
      </c>
      <c r="X316" s="59">
        <f>('5.1.1 (tax amount)'!X316/'5.1.1 (incl tax)'!X315)*100</f>
        <v>46.561767153339886</v>
      </c>
      <c r="Y316" s="59">
        <f>('5.1.1 (tax amount)'!Y316/'5.1.1 (incl tax)'!Y315)*100</f>
        <v>51.802790961252384</v>
      </c>
      <c r="Z316" s="59">
        <f>('5.1.1 (tax amount)'!Z316/'5.1.1 (incl tax)'!Z315)*100</f>
        <v>48.375594294770202</v>
      </c>
      <c r="AA316" s="59">
        <f>('5.1.1 (tax amount)'!AA316/'5.1.1 (incl tax)'!AA315)*100</f>
        <v>56.257216449062973</v>
      </c>
      <c r="AB316" s="59">
        <f>('5.1.1 (tax amount)'!AB316/'5.1.1 (incl tax)'!AB315)*100</f>
        <v>46.442733846512724</v>
      </c>
      <c r="AC316" s="59">
        <f>('5.1.1 (tax amount)'!AC316/'5.1.1 (incl tax)'!AC315)*100</f>
        <v>47.412783891360341</v>
      </c>
      <c r="AD316" s="59">
        <f>('5.1.1 (tax amount)'!AD316/'5.1.1 (incl tax)'!AD315)*100</f>
        <v>50.988783943329395</v>
      </c>
      <c r="AE316" s="59">
        <f>('5.1.1 (tax amount)'!AE316/'5.1.1 (incl tax)'!AE315)*100</f>
        <v>53.224652087475157</v>
      </c>
      <c r="AF316" s="19">
        <f t="shared" si="21"/>
        <v>8</v>
      </c>
      <c r="AG316" s="19">
        <f t="shared" si="20"/>
        <v>20</v>
      </c>
    </row>
    <row r="317" spans="1:33" ht="13" x14ac:dyDescent="0.3">
      <c r="A317" s="62">
        <v>2024</v>
      </c>
      <c r="B317" s="60">
        <f t="shared" si="12"/>
        <v>45505</v>
      </c>
      <c r="C317" s="61" t="s">
        <v>14</v>
      </c>
      <c r="D317" s="59">
        <f>('5.1.1 (tax amount)'!D317/'5.1.1 (incl tax)'!D316)*100</f>
        <v>54.325567591630808</v>
      </c>
      <c r="E317" s="59">
        <f>('5.1.1 (tax amount)'!E317/'5.1.1 (incl tax)'!E316)*100</f>
        <v>54.689429713040319</v>
      </c>
      <c r="F317" s="59">
        <f>('5.1.1 (tax amount)'!F317/'5.1.1 (incl tax)'!F316)*100</f>
        <v>52.483645636988584</v>
      </c>
      <c r="G317" s="59">
        <f>('5.1.1 (tax amount)'!G317/'5.1.1 (incl tax)'!G316)*100</f>
        <v>59.986863711001639</v>
      </c>
      <c r="H317" s="59">
        <f>('5.1.1 (tax amount)'!H317/'5.1.1 (incl tax)'!H316)*100</f>
        <v>54.828519855595673</v>
      </c>
      <c r="I317" s="59">
        <f>('5.1.1 (tax amount)'!I317/'5.1.1 (incl tax)'!I316)*100</f>
        <v>58.356218124754811</v>
      </c>
      <c r="J317" s="59">
        <f>('5.1.1 (tax amount)'!J317/'5.1.1 (incl tax)'!J316)*100</f>
        <v>57.979696071631246</v>
      </c>
      <c r="K317" s="59">
        <f>('5.1.1 (tax amount)'!K317/'5.1.1 (incl tax)'!K316)*100</f>
        <v>57.451403887688976</v>
      </c>
      <c r="L317" s="59">
        <f>('5.1.1 (tax amount)'!L317/'5.1.1 (incl tax)'!L316)*100</f>
        <v>57.880278540854782</v>
      </c>
      <c r="M317" s="59">
        <f>('5.1.1 (tax amount)'!M317/'5.1.1 (incl tax)'!M316)*100</f>
        <v>50.579298703291656</v>
      </c>
      <c r="N317" s="59">
        <f>('5.1.1 (tax amount)'!N317/'5.1.1 (incl tax)'!N316)*100</f>
        <v>57.85663422739141</v>
      </c>
      <c r="O317" s="59">
        <f>('5.1.1 (tax amount)'!O317/'5.1.1 (incl tax)'!O316)*100</f>
        <v>52.969680188287413</v>
      </c>
      <c r="P317" s="59">
        <f>('5.1.1 (tax amount)'!P317/'5.1.1 (incl tax)'!P316)*100</f>
        <v>47.090802233323544</v>
      </c>
      <c r="Q317" s="59">
        <f>('5.1.1 (tax amount)'!Q317/'5.1.1 (incl tax)'!Q316)*100</f>
        <v>51.67125735129904</v>
      </c>
      <c r="R317" s="59">
        <f>('5.1.1 (tax amount)'!R317/'5.1.1 (incl tax)'!R316)*100</f>
        <v>53.722219858728259</v>
      </c>
      <c r="S317" s="59">
        <f>('5.1.1 (tax amount)'!S317/'5.1.1 (incl tax)'!S316)*100</f>
        <v>44.125441696113079</v>
      </c>
      <c r="T317" s="59">
        <f>('5.1.1 (tax amount)'!T317/'5.1.1 (incl tax)'!T316)*100</f>
        <v>52.46447602131439</v>
      </c>
      <c r="U317" s="59">
        <f>('5.1.1 (tax amount)'!U317/'5.1.1 (incl tax)'!U316)*100</f>
        <v>45.596221959858319</v>
      </c>
      <c r="V317" s="59">
        <f>('5.1.1 (tax amount)'!V317/'5.1.1 (incl tax)'!V316)*100</f>
        <v>51.366715987851407</v>
      </c>
      <c r="W317" s="59">
        <f>('5.1.1 (tax amount)'!W317/'5.1.1 (incl tax)'!W316)*100</f>
        <v>49.941334805714675</v>
      </c>
      <c r="X317" s="59">
        <f>('5.1.1 (tax amount)'!X317/'5.1.1 (incl tax)'!X316)*100</f>
        <v>46.848612786489738</v>
      </c>
      <c r="Y317" s="59">
        <f>('5.1.1 (tax amount)'!Y317/'5.1.1 (incl tax)'!Y316)*100</f>
        <v>52.49167080172964</v>
      </c>
      <c r="Z317" s="59">
        <f>('5.1.1 (tax amount)'!Z317/'5.1.1 (incl tax)'!Z316)*100</f>
        <v>49.182550442619025</v>
      </c>
      <c r="AA317" s="59">
        <f>('5.1.1 (tax amount)'!AA317/'5.1.1 (incl tax)'!AA316)*100</f>
        <v>56.248910580442733</v>
      </c>
      <c r="AB317" s="59">
        <f>('5.1.1 (tax amount)'!AB317/'5.1.1 (incl tax)'!AB316)*100</f>
        <v>46.808677265251781</v>
      </c>
      <c r="AC317" s="59">
        <f>('5.1.1 (tax amount)'!AC317/'5.1.1 (incl tax)'!AC316)*100</f>
        <v>48.19239232945614</v>
      </c>
      <c r="AD317" s="59">
        <f>('5.1.1 (tax amount)'!AD317/'5.1.1 (incl tax)'!AD316)*100</f>
        <v>51.883218185870291</v>
      </c>
      <c r="AE317" s="59">
        <f>('5.1.1 (tax amount)'!AE317/'5.1.1 (incl tax)'!AE316)*100</f>
        <v>53.407193807861589</v>
      </c>
      <c r="AF317" s="19">
        <f t="shared" si="21"/>
        <v>6</v>
      </c>
      <c r="AG317" s="19">
        <f t="shared" si="20"/>
        <v>18</v>
      </c>
    </row>
    <row r="318" spans="1:33" ht="13" x14ac:dyDescent="0.3">
      <c r="A318" s="62">
        <v>2024</v>
      </c>
      <c r="B318" s="60">
        <f t="shared" si="12"/>
        <v>45536</v>
      </c>
      <c r="C318" s="61" t="s">
        <v>17</v>
      </c>
      <c r="D318" s="59">
        <f>('5.1.1 (tax amount)'!D318/'5.1.1 (incl tax)'!D317)*100</f>
        <v>56.185199841709533</v>
      </c>
      <c r="E318" s="59">
        <f>('5.1.1 (tax amount)'!E318/'5.1.1 (incl tax)'!E317)*100</f>
        <v>56.641019662703037</v>
      </c>
      <c r="F318" s="59">
        <f>('5.1.1 (tax amount)'!F318/'5.1.1 (incl tax)'!F317)*100</f>
        <v>56.010246157690865</v>
      </c>
      <c r="G318" s="59">
        <f>('5.1.1 (tax amount)'!G318/'5.1.1 (incl tax)'!G317)*100</f>
        <v>57.677289331150014</v>
      </c>
      <c r="H318" s="59">
        <f>('5.1.1 (tax amount)'!H318/'5.1.1 (incl tax)'!H317)*100</f>
        <v>56.91573926868044</v>
      </c>
      <c r="I318" s="59">
        <f>('5.1.1 (tax amount)'!I318/'5.1.1 (incl tax)'!I317)*100</f>
        <v>60.687237026647963</v>
      </c>
      <c r="J318" s="59">
        <f>('5.1.1 (tax amount)'!J318/'5.1.1 (incl tax)'!J317)*100</f>
        <v>60.348346713838616</v>
      </c>
      <c r="K318" s="59">
        <f>('5.1.1 (tax amount)'!K318/'5.1.1 (incl tax)'!K317)*100</f>
        <v>58.579841139413844</v>
      </c>
      <c r="L318" s="59">
        <f>('5.1.1 (tax amount)'!L318/'5.1.1 (incl tax)'!L317)*100</f>
        <v>59.4331983805668</v>
      </c>
      <c r="M318" s="59">
        <f>('5.1.1 (tax amount)'!M318/'5.1.1 (incl tax)'!M317)*100</f>
        <v>52.843641187199466</v>
      </c>
      <c r="N318" s="59">
        <f>('5.1.1 (tax amount)'!N318/'5.1.1 (incl tax)'!N317)*100</f>
        <v>59.937848807711823</v>
      </c>
      <c r="O318" s="59">
        <f>('5.1.1 (tax amount)'!O318/'5.1.1 (incl tax)'!O317)*100</f>
        <v>57.122312504494147</v>
      </c>
      <c r="P318" s="59">
        <f>('5.1.1 (tax amount)'!P318/'5.1.1 (incl tax)'!P317)*100</f>
        <v>48.818648755432633</v>
      </c>
      <c r="Q318" s="59">
        <f>('5.1.1 (tax amount)'!Q318/'5.1.1 (incl tax)'!Q317)*100</f>
        <v>54.270505685942403</v>
      </c>
      <c r="R318" s="59">
        <f>('5.1.1 (tax amount)'!R318/'5.1.1 (incl tax)'!R317)*100</f>
        <v>55.483224593652125</v>
      </c>
      <c r="S318" s="59">
        <f>('5.1.1 (tax amount)'!S318/'5.1.1 (incl tax)'!S317)*100</f>
        <v>45.302987730635948</v>
      </c>
      <c r="T318" s="59">
        <f>('5.1.1 (tax amount)'!T318/'5.1.1 (incl tax)'!T317)*100</f>
        <v>54.042754594935701</v>
      </c>
      <c r="U318" s="59">
        <f>('5.1.1 (tax amount)'!U318/'5.1.1 (incl tax)'!U317)*100</f>
        <v>47.2501478415139</v>
      </c>
      <c r="V318" s="59">
        <f>('5.1.1 (tax amount)'!V318/'5.1.1 (incl tax)'!V317)*100</f>
        <v>53.59036955972725</v>
      </c>
      <c r="W318" s="59">
        <f>('5.1.1 (tax amount)'!W318/'5.1.1 (incl tax)'!W317)*100</f>
        <v>52.480930443319984</v>
      </c>
      <c r="X318" s="59">
        <f>('5.1.1 (tax amount)'!X318/'5.1.1 (incl tax)'!X317)*100</f>
        <v>48.058525604952166</v>
      </c>
      <c r="Y318" s="59">
        <f>('5.1.1 (tax amount)'!Y318/'5.1.1 (incl tax)'!Y317)*100</f>
        <v>55.499921764982005</v>
      </c>
      <c r="Z318" s="59">
        <f>('5.1.1 (tax amount)'!Z318/'5.1.1 (incl tax)'!Z317)*100</f>
        <v>51.692765287376432</v>
      </c>
      <c r="AA318" s="59">
        <f>('5.1.1 (tax amount)'!AA318/'5.1.1 (incl tax)'!AA317)*100</f>
        <v>56.250553734384688</v>
      </c>
      <c r="AB318" s="59">
        <f>('5.1.1 (tax amount)'!AB318/'5.1.1 (incl tax)'!AB317)*100</f>
        <v>48.342771485676209</v>
      </c>
      <c r="AC318" s="59">
        <f>('5.1.1 (tax amount)'!AC318/'5.1.1 (incl tax)'!AC317)*100</f>
        <v>50.18656716417911</v>
      </c>
      <c r="AD318" s="59">
        <f>('5.1.1 (tax amount)'!AD318/'5.1.1 (incl tax)'!AD317)*100</f>
        <v>54.15159553090588</v>
      </c>
      <c r="AE318" s="59">
        <f>('5.1.1 (tax amount)'!AE318/'5.1.1 (incl tax)'!AE317)*100</f>
        <v>57.799255327576645</v>
      </c>
      <c r="AF318" s="19">
        <f t="shared" si="21"/>
        <v>4</v>
      </c>
      <c r="AG318" s="19">
        <f t="shared" si="20"/>
        <v>14</v>
      </c>
    </row>
    <row r="319" spans="1:33" ht="13" x14ac:dyDescent="0.3">
      <c r="A319" s="62">
        <v>2024</v>
      </c>
      <c r="B319" s="60">
        <f t="shared" si="12"/>
        <v>45566</v>
      </c>
      <c r="C319" s="61" t="s">
        <v>16</v>
      </c>
      <c r="D319" s="59">
        <f>('5.1.1 (tax amount)'!D319/'5.1.1 (incl tax)'!D318)*100</f>
        <v>55.821863629172597</v>
      </c>
      <c r="E319" s="59">
        <f>('5.1.1 (tax amount)'!E319/'5.1.1 (incl tax)'!E318)*100</f>
        <v>55.212267714156226</v>
      </c>
      <c r="F319" s="59">
        <f>('5.1.1 (tax amount)'!F319/'5.1.1 (incl tax)'!F318)*100</f>
        <v>55.022369308083583</v>
      </c>
      <c r="G319" s="59">
        <f>('5.1.1 (tax amount)'!G319/'5.1.1 (incl tax)'!G318)*100</f>
        <v>59.309796648340729</v>
      </c>
      <c r="H319" s="59">
        <f>('5.1.1 (tax amount)'!H319/'5.1.1 (incl tax)'!H318)*100</f>
        <v>56.160634877197779</v>
      </c>
      <c r="I319" s="59">
        <f>('5.1.1 (tax amount)'!I319/'5.1.1 (incl tax)'!I318)*100</f>
        <v>59.581953642384114</v>
      </c>
      <c r="J319" s="59">
        <f>('5.1.1 (tax amount)'!J319/'5.1.1 (incl tax)'!J318)*100</f>
        <v>59.404546368939862</v>
      </c>
      <c r="K319" s="59">
        <f>('5.1.1 (tax amount)'!K319/'5.1.1 (incl tax)'!K318)*100</f>
        <v>60.750319738524936</v>
      </c>
      <c r="L319" s="59">
        <f>('5.1.1 (tax amount)'!L319/'5.1.1 (incl tax)'!L318)*100</f>
        <v>59.482112436115841</v>
      </c>
      <c r="M319" s="59">
        <f>('5.1.1 (tax amount)'!M319/'5.1.1 (incl tax)'!M318)*100</f>
        <v>51.003344481605353</v>
      </c>
      <c r="N319" s="59">
        <f>('5.1.1 (tax amount)'!N319/'5.1.1 (incl tax)'!N318)*100</f>
        <v>59.064987152973615</v>
      </c>
      <c r="O319" s="59">
        <f>('5.1.1 (tax amount)'!O319/'5.1.1 (incl tax)'!O318)*100</f>
        <v>55.861923805514635</v>
      </c>
      <c r="P319" s="59">
        <f>('5.1.1 (tax amount)'!P319/'5.1.1 (incl tax)'!P318)*100</f>
        <v>48.96292143829583</v>
      </c>
      <c r="Q319" s="59">
        <f>('5.1.1 (tax amount)'!Q319/'5.1.1 (incl tax)'!Q318)*100</f>
        <v>52.878431372549016</v>
      </c>
      <c r="R319" s="59">
        <f>('5.1.1 (tax amount)'!R319/'5.1.1 (incl tax)'!R318)*100</f>
        <v>56.208995213834335</v>
      </c>
      <c r="S319" s="59">
        <f>('5.1.1 (tax amount)'!S319/'5.1.1 (incl tax)'!S318)*100</f>
        <v>45.749376319324512</v>
      </c>
      <c r="T319" s="59">
        <f>('5.1.1 (tax amount)'!T319/'5.1.1 (incl tax)'!T318)*100</f>
        <v>54.1973137192197</v>
      </c>
      <c r="U319" s="59">
        <f>('5.1.1 (tax amount)'!U319/'5.1.1 (incl tax)'!U318)*100</f>
        <v>47.850629613547554</v>
      </c>
      <c r="V319" s="59">
        <f>('5.1.1 (tax amount)'!V319/'5.1.1 (incl tax)'!V318)*100</f>
        <v>53.509967626512179</v>
      </c>
      <c r="W319" s="59">
        <f>('5.1.1 (tax amount)'!W319/'5.1.1 (incl tax)'!W318)*100</f>
        <v>52.570075612922942</v>
      </c>
      <c r="X319" s="59">
        <f>('5.1.1 (tax amount)'!X319/'5.1.1 (incl tax)'!X318)*100</f>
        <v>47.301307241960068</v>
      </c>
      <c r="Y319" s="59">
        <f>('5.1.1 (tax amount)'!Y319/'5.1.1 (incl tax)'!Y318)*100</f>
        <v>55.198872533667398</v>
      </c>
      <c r="Z319" s="59">
        <f>('5.1.1 (tax amount)'!Z319/'5.1.1 (incl tax)'!Z318)*100</f>
        <v>51.231827283015583</v>
      </c>
      <c r="AA319" s="59">
        <f>('5.1.1 (tax amount)'!AA319/'5.1.1 (incl tax)'!AA318)*100</f>
        <v>56.251675752971664</v>
      </c>
      <c r="AB319" s="59">
        <f>('5.1.1 (tax amount)'!AB319/'5.1.1 (incl tax)'!AB318)*100</f>
        <v>48.804729671836171</v>
      </c>
      <c r="AC319" s="59">
        <f>('5.1.1 (tax amount)'!AC319/'5.1.1 (incl tax)'!AC318)*100</f>
        <v>49.633869202929041</v>
      </c>
      <c r="AD319" s="59">
        <f>('5.1.1 (tax amount)'!AD319/'5.1.1 (incl tax)'!AD318)*100</f>
        <v>53.697027958022915</v>
      </c>
      <c r="AE319" s="59">
        <f>('5.1.1 (tax amount)'!AE319/'5.1.1 (incl tax)'!AE318)*100</f>
        <v>58.597948216902786</v>
      </c>
      <c r="AF319" s="19">
        <f t="shared" si="21"/>
        <v>9</v>
      </c>
      <c r="AG319" s="19">
        <f t="shared" si="20"/>
        <v>20</v>
      </c>
    </row>
    <row r="320" spans="1:33" ht="13" x14ac:dyDescent="0.3">
      <c r="A320" s="62">
        <v>2024</v>
      </c>
      <c r="B320" s="60">
        <f t="shared" si="12"/>
        <v>45597</v>
      </c>
      <c r="C320" s="61" t="s">
        <v>28</v>
      </c>
      <c r="D320" s="59">
        <f>('5.1.1 (tax amount)'!D320/'5.1.1 (incl tax)'!D319)*100</f>
        <v>56.160344277972584</v>
      </c>
      <c r="E320" s="59">
        <f>('5.1.1 (tax amount)'!E320/'5.1.1 (incl tax)'!E319)*100</f>
        <v>56.073468127797497</v>
      </c>
      <c r="F320" s="59">
        <f>('5.1.1 (tax amount)'!F320/'5.1.1 (incl tax)'!F319)*100</f>
        <v>55.510052122114658</v>
      </c>
      <c r="G320" s="59">
        <f>('5.1.1 (tax amount)'!G320/'5.1.1 (incl tax)'!G319)*100</f>
        <v>58.426602833667587</v>
      </c>
      <c r="H320" s="59">
        <f>('5.1.1 (tax amount)'!H320/'5.1.1 (incl tax)'!H319)*100</f>
        <v>56.180773964173383</v>
      </c>
      <c r="I320" s="59">
        <f>('5.1.1 (tax amount)'!I320/'5.1.1 (incl tax)'!I319)*100</f>
        <v>60.349179638199416</v>
      </c>
      <c r="J320" s="59">
        <f>('5.1.1 (tax amount)'!J320/'5.1.1 (incl tax)'!J319)*100</f>
        <v>59.701794629604642</v>
      </c>
      <c r="K320" s="59">
        <f>('5.1.1 (tax amount)'!K320/'5.1.1 (incl tax)'!K319)*100</f>
        <v>59.549089906232751</v>
      </c>
      <c r="L320" s="59">
        <f>('5.1.1 (tax amount)'!L320/'5.1.1 (incl tax)'!L319)*100</f>
        <v>59.56213340608376</v>
      </c>
      <c r="M320" s="59">
        <f>('5.1.1 (tax amount)'!M320/'5.1.1 (incl tax)'!M319)*100</f>
        <v>51.87688298998453</v>
      </c>
      <c r="N320" s="59">
        <f>('5.1.1 (tax amount)'!N320/'5.1.1 (incl tax)'!N319)*100</f>
        <v>57.958561852528945</v>
      </c>
      <c r="O320" s="59">
        <f>('5.1.1 (tax amount)'!O320/'5.1.1 (incl tax)'!O319)*100</f>
        <v>56.125617501764289</v>
      </c>
      <c r="P320" s="59">
        <f>('5.1.1 (tax amount)'!P320/'5.1.1 (incl tax)'!P319)*100</f>
        <v>48.767885532591407</v>
      </c>
      <c r="Q320" s="59">
        <f>('5.1.1 (tax amount)'!Q320/'5.1.1 (incl tax)'!Q319)*100</f>
        <v>53.122987765614937</v>
      </c>
      <c r="R320" s="59">
        <f>('5.1.1 (tax amount)'!R320/'5.1.1 (incl tax)'!R319)*100</f>
        <v>55.972557701913203</v>
      </c>
      <c r="S320" s="59">
        <f>('5.1.1 (tax amount)'!S320/'5.1.1 (incl tax)'!S319)*100</f>
        <v>45.508982035928142</v>
      </c>
      <c r="T320" s="59">
        <f>('5.1.1 (tax amount)'!T320/'5.1.1 (incl tax)'!T319)*100</f>
        <v>53.750985027580775</v>
      </c>
      <c r="U320" s="59">
        <f>('5.1.1 (tax amount)'!U320/'5.1.1 (incl tax)'!U319)*100</f>
        <v>47.659280972497626</v>
      </c>
      <c r="V320" s="59">
        <f>('5.1.1 (tax amount)'!V320/'5.1.1 (incl tax)'!V319)*100</f>
        <v>53.826990808349798</v>
      </c>
      <c r="W320" s="59">
        <f>('5.1.1 (tax amount)'!W320/'5.1.1 (incl tax)'!W319)*100</f>
        <v>52.31818181818182</v>
      </c>
      <c r="X320" s="59">
        <f>('5.1.1 (tax amount)'!X320/'5.1.1 (incl tax)'!X319)*100</f>
        <v>46.928094049440375</v>
      </c>
      <c r="Y320" s="59">
        <f>('5.1.1 (tax amount)'!Y320/'5.1.1 (incl tax)'!Y319)*100</f>
        <v>57.404188395000411</v>
      </c>
      <c r="Z320" s="59">
        <f>('5.1.1 (tax amount)'!Z320/'5.1.1 (incl tax)'!Z319)*100</f>
        <v>51.416331526490644</v>
      </c>
      <c r="AA320" s="59">
        <f>('5.1.1 (tax amount)'!AA320/'5.1.1 (incl tax)'!AA319)*100</f>
        <v>56.248884127834323</v>
      </c>
      <c r="AB320" s="59">
        <f>('5.1.1 (tax amount)'!AB320/'5.1.1 (incl tax)'!AB319)*100</f>
        <v>48.338009011306639</v>
      </c>
      <c r="AC320" s="59">
        <f>('5.1.1 (tax amount)'!AC320/'5.1.1 (incl tax)'!AC319)*100</f>
        <v>49.856078564172037</v>
      </c>
      <c r="AD320" s="59">
        <f>('5.1.1 (tax amount)'!AD320/'5.1.1 (incl tax)'!AD319)*100</f>
        <v>53.479678676529076</v>
      </c>
      <c r="AE320" s="59">
        <f>('5.1.1 (tax amount)'!AE320/'5.1.1 (incl tax)'!AE319)*100</f>
        <v>57.996794871794869</v>
      </c>
      <c r="AF320" s="19">
        <f t="shared" si="21"/>
        <v>5</v>
      </c>
      <c r="AG320" s="19">
        <f t="shared" si="20"/>
        <v>15</v>
      </c>
    </row>
    <row r="321" spans="1:33" ht="13" x14ac:dyDescent="0.3">
      <c r="A321" s="62">
        <v>2024</v>
      </c>
      <c r="B321" s="60">
        <f t="shared" si="12"/>
        <v>45627</v>
      </c>
      <c r="C321" s="61" t="s">
        <v>17</v>
      </c>
      <c r="D321" s="59">
        <f>('5.1.1 (tax amount)'!D321/'5.1.1 (incl tax)'!D320)*100</f>
        <v>55.842705591449317</v>
      </c>
      <c r="E321" s="59">
        <f>('5.1.1 (tax amount)'!E321/'5.1.1 (incl tax)'!E320)*100</f>
        <v>55.860947661814805</v>
      </c>
      <c r="F321" s="59">
        <f>('5.1.1 (tax amount)'!F321/'5.1.1 (incl tax)'!F320)*100</f>
        <v>55.259231629988811</v>
      </c>
      <c r="G321" s="59">
        <f>('5.1.1 (tax amount)'!G321/'5.1.1 (incl tax)'!G320)*100</f>
        <v>62.485590778097986</v>
      </c>
      <c r="H321" s="59">
        <f>('5.1.1 (tax amount)'!H321/'5.1.1 (incl tax)'!H320)*100</f>
        <v>55.888797589701447</v>
      </c>
      <c r="I321" s="59">
        <f>('5.1.1 (tax amount)'!I321/'5.1.1 (incl tax)'!I320)*100</f>
        <v>59.754310043972922</v>
      </c>
      <c r="J321" s="59">
        <f>('5.1.1 (tax amount)'!J321/'5.1.1 (incl tax)'!J320)*100</f>
        <v>59.47208121827412</v>
      </c>
      <c r="K321" s="59">
        <f>('5.1.1 (tax amount)'!K321/'5.1.1 (incl tax)'!K320)*100</f>
        <v>59.016956133726914</v>
      </c>
      <c r="L321" s="59">
        <f>('5.1.1 (tax amount)'!L321/'5.1.1 (incl tax)'!L320)*100</f>
        <v>59.648397104446751</v>
      </c>
      <c r="M321" s="59">
        <f>('5.1.1 (tax amount)'!M321/'5.1.1 (incl tax)'!M320)*100</f>
        <v>51.377857027070839</v>
      </c>
      <c r="N321" s="59">
        <f>('5.1.1 (tax amount)'!N321/'5.1.1 (incl tax)'!N320)*100</f>
        <v>58.16597664215535</v>
      </c>
      <c r="O321" s="59">
        <f>('5.1.1 (tax amount)'!O321/'5.1.1 (incl tax)'!O320)*100</f>
        <v>55.730891158858739</v>
      </c>
      <c r="P321" s="59">
        <f>('5.1.1 (tax amount)'!P321/'5.1.1 (incl tax)'!P320)*100</f>
        <v>48.550493787830526</v>
      </c>
      <c r="Q321" s="59">
        <f>('5.1.1 (tax amount)'!Q321/'5.1.1 (incl tax)'!Q320)*100</f>
        <v>52.842942345924456</v>
      </c>
      <c r="R321" s="59">
        <f>('5.1.1 (tax amount)'!R321/'5.1.1 (incl tax)'!R320)*100</f>
        <v>55.5212440284404</v>
      </c>
      <c r="S321" s="59">
        <f>('5.1.1 (tax amount)'!S321/'5.1.1 (incl tax)'!S320)*100</f>
        <v>45.28248050218756</v>
      </c>
      <c r="T321" s="59">
        <f>('5.1.1 (tax amount)'!T321/'5.1.1 (incl tax)'!T320)*100</f>
        <v>53.544613925551253</v>
      </c>
      <c r="U321" s="59">
        <f>('5.1.1 (tax amount)'!U321/'5.1.1 (incl tax)'!U320)*100</f>
        <v>47.575258089702437</v>
      </c>
      <c r="V321" s="59">
        <f>('5.1.1 (tax amount)'!V321/'5.1.1 (incl tax)'!V320)*100</f>
        <v>53.396658468323302</v>
      </c>
      <c r="W321" s="59">
        <f>('5.1.1 (tax amount)'!W321/'5.1.1 (incl tax)'!W320)*100</f>
        <v>51.835381020577366</v>
      </c>
      <c r="X321" s="59">
        <f>('5.1.1 (tax amount)'!X321/'5.1.1 (incl tax)'!X320)*100</f>
        <v>46.689755154639172</v>
      </c>
      <c r="Y321" s="59">
        <f>('5.1.1 (tax amount)'!Y321/'5.1.1 (incl tax)'!Y320)*100</f>
        <v>54.20668459469843</v>
      </c>
      <c r="Z321" s="59">
        <f>('5.1.1 (tax amount)'!Z321/'5.1.1 (incl tax)'!Z320)*100</f>
        <v>50.885724209795072</v>
      </c>
      <c r="AA321" s="59">
        <f>('5.1.1 (tax amount)'!AA321/'5.1.1 (incl tax)'!AA320)*100</f>
        <v>56.259005763688762</v>
      </c>
      <c r="AB321" s="59">
        <f>('5.1.1 (tax amount)'!AB321/'5.1.1 (incl tax)'!AB320)*100</f>
        <v>48.303797468354432</v>
      </c>
      <c r="AC321" s="59">
        <f>('5.1.1 (tax amount)'!AC321/'5.1.1 (incl tax)'!AC320)*100</f>
        <v>49.803888130968623</v>
      </c>
      <c r="AD321" s="59">
        <f>('5.1.1 (tax amount)'!AD321/'5.1.1 (incl tax)'!AD320)*100</f>
        <v>53.452008660091408</v>
      </c>
      <c r="AE321" s="59">
        <f>('5.1.1 (tax amount)'!AE321/'5.1.1 (incl tax)'!AE320)*100</f>
        <v>57.804956549726427</v>
      </c>
      <c r="AF321" s="19">
        <f t="shared" ref="AF321:AF326" si="22">RANK(R321,D321:R321,1)</f>
        <v>5</v>
      </c>
      <c r="AG321" s="19">
        <f t="shared" si="20"/>
        <v>16</v>
      </c>
    </row>
    <row r="322" spans="1:33" ht="13" x14ac:dyDescent="0.3">
      <c r="A322" s="62">
        <v>2025</v>
      </c>
      <c r="B322" s="60">
        <f t="shared" si="12"/>
        <v>45658</v>
      </c>
      <c r="C322" s="61" t="s">
        <v>27</v>
      </c>
      <c r="D322" s="59">
        <f>('5.1.1 (tax amount)'!D322/'5.1.1 (incl tax)'!D321)*100</f>
        <v>55.991169305724732</v>
      </c>
      <c r="E322" s="59">
        <f>('5.1.1 (tax amount)'!E322/'5.1.1 (incl tax)'!E321)*100</f>
        <v>55.021311597995961</v>
      </c>
      <c r="F322" s="59">
        <f>('5.1.1 (tax amount)'!F322/'5.1.1 (incl tax)'!F321)*100</f>
        <v>55.183178230651428</v>
      </c>
      <c r="G322" s="59">
        <f>('5.1.1 (tax amount)'!G322/'5.1.1 (incl tax)'!G321)*100</f>
        <v>61.284746231503242</v>
      </c>
      <c r="H322" s="59">
        <f>('5.1.1 (tax amount)'!H322/'5.1.1 (incl tax)'!H321)*100</f>
        <v>55.269632289380944</v>
      </c>
      <c r="I322" s="59">
        <f>('5.1.1 (tax amount)'!I322/'5.1.1 (incl tax)'!I321)*100</f>
        <v>59.8524974857526</v>
      </c>
      <c r="J322" s="59">
        <f>('5.1.1 (tax amount)'!J322/'5.1.1 (incl tax)'!J321)*100</f>
        <v>58.748277898051569</v>
      </c>
      <c r="K322" s="59">
        <f>('5.1.1 (tax amount)'!K322/'5.1.1 (incl tax)'!K321)*100</f>
        <v>58.822339133953861</v>
      </c>
      <c r="L322" s="59">
        <f>('5.1.1 (tax amount)'!L322/'5.1.1 (incl tax)'!L321)*100</f>
        <v>58.651162790697683</v>
      </c>
      <c r="M322" s="59">
        <f>('5.1.1 (tax amount)'!M322/'5.1.1 (incl tax)'!M321)*100</f>
        <v>50.978564771668211</v>
      </c>
      <c r="N322" s="59">
        <f>('5.1.1 (tax amount)'!N322/'5.1.1 (incl tax)'!N321)*100</f>
        <v>58.148893360160955</v>
      </c>
      <c r="O322" s="59">
        <f>('5.1.1 (tax amount)'!O322/'5.1.1 (incl tax)'!O321)*100</f>
        <v>54.952685683164269</v>
      </c>
      <c r="P322" s="59">
        <f>('5.1.1 (tax amount)'!P322/'5.1.1 (incl tax)'!P321)*100</f>
        <v>47.815738963531672</v>
      </c>
      <c r="Q322" s="59">
        <f>('5.1.1 (tax amount)'!Q322/'5.1.1 (incl tax)'!Q321)*100</f>
        <v>50.178079974097464</v>
      </c>
      <c r="R322" s="59">
        <f>('5.1.1 (tax amount)'!R322/'5.1.1 (incl tax)'!R321)*100</f>
        <v>55.384863090774815</v>
      </c>
      <c r="S322" s="59">
        <f>('5.1.1 (tax amount)'!S322/'5.1.1 (incl tax)'!S321)*100</f>
        <v>44.818030666912989</v>
      </c>
      <c r="T322" s="59">
        <f>('5.1.1 (tax amount)'!T322/'5.1.1 (incl tax)'!T321)*100</f>
        <v>53.528265107212484</v>
      </c>
      <c r="U322" s="59">
        <f>('5.1.1 (tax amount)'!U322/'5.1.1 (incl tax)'!U321)*100</f>
        <v>47.374244616563111</v>
      </c>
      <c r="V322" s="59">
        <f>('5.1.1 (tax amount)'!V322/'5.1.1 (incl tax)'!V321)*100</f>
        <v>53.022207380197031</v>
      </c>
      <c r="W322" s="59">
        <f>('5.1.1 (tax amount)'!W322/'5.1.1 (incl tax)'!W321)*100</f>
        <v>51.03643901374646</v>
      </c>
      <c r="X322" s="59">
        <f>('5.1.1 (tax amount)'!X322/'5.1.1 (incl tax)'!X321)*100</f>
        <v>46.738456770994738</v>
      </c>
      <c r="Y322" s="59">
        <f>('5.1.1 (tax amount)'!Y322/'5.1.1 (incl tax)'!Y321)*100</f>
        <v>54.296789292766753</v>
      </c>
      <c r="Z322" s="59">
        <f>('5.1.1 (tax amount)'!Z322/'5.1.1 (incl tax)'!Z321)*100</f>
        <v>51.897312474929805</v>
      </c>
      <c r="AA322" s="59">
        <f>('5.1.1 (tax amount)'!AA322/'5.1.1 (incl tax)'!AA321)*100</f>
        <v>56.25500133368898</v>
      </c>
      <c r="AB322" s="59">
        <f>('5.1.1 (tax amount)'!AB322/'5.1.1 (incl tax)'!AB321)*100</f>
        <v>47.850298910818111</v>
      </c>
      <c r="AC322" s="59">
        <f>('5.1.1 (tax amount)'!AC322/'5.1.1 (incl tax)'!AC321)*100</f>
        <v>49.948244286965526</v>
      </c>
      <c r="AD322" s="59">
        <f>('5.1.1 (tax amount)'!AD322/'5.1.1 (incl tax)'!AD321)*100</f>
        <v>54.119978656909829</v>
      </c>
      <c r="AE322" s="59">
        <f>('5.1.1 (tax amount)'!AE322/'5.1.1 (incl tax)'!AE321)*100</f>
        <v>57.424885952493312</v>
      </c>
      <c r="AF322" s="19">
        <f t="shared" si="22"/>
        <v>8</v>
      </c>
      <c r="AG322" s="19">
        <f t="shared" si="20"/>
        <v>19</v>
      </c>
    </row>
    <row r="323" spans="1:33" ht="13" x14ac:dyDescent="0.3">
      <c r="A323" s="62">
        <v>2025</v>
      </c>
      <c r="B323" s="60">
        <f t="shared" si="12"/>
        <v>45689</v>
      </c>
      <c r="C323" s="61" t="s">
        <v>15</v>
      </c>
      <c r="D323" s="59">
        <f>('5.1.1 (tax amount)'!D323/'5.1.1 (incl tax)'!D322)*100</f>
        <v>55.66066524259994</v>
      </c>
      <c r="E323" s="59">
        <f>('5.1.1 (tax amount)'!E323/'5.1.1 (incl tax)'!E322)*100</f>
        <v>53.760221962616825</v>
      </c>
      <c r="F323" s="59">
        <f>('5.1.1 (tax amount)'!F323/'5.1.1 (incl tax)'!F322)*100</f>
        <v>54.953889808465348</v>
      </c>
      <c r="G323" s="59">
        <f>('5.1.1 (tax amount)'!G323/'5.1.1 (incl tax)'!G322)*100</f>
        <v>58.955913410770854</v>
      </c>
      <c r="H323" s="59">
        <f>('5.1.1 (tax amount)'!H323/'5.1.1 (incl tax)'!H322)*100</f>
        <v>54.93605115907274</v>
      </c>
      <c r="I323" s="59">
        <f>('5.1.1 (tax amount)'!I323/'5.1.1 (incl tax)'!I322)*100</f>
        <v>59.292449675650374</v>
      </c>
      <c r="J323" s="59">
        <f>('5.1.1 (tax amount)'!J323/'5.1.1 (incl tax)'!J322)*100</f>
        <v>58.257511291483922</v>
      </c>
      <c r="K323" s="59">
        <f>('5.1.1 (tax amount)'!K323/'5.1.1 (incl tax)'!K322)*100</f>
        <v>57.857285362771826</v>
      </c>
      <c r="L323" s="59">
        <f>('5.1.1 (tax amount)'!L323/'5.1.1 (incl tax)'!L322)*100</f>
        <v>57.953420861648084</v>
      </c>
      <c r="M323" s="59">
        <f>('5.1.1 (tax amount)'!M323/'5.1.1 (incl tax)'!M322)*100</f>
        <v>50.417246175243392</v>
      </c>
      <c r="N323" s="59">
        <f>('5.1.1 (tax amount)'!N323/'5.1.1 (incl tax)'!N322)*100</f>
        <v>57.716689016213572</v>
      </c>
      <c r="O323" s="59">
        <f>('5.1.1 (tax amount)'!O323/'5.1.1 (incl tax)'!O322)*100</f>
        <v>54.474470396523635</v>
      </c>
      <c r="P323" s="59">
        <f>('5.1.1 (tax amount)'!P323/'5.1.1 (incl tax)'!P322)*100</f>
        <v>47.39176992504207</v>
      </c>
      <c r="Q323" s="59">
        <f>('5.1.1 (tax amount)'!Q323/'5.1.1 (incl tax)'!Q322)*100</f>
        <v>50.540671400903811</v>
      </c>
      <c r="R323" s="59">
        <f>('5.1.1 (tax amount)'!R323/'5.1.1 (incl tax)'!R322)*100</f>
        <v>54.665151601910175</v>
      </c>
      <c r="S323" s="59">
        <f>('5.1.1 (tax amount)'!S323/'5.1.1 (incl tax)'!S322)*100</f>
        <v>44.929709465791944</v>
      </c>
      <c r="T323" s="59">
        <f>('5.1.1 (tax amount)'!T323/'5.1.1 (incl tax)'!T322)*100</f>
        <v>52.692632711070132</v>
      </c>
      <c r="U323" s="59">
        <f>('5.1.1 (tax amount)'!U323/'5.1.1 (incl tax)'!U322)*100</f>
        <v>46.658821551651677</v>
      </c>
      <c r="V323" s="59">
        <f>('5.1.1 (tax amount)'!V323/'5.1.1 (incl tax)'!V322)*100</f>
        <v>52.523333608656152</v>
      </c>
      <c r="W323" s="59">
        <f>('5.1.1 (tax amount)'!W323/'5.1.1 (incl tax)'!W322)*100</f>
        <v>50.769230769230781</v>
      </c>
      <c r="X323" s="59">
        <f>('5.1.1 (tax amount)'!X323/'5.1.1 (incl tax)'!X322)*100</f>
        <v>47.153780798640611</v>
      </c>
      <c r="Y323" s="59">
        <f>('5.1.1 (tax amount)'!Y323/'5.1.1 (incl tax)'!Y322)*100</f>
        <v>53.991057685259833</v>
      </c>
      <c r="Z323" s="59">
        <f>('5.1.1 (tax amount)'!Z323/'5.1.1 (incl tax)'!Z322)*100</f>
        <v>51.548459563543005</v>
      </c>
      <c r="AA323" s="59">
        <f>('5.1.1 (tax amount)'!AA323/'5.1.1 (incl tax)'!AA322)*100</f>
        <v>56.248315515227745</v>
      </c>
      <c r="AB323" s="59">
        <f>('5.1.1 (tax amount)'!AB323/'5.1.1 (incl tax)'!AB322)*100</f>
        <v>47.892782173421601</v>
      </c>
      <c r="AC323" s="59">
        <f>('5.1.1 (tax amount)'!AC323/'5.1.1 (incl tax)'!AC322)*100</f>
        <v>49.181489060286488</v>
      </c>
      <c r="AD323" s="59">
        <f>('5.1.1 (tax amount)'!AD323/'5.1.1 (incl tax)'!AD322)*100</f>
        <v>53.609108159392783</v>
      </c>
      <c r="AE323" s="59">
        <f>('5.1.1 (tax amount)'!AE323/'5.1.1 (incl tax)'!AE322)*100</f>
        <v>56.547757830108026</v>
      </c>
      <c r="AF323" s="19">
        <f t="shared" si="22"/>
        <v>6</v>
      </c>
      <c r="AG323" s="19">
        <f t="shared" si="20"/>
        <v>17</v>
      </c>
    </row>
    <row r="324" spans="1:33" ht="13" x14ac:dyDescent="0.3">
      <c r="A324" s="62">
        <v>2025</v>
      </c>
      <c r="B324" s="60">
        <f t="shared" si="12"/>
        <v>45717</v>
      </c>
      <c r="C324" s="61" t="s">
        <v>15</v>
      </c>
      <c r="D324" s="59">
        <f>('5.1.1 (tax amount)'!D324/'5.1.1 (incl tax)'!D323)*100</f>
        <v>57.880434782608688</v>
      </c>
      <c r="E324" s="59">
        <f>('5.1.1 (tax amount)'!E324/'5.1.1 (incl tax)'!E323)*100</f>
        <v>56.14048570550262</v>
      </c>
      <c r="F324" s="59">
        <f>('5.1.1 (tax amount)'!F324/'5.1.1 (incl tax)'!F323)*100</f>
        <v>56.388736848506973</v>
      </c>
      <c r="G324" s="59">
        <f>('5.1.1 (tax amount)'!G324/'5.1.1 (incl tax)'!G323)*100</f>
        <v>61.628392484342378</v>
      </c>
      <c r="H324" s="59">
        <f>('5.1.1 (tax amount)'!H324/'5.1.1 (incl tax)'!H323)*100</f>
        <v>56.726596404215748</v>
      </c>
      <c r="I324" s="59">
        <f>('5.1.1 (tax amount)'!I324/'5.1.1 (incl tax)'!I323)*100</f>
        <v>60.889223813112281</v>
      </c>
      <c r="J324" s="59">
        <f>('5.1.1 (tax amount)'!J324/'5.1.1 (incl tax)'!J323)*100</f>
        <v>60.094818828310196</v>
      </c>
      <c r="K324" s="59">
        <f>('5.1.1 (tax amount)'!K324/'5.1.1 (incl tax)'!K323)*100</f>
        <v>58.497495826377289</v>
      </c>
      <c r="L324" s="59">
        <f>('5.1.1 (tax amount)'!L324/'5.1.1 (incl tax)'!L323)*100</f>
        <v>58.90557223890557</v>
      </c>
      <c r="M324" s="59">
        <f>('5.1.1 (tax amount)'!M324/'5.1.1 (incl tax)'!M323)*100</f>
        <v>52.852950766221063</v>
      </c>
      <c r="N324" s="59">
        <f>('5.1.1 (tax amount)'!N324/'5.1.1 (incl tax)'!N323)*100</f>
        <v>58.957169459962756</v>
      </c>
      <c r="O324" s="59">
        <f>('5.1.1 (tax amount)'!O324/'5.1.1 (incl tax)'!O323)*100</f>
        <v>56.235045742434906</v>
      </c>
      <c r="P324" s="59">
        <f>('5.1.1 (tax amount)'!P324/'5.1.1 (incl tax)'!P323)*100</f>
        <v>48.502900141087942</v>
      </c>
      <c r="Q324" s="59">
        <f>('5.1.1 (tax amount)'!Q324/'5.1.1 (incl tax)'!Q323)*100</f>
        <v>52.424519670631284</v>
      </c>
      <c r="R324" s="59">
        <f>('5.1.1 (tax amount)'!R324/'5.1.1 (incl tax)'!R323)*100</f>
        <v>55.139089560459944</v>
      </c>
      <c r="S324" s="59">
        <f>('5.1.1 (tax amount)'!S324/'5.1.1 (incl tax)'!S323)*100</f>
        <v>44.597932485591436</v>
      </c>
      <c r="T324" s="59">
        <f>('5.1.1 (tax amount)'!T324/'5.1.1 (incl tax)'!T323)*100</f>
        <v>54.038248775090878</v>
      </c>
      <c r="U324" s="59">
        <f>('5.1.1 (tax amount)'!U324/'5.1.1 (incl tax)'!U323)*100</f>
        <v>47.308181432810514</v>
      </c>
      <c r="V324" s="59">
        <f>('5.1.1 (tax amount)'!V324/'5.1.1 (incl tax)'!V323)*100</f>
        <v>54.036580178647384</v>
      </c>
      <c r="W324" s="59">
        <f>('5.1.1 (tax amount)'!W324/'5.1.1 (incl tax)'!W323)*100</f>
        <v>52.502081913846609</v>
      </c>
      <c r="X324" s="59">
        <f>('5.1.1 (tax amount)'!X324/'5.1.1 (incl tax)'!X323)*100</f>
        <v>48.541749900119854</v>
      </c>
      <c r="Y324" s="59">
        <f>('5.1.1 (tax amount)'!Y324/'5.1.1 (incl tax)'!Y323)*100</f>
        <v>55.930782131422475</v>
      </c>
      <c r="Z324" s="59">
        <f>('5.1.1 (tax amount)'!Z324/'5.1.1 (incl tax)'!Z323)*100</f>
        <v>52.673380823712435</v>
      </c>
      <c r="AA324" s="59">
        <f>('5.1.1 (tax amount)'!AA324/'5.1.1 (incl tax)'!AA323)*100</f>
        <v>56.252773586580282</v>
      </c>
      <c r="AB324" s="59">
        <f>('5.1.1 (tax amount)'!AB324/'5.1.1 (incl tax)'!AB323)*100</f>
        <v>48.606658446362516</v>
      </c>
      <c r="AC324" s="59">
        <f>('5.1.1 (tax amount)'!AC324/'5.1.1 (incl tax)'!AC323)*100</f>
        <v>50.886945148369165</v>
      </c>
      <c r="AD324" s="59">
        <f>('5.1.1 (tax amount)'!AD324/'5.1.1 (incl tax)'!AD323)*100</f>
        <v>55.460791281686795</v>
      </c>
      <c r="AE324" s="59">
        <f>('5.1.1 (tax amount)'!AE324/'5.1.1 (incl tax)'!AE323)*100</f>
        <v>57.333124412409909</v>
      </c>
      <c r="AF324" s="19">
        <f t="shared" si="22"/>
        <v>4</v>
      </c>
      <c r="AG324" s="19">
        <f t="shared" si="20"/>
        <v>13</v>
      </c>
    </row>
    <row r="325" spans="1:33" ht="13" x14ac:dyDescent="0.3">
      <c r="A325" s="62">
        <v>2025</v>
      </c>
      <c r="B325" s="60">
        <f t="shared" si="12"/>
        <v>45748</v>
      </c>
      <c r="C325" s="61" t="s">
        <v>16</v>
      </c>
      <c r="D325" s="59">
        <f>('5.1.1 (tax amount)'!D325/'5.1.1 (incl tax)'!D324)*100</f>
        <v>57.325429209330956</v>
      </c>
      <c r="E325" s="59">
        <f>('5.1.1 (tax amount)'!E325/'5.1.1 (incl tax)'!E324)*100</f>
        <v>56.09262589928057</v>
      </c>
      <c r="F325" s="59">
        <f>('5.1.1 (tax amount)'!F325/'5.1.1 (incl tax)'!F324)*100</f>
        <v>56.390754055499436</v>
      </c>
      <c r="G325" s="59">
        <f>('5.1.1 (tax amount)'!G325/'5.1.1 (incl tax)'!G324)*100</f>
        <v>62.356599861783003</v>
      </c>
      <c r="H325" s="59">
        <f>('5.1.1 (tax amount)'!H325/'5.1.1 (incl tax)'!H324)*100</f>
        <v>56.894921663965427</v>
      </c>
      <c r="I325" s="59">
        <f>('5.1.1 (tax amount)'!I325/'5.1.1 (incl tax)'!I324)*100</f>
        <v>61.049593986980746</v>
      </c>
      <c r="J325" s="59">
        <f>('5.1.1 (tax amount)'!J325/'5.1.1 (incl tax)'!J324)*100</f>
        <v>60.563097706145932</v>
      </c>
      <c r="K325" s="59">
        <f>('5.1.1 (tax amount)'!K325/'5.1.1 (incl tax)'!K324)*100</f>
        <v>59.356686201385187</v>
      </c>
      <c r="L325" s="59">
        <f>('5.1.1 (tax amount)'!L325/'5.1.1 (incl tax)'!L324)*100</f>
        <v>59.922542735042725</v>
      </c>
      <c r="M325" s="59">
        <f>('5.1.1 (tax amount)'!M325/'5.1.1 (incl tax)'!M324)*100</f>
        <v>53.43782822978104</v>
      </c>
      <c r="N325" s="59">
        <f>('5.1.1 (tax amount)'!N325/'5.1.1 (incl tax)'!N324)*100</f>
        <v>59.486990672557681</v>
      </c>
      <c r="O325" s="59">
        <f>('5.1.1 (tax amount)'!O325/'5.1.1 (incl tax)'!O324)*100</f>
        <v>56.433455349126319</v>
      </c>
      <c r="P325" s="59">
        <f>('5.1.1 (tax amount)'!P325/'5.1.1 (incl tax)'!P324)*100</f>
        <v>48.940957405539599</v>
      </c>
      <c r="Q325" s="59">
        <f>('5.1.1 (tax amount)'!Q325/'5.1.1 (incl tax)'!Q324)*100</f>
        <v>53.149867374005311</v>
      </c>
      <c r="R325" s="59">
        <f>('5.1.1 (tax amount)'!R325/'5.1.1 (incl tax)'!R324)*100</f>
        <v>55.943541138119869</v>
      </c>
      <c r="S325" s="59">
        <f>('5.1.1 (tax amount)'!S325/'5.1.1 (incl tax)'!S324)*100</f>
        <v>45.724907063197023</v>
      </c>
      <c r="T325" s="59">
        <f>('5.1.1 (tax amount)'!T325/'5.1.1 (incl tax)'!T324)*100</f>
        <v>53.529367069371638</v>
      </c>
      <c r="U325" s="59">
        <f>('5.1.1 (tax amount)'!U325/'5.1.1 (incl tax)'!U324)*100</f>
        <v>47.837428475260857</v>
      </c>
      <c r="V325" s="59">
        <f>('5.1.1 (tax amount)'!V325/'5.1.1 (incl tax)'!V324)*100</f>
        <v>54.571573432482687</v>
      </c>
      <c r="W325" s="59">
        <f>('5.1.1 (tax amount)'!W325/'5.1.1 (incl tax)'!W324)*100</f>
        <v>51.524083393242272</v>
      </c>
      <c r="X325" s="59">
        <f>('5.1.1 (tax amount)'!X325/'5.1.1 (incl tax)'!X324)*100</f>
        <v>49.075891396794241</v>
      </c>
      <c r="Y325" s="59">
        <f>('5.1.1 (tax amount)'!Y325/'5.1.1 (incl tax)'!Y324)*100</f>
        <v>55.291276346604214</v>
      </c>
      <c r="Z325" s="59">
        <f>('5.1.1 (tax amount)'!Z325/'5.1.1 (incl tax)'!Z324)*100</f>
        <v>53.067162369675899</v>
      </c>
      <c r="AA325" s="59">
        <f>('5.1.1 (tax amount)'!AA325/'5.1.1 (incl tax)'!AA324)*100</f>
        <v>56.255415006064815</v>
      </c>
      <c r="AB325" s="59">
        <f>('5.1.1 (tax amount)'!AB325/'5.1.1 (incl tax)'!AB324)*100</f>
        <v>48.928393420834027</v>
      </c>
      <c r="AC325" s="59">
        <f>('5.1.1 (tax amount)'!AC325/'5.1.1 (incl tax)'!AC324)*100</f>
        <v>52.005270526229111</v>
      </c>
      <c r="AD325" s="59">
        <f>('5.1.1 (tax amount)'!AD325/'5.1.1 (incl tax)'!AD324)*100</f>
        <v>55.416121333435989</v>
      </c>
      <c r="AE325" s="59">
        <f>('5.1.1 (tax amount)'!AE325/'5.1.1 (incl tax)'!AE324)*100</f>
        <v>58.199155854306717</v>
      </c>
      <c r="AF325" s="19">
        <f t="shared" si="22"/>
        <v>4</v>
      </c>
      <c r="AG325" s="19">
        <f t="shared" si="20"/>
        <v>15</v>
      </c>
    </row>
    <row r="326" spans="1:33" ht="13" x14ac:dyDescent="0.3">
      <c r="A326" s="62">
        <v>2025</v>
      </c>
      <c r="B326" s="60">
        <f t="shared" si="12"/>
        <v>45778</v>
      </c>
      <c r="C326" s="61" t="s">
        <v>14</v>
      </c>
      <c r="D326" s="59">
        <f>('5.1.1 (tax amount)'!D326/'5.1.1 (incl tax)'!D325)*100</f>
        <v>58.211957833749096</v>
      </c>
      <c r="E326" s="59">
        <f>('5.1.1 (tax amount)'!E326/'5.1.1 (incl tax)'!E325)*100</f>
        <v>56.023266493188416</v>
      </c>
      <c r="F326" s="59">
        <f>('5.1.1 (tax amount)'!F326/'5.1.1 (incl tax)'!F325)*100</f>
        <v>56.892199716801088</v>
      </c>
      <c r="G326" s="59">
        <f>('5.1.1 (tax amount)'!G326/'5.1.1 (incl tax)'!G325)*100</f>
        <v>60.87372013651877</v>
      </c>
      <c r="H326" s="59">
        <f>('5.1.1 (tax amount)'!H326/'5.1.1 (incl tax)'!H325)*100</f>
        <v>57.694475760992113</v>
      </c>
      <c r="I326" s="59">
        <f>('5.1.1 (tax amount)'!I326/'5.1.1 (incl tax)'!I325)*100</f>
        <v>60.969090535261458</v>
      </c>
      <c r="J326" s="59">
        <f>('5.1.1 (tax amount)'!J326/'5.1.1 (incl tax)'!J325)*100</f>
        <v>61.258001669913718</v>
      </c>
      <c r="K326" s="59">
        <f>('5.1.1 (tax amount)'!K326/'5.1.1 (incl tax)'!K325)*100</f>
        <v>60.527053546397539</v>
      </c>
      <c r="L326" s="59">
        <f>('5.1.1 (tax amount)'!L326/'5.1.1 (incl tax)'!L325)*100</f>
        <v>61.141571769998592</v>
      </c>
      <c r="M326" s="59">
        <f>('5.1.1 (tax amount)'!M326/'5.1.1 (incl tax)'!M325)*100</f>
        <v>53.519960245154884</v>
      </c>
      <c r="N326" s="59">
        <f>('5.1.1 (tax amount)'!N326/'5.1.1 (incl tax)'!N325)*100</f>
        <v>60.118516630559448</v>
      </c>
      <c r="O326" s="59">
        <f>('5.1.1 (tax amount)'!O326/'5.1.1 (incl tax)'!O325)*100</f>
        <v>56.776217295216384</v>
      </c>
      <c r="P326" s="59">
        <f>('5.1.1 (tax amount)'!P326/'5.1.1 (incl tax)'!P325)*100</f>
        <v>49.844872632266494</v>
      </c>
      <c r="Q326" s="59">
        <f>('5.1.1 (tax amount)'!Q326/'5.1.1 (incl tax)'!Q325)*100</f>
        <v>53.552933186178798</v>
      </c>
      <c r="R326" s="59">
        <f>('5.1.1 (tax amount)'!R326/'5.1.1 (incl tax)'!R325)*100</f>
        <v>56.685394038804745</v>
      </c>
      <c r="S326" s="59">
        <f>('5.1.1 (tax amount)'!S326/'5.1.1 (incl tax)'!S325)*100</f>
        <v>47.289850716361087</v>
      </c>
      <c r="T326" s="59">
        <f>('5.1.1 (tax amount)'!T326/'5.1.1 (incl tax)'!T325)*100</f>
        <v>55.380577427821528</v>
      </c>
      <c r="U326" s="59">
        <f>('5.1.1 (tax amount)'!U326/'5.1.1 (incl tax)'!U325)*100</f>
        <v>48.87545559605298</v>
      </c>
      <c r="V326" s="59">
        <f>('5.1.1 (tax amount)'!V326/'5.1.1 (incl tax)'!V325)*100</f>
        <v>55.224925608261863</v>
      </c>
      <c r="W326" s="59">
        <f>('5.1.1 (tax amount)'!W326/'5.1.1 (incl tax)'!W325)*100</f>
        <v>53.320961880460835</v>
      </c>
      <c r="X326" s="59">
        <f>('5.1.1 (tax amount)'!X326/'5.1.1 (incl tax)'!X325)*100</f>
        <v>49.201729585897226</v>
      </c>
      <c r="Y326" s="59">
        <f>('5.1.1 (tax amount)'!Y326/'5.1.1 (incl tax)'!Y325)*100</f>
        <v>56.866567885830143</v>
      </c>
      <c r="Z326" s="59">
        <f>('5.1.1 (tax amount)'!Z326/'5.1.1 (incl tax)'!Z325)*100</f>
        <v>54.327540450303914</v>
      </c>
      <c r="AA326" s="59">
        <f>('5.1.1 (tax amount)'!AA326/'5.1.1 (incl tax)'!AA325)*100</f>
        <v>56.248892040418362</v>
      </c>
      <c r="AB326" s="59">
        <f>('5.1.1 (tax amount)'!AB326/'5.1.1 (incl tax)'!AB325)*100</f>
        <v>49.95654441161134</v>
      </c>
      <c r="AC326" s="59">
        <f>('5.1.1 (tax amount)'!AC326/'5.1.1 (incl tax)'!AC325)*100</f>
        <v>52.513134851138354</v>
      </c>
      <c r="AD326" s="59">
        <f>('5.1.1 (tax amount)'!AD326/'5.1.1 (incl tax)'!AD325)*100</f>
        <v>56.131052758371482</v>
      </c>
      <c r="AE326" s="59">
        <f>('5.1.1 (tax amount)'!AE326/'5.1.1 (incl tax)'!AE325)*100</f>
        <v>59.739289272666888</v>
      </c>
      <c r="AF326" s="19">
        <f t="shared" si="22"/>
        <v>5</v>
      </c>
      <c r="AG326" s="19">
        <f t="shared" si="20"/>
        <v>16</v>
      </c>
    </row>
    <row r="327" spans="1:33" ht="13" x14ac:dyDescent="0.3">
      <c r="A327" s="62">
        <v>2025</v>
      </c>
      <c r="B327" s="60">
        <f t="shared" si="12"/>
        <v>45809</v>
      </c>
      <c r="C327" s="61" t="s">
        <v>17</v>
      </c>
      <c r="D327" s="59">
        <f>('5.1.1 (tax amount)'!D327/'5.1.1 (incl tax)'!D326)*100</f>
        <v>57.085333746321822</v>
      </c>
      <c r="E327" s="59">
        <f>('5.1.1 (tax amount)'!E327/'5.1.1 (incl tax)'!E326)*100</f>
        <v>55.285820341499637</v>
      </c>
      <c r="F327" s="59">
        <f>('5.1.1 (tax amount)'!F327/'5.1.1 (incl tax)'!F326)*100</f>
        <v>55.899774908186231</v>
      </c>
      <c r="G327" s="59">
        <f>('5.1.1 (tax amount)'!G327/'5.1.1 (incl tax)'!G326)*100</f>
        <v>58.57407053121613</v>
      </c>
      <c r="H327" s="59">
        <f>('5.1.1 (tax amount)'!H327/'5.1.1 (incl tax)'!H326)*100</f>
        <v>57.126168224299064</v>
      </c>
      <c r="I327" s="59">
        <f>('5.1.1 (tax amount)'!I327/'5.1.1 (incl tax)'!I326)*100</f>
        <v>60.708990429977085</v>
      </c>
      <c r="J327" s="59">
        <f>('5.1.1 (tax amount)'!J327/'5.1.1 (incl tax)'!J326)*100</f>
        <v>60.441265771540387</v>
      </c>
      <c r="K327" s="59">
        <f>('5.1.1 (tax amount)'!K327/'5.1.1 (incl tax)'!K326)*100</f>
        <v>60.694647455975492</v>
      </c>
      <c r="L327" s="59">
        <f>('5.1.1 (tax amount)'!L327/'5.1.1 (incl tax)'!L326)*100</f>
        <v>60.081706134884364</v>
      </c>
      <c r="M327" s="59">
        <f>('5.1.1 (tax amount)'!M327/'5.1.1 (incl tax)'!M326)*100</f>
        <v>52.876248791492095</v>
      </c>
      <c r="N327" s="59">
        <f>('5.1.1 (tax amount)'!N327/'5.1.1 (incl tax)'!N326)*100</f>
        <v>59.153628187754094</v>
      </c>
      <c r="O327" s="59">
        <f>('5.1.1 (tax amount)'!O327/'5.1.1 (incl tax)'!O326)*100</f>
        <v>56.168470718845413</v>
      </c>
      <c r="P327" s="59">
        <f>('5.1.1 (tax amount)'!P327/'5.1.1 (incl tax)'!P326)*100</f>
        <v>49.65484026328464</v>
      </c>
      <c r="Q327" s="59">
        <f>('5.1.1 (tax amount)'!Q327/'5.1.1 (incl tax)'!Q326)*100</f>
        <v>52.24668887624928</v>
      </c>
      <c r="R327" s="59">
        <f>('5.1.1 (tax amount)'!R327/'5.1.1 (incl tax)'!R326)*100</f>
        <v>56.942696843660691</v>
      </c>
      <c r="S327" s="59">
        <f>('5.1.1 (tax amount)'!S327/'5.1.1 (incl tax)'!S326)*100</f>
        <v>47.11330049261084</v>
      </c>
      <c r="T327" s="59">
        <f>('5.1.1 (tax amount)'!T327/'5.1.1 (incl tax)'!T326)*100</f>
        <v>54.808075971590462</v>
      </c>
      <c r="U327" s="59">
        <f>('5.1.1 (tax amount)'!U327/'5.1.1 (incl tax)'!U326)*100</f>
        <v>48.819657744624841</v>
      </c>
      <c r="V327" s="59">
        <f>('5.1.1 (tax amount)'!V327/'5.1.1 (incl tax)'!V326)*100</f>
        <v>55.179214542960032</v>
      </c>
      <c r="W327" s="59">
        <f>('5.1.1 (tax amount)'!W327/'5.1.1 (incl tax)'!W326)*100</f>
        <v>52.690515556891626</v>
      </c>
      <c r="X327" s="59">
        <f>('5.1.1 (tax amount)'!X327/'5.1.1 (incl tax)'!X326)*100</f>
        <v>48.840195842362952</v>
      </c>
      <c r="Y327" s="59">
        <f>('5.1.1 (tax amount)'!Y327/'5.1.1 (incl tax)'!Y326)*100</f>
        <v>56.612013484523452</v>
      </c>
      <c r="Z327" s="59">
        <f>('5.1.1 (tax amount)'!Z327/'5.1.1 (incl tax)'!Z326)*100</f>
        <v>53.964794635373003</v>
      </c>
      <c r="AA327" s="59">
        <f>('5.1.1 (tax amount)'!AA327/'5.1.1 (incl tax)'!AA326)*100</f>
        <v>56.254931182607159</v>
      </c>
      <c r="AB327" s="59">
        <f>('5.1.1 (tax amount)'!AB327/'5.1.1 (incl tax)'!AB326)*100</f>
        <v>50.341267063353165</v>
      </c>
      <c r="AC327" s="59">
        <f>('5.1.1 (tax amount)'!AC327/'5.1.1 (incl tax)'!AC326)*100</f>
        <v>51.358942585708377</v>
      </c>
      <c r="AD327" s="59">
        <f>('5.1.1 (tax amount)'!AD327/'5.1.1 (incl tax)'!AD326)*100</f>
        <v>55.731908540897301</v>
      </c>
      <c r="AE327" s="59">
        <f>('5.1.1 (tax amount)'!AE327/'5.1.1 (incl tax)'!AE326)*100</f>
        <v>59.143527887962442</v>
      </c>
      <c r="AF327" s="19">
        <f t="shared" ref="AF327:AF332" si="23">RANK(R327,D327:R327,1)</f>
        <v>7</v>
      </c>
      <c r="AG327" s="19">
        <f t="shared" si="20"/>
        <v>19</v>
      </c>
    </row>
    <row r="328" spans="1:33" ht="13" x14ac:dyDescent="0.3">
      <c r="A328" s="62">
        <v>2025</v>
      </c>
      <c r="B328" s="60">
        <f t="shared" si="12"/>
        <v>45839</v>
      </c>
      <c r="C328" s="61" t="s">
        <v>16</v>
      </c>
      <c r="D328" s="59">
        <f>('5.1.1 (tax amount)'!D328/'5.1.1 (incl tax)'!D327)*100</f>
        <v>56.661917972557553</v>
      </c>
      <c r="E328" s="59">
        <f>('5.1.1 (tax amount)'!E328/'5.1.1 (incl tax)'!E327)*100</f>
        <v>56.064429928741092</v>
      </c>
      <c r="F328" s="59">
        <f>('5.1.1 (tax amount)'!F328/'5.1.1 (incl tax)'!F327)*100</f>
        <v>56.893876089292107</v>
      </c>
      <c r="G328" s="59">
        <f>('5.1.1 (tax amount)'!G328/'5.1.1 (incl tax)'!G327)*100</f>
        <v>61.92607663614784</v>
      </c>
      <c r="H328" s="59">
        <f>('5.1.1 (tax amount)'!H328/'5.1.1 (incl tax)'!H327)*100</f>
        <v>57.077533454374283</v>
      </c>
      <c r="I328" s="59">
        <f>('5.1.1 (tax amount)'!I328/'5.1.1 (incl tax)'!I327)*100</f>
        <v>61.175607152388579</v>
      </c>
      <c r="J328" s="59">
        <f>('5.1.1 (tax amount)'!J328/'5.1.1 (incl tax)'!J327)*100</f>
        <v>60.303030303030312</v>
      </c>
      <c r="K328" s="59">
        <f>('5.1.1 (tax amount)'!K328/'5.1.1 (incl tax)'!K327)*100</f>
        <v>59.840994120791024</v>
      </c>
      <c r="L328" s="59">
        <f>('5.1.1 (tax amount)'!L328/'5.1.1 (incl tax)'!L327)*100</f>
        <v>59.299693782452401</v>
      </c>
      <c r="M328" s="59">
        <f>('5.1.1 (tax amount)'!M328/'5.1.1 (incl tax)'!M327)*100</f>
        <v>52.928622243300929</v>
      </c>
      <c r="N328" s="59">
        <f>('5.1.1 (tax amount)'!N328/'5.1.1 (incl tax)'!N327)*100</f>
        <v>59.264189761587801</v>
      </c>
      <c r="O328" s="59">
        <f>('5.1.1 (tax amount)'!O328/'5.1.1 (incl tax)'!O327)*100</f>
        <v>56.238082266412412</v>
      </c>
      <c r="P328" s="59">
        <f>('5.1.1 (tax amount)'!P328/'5.1.1 (incl tax)'!P327)*100</f>
        <v>49.043357506557633</v>
      </c>
      <c r="Q328" s="59">
        <f>('5.1.1 (tax amount)'!Q328/'5.1.1 (incl tax)'!Q327)*100</f>
        <v>52.505947010089407</v>
      </c>
      <c r="R328" s="59">
        <f>('5.1.1 (tax amount)'!R328/'5.1.1 (incl tax)'!R327)*100</f>
        <v>56.198049133707293</v>
      </c>
      <c r="S328" s="59">
        <f>('5.1.1 (tax amount)'!S328/'5.1.1 (incl tax)'!S327)*100</f>
        <v>46.116504854368934</v>
      </c>
      <c r="T328" s="59">
        <f>('5.1.1 (tax amount)'!T328/'5.1.1 (incl tax)'!T327)*100</f>
        <v>54.041446815018745</v>
      </c>
      <c r="U328" s="59">
        <f>('5.1.1 (tax amount)'!U328/'5.1.1 (incl tax)'!U327)*100</f>
        <v>48.150956111532309</v>
      </c>
      <c r="V328" s="59">
        <f>('5.1.1 (tax amount)'!V328/'5.1.1 (incl tax)'!V327)*100</f>
        <v>54.352979645221936</v>
      </c>
      <c r="W328" s="59">
        <f>('5.1.1 (tax amount)'!W328/'5.1.1 (incl tax)'!W327)*100</f>
        <v>51.916978956471603</v>
      </c>
      <c r="X328" s="59">
        <f>('5.1.1 (tax amount)'!X328/'5.1.1 (incl tax)'!X327)*100</f>
        <v>48.737196027836418</v>
      </c>
      <c r="Y328" s="59">
        <f>('5.1.1 (tax amount)'!Y328/'5.1.1 (incl tax)'!Y327)*100</f>
        <v>55.585611931568948</v>
      </c>
      <c r="Z328" s="59">
        <f>('5.1.1 (tax amount)'!Z328/'5.1.1 (incl tax)'!Z327)*100</f>
        <v>54.217664571617597</v>
      </c>
      <c r="AA328" s="59">
        <f>('5.1.1 (tax amount)'!AA328/'5.1.1 (incl tax)'!AA327)*100</f>
        <v>56.248389590311774</v>
      </c>
      <c r="AB328" s="59">
        <f>('5.1.1 (tax amount)'!AB328/'5.1.1 (incl tax)'!AB327)*100</f>
        <v>49.207397622192865</v>
      </c>
      <c r="AC328" s="59">
        <f>('5.1.1 (tax amount)'!AC328/'5.1.1 (incl tax)'!AC327)*100</f>
        <v>51.555043607042947</v>
      </c>
      <c r="AD328" s="59">
        <f>('5.1.1 (tax amount)'!AD328/'5.1.1 (incl tax)'!AD327)*100</f>
        <v>55.711977844449578</v>
      </c>
      <c r="AE328" s="59">
        <f>('5.1.1 (tax amount)'!AE328/'5.1.1 (incl tax)'!AE327)*100</f>
        <v>58.786068087113762</v>
      </c>
      <c r="AF328" s="19">
        <f t="shared" si="23"/>
        <v>5</v>
      </c>
      <c r="AG328" s="19">
        <f t="shared" si="20"/>
        <v>16</v>
      </c>
    </row>
    <row r="329" spans="1:33" ht="13" x14ac:dyDescent="0.3">
      <c r="A329" s="62">
        <v>2025</v>
      </c>
      <c r="B329" s="60">
        <f t="shared" si="12"/>
        <v>45870</v>
      </c>
      <c r="C329" s="61" t="s">
        <v>28</v>
      </c>
      <c r="D329" s="59">
        <f>('5.1.1 (tax amount)'!D329/'5.1.1 (incl tax)'!D328)*100</f>
        <v>57.653968008654665</v>
      </c>
      <c r="E329" s="59">
        <f>('5.1.1 (tax amount)'!E329/'5.1.1 (incl tax)'!E328)*100</f>
        <v>56.306813913304786</v>
      </c>
      <c r="F329" s="59">
        <f>('5.1.1 (tax amount)'!F329/'5.1.1 (incl tax)'!F328)*100</f>
        <v>56.668058953398173</v>
      </c>
      <c r="G329" s="59">
        <f>('5.1.1 (tax amount)'!G329/'5.1.1 (incl tax)'!G328)*100</f>
        <v>64.19486958396206</v>
      </c>
      <c r="H329" s="59">
        <f>('5.1.1 (tax amount)'!H329/'5.1.1 (incl tax)'!H328)*100</f>
        <v>57.209744181312338</v>
      </c>
      <c r="I329" s="59">
        <f>('5.1.1 (tax amount)'!I329/'5.1.1 (incl tax)'!I328)*100</f>
        <v>61.814345991561183</v>
      </c>
      <c r="J329" s="59">
        <f>('5.1.1 (tax amount)'!J329/'5.1.1 (incl tax)'!J328)*100</f>
        <v>60.374352847471123</v>
      </c>
      <c r="K329" s="59">
        <f>('5.1.1 (tax amount)'!K329/'5.1.1 (incl tax)'!K328)*100</f>
        <v>60.079745894438062</v>
      </c>
      <c r="L329" s="59">
        <f>('5.1.1 (tax amount)'!L329/'5.1.1 (incl tax)'!L328)*100</f>
        <v>59.964618629652314</v>
      </c>
      <c r="M329" s="59">
        <f>('5.1.1 (tax amount)'!M329/'5.1.1 (incl tax)'!M328)*100</f>
        <v>52.870186581976974</v>
      </c>
      <c r="N329" s="59">
        <f>('5.1.1 (tax amount)'!N329/'5.1.1 (incl tax)'!N328)*100</f>
        <v>59.442610927759446</v>
      </c>
      <c r="O329" s="59">
        <f>('5.1.1 (tax amount)'!O329/'5.1.1 (incl tax)'!O328)*100</f>
        <v>56.188000273653962</v>
      </c>
      <c r="P329" s="59">
        <f>('5.1.1 (tax amount)'!P329/'5.1.1 (incl tax)'!P328)*100</f>
        <v>49.303708339852918</v>
      </c>
      <c r="Q329" s="59">
        <f>('5.1.1 (tax amount)'!Q329/'5.1.1 (incl tax)'!Q328)*100</f>
        <v>52.594728171334438</v>
      </c>
      <c r="R329" s="59">
        <f>('5.1.1 (tax amount)'!R329/'5.1.1 (incl tax)'!R328)*100</f>
        <v>56.048461000334129</v>
      </c>
      <c r="S329" s="59">
        <f>('5.1.1 (tax amount)'!S329/'5.1.1 (incl tax)'!S328)*100</f>
        <v>46.299971647292317</v>
      </c>
      <c r="T329" s="59">
        <f>('5.1.1 (tax amount)'!T329/'5.1.1 (incl tax)'!T328)*100</f>
        <v>54.709434554152615</v>
      </c>
      <c r="U329" s="59">
        <f>('5.1.1 (tax amount)'!U329/'5.1.1 (incl tax)'!U328)*100</f>
        <v>48.546187494639334</v>
      </c>
      <c r="V329" s="59">
        <f>('5.1.1 (tax amount)'!V329/'5.1.1 (incl tax)'!V328)*100</f>
        <v>54.649440421329821</v>
      </c>
      <c r="W329" s="59">
        <f>('5.1.1 (tax amount)'!W329/'5.1.1 (incl tax)'!W328)*100</f>
        <v>51.741795888928962</v>
      </c>
      <c r="X329" s="59">
        <f>('5.1.1 (tax amount)'!X329/'5.1.1 (incl tax)'!X328)*100</f>
        <v>49.178385210933797</v>
      </c>
      <c r="Y329" s="59">
        <f>('5.1.1 (tax amount)'!Y329/'5.1.1 (incl tax)'!Y328)*100</f>
        <v>56.569618343641579</v>
      </c>
      <c r="Z329" s="59">
        <f>('5.1.1 (tax amount)'!Z329/'5.1.1 (incl tax)'!Z328)*100</f>
        <v>54.18952618453865</v>
      </c>
      <c r="AA329" s="59">
        <f>('5.1.1 (tax amount)'!AA329/'5.1.1 (incl tax)'!AA328)*100</f>
        <v>56.254319281271606</v>
      </c>
      <c r="AB329" s="59">
        <f>('5.1.1 (tax amount)'!AB329/'5.1.1 (incl tax)'!AB328)*100</f>
        <v>49.742854734002186</v>
      </c>
      <c r="AC329" s="59">
        <f>('5.1.1 (tax amount)'!AC329/'5.1.1 (incl tax)'!AC328)*100</f>
        <v>54.891733839102265</v>
      </c>
      <c r="AD329" s="59">
        <f>('5.1.1 (tax amount)'!AD329/'5.1.1 (incl tax)'!AD328)*100</f>
        <v>55.511083743842363</v>
      </c>
      <c r="AE329" s="59">
        <f>('5.1.1 (tax amount)'!AE329/'5.1.1 (incl tax)'!AE328)*100</f>
        <v>59.474022840598359</v>
      </c>
      <c r="AF329" s="19">
        <f t="shared" si="23"/>
        <v>4</v>
      </c>
      <c r="AG329" s="19">
        <f t="shared" si="20"/>
        <v>14</v>
      </c>
    </row>
    <row r="330" spans="1:33" ht="13" x14ac:dyDescent="0.3">
      <c r="A330" s="62">
        <v>2025</v>
      </c>
      <c r="B330" s="60">
        <f t="shared" si="12"/>
        <v>45901</v>
      </c>
      <c r="C330" s="61" t="s">
        <v>29</v>
      </c>
      <c r="D330" s="59">
        <f>('5.1.1 (tax amount)'!D330/'5.1.1 (incl tax)'!D329)*100</f>
        <v>57.325572489852185</v>
      </c>
      <c r="E330" s="59">
        <f>('5.1.1 (tax amount)'!E330/'5.1.1 (incl tax)'!E329)*100</f>
        <v>56.534541336353342</v>
      </c>
      <c r="F330" s="59">
        <f>('5.1.1 (tax amount)'!F330/'5.1.1 (incl tax)'!F329)*100</f>
        <v>56.165833578359305</v>
      </c>
      <c r="G330" s="59">
        <f>('5.1.1 (tax amount)'!G330/'5.1.1 (incl tax)'!G329)*100</f>
        <v>59.692625597313707</v>
      </c>
      <c r="H330" s="59">
        <f>('5.1.1 (tax amount)'!H330/'5.1.1 (incl tax)'!H329)*100</f>
        <v>56.778694573019386</v>
      </c>
      <c r="I330" s="59">
        <f>('5.1.1 (tax amount)'!I330/'5.1.1 (incl tax)'!I329)*100</f>
        <v>61.44042079708678</v>
      </c>
      <c r="J330" s="59">
        <f>('5.1.1 (tax amount)'!J330/'5.1.1 (incl tax)'!J329)*100</f>
        <v>60.112026359143321</v>
      </c>
      <c r="K330" s="59">
        <f>('5.1.1 (tax amount)'!K330/'5.1.1 (incl tax)'!K329)*100</f>
        <v>60.242678958785248</v>
      </c>
      <c r="L330" s="59">
        <f>('5.1.1 (tax amount)'!L330/'5.1.1 (incl tax)'!L329)*100</f>
        <v>59.730953829513965</v>
      </c>
      <c r="M330" s="59">
        <f>('5.1.1 (tax amount)'!M330/'5.1.1 (incl tax)'!M329)*100</f>
        <v>52.355242566510171</v>
      </c>
      <c r="N330" s="59">
        <f>('5.1.1 (tax amount)'!N330/'5.1.1 (incl tax)'!N329)*100</f>
        <v>58.256690203524599</v>
      </c>
      <c r="O330" s="59">
        <f>('5.1.1 (tax amount)'!O330/'5.1.1 (incl tax)'!O329)*100</f>
        <v>55.796023265250916</v>
      </c>
      <c r="P330" s="59">
        <f>('5.1.1 (tax amount)'!P330/'5.1.1 (incl tax)'!P329)*100</f>
        <v>49.239528897901884</v>
      </c>
      <c r="Q330" s="59">
        <f>('5.1.1 (tax amount)'!Q330/'5.1.1 (incl tax)'!Q329)*100</f>
        <v>52.409156395069623</v>
      </c>
      <c r="R330" s="59">
        <f>('5.1.1 (tax amount)'!R330/'5.1.1 (incl tax)'!R329)*100</f>
        <v>56.229196824787465</v>
      </c>
      <c r="S330" s="59">
        <f>('5.1.1 (tax amount)'!S330/'5.1.1 (incl tax)'!S329)*100</f>
        <v>46.405228758169933</v>
      </c>
      <c r="T330" s="59">
        <f>('5.1.1 (tax amount)'!T330/'5.1.1 (incl tax)'!T329)*100</f>
        <v>54.407766990291265</v>
      </c>
      <c r="U330" s="59">
        <f>('5.1.1 (tax amount)'!U330/'5.1.1 (incl tax)'!U329)*100</f>
        <v>48.568244170096023</v>
      </c>
      <c r="V330" s="59">
        <f>('5.1.1 (tax amount)'!V330/'5.1.1 (incl tax)'!V329)*100</f>
        <v>54.729342396200146</v>
      </c>
      <c r="W330" s="59">
        <f>('5.1.1 (tax amount)'!W330/'5.1.1 (incl tax)'!W329)*100</f>
        <v>56.090055069646908</v>
      </c>
      <c r="X330" s="59">
        <f>('5.1.1 (tax amount)'!X330/'5.1.1 (incl tax)'!X329)*100</f>
        <v>48.909441233140647</v>
      </c>
      <c r="Y330" s="59">
        <f>('5.1.1 (tax amount)'!Y330/'5.1.1 (incl tax)'!Y329)*100</f>
        <v>56.490673886883279</v>
      </c>
      <c r="Z330" s="59">
        <f>('5.1.1 (tax amount)'!Z330/'5.1.1 (incl tax)'!Z329)*100</f>
        <v>54.217568353693999</v>
      </c>
      <c r="AA330" s="59">
        <f>('5.1.1 (tax amount)'!AA330/'5.1.1 (incl tax)'!AA329)*100</f>
        <v>56.252696988003805</v>
      </c>
      <c r="AB330" s="59">
        <f>('5.1.1 (tax amount)'!AB330/'5.1.1 (incl tax)'!AB329)*100</f>
        <v>49.88151658767773</v>
      </c>
      <c r="AC330" s="59">
        <f>('5.1.1 (tax amount)'!AC330/'5.1.1 (incl tax)'!AC329)*100</f>
        <v>54.171508250058096</v>
      </c>
      <c r="AD330" s="59">
        <f>('5.1.1 (tax amount)'!AD330/'5.1.1 (incl tax)'!AD329)*100</f>
        <v>54.557711032881429</v>
      </c>
      <c r="AE330" s="59">
        <f>('5.1.1 (tax amount)'!AE330/'5.1.1 (incl tax)'!AE329)*100</f>
        <v>59.557649313318436</v>
      </c>
      <c r="AF330" s="19">
        <f t="shared" si="23"/>
        <v>6</v>
      </c>
      <c r="AG330" s="19">
        <f t="shared" si="20"/>
        <v>16</v>
      </c>
    </row>
    <row r="331" spans="1:33" ht="13" x14ac:dyDescent="0.3">
      <c r="A331" s="62">
        <v>2025</v>
      </c>
      <c r="B331" s="60">
        <f t="shared" si="12"/>
        <v>45931</v>
      </c>
      <c r="C331" s="61" t="s">
        <v>27</v>
      </c>
      <c r="D331" s="59">
        <f>('5.1.1 (tax amount)'!D331/'5.1.1 (incl tax)'!D330)*100</f>
        <v>57.514184940959979</v>
      </c>
      <c r="E331" s="59">
        <f>('5.1.1 (tax amount)'!E331/'5.1.1 (incl tax)'!E330)*100</f>
        <v>56.137345449128553</v>
      </c>
      <c r="F331" s="59">
        <f>('5.1.1 (tax amount)'!F331/'5.1.1 (incl tax)'!F330)*100</f>
        <v>56.164624494342497</v>
      </c>
      <c r="G331" s="59">
        <f>('5.1.1 (tax amount)'!G331/'5.1.1 (incl tax)'!G330)*100</f>
        <v>62.464754831167049</v>
      </c>
      <c r="H331" s="59">
        <f>('5.1.1 (tax amount)'!H331/'5.1.1 (incl tax)'!H330)*100</f>
        <v>57.011293358429683</v>
      </c>
      <c r="I331" s="59">
        <f>('5.1.1 (tax amount)'!I331/'5.1.1 (incl tax)'!I330)*100</f>
        <v>61.306532663316581</v>
      </c>
      <c r="J331" s="59">
        <f>('5.1.1 (tax amount)'!J331/'5.1.1 (incl tax)'!J330)*100</f>
        <v>60.444797458300251</v>
      </c>
      <c r="K331" s="59">
        <f>('5.1.1 (tax amount)'!K331/'5.1.1 (incl tax)'!K330)*100</f>
        <v>59.935639581657284</v>
      </c>
      <c r="L331" s="59">
        <f>('5.1.1 (tax amount)'!L331/'5.1.1 (incl tax)'!L330)*100</f>
        <v>60.01627560016275</v>
      </c>
      <c r="M331" s="59">
        <f>('5.1.1 (tax amount)'!M331/'5.1.1 (incl tax)'!M330)*100</f>
        <v>52.48787357221093</v>
      </c>
      <c r="N331" s="59">
        <f>('5.1.1 (tax amount)'!N331/'5.1.1 (incl tax)'!N330)*100</f>
        <v>58.403560830860535</v>
      </c>
      <c r="O331" s="59">
        <f>('5.1.1 (tax amount)'!O331/'5.1.1 (incl tax)'!O330)*100</f>
        <v>56.060811727976109</v>
      </c>
      <c r="P331" s="59">
        <f>('5.1.1 (tax amount)'!P331/'5.1.1 (incl tax)'!P330)*100</f>
        <v>49.429241594996085</v>
      </c>
      <c r="Q331" s="59">
        <f>('5.1.1 (tax amount)'!Q331/'5.1.1 (incl tax)'!Q330)*100</f>
        <v>52.220888355342133</v>
      </c>
      <c r="R331" s="59">
        <f>('5.1.1 (tax amount)'!R331/'5.1.1 (incl tax)'!R330)*100</f>
        <v>55.955546866519967</v>
      </c>
      <c r="S331" s="59">
        <f>('5.1.1 (tax amount)'!S331/'5.1.1 (incl tax)'!S330)*100</f>
        <v>46.649533599847707</v>
      </c>
      <c r="T331" s="59">
        <f>('5.1.1 (tax amount)'!T331/'5.1.1 (incl tax)'!T330)*100</f>
        <v>55.360267218069026</v>
      </c>
      <c r="U331" s="59">
        <f>('5.1.1 (tax amount)'!U331/'5.1.1 (incl tax)'!U330)*100</f>
        <v>48.466780238500853</v>
      </c>
      <c r="V331" s="59">
        <f>('5.1.1 (tax amount)'!V331/'5.1.1 (incl tax)'!V330)*100</f>
        <v>54.712512250898392</v>
      </c>
      <c r="W331" s="59">
        <f>('5.1.1 (tax amount)'!W331/'5.1.1 (incl tax)'!W330)*100</f>
        <v>56.313910079532548</v>
      </c>
      <c r="X331" s="59">
        <f>('5.1.1 (tax amount)'!X331/'5.1.1 (incl tax)'!X330)*100</f>
        <v>49.294228356336262</v>
      </c>
      <c r="Y331" s="59">
        <f>('5.1.1 (tax amount)'!Y331/'5.1.1 (incl tax)'!Y330)*100</f>
        <v>56.409872849663422</v>
      </c>
      <c r="Z331" s="59">
        <f>('5.1.1 (tax amount)'!Z331/'5.1.1 (incl tax)'!Z330)*100</f>
        <v>53.940987918139228</v>
      </c>
      <c r="AA331" s="59">
        <f>('5.1.1 (tax amount)'!AA331/'5.1.1 (incl tax)'!AA330)*100</f>
        <v>56.252149982800134</v>
      </c>
      <c r="AB331" s="59">
        <f>('5.1.1 (tax amount)'!AB331/'5.1.1 (incl tax)'!AB330)*100</f>
        <v>49.564780716437902</v>
      </c>
      <c r="AC331" s="59">
        <f>('5.1.1 (tax amount)'!AC331/'5.1.1 (incl tax)'!AC330)*100</f>
        <v>54.834123222748808</v>
      </c>
      <c r="AD331" s="59">
        <f>('5.1.1 (tax amount)'!AD331/'5.1.1 (incl tax)'!AD330)*100</f>
        <v>55.297433163226437</v>
      </c>
      <c r="AE331" s="59">
        <f>('5.1.1 (tax amount)'!AE331/'5.1.1 (incl tax)'!AE330)*100</f>
        <v>59.190915542938249</v>
      </c>
      <c r="AF331" s="19">
        <f t="shared" si="23"/>
        <v>4</v>
      </c>
      <c r="AG331" s="19">
        <f t="shared" si="20"/>
        <v>13</v>
      </c>
    </row>
    <row r="332" spans="1:33" ht="13" x14ac:dyDescent="0.3">
      <c r="A332" s="62">
        <v>2025</v>
      </c>
      <c r="B332" s="60">
        <f t="shared" si="12"/>
        <v>45962</v>
      </c>
      <c r="C332" s="61" t="s">
        <v>15</v>
      </c>
      <c r="D332" s="59">
        <f>('5.1.1 (tax amount)'!D332/'5.1.1 (incl tax)'!D331)*100</f>
        <v>56.662230109435086</v>
      </c>
      <c r="E332" s="59">
        <f>('5.1.1 (tax amount)'!E332/'5.1.1 (incl tax)'!E331)*100</f>
        <v>55.729733652659839</v>
      </c>
      <c r="F332" s="59">
        <f>('5.1.1 (tax amount)'!F332/'5.1.1 (incl tax)'!F331)*100</f>
        <v>55.918788713007572</v>
      </c>
      <c r="G332" s="59">
        <f>('5.1.1 (tax amount)'!G332/'5.1.1 (incl tax)'!G331)*100</f>
        <v>63.190522110483535</v>
      </c>
      <c r="H332" s="59">
        <f>('5.1.1 (tax amount)'!H332/'5.1.1 (incl tax)'!H331)*100</f>
        <v>56.493888489443755</v>
      </c>
      <c r="I332" s="59">
        <f>('5.1.1 (tax amount)'!I332/'5.1.1 (incl tax)'!I331)*100</f>
        <v>60.660855990633543</v>
      </c>
      <c r="J332" s="59">
        <f>('5.1.1 (tax amount)'!J332/'5.1.1 (incl tax)'!J331)*100</f>
        <v>60.020647825525863</v>
      </c>
      <c r="K332" s="59">
        <f>('5.1.1 (tax amount)'!K332/'5.1.1 (incl tax)'!K331)*100</f>
        <v>59.310569105691059</v>
      </c>
      <c r="L332" s="59">
        <f>('5.1.1 (tax amount)'!L332/'5.1.1 (incl tax)'!L331)*100</f>
        <v>59.518151815181518</v>
      </c>
      <c r="M332" s="59">
        <f>('5.1.1 (tax amount)'!M332/'5.1.1 (incl tax)'!M331)*100</f>
        <v>50.946465542738842</v>
      </c>
      <c r="N332" s="59">
        <f>('5.1.1 (tax amount)'!N332/'5.1.1 (incl tax)'!N331)*100</f>
        <v>57.785965114270908</v>
      </c>
      <c r="O332" s="59">
        <f>('5.1.1 (tax amount)'!O332/'5.1.1 (incl tax)'!O331)*100</f>
        <v>55.321100917431188</v>
      </c>
      <c r="P332" s="59">
        <f>('5.1.1 (tax amount)'!P332/'5.1.1 (incl tax)'!P331)*100</f>
        <v>49.182332263487702</v>
      </c>
      <c r="Q332" s="59">
        <f>('5.1.1 (tax amount)'!Q332/'5.1.1 (incl tax)'!Q331)*100</f>
        <v>52.007171252630755</v>
      </c>
      <c r="R332" s="59">
        <f>('5.1.1 (tax amount)'!R332/'5.1.1 (incl tax)'!R331)*100</f>
        <v>55.894101184178844</v>
      </c>
      <c r="S332" s="59">
        <f>('5.1.1 (tax amount)'!S332/'5.1.1 (incl tax)'!S331)*100</f>
        <v>46.563814866760175</v>
      </c>
      <c r="T332" s="59">
        <f>('5.1.1 (tax amount)'!T332/'5.1.1 (incl tax)'!T331)*100</f>
        <v>55.0652579241765</v>
      </c>
      <c r="U332" s="59">
        <f>('5.1.1 (tax amount)'!U332/'5.1.1 (incl tax)'!U331)*100</f>
        <v>48.825176011536179</v>
      </c>
      <c r="V332" s="59">
        <f>('5.1.1 (tax amount)'!V332/'5.1.1 (incl tax)'!V331)*100</f>
        <v>54.356419987349781</v>
      </c>
      <c r="W332" s="59">
        <f>('5.1.1 (tax amount)'!W332/'5.1.1 (incl tax)'!W331)*100</f>
        <v>53.321510382029111</v>
      </c>
      <c r="X332" s="59">
        <f>('5.1.1 (tax amount)'!X332/'5.1.1 (incl tax)'!X331)*100</f>
        <v>49.378976067858218</v>
      </c>
      <c r="Y332" s="59">
        <f>('5.1.1 (tax amount)'!Y332/'5.1.1 (incl tax)'!Y331)*100</f>
        <v>56.398174053894856</v>
      </c>
      <c r="Z332" s="59">
        <f>('5.1.1 (tax amount)'!Z332/'5.1.1 (incl tax)'!Z331)*100</f>
        <v>53.436028414079338</v>
      </c>
      <c r="AA332" s="59">
        <f>('5.1.1 (tax amount)'!AA332/'5.1.1 (incl tax)'!AA331)*100</f>
        <v>56.251058783669315</v>
      </c>
      <c r="AB332" s="59">
        <f>('5.1.1 (tax amount)'!AB332/'5.1.1 (incl tax)'!AB331)*100</f>
        <v>48.846859787726444</v>
      </c>
      <c r="AC332" s="59">
        <f>('5.1.1 (tax amount)'!AC332/'5.1.1 (incl tax)'!AC331)*100</f>
        <v>54.032871709024498</v>
      </c>
      <c r="AD332" s="59">
        <f>('5.1.1 (tax amount)'!AD332/'5.1.1 (incl tax)'!AD331)*100</f>
        <v>54.837753741294989</v>
      </c>
      <c r="AE332" s="59">
        <f>('5.1.1 (tax amount)'!AE332/'5.1.1 (incl tax)'!AE331)*100</f>
        <v>59.398907103825138</v>
      </c>
      <c r="AF332" s="19">
        <f t="shared" si="23"/>
        <v>6</v>
      </c>
      <c r="AG332" s="19">
        <f t="shared" si="20"/>
        <v>16</v>
      </c>
    </row>
    <row r="333" spans="1:33" ht="13" x14ac:dyDescent="0.3">
      <c r="A333" s="62">
        <v>2025</v>
      </c>
      <c r="B333" s="60">
        <f t="shared" si="12"/>
        <v>45992</v>
      </c>
      <c r="C333" s="61" t="s">
        <v>29</v>
      </c>
      <c r="D333" s="59">
        <f>('5.1.1 (tax amount)'!D333/'5.1.1 (incl tax)'!D332)*100</f>
        <v>58.010118043844862</v>
      </c>
      <c r="E333" s="59">
        <f>('5.1.1 (tax amount)'!E333/'5.1.1 (incl tax)'!E332)*100</f>
        <v>56.90495836771435</v>
      </c>
      <c r="F333" s="59">
        <f>('5.1.1 (tax amount)'!F333/'5.1.1 (incl tax)'!F332)*100</f>
        <v>57.70624471554536</v>
      </c>
      <c r="G333" s="59">
        <f>('5.1.1 (tax amount)'!G333/'5.1.1 (incl tax)'!G332)*100</f>
        <v>62.588555858310627</v>
      </c>
      <c r="H333" s="59">
        <f>('5.1.1 (tax amount)'!H333/'5.1.1 (incl tax)'!H332)*100</f>
        <v>57.169522031864538</v>
      </c>
      <c r="I333" s="59">
        <f>('5.1.1 (tax amount)'!I333/'5.1.1 (incl tax)'!I332)*100</f>
        <v>61.871901380142035</v>
      </c>
      <c r="J333" s="59">
        <f>('5.1.1 (tax amount)'!J333/'5.1.1 (incl tax)'!J332)*100</f>
        <v>60.184523422779549</v>
      </c>
      <c r="K333" s="59">
        <f>('5.1.1 (tax amount)'!K333/'5.1.1 (incl tax)'!K332)*100</f>
        <v>59.145232527929323</v>
      </c>
      <c r="L333" s="59">
        <f>('5.1.1 (tax amount)'!L333/'5.1.1 (incl tax)'!L332)*100</f>
        <v>59.800066644451853</v>
      </c>
      <c r="M333" s="59">
        <f>('5.1.1 (tax amount)'!M333/'5.1.1 (incl tax)'!M332)*100</f>
        <v>53.107078325084458</v>
      </c>
      <c r="N333" s="59">
        <f>('5.1.1 (tax amount)'!N333/'5.1.1 (incl tax)'!N332)*100</f>
        <v>58.865374355326338</v>
      </c>
      <c r="O333" s="59">
        <f>('5.1.1 (tax amount)'!O333/'5.1.1 (incl tax)'!O332)*100</f>
        <v>57.450847457627127</v>
      </c>
      <c r="P333" s="59">
        <f>('5.1.1 (tax amount)'!P333/'5.1.1 (incl tax)'!P332)*100</f>
        <v>49.504490554351193</v>
      </c>
      <c r="Q333" s="59">
        <f>('5.1.1 (tax amount)'!Q333/'5.1.1 (incl tax)'!Q332)*100</f>
        <v>54.117939786016422</v>
      </c>
      <c r="R333" s="59">
        <f>('5.1.1 (tax amount)'!R333/'5.1.1 (incl tax)'!R332)*100</f>
        <v>55.444113042201337</v>
      </c>
      <c r="S333" s="59">
        <f>('5.1.1 (tax amount)'!S333/'5.1.1 (incl tax)'!S332)*100</f>
        <v>46.418578623391156</v>
      </c>
      <c r="T333" s="59">
        <f>('5.1.1 (tax amount)'!T333/'5.1.1 (incl tax)'!T332)*100</f>
        <v>55.018674136321202</v>
      </c>
      <c r="U333" s="59">
        <f>('5.1.1 (tax amount)'!U333/'5.1.1 (incl tax)'!U332)*100</f>
        <v>48.707298465711624</v>
      </c>
      <c r="V333" s="59">
        <f>('5.1.1 (tax amount)'!V333/'5.1.1 (incl tax)'!V332)*100</f>
        <v>55.23009138381201</v>
      </c>
      <c r="W333" s="59">
        <f>('5.1.1 (tax amount)'!W333/'5.1.1 (incl tax)'!W332)*100</f>
        <v>54.553810800459601</v>
      </c>
      <c r="X333" s="59">
        <f>('5.1.1 (tax amount)'!X333/'5.1.1 (incl tax)'!X332)*100</f>
        <v>50.097663879990627</v>
      </c>
      <c r="Y333" s="59">
        <f>('5.1.1 (tax amount)'!Y333/'5.1.1 (incl tax)'!Y332)*100</f>
        <v>56.968380038962984</v>
      </c>
      <c r="Z333" s="59">
        <f>('5.1.1 (tax amount)'!Z333/'5.1.1 (incl tax)'!Z332)*100</f>
        <v>54.284777978043586</v>
      </c>
      <c r="AA333" s="59">
        <f>('5.1.1 (tax amount)'!AA333/'5.1.1 (incl tax)'!AA332)*100</f>
        <v>56.252123683316348</v>
      </c>
      <c r="AB333" s="59">
        <f>('5.1.1 (tax amount)'!AB333/'5.1.1 (incl tax)'!AB332)*100</f>
        <v>49.675404716903607</v>
      </c>
      <c r="AC333" s="59">
        <f>('5.1.1 (tax amount)'!AC333/'5.1.1 (incl tax)'!AC332)*100</f>
        <v>54.763761110244801</v>
      </c>
      <c r="AD333" s="59">
        <f>('5.1.1 (tax amount)'!AD333/'5.1.1 (incl tax)'!AD332)*100</f>
        <v>56.056532759812569</v>
      </c>
      <c r="AE333" s="59">
        <f>('5.1.1 (tax amount)'!AE333/'5.1.1 (incl tax)'!AE332)*100</f>
        <v>58.491010442019309</v>
      </c>
      <c r="AF333" s="19">
        <f>RANK(R333,D333:R333,1)</f>
        <v>4</v>
      </c>
      <c r="AG333" s="19">
        <f t="shared" si="20"/>
        <v>13</v>
      </c>
    </row>
    <row r="334" spans="1:33" ht="13" x14ac:dyDescent="0.3">
      <c r="A334" s="62">
        <v>2026</v>
      </c>
      <c r="B334" s="60">
        <f t="shared" si="12"/>
        <v>46023</v>
      </c>
      <c r="C334" s="61" t="s">
        <v>14</v>
      </c>
      <c r="D334" s="59">
        <f>('5.1.1 (tax amount)'!D334/'5.1.1 (incl tax)'!D333)*100</f>
        <v>58.919777601270852</v>
      </c>
      <c r="E334" s="59">
        <f>('5.1.1 (tax amount)'!E334/'5.1.1 (incl tax)'!E333)*100</f>
        <v>58.356985178177233</v>
      </c>
      <c r="F334" s="59">
        <f>('5.1.1 (tax amount)'!F334/'5.1.1 (incl tax)'!F333)*100</f>
        <v>57.979149959903772</v>
      </c>
      <c r="G334" s="59">
        <f>('5.1.1 (tax amount)'!G334/'5.1.1 (incl tax)'!G333)*100</f>
        <v>63.478380801324043</v>
      </c>
      <c r="H334" s="59">
        <f>('5.1.1 (tax amount)'!H334/'5.1.1 (incl tax)'!H333)*100</f>
        <v>57.050243111831442</v>
      </c>
      <c r="I334" s="59">
        <f>('5.1.1 (tax amount)'!I334/'5.1.1 (incl tax)'!I333)*100</f>
        <v>60.834784852590154</v>
      </c>
      <c r="J334" s="59">
        <f>('5.1.1 (tax amount)'!J334/'5.1.1 (incl tax)'!J333)*100</f>
        <v>61.186474994938244</v>
      </c>
      <c r="K334" s="59">
        <f>('5.1.1 (tax amount)'!K334/'5.1.1 (incl tax)'!K333)*100</f>
        <v>59.931529838222467</v>
      </c>
      <c r="L334" s="59">
        <f>('5.1.1 (tax amount)'!L334/'5.1.1 (incl tax)'!L333)*100</f>
        <v>59.382978723404243</v>
      </c>
      <c r="M334" s="59">
        <f>('5.1.1 (tax amount)'!M334/'5.1.1 (incl tax)'!M333)*100</f>
        <v>54.890726037488747</v>
      </c>
      <c r="N334" s="59">
        <f>('5.1.1 (tax amount)'!N334/'5.1.1 (incl tax)'!N333)*100</f>
        <v>59.405940594059402</v>
      </c>
      <c r="O334" s="59">
        <f>('5.1.1 (tax amount)'!O334/'5.1.1 (incl tax)'!O333)*100</f>
        <v>58.274782608695666</v>
      </c>
      <c r="P334" s="59">
        <f>('5.1.1 (tax amount)'!P334/'5.1.1 (incl tax)'!P333)*100</f>
        <v>50.257110718303068</v>
      </c>
      <c r="Q334" s="59">
        <f>('5.1.1 (tax amount)'!Q334/'5.1.1 (incl tax)'!Q333)*100</f>
        <v>52.325387564594095</v>
      </c>
      <c r="R334" s="59">
        <f>('5.1.1 (tax amount)'!R334/'5.1.1 (incl tax)'!R333)*100</f>
        <v>56.420493448898611</v>
      </c>
      <c r="S334" s="59">
        <f>('5.1.1 (tax amount)'!S334/'5.1.1 (incl tax)'!S333)*100</f>
        <v>46.572868143359628</v>
      </c>
      <c r="T334" s="59">
        <f>('5.1.1 (tax amount)'!T334/'5.1.1 (incl tax)'!T333)*100</f>
        <v>56.331341573217642</v>
      </c>
      <c r="U334" s="59">
        <f>('5.1.1 (tax amount)'!U334/'5.1.1 (incl tax)'!U333)*100</f>
        <v>49.172185430463578</v>
      </c>
      <c r="V334" s="59">
        <f>('5.1.1 (tax amount)'!V334/'5.1.1 (incl tax)'!V333)*100</f>
        <v>56.36657865599183</v>
      </c>
      <c r="W334" s="59">
        <f>('5.1.1 (tax amount)'!W334/'5.1.1 (incl tax)'!W333)*100</f>
        <v>56.065256016798571</v>
      </c>
      <c r="X334" s="59">
        <f>('5.1.1 (tax amount)'!X334/'5.1.1 (incl tax)'!X333)*100</f>
        <v>50.673701298701303</v>
      </c>
      <c r="Y334" s="59">
        <f>('5.1.1 (tax amount)'!Y334/'5.1.1 (incl tax)'!Y333)*100</f>
        <v>59.015005771450561</v>
      </c>
      <c r="Z334" s="59">
        <f>('5.1.1 (tax amount)'!Z334/'5.1.1 (incl tax)'!Z333)*100</f>
        <v>57.184918622720204</v>
      </c>
      <c r="AA334" s="59">
        <f>('5.1.1 (tax amount)'!AA334/'5.1.1 (incl tax)'!AA333)*100</f>
        <v>56.256997674618894</v>
      </c>
      <c r="AB334" s="59">
        <f>('5.1.1 (tax amount)'!AB334/'5.1.1 (incl tax)'!AB333)*100</f>
        <v>50.479341647577847</v>
      </c>
      <c r="AC334" s="59">
        <f>('5.1.1 (tax amount)'!AC334/'5.1.1 (incl tax)'!AC333)*100</f>
        <v>57.439606093245118</v>
      </c>
      <c r="AD334" s="59">
        <f>('5.1.1 (tax amount)'!AD334/'5.1.1 (incl tax)'!AD333)*100</f>
        <v>57.145147070609923</v>
      </c>
      <c r="AE334" s="59">
        <f>('5.1.1 (tax amount)'!AE334/'5.1.1 (incl tax)'!AE333)*100</f>
        <v>61.436815254662534</v>
      </c>
      <c r="AF334" s="19">
        <f>RANK(R334,D334:R334,1)</f>
        <v>4</v>
      </c>
      <c r="AG334" s="19">
        <f>RANK(R334,D334:AE334,1)</f>
        <v>12</v>
      </c>
    </row>
    <row r="335" spans="1:33" ht="13" x14ac:dyDescent="0.3">
      <c r="A335" s="62">
        <v>2026</v>
      </c>
      <c r="B335" s="60">
        <f t="shared" si="12"/>
        <v>46054</v>
      </c>
      <c r="C335" s="61" t="s">
        <v>17</v>
      </c>
      <c r="D335" s="59">
        <f>('5.1.1 (tax amount)'!D335/'5.1.1 (incl tax)'!D334)*100</f>
        <v>58.20105820105821</v>
      </c>
      <c r="E335" s="59">
        <f>('5.1.1 (tax amount)'!E335/'5.1.1 (incl tax)'!E334)*100</f>
        <v>56.870315693845107</v>
      </c>
      <c r="F335" s="59">
        <f>('5.1.1 (tax amount)'!F335/'5.1.1 (incl tax)'!F334)*100</f>
        <v>57.183251112982788</v>
      </c>
      <c r="G335" s="59">
        <f>('5.1.1 (tax amount)'!G335/'5.1.1 (incl tax)'!G334)*100</f>
        <v>58.768439738017996</v>
      </c>
      <c r="H335" s="59">
        <f>('5.1.1 (tax amount)'!H335/'5.1.1 (incl tax)'!H334)*100</f>
        <v>56.252473288484374</v>
      </c>
      <c r="I335" s="59">
        <f>('5.1.1 (tax amount)'!I335/'5.1.1 (incl tax)'!I334)*100</f>
        <v>60.339457122878393</v>
      </c>
      <c r="J335" s="59">
        <f>('5.1.1 (tax amount)'!J335/'5.1.1 (incl tax)'!J334)*100</f>
        <v>60.61148693460671</v>
      </c>
      <c r="K335" s="59">
        <f>('5.1.1 (tax amount)'!K335/'5.1.1 (incl tax)'!K334)*100</f>
        <v>59.486466812255976</v>
      </c>
      <c r="L335" s="59">
        <f>('5.1.1 (tax amount)'!L335/'5.1.1 (incl tax)'!L334)*100</f>
        <v>58.857182725179655</v>
      </c>
      <c r="M335" s="59">
        <f>('5.1.1 (tax amount)'!M335/'5.1.1 (incl tax)'!M334)*100</f>
        <v>53.591160220994482</v>
      </c>
      <c r="N335" s="59">
        <f>('5.1.1 (tax amount)'!N335/'5.1.1 (incl tax)'!N334)*100</f>
        <v>58.92434321795016</v>
      </c>
      <c r="O335" s="59">
        <f>('5.1.1 (tax amount)'!O335/'5.1.1 (incl tax)'!O334)*100</f>
        <v>57.689155968314665</v>
      </c>
      <c r="P335" s="59">
        <f>('5.1.1 (tax amount)'!P335/'5.1.1 (incl tax)'!P334)*100</f>
        <v>49.619219596451288</v>
      </c>
      <c r="Q335" s="59">
        <f>('5.1.1 (tax amount)'!Q335/'5.1.1 (incl tax)'!Q334)*100</f>
        <v>51.718560452891225</v>
      </c>
      <c r="R335" s="59">
        <f>('5.1.1 (tax amount)'!R335/'5.1.1 (incl tax)'!R334)*100</f>
        <v>56.968317092790087</v>
      </c>
      <c r="S335" s="59">
        <f>('5.1.1 (tax amount)'!S335/'5.1.1 (incl tax)'!S334)*100</f>
        <v>46.439686881071395</v>
      </c>
      <c r="T335" s="59">
        <f>('5.1.1 (tax amount)'!T335/'5.1.1 (incl tax)'!T334)*100</f>
        <v>55.111531488925671</v>
      </c>
      <c r="U335" s="59">
        <f>('5.1.1 (tax amount)'!U335/'5.1.1 (incl tax)'!U334)*100</f>
        <v>49.487157008854211</v>
      </c>
      <c r="V335" s="59">
        <f>('5.1.1 (tax amount)'!V335/'5.1.1 (incl tax)'!V334)*100</f>
        <v>56.103721165179323</v>
      </c>
      <c r="W335" s="59">
        <f>('5.1.1 (tax amount)'!W335/'5.1.1 (incl tax)'!W334)*100</f>
        <v>55.067461562598055</v>
      </c>
      <c r="X335" s="59">
        <f>('5.1.1 (tax amount)'!X335/'5.1.1 (incl tax)'!X334)*100</f>
        <v>50.1899961225281</v>
      </c>
      <c r="Y335" s="59">
        <f>('5.1.1 (tax amount)'!Y335/'5.1.1 (incl tax)'!Y334)*100</f>
        <v>57.739483783580404</v>
      </c>
      <c r="Z335" s="59">
        <f>('5.1.1 (tax amount)'!Z335/'5.1.1 (incl tax)'!Z334)*100</f>
        <v>56.385272741793777</v>
      </c>
      <c r="AA335" s="59">
        <f>('5.1.1 (tax amount)'!AA335/'5.1.1 (incl tax)'!AA334)*100</f>
        <v>56.256436663233778</v>
      </c>
      <c r="AB335" s="59">
        <f>('5.1.1 (tax amount)'!AB335/'5.1.1 (incl tax)'!AB334)*100</f>
        <v>50.40081005822293</v>
      </c>
      <c r="AC335" s="59">
        <f>('5.1.1 (tax amount)'!AC335/'5.1.1 (incl tax)'!AC334)*100</f>
        <v>56.521413035325885</v>
      </c>
      <c r="AD335" s="59">
        <f>('5.1.1 (tax amount)'!AD335/'5.1.1 (incl tax)'!AD334)*100</f>
        <v>56.261215573067012</v>
      </c>
      <c r="AE335" s="59">
        <f>('5.1.1 (tax amount)'!AE335/'5.1.1 (incl tax)'!AE334)*100</f>
        <v>60.383802244267358</v>
      </c>
      <c r="AF335" s="19">
        <f>RANK(R335,D335:R335,1)</f>
        <v>6</v>
      </c>
      <c r="AG335" s="19">
        <f>RANK(R335,D335:AE335,1)</f>
        <v>17</v>
      </c>
    </row>
    <row r="336" spans="1:33" ht="13" x14ac:dyDescent="0.3">
      <c r="A336" s="62">
        <v>2026</v>
      </c>
      <c r="B336" s="60">
        <f t="shared" si="12"/>
        <v>46082</v>
      </c>
      <c r="C336" s="61" t="s">
        <v>17</v>
      </c>
      <c r="D336" s="59">
        <f>('5.1.1 (tax amount)'!D336/'5.1.1 (incl tax)'!D335)*100</f>
        <v>51.886541782914833</v>
      </c>
      <c r="E336" s="59">
        <f>('5.1.1 (tax amount)'!E336/'5.1.1 (incl tax)'!E335)*100</f>
        <v>52.837292080224515</v>
      </c>
      <c r="F336" s="59">
        <f>('5.1.1 (tax amount)'!F336/'5.1.1 (incl tax)'!F335)*100</f>
        <v>52.611722195653321</v>
      </c>
      <c r="G336" s="59">
        <f>('5.1.1 (tax amount)'!G336/'5.1.1 (incl tax)'!G335)*100</f>
        <v>57.199432557039842</v>
      </c>
      <c r="H336" s="59">
        <f>('5.1.1 (tax amount)'!H336/'5.1.1 (incl tax)'!H335)*100</f>
        <v>53.031966813079542</v>
      </c>
      <c r="I336" s="59">
        <f>('5.1.1 (tax amount)'!I336/'5.1.1 (incl tax)'!I335)*100</f>
        <v>54.464682363394047</v>
      </c>
      <c r="J336" s="59">
        <f>('5.1.1 (tax amount)'!J336/'5.1.1 (incl tax)'!J335)*100</f>
        <v>56.535082440726924</v>
      </c>
      <c r="K336" s="59">
        <f>('5.1.1 (tax amount)'!K336/'5.1.1 (incl tax)'!K335)*100</f>
        <v>57.336699274218994</v>
      </c>
      <c r="L336" s="59">
        <f>('5.1.1 (tax amount)'!L336/'5.1.1 (incl tax)'!L335)*100</f>
        <v>55.024502004709476</v>
      </c>
      <c r="M336" s="59">
        <f>('5.1.1 (tax amount)'!M336/'5.1.1 (incl tax)'!M335)*100</f>
        <v>48.936021279574412</v>
      </c>
      <c r="N336" s="59">
        <f>('5.1.1 (tax amount)'!N336/'5.1.1 (incl tax)'!N335)*100</f>
        <v>54.841846657795067</v>
      </c>
      <c r="O336" s="59">
        <f>('5.1.1 (tax amount)'!O336/'5.1.1 (incl tax)'!O335)*100</f>
        <v>52.755165936130247</v>
      </c>
      <c r="P336" s="59">
        <f>('5.1.1 (tax amount)'!P336/'5.1.1 (incl tax)'!P335)*100</f>
        <v>45.012874373221308</v>
      </c>
      <c r="Q336" s="59">
        <f>('5.1.1 (tax amount)'!Q336/'5.1.1 (incl tax)'!Q335)*100</f>
        <v>46.885934219734075</v>
      </c>
      <c r="R336" s="59">
        <f>('5.1.1 (tax amount)'!R336/'5.1.1 (incl tax)'!R335)*100</f>
        <v>54.364689587716462</v>
      </c>
      <c r="S336" s="59">
        <f>('5.1.1 (tax amount)'!S336/'5.1.1 (incl tax)'!S335)*100</f>
        <v>43.938076187162991</v>
      </c>
      <c r="T336" s="59">
        <f>('5.1.1 (tax amount)'!T336/'5.1.1 (incl tax)'!T335)*100</f>
        <v>53.054974604123096</v>
      </c>
      <c r="U336" s="59">
        <f>('5.1.1 (tax amount)'!U336/'5.1.1 (incl tax)'!U335)*100</f>
        <v>46.841206602162778</v>
      </c>
      <c r="V336" s="59">
        <f>('5.1.1 (tax amount)'!V336/'5.1.1 (incl tax)'!V335)*100</f>
        <v>51.004820170559881</v>
      </c>
      <c r="W336" s="59">
        <f>('5.1.1 (tax amount)'!W336/'5.1.1 (incl tax)'!W335)*100</f>
        <v>53.884922301553971</v>
      </c>
      <c r="X336" s="59">
        <f>('5.1.1 (tax amount)'!X336/'5.1.1 (incl tax)'!X335)*100</f>
        <v>45.268638696045883</v>
      </c>
      <c r="Y336" s="59">
        <f>('5.1.1 (tax amount)'!Y336/'5.1.1 (incl tax)'!Y335)*100</f>
        <v>54.148260629486465</v>
      </c>
      <c r="Z336" s="59">
        <f>('5.1.1 (tax amount)'!Z336/'5.1.1 (incl tax)'!Z335)*100</f>
        <v>51.716814159292035</v>
      </c>
      <c r="AA336" s="59">
        <f>('5.1.1 (tax amount)'!AA336/'5.1.1 (incl tax)'!AA335)*100</f>
        <v>56.255400034560211</v>
      </c>
      <c r="AB336" s="59">
        <f>('5.1.1 (tax amount)'!AB336/'5.1.1 (incl tax)'!AB335)*100</f>
        <v>45.704643826571782</v>
      </c>
      <c r="AC336" s="59">
        <f>('5.1.1 (tax amount)'!AC336/'5.1.1 (incl tax)'!AC335)*100</f>
        <v>53.25583004636357</v>
      </c>
      <c r="AD336" s="59">
        <f>('5.1.1 (tax amount)'!AD336/'5.1.1 (incl tax)'!AD335)*100</f>
        <v>55.025450125351362</v>
      </c>
      <c r="AE336" s="59">
        <f>('5.1.1 (tax amount)'!AE336/'5.1.1 (incl tax)'!AE335)*100</f>
        <v>57.819144668217923</v>
      </c>
      <c r="AF336" s="19">
        <f>RANK(R336,D336:R336,1)</f>
        <v>9</v>
      </c>
      <c r="AG336" s="19">
        <f>RANK(R336,D336:AE336,1)</f>
        <v>19</v>
      </c>
    </row>
    <row r="337" spans="1:33" ht="13" x14ac:dyDescent="0.3">
      <c r="A337" s="62">
        <v>2026</v>
      </c>
      <c r="B337" s="60">
        <f t="shared" si="12"/>
        <v>46113</v>
      </c>
      <c r="C337" s="61" t="s">
        <v>27</v>
      </c>
      <c r="D337" s="59">
        <f>('5.1.1 (tax amount)'!D337/'5.1.1 (incl tax)'!D336)*100</f>
        <v>49.491842738700178</v>
      </c>
      <c r="E337" s="59">
        <f>('5.1.1 (tax amount)'!E337/'5.1.1 (incl tax)'!E336)*100</f>
        <v>49.362823183433399</v>
      </c>
      <c r="F337" s="59">
        <f>('5.1.1 (tax amount)'!F337/'5.1.1 (incl tax)'!F336)*100</f>
        <v>51.826883491148621</v>
      </c>
      <c r="G337" s="59">
        <f>('5.1.1 (tax amount)'!G337/'5.1.1 (incl tax)'!G336)*100</f>
        <v>56.244287020109681</v>
      </c>
      <c r="H337" s="59">
        <f>('5.1.1 (tax amount)'!H337/'5.1.1 (incl tax)'!H336)*100</f>
        <v>50.564143066681709</v>
      </c>
      <c r="I337" s="59">
        <f>('5.1.1 (tax amount)'!I337/'5.1.1 (incl tax)'!I336)*100</f>
        <v>53.455306363343702</v>
      </c>
      <c r="J337" s="59">
        <f>('5.1.1 (tax amount)'!J337/'5.1.1 (incl tax)'!J336)*100</f>
        <v>54.047128293688374</v>
      </c>
      <c r="K337" s="59">
        <f>('5.1.1 (tax amount)'!K337/'5.1.1 (incl tax)'!K336)*100</f>
        <v>50.221716203259824</v>
      </c>
      <c r="L337" s="59">
        <f>('5.1.1 (tax amount)'!L337/'5.1.1 (incl tax)'!L336)*100</f>
        <v>44.558283394548617</v>
      </c>
      <c r="M337" s="59">
        <f>('5.1.1 (tax amount)'!M337/'5.1.1 (incl tax)'!M336)*100</f>
        <v>47.597116539847811</v>
      </c>
      <c r="N337" s="59">
        <f>('5.1.1 (tax amount)'!N337/'5.1.1 (incl tax)'!N336)*100</f>
        <v>53.973214285714278</v>
      </c>
      <c r="O337" s="59">
        <f>('5.1.1 (tax amount)'!O337/'5.1.1 (incl tax)'!O336)*100</f>
        <v>50.661216638615059</v>
      </c>
      <c r="P337" s="59">
        <f>('5.1.1 (tax amount)'!P337/'5.1.1 (incl tax)'!P336)*100</f>
        <v>32.218440136155095</v>
      </c>
      <c r="Q337" s="59">
        <f>('5.1.1 (tax amount)'!Q337/'5.1.1 (incl tax)'!Q336)*100</f>
        <v>45.686300818462364</v>
      </c>
      <c r="R337" s="59">
        <f>('5.1.1 (tax amount)'!R337/'5.1.1 (incl tax)'!R336)*100</f>
        <v>50.106866702571274</v>
      </c>
      <c r="S337" s="59">
        <f>('5.1.1 (tax amount)'!S337/'5.1.1 (incl tax)'!S336)*100</f>
        <v>41.358024691358032</v>
      </c>
      <c r="T337" s="59">
        <f>('5.1.1 (tax amount)'!T337/'5.1.1 (incl tax)'!T336)*100</f>
        <v>46.296667334535499</v>
      </c>
      <c r="U337" s="59">
        <f>('5.1.1 (tax amount)'!U337/'5.1.1 (incl tax)'!U336)*100</f>
        <v>40.287117491499806</v>
      </c>
      <c r="V337" s="59">
        <f>('5.1.1 (tax amount)'!V337/'5.1.1 (incl tax)'!V336)*100</f>
        <v>48.466549056859812</v>
      </c>
      <c r="W337" s="59">
        <f>('5.1.1 (tax amount)'!W337/'5.1.1 (incl tax)'!W336)*100</f>
        <v>52.073854269699957</v>
      </c>
      <c r="X337" s="59">
        <f>('5.1.1 (tax amount)'!X337/'5.1.1 (incl tax)'!X336)*100</f>
        <v>45.183727956158229</v>
      </c>
      <c r="Y337" s="59">
        <f>('5.1.1 (tax amount)'!Y337/'5.1.1 (incl tax)'!Y336)*100</f>
        <v>51.018106634922624</v>
      </c>
      <c r="Z337" s="59">
        <f>('5.1.1 (tax amount)'!Z337/'5.1.1 (incl tax)'!Z336)*100</f>
        <v>49.562240800473958</v>
      </c>
      <c r="AA337" s="59">
        <f>('5.1.1 (tax amount)'!AA337/'5.1.1 (incl tax)'!AA336)*100</f>
        <v>56.253750535790829</v>
      </c>
      <c r="AB337" s="59">
        <f>('5.1.1 (tax amount)'!AB337/'5.1.1 (incl tax)'!AB336)*100</f>
        <v>32.476167587919562</v>
      </c>
      <c r="AC337" s="59">
        <f>('5.1.1 (tax amount)'!AC337/'5.1.1 (incl tax)'!AC336)*100</f>
        <v>51.703762064211148</v>
      </c>
      <c r="AD337" s="59">
        <f>('5.1.1 (tax amount)'!AD337/'5.1.1 (incl tax)'!AD336)*100</f>
        <v>51.868676440222991</v>
      </c>
      <c r="AE337" s="59">
        <f>('5.1.1 (tax amount)'!AE337/'5.1.1 (incl tax)'!AE336)*100</f>
        <v>48.815965146511139</v>
      </c>
      <c r="AF337" s="19">
        <f>RANK(R337,D337:R337,1)</f>
        <v>7</v>
      </c>
      <c r="AG337" s="19">
        <f>RANK(R337,D337:AE337,1)</f>
        <v>15</v>
      </c>
    </row>
  </sheetData>
  <phoneticPr fontId="19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A499-349B-45DD-999B-34318CB2DEA1}">
  <sheetPr>
    <tabColor theme="4"/>
  </sheetPr>
  <dimension ref="A1:AG336"/>
  <sheetViews>
    <sheetView showGridLines="0" zoomScaleNormal="100" workbookViewId="0">
      <pane ySplit="8" topLeftCell="A312" activePane="bottomLeft" state="frozen"/>
      <selection activeCell="A9" sqref="A9"/>
      <selection pane="bottomLeft"/>
    </sheetView>
  </sheetViews>
  <sheetFormatPr defaultRowHeight="12.5" x14ac:dyDescent="0.25"/>
  <cols>
    <col min="1" max="2" width="7.453125" customWidth="1"/>
    <col min="3" max="33" width="15.54296875" customWidth="1"/>
  </cols>
  <sheetData>
    <row r="1" spans="1:33" ht="18" customHeight="1" x14ac:dyDescent="0.35">
      <c r="A1" s="29" t="s">
        <v>84</v>
      </c>
    </row>
    <row r="2" spans="1:33" ht="18" customHeight="1" x14ac:dyDescent="0.35">
      <c r="A2" s="26" t="s">
        <v>105</v>
      </c>
    </row>
    <row r="3" spans="1:33" ht="18" customHeight="1" x14ac:dyDescent="0.35">
      <c r="A3" s="26" t="s">
        <v>120</v>
      </c>
    </row>
    <row r="4" spans="1:33" ht="18" customHeight="1" x14ac:dyDescent="0.35">
      <c r="A4" s="27" t="s">
        <v>122</v>
      </c>
    </row>
    <row r="5" spans="1:33" ht="18" customHeight="1" x14ac:dyDescent="0.35">
      <c r="A5" s="25" t="s">
        <v>123</v>
      </c>
    </row>
    <row r="6" spans="1:33" ht="18" customHeight="1" x14ac:dyDescent="0.35">
      <c r="A6" s="25" t="s">
        <v>121</v>
      </c>
    </row>
    <row r="7" spans="1:33" ht="18" customHeight="1" x14ac:dyDescent="0.35">
      <c r="A7" s="26" t="s">
        <v>108</v>
      </c>
    </row>
    <row r="8" spans="1:33" s="20" customFormat="1" ht="26" x14ac:dyDescent="0.3">
      <c r="A8" s="20" t="s">
        <v>81</v>
      </c>
      <c r="B8" s="20" t="s">
        <v>80</v>
      </c>
      <c r="C8" s="20" t="s">
        <v>82</v>
      </c>
      <c r="D8" s="23" t="s">
        <v>0</v>
      </c>
      <c r="E8" s="23" t="s">
        <v>1</v>
      </c>
      <c r="F8" s="23" t="s">
        <v>2</v>
      </c>
      <c r="G8" s="23" t="s">
        <v>3</v>
      </c>
      <c r="H8" s="23" t="s">
        <v>4</v>
      </c>
      <c r="I8" s="23" t="s">
        <v>5</v>
      </c>
      <c r="J8" s="23" t="s">
        <v>6</v>
      </c>
      <c r="K8" s="23" t="s">
        <v>7</v>
      </c>
      <c r="L8" s="23" t="s">
        <v>8</v>
      </c>
      <c r="M8" s="23" t="s">
        <v>9</v>
      </c>
      <c r="N8" s="23" t="s">
        <v>10</v>
      </c>
      <c r="O8" s="23" t="s">
        <v>11</v>
      </c>
      <c r="P8" s="23" t="s">
        <v>12</v>
      </c>
      <c r="Q8" s="23" t="s">
        <v>13</v>
      </c>
      <c r="R8" s="23" t="s">
        <v>90</v>
      </c>
      <c r="S8" s="23" t="s">
        <v>39</v>
      </c>
      <c r="T8" s="23" t="s">
        <v>44</v>
      </c>
      <c r="U8" s="24" t="s">
        <v>18</v>
      </c>
      <c r="V8" s="21" t="s">
        <v>65</v>
      </c>
      <c r="W8" s="24" t="s">
        <v>19</v>
      </c>
      <c r="X8" s="24" t="s">
        <v>20</v>
      </c>
      <c r="Y8" s="24" t="s">
        <v>21</v>
      </c>
      <c r="Z8" s="24" t="s">
        <v>22</v>
      </c>
      <c r="AA8" s="24" t="s">
        <v>23</v>
      </c>
      <c r="AB8" s="24" t="s">
        <v>24</v>
      </c>
      <c r="AC8" s="24" t="s">
        <v>40</v>
      </c>
      <c r="AD8" s="24" t="s">
        <v>25</v>
      </c>
      <c r="AE8" s="24" t="s">
        <v>26</v>
      </c>
      <c r="AF8" s="23" t="s">
        <v>66</v>
      </c>
      <c r="AG8" s="23" t="s">
        <v>67</v>
      </c>
    </row>
    <row r="9" spans="1:33" ht="13" x14ac:dyDescent="0.3">
      <c r="A9" s="62">
        <v>1999</v>
      </c>
      <c r="B9" s="60">
        <v>36161</v>
      </c>
      <c r="C9" s="61"/>
      <c r="D9" s="59">
        <v>14.494717775048509</v>
      </c>
      <c r="E9" s="59">
        <v>13.480664305067688</v>
      </c>
      <c r="F9" s="59">
        <v>12.74635721493441</v>
      </c>
      <c r="G9" s="59">
        <v>14.542894901046632</v>
      </c>
      <c r="H9" s="59">
        <v>9.8806781542082796</v>
      </c>
      <c r="I9" s="59">
        <v>10.963861889837052</v>
      </c>
      <c r="J9" s="59">
        <v>10.14684847542004</v>
      </c>
      <c r="K9" s="59">
        <v>15.806951216415261</v>
      </c>
      <c r="L9" s="59">
        <v>12.880029644626006</v>
      </c>
      <c r="M9" s="59">
        <v>11.844935163448596</v>
      </c>
      <c r="N9" s="59">
        <v>14.17353009243503</v>
      </c>
      <c r="O9" s="59">
        <v>12.42140017557686</v>
      </c>
      <c r="P9" s="59">
        <v>12.331236702607191</v>
      </c>
      <c r="Q9" s="59">
        <v>16.953072027932645</v>
      </c>
      <c r="R9" s="59">
        <v>9.4499999999999993</v>
      </c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19">
        <f t="shared" ref="AF9:AF72" si="0">RANK(R9,D9:R9,1)</f>
        <v>1</v>
      </c>
      <c r="AG9" s="19"/>
    </row>
    <row r="10" spans="1:33" ht="13" x14ac:dyDescent="0.3">
      <c r="A10" s="62">
        <v>1999</v>
      </c>
      <c r="B10" s="60">
        <f t="shared" ref="B10:B73" si="1">DATE(YEAR(B9),MONTH(B9)+1,1)</f>
        <v>36192</v>
      </c>
      <c r="C10" s="61"/>
      <c r="D10" s="59">
        <v>14.36944797715166</v>
      </c>
      <c r="E10" s="59">
        <v>12.75937099497024</v>
      </c>
      <c r="F10" s="59">
        <v>12.226855028590649</v>
      </c>
      <c r="G10" s="59">
        <v>14.352827323137783</v>
      </c>
      <c r="H10" s="59">
        <v>9.5653373620526949</v>
      </c>
      <c r="I10" s="59">
        <v>10.646579712960738</v>
      </c>
      <c r="J10" s="59">
        <v>9.6542871810827648</v>
      </c>
      <c r="K10" s="59">
        <v>15.372708746000304</v>
      </c>
      <c r="L10" s="59">
        <v>12.763906402516179</v>
      </c>
      <c r="M10" s="59">
        <v>11.844935163448596</v>
      </c>
      <c r="N10" s="59">
        <v>13.14102127775433</v>
      </c>
      <c r="O10" s="59">
        <v>11.974302680539898</v>
      </c>
      <c r="P10" s="59">
        <v>11.339997055040687</v>
      </c>
      <c r="Q10" s="59">
        <v>16.953072027932645</v>
      </c>
      <c r="R10" s="59">
        <v>9.6199999999999992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19">
        <f t="shared" si="0"/>
        <v>2</v>
      </c>
      <c r="AG10" s="19"/>
    </row>
    <row r="11" spans="1:33" ht="13" x14ac:dyDescent="0.3">
      <c r="A11" s="62">
        <v>1999</v>
      </c>
      <c r="B11" s="60">
        <f t="shared" si="1"/>
        <v>36220</v>
      </c>
      <c r="C11" s="61"/>
      <c r="D11" s="59">
        <v>14.87052716873905</v>
      </c>
      <c r="E11" s="59">
        <v>13.875495477182643</v>
      </c>
      <c r="F11" s="59">
        <v>12.894786411032626</v>
      </c>
      <c r="G11" s="59">
        <v>15.8927341974829</v>
      </c>
      <c r="H11" s="59">
        <v>10.280109824272017</v>
      </c>
      <c r="I11" s="59">
        <v>11.633679818798157</v>
      </c>
      <c r="J11" s="59">
        <v>10.646274735532048</v>
      </c>
      <c r="K11" s="59">
        <v>15.155587510792831</v>
      </c>
      <c r="L11" s="59">
        <v>13.505656520010124</v>
      </c>
      <c r="M11" s="59">
        <v>12.596994538905649</v>
      </c>
      <c r="N11" s="59">
        <v>14.580275989127426</v>
      </c>
      <c r="O11" s="59">
        <v>11.974302680539898</v>
      </c>
      <c r="P11" s="59">
        <v>11.82608572836657</v>
      </c>
      <c r="Q11" s="59">
        <v>18.444134707439318</v>
      </c>
      <c r="R11" s="59">
        <v>9.31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19">
        <f t="shared" si="0"/>
        <v>1</v>
      </c>
      <c r="AG11" s="19"/>
    </row>
    <row r="12" spans="1:33" ht="13" x14ac:dyDescent="0.3">
      <c r="A12" s="62">
        <v>1999</v>
      </c>
      <c r="B12" s="60">
        <f t="shared" si="1"/>
        <v>36251</v>
      </c>
      <c r="C12" s="61"/>
      <c r="D12" s="59">
        <v>13.818981562901971</v>
      </c>
      <c r="E12" s="59">
        <v>14.782637041737834</v>
      </c>
      <c r="F12" s="59">
        <v>13.94595619888076</v>
      </c>
      <c r="G12" s="59">
        <v>15.014251101210448</v>
      </c>
      <c r="H12" s="59">
        <v>11.622533184339828</v>
      </c>
      <c r="I12" s="59">
        <v>13.543416350091778</v>
      </c>
      <c r="J12" s="59">
        <v>12.144319817599213</v>
      </c>
      <c r="K12" s="59">
        <v>14.777522093554776</v>
      </c>
      <c r="L12" s="59">
        <v>14.586424295165449</v>
      </c>
      <c r="M12" s="59">
        <v>13.866013549860066</v>
      </c>
      <c r="N12" s="59">
        <v>15.528390759219681</v>
      </c>
      <c r="O12" s="59">
        <v>12.279211649923685</v>
      </c>
      <c r="P12" s="59">
        <v>14.398693700191123</v>
      </c>
      <c r="Q12" s="59">
        <v>18.417442350332593</v>
      </c>
      <c r="R12" s="59">
        <v>12.11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19">
        <f t="shared" si="0"/>
        <v>2</v>
      </c>
      <c r="AG12" s="19"/>
    </row>
    <row r="13" spans="1:33" ht="13" x14ac:dyDescent="0.3">
      <c r="A13" s="62">
        <v>1999</v>
      </c>
      <c r="B13" s="60">
        <f t="shared" si="1"/>
        <v>36281</v>
      </c>
      <c r="C13" s="61"/>
      <c r="D13" s="59">
        <v>14.407711605124888</v>
      </c>
      <c r="E13" s="59">
        <v>14.473472913914014</v>
      </c>
      <c r="F13" s="59">
        <v>14.049215659895063</v>
      </c>
      <c r="G13" s="59">
        <v>14.823725968047659</v>
      </c>
      <c r="H13" s="59">
        <v>11.633012529784727</v>
      </c>
      <c r="I13" s="59">
        <v>10.800120664883963</v>
      </c>
      <c r="J13" s="59">
        <v>11.593863506233646</v>
      </c>
      <c r="K13" s="59">
        <v>15.547837625069835</v>
      </c>
      <c r="L13" s="59">
        <v>14.606051010447924</v>
      </c>
      <c r="M13" s="59">
        <v>14.039841447301555</v>
      </c>
      <c r="N13" s="59">
        <v>15.246602320632027</v>
      </c>
      <c r="O13" s="59">
        <v>13.110005736175816</v>
      </c>
      <c r="P13" s="59">
        <v>13.628006623153391</v>
      </c>
      <c r="Q13" s="59">
        <v>18.521746563861885</v>
      </c>
      <c r="R13" s="59">
        <v>11.99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19">
        <f t="shared" si="0"/>
        <v>4</v>
      </c>
      <c r="AG13" s="19"/>
    </row>
    <row r="14" spans="1:33" ht="13" x14ac:dyDescent="0.3">
      <c r="A14" s="62">
        <v>1999</v>
      </c>
      <c r="B14" s="60">
        <f t="shared" si="1"/>
        <v>36312</v>
      </c>
      <c r="C14" s="61"/>
      <c r="D14" s="59">
        <v>14.007630647587623</v>
      </c>
      <c r="E14" s="59">
        <v>14.270566114442525</v>
      </c>
      <c r="F14" s="59">
        <v>14.457726355441949</v>
      </c>
      <c r="G14" s="59">
        <v>15.942594096940159</v>
      </c>
      <c r="H14" s="59">
        <v>11.184195610383</v>
      </c>
      <c r="I14" s="59">
        <v>12.386388387538796</v>
      </c>
      <c r="J14" s="59">
        <v>10.888754378944126</v>
      </c>
      <c r="K14" s="59">
        <v>16.310561734978922</v>
      </c>
      <c r="L14" s="59">
        <v>14.265137811358954</v>
      </c>
      <c r="M14" s="59">
        <v>13.614391706474237</v>
      </c>
      <c r="N14" s="59">
        <v>14.467797486965164</v>
      </c>
      <c r="O14" s="59">
        <v>13.307559631288594</v>
      </c>
      <c r="P14" s="59">
        <v>13.224534155517892</v>
      </c>
      <c r="Q14" s="59">
        <v>18.22669683763549</v>
      </c>
      <c r="R14" s="59">
        <v>11.75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19">
        <f t="shared" si="0"/>
        <v>3</v>
      </c>
      <c r="AG14" s="19"/>
    </row>
    <row r="15" spans="1:33" ht="13" x14ac:dyDescent="0.3">
      <c r="A15" s="62">
        <v>1999</v>
      </c>
      <c r="B15" s="60">
        <f t="shared" si="1"/>
        <v>36342</v>
      </c>
      <c r="C15" s="61"/>
      <c r="D15" s="59">
        <v>15.089432287086765</v>
      </c>
      <c r="E15" s="59">
        <v>16.29308872852932</v>
      </c>
      <c r="F15" s="59">
        <v>16.802222521189293</v>
      </c>
      <c r="G15" s="59">
        <v>15.815697265096128</v>
      </c>
      <c r="H15" s="59">
        <v>12.34045265162198</v>
      </c>
      <c r="I15" s="59">
        <v>15.930177980703846</v>
      </c>
      <c r="J15" s="59">
        <v>12.651323995690319</v>
      </c>
      <c r="K15" s="59">
        <v>16.448857864797603</v>
      </c>
      <c r="L15" s="59">
        <v>15.486629803694731</v>
      </c>
      <c r="M15" s="59">
        <v>14.334383575566623</v>
      </c>
      <c r="N15" s="59">
        <v>16.624487795581089</v>
      </c>
      <c r="O15" s="59">
        <v>13.538039175586837</v>
      </c>
      <c r="P15" s="59">
        <v>15.094313644176797</v>
      </c>
      <c r="Q15" s="59">
        <v>19.583925578276901</v>
      </c>
      <c r="R15" s="59">
        <v>15.61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19">
        <f t="shared" si="0"/>
        <v>8</v>
      </c>
      <c r="AG15" s="19"/>
    </row>
    <row r="16" spans="1:33" ht="13" x14ac:dyDescent="0.3">
      <c r="A16" s="62">
        <v>1999</v>
      </c>
      <c r="B16" s="60">
        <f t="shared" si="1"/>
        <v>36373</v>
      </c>
      <c r="C16" s="61"/>
      <c r="D16" s="59">
        <v>16.326565118493058</v>
      </c>
      <c r="E16" s="59">
        <v>17.422166886878749</v>
      </c>
      <c r="F16" s="59">
        <v>16.802222521189293</v>
      </c>
      <c r="G16" s="59">
        <v>17.198906038451124</v>
      </c>
      <c r="H16" s="59">
        <v>12.814427470093316</v>
      </c>
      <c r="I16" s="59">
        <v>15.42392232453741</v>
      </c>
      <c r="J16" s="59">
        <v>12.83095410189318</v>
      </c>
      <c r="K16" s="59">
        <v>16.656721138706892</v>
      </c>
      <c r="L16" s="59">
        <v>15.742314703011463</v>
      </c>
      <c r="M16" s="59">
        <v>15.185283057221261</v>
      </c>
      <c r="N16" s="59">
        <v>16.714349891773416</v>
      </c>
      <c r="O16" s="59">
        <v>14.723362546263505</v>
      </c>
      <c r="P16" s="59">
        <v>15.763593932181797</v>
      </c>
      <c r="Q16" s="59">
        <v>20.528084702201362</v>
      </c>
      <c r="R16" s="59">
        <v>16.8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19">
        <f t="shared" si="0"/>
        <v>11</v>
      </c>
      <c r="AG16" s="19"/>
    </row>
    <row r="17" spans="1:33" ht="13" x14ac:dyDescent="0.3">
      <c r="A17" s="62">
        <v>1999</v>
      </c>
      <c r="B17" s="60">
        <f t="shared" si="1"/>
        <v>36404</v>
      </c>
      <c r="C17" s="61"/>
      <c r="D17" s="59">
        <v>17.126247320189236</v>
      </c>
      <c r="E17" s="59">
        <v>16.016546396991565</v>
      </c>
      <c r="F17" s="59">
        <v>17.725811919817033</v>
      </c>
      <c r="G17" s="59">
        <v>18.381833197942054</v>
      </c>
      <c r="H17" s="59">
        <v>13.654701299018077</v>
      </c>
      <c r="I17" s="59">
        <v>16.537684768103567</v>
      </c>
      <c r="J17" s="59">
        <v>13.66448656302909</v>
      </c>
      <c r="K17" s="59">
        <v>18.042196911981307</v>
      </c>
      <c r="L17" s="59">
        <v>16.622893496258268</v>
      </c>
      <c r="M17" s="59">
        <v>15.610732798048582</v>
      </c>
      <c r="N17" s="59">
        <v>17.433246661312062</v>
      </c>
      <c r="O17" s="59">
        <v>14.723362546263505</v>
      </c>
      <c r="P17" s="59">
        <v>15.764784116452105</v>
      </c>
      <c r="Q17" s="59">
        <v>21.708283607106942</v>
      </c>
      <c r="R17" s="59">
        <v>16.59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19">
        <f t="shared" si="0"/>
        <v>8</v>
      </c>
      <c r="AG17" s="19"/>
    </row>
    <row r="18" spans="1:33" ht="13" x14ac:dyDescent="0.3">
      <c r="A18" s="62">
        <v>1999</v>
      </c>
      <c r="B18" s="60">
        <f t="shared" si="1"/>
        <v>36434</v>
      </c>
      <c r="C18" s="61"/>
      <c r="D18" s="59">
        <v>18.205602421458835</v>
      </c>
      <c r="E18" s="59">
        <v>17.976887895111293</v>
      </c>
      <c r="F18" s="59">
        <v>17.370585228037132</v>
      </c>
      <c r="G18" s="59">
        <v>17.635662063363121</v>
      </c>
      <c r="H18" s="59">
        <v>14.35207826122749</v>
      </c>
      <c r="I18" s="59">
        <v>16.166430620248182</v>
      </c>
      <c r="J18" s="59">
        <v>14.67683632445744</v>
      </c>
      <c r="K18" s="59">
        <v>18.2500601858906</v>
      </c>
      <c r="L18" s="59">
        <v>17.333356603159682</v>
      </c>
      <c r="M18" s="59">
        <v>16.183453603008438</v>
      </c>
      <c r="N18" s="59">
        <v>17.583016821632611</v>
      </c>
      <c r="O18" s="59">
        <v>14.723362546263505</v>
      </c>
      <c r="P18" s="59">
        <v>15.790571442308851</v>
      </c>
      <c r="Q18" s="59">
        <v>22.298383059559729</v>
      </c>
      <c r="R18" s="59">
        <v>17.309999999999999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19">
        <f t="shared" si="0"/>
        <v>7</v>
      </c>
      <c r="AG18" s="19"/>
    </row>
    <row r="19" spans="1:33" ht="13" x14ac:dyDescent="0.3">
      <c r="A19" s="62">
        <v>1999</v>
      </c>
      <c r="B19" s="60">
        <f t="shared" si="1"/>
        <v>36465</v>
      </c>
      <c r="C19" s="61"/>
      <c r="D19" s="59">
        <v>18.034259500156246</v>
      </c>
      <c r="E19" s="59">
        <v>16.175494237715018</v>
      </c>
      <c r="F19" s="59">
        <v>18.127225053449688</v>
      </c>
      <c r="G19" s="59">
        <v>18.733905071370547</v>
      </c>
      <c r="H19" s="59">
        <v>14.568790332293123</v>
      </c>
      <c r="I19" s="59">
        <v>15.984260902021138</v>
      </c>
      <c r="J19" s="59">
        <v>14.697712754946727</v>
      </c>
      <c r="K19" s="59">
        <v>17.614080125551702</v>
      </c>
      <c r="L19" s="59">
        <v>17.003492792843975</v>
      </c>
      <c r="M19" s="59">
        <v>16.582961286468237</v>
      </c>
      <c r="N19" s="59">
        <v>18.762809081049685</v>
      </c>
      <c r="O19" s="59">
        <v>14.210353398310072</v>
      </c>
      <c r="P19" s="59">
        <v>16.162029197168032</v>
      </c>
      <c r="Q19" s="59">
        <v>22.351921313758488</v>
      </c>
      <c r="R19" s="59">
        <v>16.82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19">
        <f t="shared" si="0"/>
        <v>8</v>
      </c>
      <c r="AG19" s="19"/>
    </row>
    <row r="20" spans="1:33" ht="13" x14ac:dyDescent="0.3">
      <c r="A20" s="62">
        <v>1999</v>
      </c>
      <c r="B20" s="60">
        <f t="shared" si="1"/>
        <v>36495</v>
      </c>
      <c r="C20" s="61"/>
      <c r="D20" s="59">
        <v>19.732075463470998</v>
      </c>
      <c r="E20" s="59">
        <v>19.777945160994449</v>
      </c>
      <c r="F20" s="59">
        <v>20.80004840726647</v>
      </c>
      <c r="G20" s="59">
        <v>19.647273219604653</v>
      </c>
      <c r="H20" s="59">
        <v>17.171747538329491</v>
      </c>
      <c r="I20" s="59">
        <v>18.78565979660809</v>
      </c>
      <c r="J20" s="59">
        <v>16.999806210045662</v>
      </c>
      <c r="K20" s="59">
        <v>18.081653300557157</v>
      </c>
      <c r="L20" s="59">
        <v>19.306735625713358</v>
      </c>
      <c r="M20" s="59">
        <v>18.493950158527912</v>
      </c>
      <c r="N20" s="59">
        <v>20.295056972106131</v>
      </c>
      <c r="O20" s="59">
        <v>14.210353398310072</v>
      </c>
      <c r="P20" s="59">
        <v>16.919032009904676</v>
      </c>
      <c r="Q20" s="59">
        <v>24.185621772181282</v>
      </c>
      <c r="R20" s="59">
        <v>18.88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19">
        <f t="shared" si="0"/>
        <v>8</v>
      </c>
      <c r="AG20" s="19"/>
    </row>
    <row r="21" spans="1:33" ht="13" x14ac:dyDescent="0.3">
      <c r="A21" s="62">
        <v>2000</v>
      </c>
      <c r="B21" s="60">
        <f t="shared" si="1"/>
        <v>36526</v>
      </c>
      <c r="C21" s="61"/>
      <c r="D21" s="59">
        <v>19.983170497736243</v>
      </c>
      <c r="E21" s="59">
        <v>19.503515625968337</v>
      </c>
      <c r="F21" s="59">
        <v>19.436185845343793</v>
      </c>
      <c r="G21" s="59">
        <v>20.188093102108571</v>
      </c>
      <c r="H21" s="59">
        <v>17.801097922577245</v>
      </c>
      <c r="I21" s="59">
        <v>17.154085528905885</v>
      </c>
      <c r="J21" s="59">
        <v>16.813858146194423</v>
      </c>
      <c r="K21" s="59">
        <v>19.091981096139484</v>
      </c>
      <c r="L21" s="59">
        <v>19.17336572895309</v>
      </c>
      <c r="M21" s="59">
        <v>18.459483042843438</v>
      </c>
      <c r="N21" s="59">
        <v>19.506700064890573</v>
      </c>
      <c r="O21" s="59">
        <v>13.875782214862181</v>
      </c>
      <c r="P21" s="59">
        <v>16.52068719724015</v>
      </c>
      <c r="Q21" s="59">
        <v>19.089372608141023</v>
      </c>
      <c r="R21" s="59">
        <v>18.989999999999998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19">
        <f t="shared" si="0"/>
        <v>7</v>
      </c>
      <c r="AG21" s="19"/>
    </row>
    <row r="22" spans="1:33" ht="13" x14ac:dyDescent="0.3">
      <c r="A22" s="62">
        <v>2000</v>
      </c>
      <c r="B22" s="60">
        <f t="shared" si="1"/>
        <v>36557</v>
      </c>
      <c r="C22" s="61"/>
      <c r="D22" s="59">
        <v>19.746863222458813</v>
      </c>
      <c r="E22" s="59">
        <v>20.00382202236495</v>
      </c>
      <c r="F22" s="59">
        <v>20.433760023640346</v>
      </c>
      <c r="G22" s="59">
        <v>23.077513711520705</v>
      </c>
      <c r="H22" s="59">
        <v>17.177412757238663</v>
      </c>
      <c r="I22" s="59">
        <v>18.103869456956893</v>
      </c>
      <c r="J22" s="59">
        <v>16.988362416711688</v>
      </c>
      <c r="K22" s="59">
        <v>20.453256624223556</v>
      </c>
      <c r="L22" s="59">
        <v>19.379886555077544</v>
      </c>
      <c r="M22" s="59">
        <v>18.153369244841954</v>
      </c>
      <c r="N22" s="59">
        <v>19.563826456294159</v>
      </c>
      <c r="O22" s="59">
        <v>13.737492792370386</v>
      </c>
      <c r="P22" s="59">
        <v>18.020292452489993</v>
      </c>
      <c r="Q22" s="59">
        <v>19.592203908641395</v>
      </c>
      <c r="R22" s="59">
        <v>18.899999999999999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19">
        <f t="shared" si="0"/>
        <v>7</v>
      </c>
      <c r="AG22" s="19"/>
    </row>
    <row r="23" spans="1:33" ht="13" x14ac:dyDescent="0.3">
      <c r="A23" s="62">
        <v>2000</v>
      </c>
      <c r="B23" s="60">
        <f t="shared" si="1"/>
        <v>36586</v>
      </c>
      <c r="C23" s="61"/>
      <c r="D23" s="59">
        <v>15.324275924216767</v>
      </c>
      <c r="E23" s="59">
        <v>19.916236777979123</v>
      </c>
      <c r="F23" s="59">
        <v>20.825297079556901</v>
      </c>
      <c r="G23" s="59">
        <v>22.735451155703338</v>
      </c>
      <c r="H23" s="59">
        <v>18.232315227979882</v>
      </c>
      <c r="I23" s="59">
        <v>18.864246892623591</v>
      </c>
      <c r="J23" s="59">
        <v>17.883221705891167</v>
      </c>
      <c r="K23" s="59">
        <v>20.518797202513063</v>
      </c>
      <c r="L23" s="59">
        <v>20.720656829884263</v>
      </c>
      <c r="M23" s="59">
        <v>19.939067771610738</v>
      </c>
      <c r="N23" s="59">
        <v>21.537407372113389</v>
      </c>
      <c r="O23" s="59">
        <v>13.695113775800319</v>
      </c>
      <c r="P23" s="59">
        <v>18.738170278749415</v>
      </c>
      <c r="Q23" s="59">
        <v>21.174426619132504</v>
      </c>
      <c r="R23" s="59">
        <v>20.72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19">
        <f t="shared" si="0"/>
        <v>10</v>
      </c>
      <c r="AG23" s="19"/>
    </row>
    <row r="24" spans="1:33" ht="13" x14ac:dyDescent="0.3">
      <c r="A24" s="62">
        <v>2000</v>
      </c>
      <c r="B24" s="60">
        <f t="shared" si="1"/>
        <v>36617</v>
      </c>
      <c r="C24" s="61"/>
      <c r="D24" s="59">
        <v>19.372647398675902</v>
      </c>
      <c r="E24" s="59">
        <v>19.308942263119146</v>
      </c>
      <c r="F24" s="59">
        <v>19.457555212458885</v>
      </c>
      <c r="G24" s="59">
        <v>22.162244165140361</v>
      </c>
      <c r="H24" s="59">
        <v>16.889716856440288</v>
      </c>
      <c r="I24" s="59">
        <v>13.784707259833421</v>
      </c>
      <c r="J24" s="59">
        <v>16.955281039892427</v>
      </c>
      <c r="K24" s="59">
        <v>20.264818605218117</v>
      </c>
      <c r="L24" s="59">
        <v>19.159254773352892</v>
      </c>
      <c r="M24" s="59">
        <v>18.128909590752581</v>
      </c>
      <c r="N24" s="59">
        <v>19.041924754164572</v>
      </c>
      <c r="O24" s="59">
        <v>17.422332179447533</v>
      </c>
      <c r="P24" s="59">
        <v>18.866312309929924</v>
      </c>
      <c r="Q24" s="59">
        <v>19.385458499456327</v>
      </c>
      <c r="R24" s="59">
        <v>20.18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19">
        <f t="shared" si="0"/>
        <v>13</v>
      </c>
      <c r="AG24" s="19"/>
    </row>
    <row r="25" spans="1:33" ht="13" x14ac:dyDescent="0.3">
      <c r="A25" s="62">
        <v>2000</v>
      </c>
      <c r="B25" s="60">
        <f t="shared" si="1"/>
        <v>36647</v>
      </c>
      <c r="C25" s="61"/>
      <c r="D25" s="59">
        <v>19.23946243904566</v>
      </c>
      <c r="E25" s="59">
        <v>19.781914432113119</v>
      </c>
      <c r="F25" s="59">
        <v>20.146488276379824</v>
      </c>
      <c r="G25" s="59">
        <v>21.583744721001459</v>
      </c>
      <c r="H25" s="59">
        <v>16.856334180441706</v>
      </c>
      <c r="I25" s="59">
        <v>15.527975335279653</v>
      </c>
      <c r="J25" s="59">
        <v>17.137112349531879</v>
      </c>
      <c r="K25" s="59">
        <v>21.913742883118069</v>
      </c>
      <c r="L25" s="59">
        <v>19.957769164424384</v>
      </c>
      <c r="M25" s="59">
        <v>18.731454465677906</v>
      </c>
      <c r="N25" s="59">
        <v>20.710415617299919</v>
      </c>
      <c r="O25" s="59">
        <v>17.349652337865745</v>
      </c>
      <c r="P25" s="59">
        <v>18.490028307670116</v>
      </c>
      <c r="Q25" s="59">
        <v>20.159746070133014</v>
      </c>
      <c r="R25" s="59">
        <v>19.739999999999998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19">
        <f t="shared" si="0"/>
        <v>8</v>
      </c>
      <c r="AG25" s="19"/>
    </row>
    <row r="26" spans="1:33" ht="13" x14ac:dyDescent="0.3">
      <c r="A26" s="62">
        <v>2000</v>
      </c>
      <c r="B26" s="60">
        <f t="shared" si="1"/>
        <v>36678</v>
      </c>
      <c r="C26" s="61"/>
      <c r="D26" s="59">
        <v>21.40232756553273</v>
      </c>
      <c r="E26" s="59">
        <v>22.05282115225868</v>
      </c>
      <c r="F26" s="59">
        <v>22.26477408286086</v>
      </c>
      <c r="G26" s="59">
        <v>22.089794995736437</v>
      </c>
      <c r="H26" s="59">
        <v>18.530784846405979</v>
      </c>
      <c r="I26" s="59">
        <v>18.155234350633751</v>
      </c>
      <c r="J26" s="59">
        <v>18.608607634041292</v>
      </c>
      <c r="K26" s="59">
        <v>22.366045680097109</v>
      </c>
      <c r="L26" s="59">
        <v>21.858467548430749</v>
      </c>
      <c r="M26" s="59">
        <v>20.244442846908395</v>
      </c>
      <c r="N26" s="59">
        <v>21.094318217914335</v>
      </c>
      <c r="O26" s="59">
        <v>18.127444857892478</v>
      </c>
      <c r="P26" s="59">
        <v>19.917951991153103</v>
      </c>
      <c r="Q26" s="59">
        <v>21.825322972316659</v>
      </c>
      <c r="R26" s="59">
        <v>21.75</v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19">
        <f t="shared" si="0"/>
        <v>9</v>
      </c>
      <c r="AG26" s="19"/>
    </row>
    <row r="27" spans="1:33" ht="13" x14ac:dyDescent="0.3">
      <c r="A27" s="62">
        <v>2000</v>
      </c>
      <c r="B27" s="60">
        <f t="shared" si="1"/>
        <v>36708</v>
      </c>
      <c r="C27" s="61"/>
      <c r="D27" s="59">
        <v>21.242458376634229</v>
      </c>
      <c r="E27" s="59">
        <v>20.575846742307245</v>
      </c>
      <c r="F27" s="59">
        <v>20.782721706392273</v>
      </c>
      <c r="G27" s="59">
        <v>21.565692354008675</v>
      </c>
      <c r="H27" s="59">
        <v>18.910166367612511</v>
      </c>
      <c r="I27" s="59">
        <v>17.287555666903565</v>
      </c>
      <c r="J27" s="59">
        <v>19.316735372735373</v>
      </c>
      <c r="K27" s="59">
        <v>22.831825730988207</v>
      </c>
      <c r="L27" s="59">
        <v>22.085133168411428</v>
      </c>
      <c r="M27" s="59">
        <v>20.673923336448532</v>
      </c>
      <c r="N27" s="59">
        <v>22.056985719536598</v>
      </c>
      <c r="O27" s="59">
        <v>18.023495376143494</v>
      </c>
      <c r="P27" s="59">
        <v>19.791590638635462</v>
      </c>
      <c r="Q27" s="59">
        <v>20.982903149419847</v>
      </c>
      <c r="R27" s="59">
        <v>21.97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19">
        <f t="shared" si="0"/>
        <v>12</v>
      </c>
      <c r="AG27" s="19"/>
    </row>
    <row r="28" spans="1:33" ht="13" x14ac:dyDescent="0.3">
      <c r="A28" s="62">
        <v>2000</v>
      </c>
      <c r="B28" s="60">
        <f t="shared" si="1"/>
        <v>36739</v>
      </c>
      <c r="C28" s="61"/>
      <c r="D28" s="59">
        <v>20.603471726633867</v>
      </c>
      <c r="E28" s="59">
        <v>22.48826596000486</v>
      </c>
      <c r="F28" s="59">
        <v>21.288922252010725</v>
      </c>
      <c r="G28" s="59">
        <v>22.149655635220572</v>
      </c>
      <c r="H28" s="59">
        <v>18.130336714144374</v>
      </c>
      <c r="I28" s="59">
        <v>18.233511092477364</v>
      </c>
      <c r="J28" s="59">
        <v>18.771631185475261</v>
      </c>
      <c r="K28" s="59">
        <v>21.755675983158191</v>
      </c>
      <c r="L28" s="59">
        <v>21.250312735310679</v>
      </c>
      <c r="M28" s="59">
        <v>20.337343424252417</v>
      </c>
      <c r="N28" s="59">
        <v>22.103525418498805</v>
      </c>
      <c r="O28" s="59">
        <v>17.174577268782237</v>
      </c>
      <c r="P28" s="59">
        <v>19.403601745339152</v>
      </c>
      <c r="Q28" s="59">
        <v>21.194158791308013</v>
      </c>
      <c r="R28" s="59">
        <v>19.86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19">
        <f t="shared" si="0"/>
        <v>6</v>
      </c>
      <c r="AG28" s="19"/>
    </row>
    <row r="29" spans="1:33" ht="13" x14ac:dyDescent="0.3">
      <c r="A29" s="62">
        <v>2000</v>
      </c>
      <c r="B29" s="60">
        <f t="shared" si="1"/>
        <v>36770</v>
      </c>
      <c r="C29" s="61"/>
      <c r="D29" s="59">
        <v>24.130460455077291</v>
      </c>
      <c r="E29" s="59">
        <v>29.077879469210387</v>
      </c>
      <c r="F29" s="59">
        <v>26.429996785771685</v>
      </c>
      <c r="G29" s="59">
        <v>26.091253723260223</v>
      </c>
      <c r="H29" s="59">
        <v>23.770012744737848</v>
      </c>
      <c r="I29" s="59">
        <v>22.685765122735617</v>
      </c>
      <c r="J29" s="59">
        <v>24.941311088144108</v>
      </c>
      <c r="K29" s="59">
        <v>22.782370702571473</v>
      </c>
      <c r="L29" s="59">
        <v>24.017850041574782</v>
      </c>
      <c r="M29" s="59">
        <v>24.521317603662876</v>
      </c>
      <c r="N29" s="59">
        <v>25.848455559034541</v>
      </c>
      <c r="O29" s="59">
        <v>17.578647958420209</v>
      </c>
      <c r="P29" s="59">
        <v>21.39696999747575</v>
      </c>
      <c r="Q29" s="59">
        <v>26.203598879818866</v>
      </c>
      <c r="R29" s="59">
        <v>21.23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19">
        <f t="shared" si="0"/>
        <v>2</v>
      </c>
      <c r="AG29" s="19"/>
    </row>
    <row r="30" spans="1:33" ht="13" x14ac:dyDescent="0.3">
      <c r="A30" s="62">
        <v>2000</v>
      </c>
      <c r="B30" s="60">
        <f t="shared" si="1"/>
        <v>36800</v>
      </c>
      <c r="C30" s="61"/>
      <c r="D30" s="59">
        <v>18.112583708204035</v>
      </c>
      <c r="E30" s="59">
        <v>26.249888076073567</v>
      </c>
      <c r="F30" s="59">
        <v>25.901408904275019</v>
      </c>
      <c r="G30" s="59">
        <v>27.058127361989193</v>
      </c>
      <c r="H30" s="59">
        <v>23.451762813721022</v>
      </c>
      <c r="I30" s="59">
        <v>22.788548084444969</v>
      </c>
      <c r="J30" s="59">
        <v>23.431044193035177</v>
      </c>
      <c r="K30" s="59">
        <v>21.83566008603745</v>
      </c>
      <c r="L30" s="59">
        <v>25.12819305158888</v>
      </c>
      <c r="M30" s="59">
        <v>24.044903433077426</v>
      </c>
      <c r="N30" s="59">
        <v>26.926991301033258</v>
      </c>
      <c r="O30" s="59">
        <v>17.237119940942328</v>
      </c>
      <c r="P30" s="59">
        <v>22.389754065846887</v>
      </c>
      <c r="Q30" s="59">
        <v>27.451586884096088</v>
      </c>
      <c r="R30" s="59">
        <v>20.420000000000002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19">
        <f t="shared" si="0"/>
        <v>3</v>
      </c>
      <c r="AG30" s="19"/>
    </row>
    <row r="31" spans="1:33" ht="13" x14ac:dyDescent="0.3">
      <c r="A31" s="62">
        <v>2000</v>
      </c>
      <c r="B31" s="60">
        <f t="shared" si="1"/>
        <v>36831</v>
      </c>
      <c r="C31" s="61"/>
      <c r="D31" s="59">
        <v>25.231235946890695</v>
      </c>
      <c r="E31" s="59">
        <v>26.490449406171059</v>
      </c>
      <c r="F31" s="59">
        <v>25.018946239442286</v>
      </c>
      <c r="G31" s="59">
        <v>26.166032833647005</v>
      </c>
      <c r="H31" s="59">
        <v>22.894306547532842</v>
      </c>
      <c r="I31" s="59">
        <v>23.383234739215577</v>
      </c>
      <c r="J31" s="59">
        <v>22.471347346758783</v>
      </c>
      <c r="K31" s="59">
        <v>21.872016496437112</v>
      </c>
      <c r="L31" s="59">
        <v>25.480732005350497</v>
      </c>
      <c r="M31" s="59">
        <v>23.697193101618993</v>
      </c>
      <c r="N31" s="59">
        <v>25.797949820983707</v>
      </c>
      <c r="O31" s="59">
        <v>17.265819774343832</v>
      </c>
      <c r="P31" s="59">
        <v>24.031314173067447</v>
      </c>
      <c r="Q31" s="59">
        <v>24.449948936960361</v>
      </c>
      <c r="R31" s="59">
        <v>22.85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19">
        <f t="shared" si="0"/>
        <v>4</v>
      </c>
      <c r="AG31" s="19"/>
    </row>
    <row r="32" spans="1:33" ht="13" x14ac:dyDescent="0.3">
      <c r="A32" s="62">
        <v>2000</v>
      </c>
      <c r="B32" s="60">
        <f t="shared" si="1"/>
        <v>36861</v>
      </c>
      <c r="C32" s="61"/>
      <c r="D32" s="59">
        <v>25.223252545366016</v>
      </c>
      <c r="E32" s="59">
        <v>24.516954677626863</v>
      </c>
      <c r="F32" s="59">
        <v>24.196000000000002</v>
      </c>
      <c r="G32" s="59">
        <v>22.115053576263975</v>
      </c>
      <c r="H32" s="59">
        <v>23.29598627653947</v>
      </c>
      <c r="I32" s="59">
        <v>22.917682007127407</v>
      </c>
      <c r="J32" s="59">
        <v>22.711576287600881</v>
      </c>
      <c r="K32" s="59">
        <v>21.420552615406493</v>
      </c>
      <c r="L32" s="59">
        <v>25.698604502471248</v>
      </c>
      <c r="M32" s="59">
        <v>23.30235325323067</v>
      </c>
      <c r="N32" s="59">
        <v>24.402307926179034</v>
      </c>
      <c r="O32" s="59">
        <v>17.360529224568786</v>
      </c>
      <c r="P32" s="59">
        <v>24.145684372483263</v>
      </c>
      <c r="Q32" s="59">
        <v>25.225093260673816</v>
      </c>
      <c r="R32" s="59">
        <v>23.15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19">
        <f t="shared" si="0"/>
        <v>6</v>
      </c>
      <c r="AG32" s="19"/>
    </row>
    <row r="33" spans="1:33" ht="13" x14ac:dyDescent="0.3">
      <c r="A33" s="62">
        <v>2001</v>
      </c>
      <c r="B33" s="60">
        <f t="shared" si="1"/>
        <v>36892</v>
      </c>
      <c r="C33" s="61"/>
      <c r="D33" s="59">
        <v>22.536242669127851</v>
      </c>
      <c r="E33" s="59">
        <v>20.250358577983587</v>
      </c>
      <c r="F33" s="59">
        <v>19.969986605946961</v>
      </c>
      <c r="G33" s="59">
        <v>26.093145971983255</v>
      </c>
      <c r="H33" s="59">
        <v>19.586249159624792</v>
      </c>
      <c r="I33" s="59">
        <v>19.123206004611852</v>
      </c>
      <c r="J33" s="59">
        <v>18.925727131327953</v>
      </c>
      <c r="K33" s="59">
        <v>28.520203564408735</v>
      </c>
      <c r="L33" s="59">
        <v>23.619635526037175</v>
      </c>
      <c r="M33" s="59">
        <v>19.651779007880538</v>
      </c>
      <c r="N33" s="59">
        <v>21.827572593490071</v>
      </c>
      <c r="O33" s="59">
        <v>19.694968525852694</v>
      </c>
      <c r="P33" s="59">
        <v>22.688522351640167</v>
      </c>
      <c r="Q33" s="59">
        <v>22.074773098821804</v>
      </c>
      <c r="R33" s="59">
        <v>20.684000000000001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19">
        <f t="shared" si="0"/>
        <v>8</v>
      </c>
      <c r="AG33" s="19"/>
    </row>
    <row r="34" spans="1:33" ht="13" x14ac:dyDescent="0.3">
      <c r="A34" s="62">
        <v>2001</v>
      </c>
      <c r="B34" s="60">
        <f t="shared" si="1"/>
        <v>36923</v>
      </c>
      <c r="C34" s="61"/>
      <c r="D34" s="59">
        <v>20.896841275262894</v>
      </c>
      <c r="E34" s="59">
        <v>22.231824322816863</v>
      </c>
      <c r="F34" s="59">
        <v>21.18606134508958</v>
      </c>
      <c r="G34" s="59">
        <v>25.630593013809907</v>
      </c>
      <c r="H34" s="59">
        <v>18.901698998562406</v>
      </c>
      <c r="I34" s="59">
        <v>20.016854736863635</v>
      </c>
      <c r="J34" s="59">
        <v>17.409091826852531</v>
      </c>
      <c r="K34" s="59">
        <v>28.440163339106409</v>
      </c>
      <c r="L34" s="59">
        <v>22.324828892664762</v>
      </c>
      <c r="M34" s="59">
        <v>20.12584810572163</v>
      </c>
      <c r="N34" s="59">
        <v>21.967994881359164</v>
      </c>
      <c r="O34" s="59">
        <v>19.358908480561844</v>
      </c>
      <c r="P34" s="59">
        <v>21.059439796617504</v>
      </c>
      <c r="Q34" s="59">
        <v>22.621946107784431</v>
      </c>
      <c r="R34" s="59">
        <v>20.239999999999998</v>
      </c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19">
        <f t="shared" si="0"/>
        <v>6</v>
      </c>
      <c r="AG34" s="19"/>
    </row>
    <row r="35" spans="1:33" ht="13" x14ac:dyDescent="0.3">
      <c r="A35" s="62">
        <v>2001</v>
      </c>
      <c r="B35" s="60">
        <f t="shared" si="1"/>
        <v>36951</v>
      </c>
      <c r="C35" s="61"/>
      <c r="D35" s="59">
        <v>21.2573157925336</v>
      </c>
      <c r="E35" s="59">
        <v>21.288659614922199</v>
      </c>
      <c r="F35" s="59">
        <v>20.59468692227313</v>
      </c>
      <c r="G35" s="59">
        <v>22.735270521870316</v>
      </c>
      <c r="H35" s="59">
        <v>18.489842474430485</v>
      </c>
      <c r="I35" s="59">
        <v>19.547534806194811</v>
      </c>
      <c r="J35" s="59">
        <v>18.173656199559794</v>
      </c>
      <c r="K35" s="59">
        <v>18.491960018487383</v>
      </c>
      <c r="L35" s="59">
        <v>21.237026912569007</v>
      </c>
      <c r="M35" s="59">
        <v>20.145079685373538</v>
      </c>
      <c r="N35" s="59">
        <v>19.165498182610232</v>
      </c>
      <c r="O35" s="59">
        <v>19.377407198651248</v>
      </c>
      <c r="P35" s="59">
        <v>20.460454004543649</v>
      </c>
      <c r="Q35" s="59">
        <v>21.444719580190224</v>
      </c>
      <c r="R35" s="59">
        <v>20.329999999999998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19">
        <f t="shared" si="0"/>
        <v>8</v>
      </c>
      <c r="AG35" s="19"/>
    </row>
    <row r="36" spans="1:33" ht="13" x14ac:dyDescent="0.3">
      <c r="A36" s="62">
        <v>2001</v>
      </c>
      <c r="B36" s="60">
        <f t="shared" si="1"/>
        <v>36982</v>
      </c>
      <c r="C36" s="61"/>
      <c r="D36" s="59">
        <v>20.260374555787298</v>
      </c>
      <c r="E36" s="59">
        <v>20.175812285107298</v>
      </c>
      <c r="F36" s="59">
        <v>22.12411801058656</v>
      </c>
      <c r="G36" s="59">
        <v>22.972598890296062</v>
      </c>
      <c r="H36" s="59">
        <v>18.77695100441035</v>
      </c>
      <c r="I36" s="59">
        <v>19.755071759815529</v>
      </c>
      <c r="J36" s="59">
        <v>17.194328774761555</v>
      </c>
      <c r="K36" s="59">
        <v>18.038855508885625</v>
      </c>
      <c r="L36" s="59">
        <v>20.347458701524065</v>
      </c>
      <c r="M36" s="59">
        <v>19.119526820839916</v>
      </c>
      <c r="N36" s="59">
        <v>20.643378665976922</v>
      </c>
      <c r="O36" s="59">
        <v>18.902606767689868</v>
      </c>
      <c r="P36" s="59">
        <v>19.587687545827173</v>
      </c>
      <c r="Q36" s="59">
        <v>21.835974599668692</v>
      </c>
      <c r="R36" s="59">
        <v>19.98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19">
        <f t="shared" si="0"/>
        <v>8</v>
      </c>
      <c r="AG36" s="19"/>
    </row>
    <row r="37" spans="1:33" ht="13" x14ac:dyDescent="0.3">
      <c r="A37" s="62">
        <v>2001</v>
      </c>
      <c r="B37" s="60">
        <f t="shared" si="1"/>
        <v>37012</v>
      </c>
      <c r="C37" s="61"/>
      <c r="D37" s="59">
        <v>21.71</v>
      </c>
      <c r="E37" s="59">
        <v>21.57</v>
      </c>
      <c r="F37" s="59">
        <v>21.1</v>
      </c>
      <c r="G37" s="59">
        <v>22.22</v>
      </c>
      <c r="H37" s="59">
        <v>18.940000000000001</v>
      </c>
      <c r="I37" s="59">
        <v>20.37</v>
      </c>
      <c r="J37" s="59">
        <v>18.309999999999999</v>
      </c>
      <c r="K37" s="59">
        <v>18.2</v>
      </c>
      <c r="L37" s="59">
        <v>21.35</v>
      </c>
      <c r="M37" s="59">
        <v>20.62</v>
      </c>
      <c r="N37" s="59">
        <v>23.13</v>
      </c>
      <c r="O37" s="59">
        <v>19.07</v>
      </c>
      <c r="P37" s="59">
        <v>20.57</v>
      </c>
      <c r="Q37" s="59">
        <v>22.16</v>
      </c>
      <c r="R37" s="59">
        <v>20.36</v>
      </c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19">
        <f t="shared" si="0"/>
        <v>5</v>
      </c>
      <c r="AG37" s="19"/>
    </row>
    <row r="38" spans="1:33" ht="13" x14ac:dyDescent="0.3">
      <c r="A38" s="62">
        <v>2001</v>
      </c>
      <c r="B38" s="60">
        <f t="shared" si="1"/>
        <v>37043</v>
      </c>
      <c r="C38" s="61"/>
      <c r="D38" s="59">
        <v>21.514698080710449</v>
      </c>
      <c r="E38" s="59">
        <v>20.793271673950606</v>
      </c>
      <c r="F38" s="59">
        <v>22.387633290859096</v>
      </c>
      <c r="G38" s="59">
        <v>24.480200917296951</v>
      </c>
      <c r="H38" s="59">
        <v>19.315359848282739</v>
      </c>
      <c r="I38" s="59">
        <v>19.300289391204757</v>
      </c>
      <c r="J38" s="59">
        <v>19.764827586206895</v>
      </c>
      <c r="K38" s="59">
        <v>18.126774458964604</v>
      </c>
      <c r="L38" s="59">
        <v>21.786767341331533</v>
      </c>
      <c r="M38" s="59">
        <v>21.572314259579226</v>
      </c>
      <c r="N38" s="59">
        <v>23.414378479927031</v>
      </c>
      <c r="O38" s="59">
        <v>18.961186041639646</v>
      </c>
      <c r="P38" s="59">
        <v>20.633433702354768</v>
      </c>
      <c r="Q38" s="59">
        <v>23.586189956331879</v>
      </c>
      <c r="R38" s="59">
        <v>20.85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19">
        <f t="shared" si="0"/>
        <v>8</v>
      </c>
      <c r="AG38" s="19"/>
    </row>
    <row r="39" spans="1:33" ht="13" x14ac:dyDescent="0.3">
      <c r="A39" s="62">
        <v>2001</v>
      </c>
      <c r="B39" s="60">
        <f t="shared" si="1"/>
        <v>37073</v>
      </c>
      <c r="C39" s="61"/>
      <c r="D39" s="59">
        <v>20.674859559747969</v>
      </c>
      <c r="E39" s="59">
        <v>20.050194968257237</v>
      </c>
      <c r="F39" s="59">
        <v>19.536571996668194</v>
      </c>
      <c r="G39" s="59">
        <v>21.108217224798302</v>
      </c>
      <c r="H39" s="59">
        <v>18.135507327462015</v>
      </c>
      <c r="I39" s="59">
        <v>17.413211782210112</v>
      </c>
      <c r="J39" s="59">
        <v>18.94882118855466</v>
      </c>
      <c r="K39" s="59">
        <v>22.312226815852423</v>
      </c>
      <c r="L39" s="59">
        <v>20.942511757141311</v>
      </c>
      <c r="M39" s="59">
        <v>19.798244418057557</v>
      </c>
      <c r="N39" s="59">
        <v>21.668531703354795</v>
      </c>
      <c r="O39" s="59">
        <v>18.541881764946478</v>
      </c>
      <c r="P39" s="59">
        <v>20.532092243337782</v>
      </c>
      <c r="Q39" s="59">
        <v>21.474645449169405</v>
      </c>
      <c r="R39" s="59">
        <v>20.46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19">
        <f t="shared" si="0"/>
        <v>8</v>
      </c>
      <c r="AG39" s="19"/>
    </row>
    <row r="40" spans="1:33" ht="13" x14ac:dyDescent="0.3">
      <c r="A40" s="62">
        <v>2001</v>
      </c>
      <c r="B40" s="60">
        <f t="shared" si="1"/>
        <v>37104</v>
      </c>
      <c r="C40" s="61"/>
      <c r="D40" s="59">
        <v>20.743825643336262</v>
      </c>
      <c r="E40" s="59">
        <v>20.849679845512757</v>
      </c>
      <c r="F40" s="59">
        <v>20.91476022197439</v>
      </c>
      <c r="G40" s="59">
        <v>23.920551387298111</v>
      </c>
      <c r="H40" s="59">
        <v>18.441967019179607</v>
      </c>
      <c r="I40" s="59">
        <v>18.627827571925987</v>
      </c>
      <c r="J40" s="59">
        <v>18.989719148936167</v>
      </c>
      <c r="K40" s="59">
        <v>24.219279702982867</v>
      </c>
      <c r="L40" s="59">
        <v>21.219836489745745</v>
      </c>
      <c r="M40" s="59">
        <v>20.231621793807122</v>
      </c>
      <c r="N40" s="59">
        <v>22.255305825176631</v>
      </c>
      <c r="O40" s="59">
        <v>19.46065143005357</v>
      </c>
      <c r="P40" s="59">
        <v>21.128769968627168</v>
      </c>
      <c r="Q40" s="59">
        <v>22.443672391878238</v>
      </c>
      <c r="R40" s="59">
        <v>20.170000000000002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19">
        <f t="shared" si="0"/>
        <v>5</v>
      </c>
      <c r="AG40" s="19"/>
    </row>
    <row r="41" spans="1:33" ht="13" x14ac:dyDescent="0.3">
      <c r="A41" s="62">
        <v>2001</v>
      </c>
      <c r="B41" s="60">
        <f t="shared" si="1"/>
        <v>37135</v>
      </c>
      <c r="C41" s="61"/>
      <c r="D41" s="59">
        <v>20.507996482634823</v>
      </c>
      <c r="E41" s="59">
        <v>21.715273463741852</v>
      </c>
      <c r="F41" s="59">
        <v>20.916692198124107</v>
      </c>
      <c r="G41" s="59">
        <v>23.917534163172562</v>
      </c>
      <c r="H41" s="59">
        <v>18.386708823901568</v>
      </c>
      <c r="I41" s="59">
        <v>18.675709647566503</v>
      </c>
      <c r="J41" s="59">
        <v>19.335069229640499</v>
      </c>
      <c r="K41" s="59">
        <v>23.682096693094145</v>
      </c>
      <c r="L41" s="59">
        <v>20.876683933542324</v>
      </c>
      <c r="M41" s="59">
        <v>21.11398392162598</v>
      </c>
      <c r="N41" s="59">
        <v>22.32183000485545</v>
      </c>
      <c r="O41" s="59">
        <v>19.952588860845363</v>
      </c>
      <c r="P41" s="59">
        <v>20.652344548219201</v>
      </c>
      <c r="Q41" s="59">
        <v>21.794717313376516</v>
      </c>
      <c r="R41" s="59">
        <v>19.88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19">
        <f t="shared" si="0"/>
        <v>4</v>
      </c>
      <c r="AG41" s="19"/>
    </row>
    <row r="42" spans="1:33" ht="13" x14ac:dyDescent="0.3">
      <c r="A42" s="62">
        <v>2001</v>
      </c>
      <c r="B42" s="60">
        <f t="shared" si="1"/>
        <v>37165</v>
      </c>
      <c r="C42" s="61"/>
      <c r="D42" s="59">
        <v>19.323701082098498</v>
      </c>
      <c r="E42" s="59">
        <v>21.080069112714707</v>
      </c>
      <c r="F42" s="59">
        <v>23.56476061147935</v>
      </c>
      <c r="G42" s="59">
        <v>22.276702524332585</v>
      </c>
      <c r="H42" s="59">
        <v>17.836570415438818</v>
      </c>
      <c r="I42" s="59">
        <v>18.328951442610045</v>
      </c>
      <c r="J42" s="59">
        <v>18.600664622157005</v>
      </c>
      <c r="K42" s="59">
        <v>22.941782382130206</v>
      </c>
      <c r="L42" s="59">
        <v>20.521642270964275</v>
      </c>
      <c r="M42" s="59">
        <v>19.329098485618456</v>
      </c>
      <c r="N42" s="59">
        <v>22.544781300624852</v>
      </c>
      <c r="O42" s="59">
        <v>19.34040976247244</v>
      </c>
      <c r="P42" s="59">
        <v>20.100549024557356</v>
      </c>
      <c r="Q42" s="59">
        <v>21.393403344101522</v>
      </c>
      <c r="R42" s="59">
        <v>19.59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19">
        <f t="shared" si="0"/>
        <v>7</v>
      </c>
      <c r="AG42" s="19"/>
    </row>
    <row r="43" spans="1:33" ht="13" x14ac:dyDescent="0.3">
      <c r="A43" s="62">
        <v>2001</v>
      </c>
      <c r="B43" s="60">
        <f t="shared" si="1"/>
        <v>37196</v>
      </c>
      <c r="C43" s="61"/>
      <c r="D43" s="59">
        <v>19.160534726713806</v>
      </c>
      <c r="E43" s="59">
        <v>18.514533129730118</v>
      </c>
      <c r="F43" s="59">
        <v>17.338293190204631</v>
      </c>
      <c r="G43" s="59">
        <v>20.265921602561839</v>
      </c>
      <c r="H43" s="59">
        <v>16.13583269177705</v>
      </c>
      <c r="I43" s="59">
        <v>17.442835343562582</v>
      </c>
      <c r="J43" s="59">
        <v>15.991732853998533</v>
      </c>
      <c r="K43" s="59">
        <v>22.438913726376519</v>
      </c>
      <c r="L43" s="59">
        <v>19.01555992191172</v>
      </c>
      <c r="M43" s="59">
        <v>17.506142801543881</v>
      </c>
      <c r="N43" s="59">
        <v>19.294287814639858</v>
      </c>
      <c r="O43" s="59">
        <v>18.916480806256921</v>
      </c>
      <c r="P43" s="59">
        <v>18.197860697414448</v>
      </c>
      <c r="Q43" s="59">
        <v>18.731116176267442</v>
      </c>
      <c r="R43" s="59">
        <v>18.84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19">
        <f t="shared" si="0"/>
        <v>9</v>
      </c>
      <c r="AG43" s="19"/>
    </row>
    <row r="44" spans="1:33" ht="13" x14ac:dyDescent="0.3">
      <c r="A44" s="62">
        <v>2001</v>
      </c>
      <c r="B44" s="60">
        <f t="shared" si="1"/>
        <v>37226</v>
      </c>
      <c r="C44" s="61"/>
      <c r="D44" s="59">
        <v>18.79</v>
      </c>
      <c r="E44" s="59">
        <v>17.690000000000001</v>
      </c>
      <c r="F44" s="59">
        <v>15.74</v>
      </c>
      <c r="G44" s="59">
        <v>20.99</v>
      </c>
      <c r="H44" s="59">
        <v>15.14</v>
      </c>
      <c r="I44" s="59">
        <v>16.12</v>
      </c>
      <c r="J44" s="59">
        <v>16.59</v>
      </c>
      <c r="K44" s="59">
        <v>22.6</v>
      </c>
      <c r="L44" s="59">
        <v>18.28</v>
      </c>
      <c r="M44" s="59">
        <v>17.739999999999998</v>
      </c>
      <c r="N44" s="59">
        <v>19.18</v>
      </c>
      <c r="O44" s="59">
        <v>19.11</v>
      </c>
      <c r="P44" s="59">
        <v>17.78</v>
      </c>
      <c r="Q44" s="59">
        <v>18.260000000000002</v>
      </c>
      <c r="R44" s="59">
        <v>17.82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19">
        <f t="shared" si="0"/>
        <v>8</v>
      </c>
      <c r="AG44" s="19"/>
    </row>
    <row r="45" spans="1:33" ht="13" x14ac:dyDescent="0.3">
      <c r="A45" s="62">
        <v>2002</v>
      </c>
      <c r="B45" s="60">
        <f t="shared" si="1"/>
        <v>37257</v>
      </c>
      <c r="C45" s="61"/>
      <c r="D45" s="59">
        <v>17.829999999999998</v>
      </c>
      <c r="E45" s="59">
        <v>17.920000000000002</v>
      </c>
      <c r="F45" s="59">
        <v>16.45</v>
      </c>
      <c r="G45" s="59">
        <v>20.77</v>
      </c>
      <c r="H45" s="59">
        <v>15.18</v>
      </c>
      <c r="I45" s="59">
        <v>16.07</v>
      </c>
      <c r="J45" s="59">
        <v>15.88</v>
      </c>
      <c r="K45" s="59">
        <v>22.71</v>
      </c>
      <c r="L45" s="59">
        <v>18.05</v>
      </c>
      <c r="M45" s="59">
        <v>17.62</v>
      </c>
      <c r="N45" s="59">
        <v>18.59</v>
      </c>
      <c r="O45" s="59">
        <v>18.96</v>
      </c>
      <c r="P45" s="59">
        <v>17.649999999999999</v>
      </c>
      <c r="Q45" s="59">
        <v>18.670000000000002</v>
      </c>
      <c r="R45" s="59">
        <v>17.72</v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19">
        <f t="shared" si="0"/>
        <v>7</v>
      </c>
      <c r="AG45" s="19"/>
    </row>
    <row r="46" spans="1:33" ht="13" x14ac:dyDescent="0.3">
      <c r="A46" s="62">
        <v>2002</v>
      </c>
      <c r="B46" s="60">
        <f t="shared" si="1"/>
        <v>37288</v>
      </c>
      <c r="C46" s="61"/>
      <c r="D46" s="59">
        <v>18.09</v>
      </c>
      <c r="E46" s="59">
        <v>15.98</v>
      </c>
      <c r="F46" s="59">
        <v>15.71</v>
      </c>
      <c r="G46" s="59">
        <v>21.79</v>
      </c>
      <c r="H46" s="59">
        <v>14.83</v>
      </c>
      <c r="I46" s="59">
        <v>16.079999999999998</v>
      </c>
      <c r="J46" s="59">
        <v>16.25</v>
      </c>
      <c r="K46" s="59">
        <v>23.48</v>
      </c>
      <c r="L46" s="59">
        <v>18.420000000000002</v>
      </c>
      <c r="M46" s="59">
        <v>16.72</v>
      </c>
      <c r="N46" s="59">
        <v>18.100000000000001</v>
      </c>
      <c r="O46" s="59">
        <v>19.02</v>
      </c>
      <c r="P46" s="59">
        <v>17.59</v>
      </c>
      <c r="Q46" s="59">
        <v>19.04</v>
      </c>
      <c r="R46" s="59">
        <v>17.5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19">
        <f t="shared" si="0"/>
        <v>7</v>
      </c>
      <c r="AG46" s="19"/>
    </row>
    <row r="47" spans="1:33" ht="13" x14ac:dyDescent="0.3">
      <c r="A47" s="62">
        <v>2002</v>
      </c>
      <c r="B47" s="60">
        <f t="shared" si="1"/>
        <v>37316</v>
      </c>
      <c r="C47" s="61"/>
      <c r="D47" s="59">
        <v>19.41</v>
      </c>
      <c r="E47" s="59">
        <v>17.14</v>
      </c>
      <c r="F47" s="59">
        <v>18.100000000000001</v>
      </c>
      <c r="G47" s="59">
        <v>22.2</v>
      </c>
      <c r="H47" s="59">
        <v>16.23</v>
      </c>
      <c r="I47" s="59">
        <v>18.14</v>
      </c>
      <c r="J47" s="59">
        <v>17.79</v>
      </c>
      <c r="K47" s="59">
        <v>23.07</v>
      </c>
      <c r="L47" s="59">
        <v>18.82</v>
      </c>
      <c r="M47" s="59">
        <v>18.04</v>
      </c>
      <c r="N47" s="59">
        <v>20</v>
      </c>
      <c r="O47" s="59">
        <v>17.41</v>
      </c>
      <c r="P47" s="59">
        <v>18.41</v>
      </c>
      <c r="Q47" s="59">
        <v>21.29</v>
      </c>
      <c r="R47" s="59">
        <v>17.86</v>
      </c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19">
        <f t="shared" si="0"/>
        <v>5</v>
      </c>
      <c r="AG47" s="19"/>
    </row>
    <row r="48" spans="1:33" ht="13" x14ac:dyDescent="0.3">
      <c r="A48" s="62">
        <v>2002</v>
      </c>
      <c r="B48" s="60">
        <f t="shared" si="1"/>
        <v>37347</v>
      </c>
      <c r="C48" s="61"/>
      <c r="D48" s="59">
        <v>20.102642400000001</v>
      </c>
      <c r="E48" s="59">
        <v>19.134437999999999</v>
      </c>
      <c r="F48" s="59">
        <v>18.925609600000005</v>
      </c>
      <c r="G48" s="59">
        <v>20.326168400000004</v>
      </c>
      <c r="H48" s="59">
        <v>17.134339600000004</v>
      </c>
      <c r="I48" s="59">
        <v>19.241608000000003</v>
      </c>
      <c r="J48" s="59">
        <v>18.500604000000003</v>
      </c>
      <c r="K48" s="59">
        <v>23.0103176</v>
      </c>
      <c r="L48" s="59">
        <v>19.8117524</v>
      </c>
      <c r="M48" s="59">
        <v>18.864982000000005</v>
      </c>
      <c r="N48" s="59">
        <v>20.699120000000001</v>
      </c>
      <c r="O48" s="59">
        <v>17.330919999999999</v>
      </c>
      <c r="P48" s="59">
        <v>19.503715200000002</v>
      </c>
      <c r="Q48" s="59">
        <v>21.129024800000003</v>
      </c>
      <c r="R48" s="59">
        <v>19.61</v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19">
        <f t="shared" si="0"/>
        <v>9</v>
      </c>
      <c r="AG48" s="19"/>
    </row>
    <row r="49" spans="1:33" ht="13" x14ac:dyDescent="0.3">
      <c r="A49" s="62">
        <v>2002</v>
      </c>
      <c r="B49" s="60">
        <f t="shared" si="1"/>
        <v>37377</v>
      </c>
      <c r="C49" s="61"/>
      <c r="D49" s="59">
        <v>20.1325292</v>
      </c>
      <c r="E49" s="59">
        <v>19.560578799999995</v>
      </c>
      <c r="F49" s="59">
        <v>18.891846399999999</v>
      </c>
      <c r="G49" s="59">
        <v>21.361348400000001</v>
      </c>
      <c r="H49" s="59">
        <v>16.856302399999997</v>
      </c>
      <c r="I49" s="59">
        <v>17.302123999999999</v>
      </c>
      <c r="J49" s="59">
        <v>18.301164</v>
      </c>
      <c r="K49" s="59">
        <v>23.448717600000002</v>
      </c>
      <c r="L49" s="59">
        <v>19.994536799999999</v>
      </c>
      <c r="M49" s="59">
        <v>19.178445999999997</v>
      </c>
      <c r="N49" s="59">
        <v>20.230560000000001</v>
      </c>
      <c r="O49" s="59">
        <v>19.855919999999998</v>
      </c>
      <c r="P49" s="59">
        <v>19.712932399999996</v>
      </c>
      <c r="Q49" s="59">
        <v>20.630800400000002</v>
      </c>
      <c r="R49" s="59">
        <v>19.1796948</v>
      </c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19">
        <f t="shared" si="0"/>
        <v>6</v>
      </c>
      <c r="AG49" s="19"/>
    </row>
    <row r="50" spans="1:33" ht="13" x14ac:dyDescent="0.3">
      <c r="A50" s="62">
        <v>2002</v>
      </c>
      <c r="B50" s="60">
        <f t="shared" si="1"/>
        <v>37408</v>
      </c>
      <c r="C50" s="61"/>
      <c r="D50" s="59">
        <v>19.7381189</v>
      </c>
      <c r="E50" s="59">
        <v>18.3522496</v>
      </c>
      <c r="F50" s="59">
        <v>18.4020917</v>
      </c>
      <c r="G50" s="59">
        <v>20.862479</v>
      </c>
      <c r="H50" s="59">
        <v>16.424590200000001</v>
      </c>
      <c r="I50" s="59">
        <v>17.528883999999998</v>
      </c>
      <c r="J50" s="59">
        <v>17.884899000000001</v>
      </c>
      <c r="K50" s="59">
        <v>23.198584699999998</v>
      </c>
      <c r="L50" s="59">
        <v>19.964673900000001</v>
      </c>
      <c r="M50" s="59">
        <v>18.906338399999999</v>
      </c>
      <c r="N50" s="59">
        <v>19.872109999999999</v>
      </c>
      <c r="O50" s="59">
        <v>19.93684</v>
      </c>
      <c r="P50" s="59">
        <v>18.831898899999999</v>
      </c>
      <c r="Q50" s="59">
        <v>19.615131899999998</v>
      </c>
      <c r="R50" s="59">
        <v>18.560032900000003</v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19">
        <f t="shared" si="0"/>
        <v>6</v>
      </c>
      <c r="AG50" s="19"/>
    </row>
    <row r="51" spans="1:33" ht="13" x14ac:dyDescent="0.3">
      <c r="A51" s="62">
        <v>2002</v>
      </c>
      <c r="B51" s="60">
        <f t="shared" si="1"/>
        <v>37438</v>
      </c>
      <c r="C51" s="61"/>
      <c r="D51" s="59">
        <v>19.929038799999997</v>
      </c>
      <c r="E51" s="59">
        <v>18.341180000000001</v>
      </c>
      <c r="F51" s="59">
        <v>17.7659339</v>
      </c>
      <c r="G51" s="59">
        <v>21.098769999999998</v>
      </c>
      <c r="H51" s="59">
        <v>15.731089000000001</v>
      </c>
      <c r="I51" s="59">
        <v>17.436946999999996</v>
      </c>
      <c r="J51" s="59">
        <v>17.667814999999997</v>
      </c>
      <c r="K51" s="59">
        <v>22.877736200000001</v>
      </c>
      <c r="L51" s="59">
        <v>19.321086399999999</v>
      </c>
      <c r="M51" s="59">
        <v>18.731090399999999</v>
      </c>
      <c r="N51" s="59">
        <v>19.944430000000001</v>
      </c>
      <c r="O51" s="59">
        <v>19.752040000000001</v>
      </c>
      <c r="P51" s="59">
        <v>18.6861994</v>
      </c>
      <c r="Q51" s="59">
        <v>19.1485767</v>
      </c>
      <c r="R51" s="59">
        <v>18.260000000000002</v>
      </c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19">
        <f t="shared" si="0"/>
        <v>5</v>
      </c>
      <c r="AG51" s="19"/>
    </row>
    <row r="52" spans="1:33" ht="13" x14ac:dyDescent="0.3">
      <c r="A52" s="62">
        <v>2002</v>
      </c>
      <c r="B52" s="60">
        <f t="shared" si="1"/>
        <v>37469</v>
      </c>
      <c r="C52" s="61"/>
      <c r="D52" s="59">
        <v>19.37</v>
      </c>
      <c r="E52" s="59">
        <v>17.53</v>
      </c>
      <c r="F52" s="59">
        <v>18.93</v>
      </c>
      <c r="G52" s="59">
        <v>20.91</v>
      </c>
      <c r="H52" s="59">
        <v>16.059999999999999</v>
      </c>
      <c r="I52" s="59">
        <v>17.760000000000002</v>
      </c>
      <c r="J52" s="59">
        <v>17.399999999999999</v>
      </c>
      <c r="K52" s="59">
        <v>22.41</v>
      </c>
      <c r="L52" s="59">
        <v>18.96</v>
      </c>
      <c r="M52" s="59">
        <v>18.649999999999999</v>
      </c>
      <c r="N52" s="59">
        <v>19.54</v>
      </c>
      <c r="O52" s="59">
        <v>18.579999999999998</v>
      </c>
      <c r="P52" s="59">
        <v>18.71</v>
      </c>
      <c r="Q52" s="59">
        <v>20.03</v>
      </c>
      <c r="R52" s="59">
        <v>18.260000000000002</v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19">
        <f t="shared" si="0"/>
        <v>5</v>
      </c>
      <c r="AG52" s="19"/>
    </row>
    <row r="53" spans="1:33" ht="13" x14ac:dyDescent="0.3">
      <c r="A53" s="62">
        <v>2002</v>
      </c>
      <c r="B53" s="60">
        <f t="shared" si="1"/>
        <v>37500</v>
      </c>
      <c r="C53" s="61"/>
      <c r="D53" s="59">
        <v>19.956824100000002</v>
      </c>
      <c r="E53" s="59">
        <v>20.474872900000001</v>
      </c>
      <c r="F53" s="59">
        <v>19.8618904</v>
      </c>
      <c r="G53" s="59">
        <v>21.387116600000002</v>
      </c>
      <c r="H53" s="59">
        <v>17.100000000000001</v>
      </c>
      <c r="I53" s="59">
        <v>18.892434999999999</v>
      </c>
      <c r="J53" s="59">
        <v>18.691251000000001</v>
      </c>
      <c r="K53" s="59">
        <v>21.700837900000003</v>
      </c>
      <c r="L53" s="59">
        <v>19.799020400000003</v>
      </c>
      <c r="M53" s="59">
        <v>19.1407715</v>
      </c>
      <c r="N53" s="59">
        <v>20.80997</v>
      </c>
      <c r="O53" s="59">
        <v>18.291397800000002</v>
      </c>
      <c r="P53" s="59">
        <v>19.6311575</v>
      </c>
      <c r="Q53" s="59">
        <v>20.977204200000003</v>
      </c>
      <c r="R53" s="59">
        <v>18.5598527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19">
        <f t="shared" si="0"/>
        <v>3</v>
      </c>
      <c r="AG53" s="19"/>
    </row>
    <row r="54" spans="1:33" ht="13" x14ac:dyDescent="0.3">
      <c r="A54" s="62">
        <v>2002</v>
      </c>
      <c r="B54" s="60">
        <f t="shared" si="1"/>
        <v>37530</v>
      </c>
      <c r="C54" s="61"/>
      <c r="D54" s="59">
        <v>20.647020000000001</v>
      </c>
      <c r="E54" s="59">
        <v>21.111049999999999</v>
      </c>
      <c r="F54" s="59">
        <v>20.236719999999998</v>
      </c>
      <c r="G54" s="59">
        <v>22.261030000000002</v>
      </c>
      <c r="H54" s="59">
        <v>18.04299</v>
      </c>
      <c r="I54" s="59">
        <v>20.059709999999999</v>
      </c>
      <c r="J54" s="59">
        <v>19.084849999999999</v>
      </c>
      <c r="K54" s="59">
        <v>21.716699999999999</v>
      </c>
      <c r="L54" s="59">
        <v>20.700119999999998</v>
      </c>
      <c r="M54" s="59">
        <v>21.175540000000002</v>
      </c>
      <c r="N54" s="59">
        <v>22.584710000000001</v>
      </c>
      <c r="O54" s="59">
        <v>19.45532</v>
      </c>
      <c r="P54" s="59">
        <v>20.353680000000001</v>
      </c>
      <c r="Q54" s="59">
        <v>21.958200000000001</v>
      </c>
      <c r="R54" s="59">
        <v>18.7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19">
        <f t="shared" si="0"/>
        <v>2</v>
      </c>
      <c r="AG54" s="19"/>
    </row>
    <row r="55" spans="1:33" ht="13" x14ac:dyDescent="0.3">
      <c r="A55" s="62">
        <v>2002</v>
      </c>
      <c r="B55" s="60">
        <f t="shared" si="1"/>
        <v>37561</v>
      </c>
      <c r="C55" s="61"/>
      <c r="D55" s="59">
        <v>19.579999999999998</v>
      </c>
      <c r="E55" s="59">
        <v>19.27</v>
      </c>
      <c r="F55" s="59">
        <v>18.47</v>
      </c>
      <c r="G55" s="59">
        <v>19.93</v>
      </c>
      <c r="H55" s="59">
        <v>16.29</v>
      </c>
      <c r="I55" s="59">
        <v>17.77</v>
      </c>
      <c r="J55" s="59">
        <v>16.489999999999998</v>
      </c>
      <c r="K55" s="59">
        <v>22.25</v>
      </c>
      <c r="L55" s="59">
        <v>19.68</v>
      </c>
      <c r="M55" s="59">
        <v>19.07</v>
      </c>
      <c r="N55" s="59">
        <v>19.43</v>
      </c>
      <c r="O55" s="59">
        <v>20.14</v>
      </c>
      <c r="P55" s="59">
        <v>17.96</v>
      </c>
      <c r="Q55" s="59">
        <v>19.149999999999999</v>
      </c>
      <c r="R55" s="59">
        <v>18.48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19">
        <f t="shared" si="0"/>
        <v>6</v>
      </c>
      <c r="AG55" s="19"/>
    </row>
    <row r="56" spans="1:33" ht="13" x14ac:dyDescent="0.3">
      <c r="A56" s="62">
        <v>2002</v>
      </c>
      <c r="B56" s="60">
        <f t="shared" si="1"/>
        <v>37591</v>
      </c>
      <c r="C56" s="61"/>
      <c r="D56" s="59">
        <v>19.866886799999996</v>
      </c>
      <c r="E56" s="59">
        <v>18.442526399999998</v>
      </c>
      <c r="F56" s="59">
        <v>20.401341600000002</v>
      </c>
      <c r="G56" s="59">
        <v>23.344678800000001</v>
      </c>
      <c r="H56" s="59">
        <v>17.438186099999999</v>
      </c>
      <c r="I56" s="59">
        <v>18.156119999999998</v>
      </c>
      <c r="J56" s="59">
        <v>18.405446999999999</v>
      </c>
      <c r="K56" s="59">
        <v>20.387916300000001</v>
      </c>
      <c r="L56" s="59">
        <v>20.489564999999999</v>
      </c>
      <c r="M56" s="59">
        <v>19.137445500000002</v>
      </c>
      <c r="N56" s="59">
        <v>21.22476</v>
      </c>
      <c r="O56" s="59">
        <v>19.562580000000001</v>
      </c>
      <c r="P56" s="59">
        <v>18.953327100000003</v>
      </c>
      <c r="Q56" s="59">
        <v>20.6973375</v>
      </c>
      <c r="R56" s="59">
        <v>18.14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19">
        <f t="shared" si="0"/>
        <v>2</v>
      </c>
      <c r="AG56" s="19"/>
    </row>
    <row r="57" spans="1:33" ht="13" x14ac:dyDescent="0.3">
      <c r="A57" s="62">
        <v>2003</v>
      </c>
      <c r="B57" s="60">
        <f t="shared" si="1"/>
        <v>37622</v>
      </c>
      <c r="C57" s="61"/>
      <c r="D57" s="59">
        <v>21.94</v>
      </c>
      <c r="E57" s="59">
        <v>19.98</v>
      </c>
      <c r="F57" s="59">
        <v>20.81</v>
      </c>
      <c r="G57" s="59">
        <v>21.26</v>
      </c>
      <c r="H57" s="59">
        <v>19.18</v>
      </c>
      <c r="I57" s="59">
        <v>20.28</v>
      </c>
      <c r="J57" s="59">
        <v>20.12</v>
      </c>
      <c r="K57" s="59">
        <v>21.26</v>
      </c>
      <c r="L57" s="59">
        <v>22.48</v>
      </c>
      <c r="M57" s="59">
        <v>20.63</v>
      </c>
      <c r="N57" s="59">
        <v>20.89</v>
      </c>
      <c r="O57" s="59">
        <v>20.100000000000001</v>
      </c>
      <c r="P57" s="59">
        <v>21.63</v>
      </c>
      <c r="Q57" s="59">
        <v>22.44</v>
      </c>
      <c r="R57" s="59">
        <v>19.18</v>
      </c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19">
        <f t="shared" si="0"/>
        <v>1</v>
      </c>
      <c r="AG57" s="19"/>
    </row>
    <row r="58" spans="1:33" ht="13" x14ac:dyDescent="0.3">
      <c r="A58" s="62">
        <v>2003</v>
      </c>
      <c r="B58" s="60">
        <f t="shared" si="1"/>
        <v>37653</v>
      </c>
      <c r="C58" s="61"/>
      <c r="D58" s="59">
        <v>23.31</v>
      </c>
      <c r="E58" s="59">
        <v>22.96</v>
      </c>
      <c r="F58" s="59">
        <v>21.66</v>
      </c>
      <c r="G58" s="59">
        <v>24.65</v>
      </c>
      <c r="H58" s="59">
        <v>21.24</v>
      </c>
      <c r="I58" s="59">
        <v>22.67</v>
      </c>
      <c r="J58" s="59">
        <v>22.25</v>
      </c>
      <c r="K58" s="59">
        <v>22.61</v>
      </c>
      <c r="L58" s="59">
        <v>23.61</v>
      </c>
      <c r="M58" s="59">
        <v>23.13</v>
      </c>
      <c r="N58" s="59">
        <v>24.01</v>
      </c>
      <c r="O58" s="59">
        <v>20.22</v>
      </c>
      <c r="P58" s="59">
        <v>21.9</v>
      </c>
      <c r="Q58" s="59">
        <v>24.77</v>
      </c>
      <c r="R58" s="59">
        <v>20.57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19">
        <f t="shared" si="0"/>
        <v>2</v>
      </c>
      <c r="AG58" s="19"/>
    </row>
    <row r="59" spans="1:33" ht="13" x14ac:dyDescent="0.3">
      <c r="A59" s="62">
        <v>2003</v>
      </c>
      <c r="B59" s="60">
        <f t="shared" si="1"/>
        <v>37681</v>
      </c>
      <c r="C59" s="61"/>
      <c r="D59" s="59">
        <v>26</v>
      </c>
      <c r="E59" s="59">
        <v>25.17</v>
      </c>
      <c r="F59" s="59">
        <v>24.34</v>
      </c>
      <c r="G59" s="59">
        <v>27.54</v>
      </c>
      <c r="H59" s="59">
        <v>25.72</v>
      </c>
      <c r="I59" s="59">
        <v>24.97</v>
      </c>
      <c r="J59" s="59">
        <v>25.16</v>
      </c>
      <c r="K59" s="59">
        <v>23.72</v>
      </c>
      <c r="L59" s="59">
        <v>26.65</v>
      </c>
      <c r="M59" s="59">
        <v>26.97</v>
      </c>
      <c r="N59" s="59">
        <v>26.79</v>
      </c>
      <c r="O59" s="59">
        <v>23.41</v>
      </c>
      <c r="P59" s="59">
        <v>25.67</v>
      </c>
      <c r="Q59" s="59">
        <v>28.88</v>
      </c>
      <c r="R59" s="59">
        <v>23.2</v>
      </c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19">
        <f t="shared" si="0"/>
        <v>1</v>
      </c>
      <c r="AG59" s="19"/>
    </row>
    <row r="60" spans="1:33" ht="13" x14ac:dyDescent="0.3">
      <c r="A60" s="62">
        <v>2003</v>
      </c>
      <c r="B60" s="60">
        <f t="shared" si="1"/>
        <v>37712</v>
      </c>
      <c r="C60" s="61"/>
      <c r="D60" s="59">
        <v>23.32</v>
      </c>
      <c r="E60" s="59">
        <v>20.09</v>
      </c>
      <c r="F60" s="59">
        <v>18.850000000000001</v>
      </c>
      <c r="G60" s="59">
        <v>23.41</v>
      </c>
      <c r="H60" s="59">
        <v>19.14</v>
      </c>
      <c r="I60" s="59">
        <v>21.4</v>
      </c>
      <c r="J60" s="59">
        <v>20.03</v>
      </c>
      <c r="K60" s="59">
        <v>24.81</v>
      </c>
      <c r="L60" s="59">
        <v>23.46</v>
      </c>
      <c r="M60" s="59">
        <v>20.97</v>
      </c>
      <c r="N60" s="59">
        <v>21.23</v>
      </c>
      <c r="O60" s="59">
        <v>25.19</v>
      </c>
      <c r="P60" s="59">
        <v>22.16</v>
      </c>
      <c r="Q60" s="59">
        <v>21.11</v>
      </c>
      <c r="R60" s="59">
        <v>22.99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19">
        <f t="shared" si="0"/>
        <v>10</v>
      </c>
      <c r="AG60" s="19"/>
    </row>
    <row r="61" spans="1:33" ht="13" x14ac:dyDescent="0.3">
      <c r="A61" s="62">
        <v>2003</v>
      </c>
      <c r="B61" s="60">
        <f t="shared" si="1"/>
        <v>37742</v>
      </c>
      <c r="C61" s="61"/>
      <c r="D61" s="59">
        <v>22</v>
      </c>
      <c r="E61" s="59">
        <v>19.07</v>
      </c>
      <c r="F61" s="59">
        <v>16.850000000000001</v>
      </c>
      <c r="G61" s="59">
        <v>21.89</v>
      </c>
      <c r="H61" s="59">
        <v>17.739999999999998</v>
      </c>
      <c r="I61" s="59">
        <v>19.149999999999999</v>
      </c>
      <c r="J61" s="59">
        <v>18.809999999999999</v>
      </c>
      <c r="K61" s="59">
        <v>28.47</v>
      </c>
      <c r="L61" s="59">
        <v>22.22</v>
      </c>
      <c r="M61" s="59">
        <v>20.16</v>
      </c>
      <c r="N61" s="59">
        <v>20.22</v>
      </c>
      <c r="O61" s="59">
        <v>24.82</v>
      </c>
      <c r="P61" s="59">
        <v>20.86</v>
      </c>
      <c r="Q61" s="59">
        <v>20.71</v>
      </c>
      <c r="R61" s="59">
        <v>20.73</v>
      </c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19">
        <f t="shared" si="0"/>
        <v>9</v>
      </c>
      <c r="AG61" s="19"/>
    </row>
    <row r="62" spans="1:33" ht="13" x14ac:dyDescent="0.3">
      <c r="A62" s="62">
        <v>2003</v>
      </c>
      <c r="B62" s="60">
        <f t="shared" si="1"/>
        <v>37773</v>
      </c>
      <c r="C62" s="61"/>
      <c r="D62" s="59">
        <v>21.12</v>
      </c>
      <c r="E62" s="59">
        <v>18.21</v>
      </c>
      <c r="F62" s="59">
        <v>17.27</v>
      </c>
      <c r="G62" s="59">
        <v>19.329999999999998</v>
      </c>
      <c r="H62" s="59">
        <v>17.21</v>
      </c>
      <c r="I62" s="59">
        <v>18.89</v>
      </c>
      <c r="J62" s="59">
        <v>19.149999999999999</v>
      </c>
      <c r="K62" s="59">
        <v>25.5</v>
      </c>
      <c r="L62" s="59">
        <v>21.56</v>
      </c>
      <c r="M62" s="59">
        <v>20.149999999999999</v>
      </c>
      <c r="N62" s="59">
        <v>20.47</v>
      </c>
      <c r="O62" s="59">
        <v>20.97</v>
      </c>
      <c r="P62" s="59">
        <v>19.5</v>
      </c>
      <c r="Q62" s="59">
        <v>21.24</v>
      </c>
      <c r="R62" s="59">
        <v>19.420000000000002</v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19">
        <f t="shared" si="0"/>
        <v>7</v>
      </c>
      <c r="AG62" s="19"/>
    </row>
    <row r="63" spans="1:33" ht="13" x14ac:dyDescent="0.3">
      <c r="A63" s="62">
        <v>2003</v>
      </c>
      <c r="B63" s="60">
        <f t="shared" si="1"/>
        <v>37803</v>
      </c>
      <c r="C63" s="61"/>
      <c r="D63" s="59">
        <v>20.440000000000001</v>
      </c>
      <c r="E63" s="59">
        <v>18.809999999999999</v>
      </c>
      <c r="F63" s="59">
        <v>17.45</v>
      </c>
      <c r="G63" s="59">
        <v>19.350000000000001</v>
      </c>
      <c r="H63" s="59">
        <v>16.989999999999998</v>
      </c>
      <c r="I63" s="59">
        <v>19.7</v>
      </c>
      <c r="J63" s="59">
        <v>19.07</v>
      </c>
      <c r="K63" s="59">
        <v>22.67</v>
      </c>
      <c r="L63" s="59">
        <v>21.31</v>
      </c>
      <c r="M63" s="59">
        <v>18.809999999999999</v>
      </c>
      <c r="N63" s="59">
        <v>20.5</v>
      </c>
      <c r="O63" s="59">
        <v>19.46</v>
      </c>
      <c r="P63" s="59">
        <v>19.61</v>
      </c>
      <c r="Q63" s="59">
        <v>21.54</v>
      </c>
      <c r="R63" s="59">
        <v>19.350000000000001</v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19">
        <f t="shared" si="0"/>
        <v>6</v>
      </c>
      <c r="AG63" s="19"/>
    </row>
    <row r="64" spans="1:33" ht="13" x14ac:dyDescent="0.3">
      <c r="A64" s="62">
        <v>2003</v>
      </c>
      <c r="B64" s="60">
        <f t="shared" si="1"/>
        <v>37834</v>
      </c>
      <c r="C64" s="61"/>
      <c r="D64" s="59">
        <v>21.6750027</v>
      </c>
      <c r="E64" s="59">
        <v>20.653811100000002</v>
      </c>
      <c r="F64" s="59">
        <v>17.733006199999998</v>
      </c>
      <c r="G64" s="59">
        <v>21.568804400000001</v>
      </c>
      <c r="H64" s="59">
        <v>17.825138500000001</v>
      </c>
      <c r="I64" s="59">
        <v>20.304271</v>
      </c>
      <c r="J64" s="59">
        <v>19.509542</v>
      </c>
      <c r="K64" s="59">
        <v>22.182785300000003</v>
      </c>
      <c r="L64" s="59">
        <v>22.6525897</v>
      </c>
      <c r="M64" s="59">
        <v>19.0348145</v>
      </c>
      <c r="N64" s="59">
        <v>20.677020000000002</v>
      </c>
      <c r="O64" s="59">
        <v>19.692399999999999</v>
      </c>
      <c r="P64" s="59">
        <v>20.554645799999999</v>
      </c>
      <c r="Q64" s="59">
        <v>20.989988500000003</v>
      </c>
      <c r="R64" s="59">
        <v>19.98</v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19">
        <f t="shared" si="0"/>
        <v>6</v>
      </c>
      <c r="AG64" s="19"/>
    </row>
    <row r="65" spans="1:33" ht="13" x14ac:dyDescent="0.3">
      <c r="A65" s="62">
        <v>2003</v>
      </c>
      <c r="B65" s="60">
        <f t="shared" si="1"/>
        <v>37865</v>
      </c>
      <c r="C65" s="61"/>
      <c r="D65" s="59">
        <v>21.690412200000001</v>
      </c>
      <c r="E65" s="59">
        <v>20.012553</v>
      </c>
      <c r="F65" s="59">
        <v>19.122949799999997</v>
      </c>
      <c r="G65" s="59">
        <v>20.415830399999997</v>
      </c>
      <c r="H65" s="59">
        <v>17.590777199999998</v>
      </c>
      <c r="I65" s="59">
        <v>17.221985999999998</v>
      </c>
      <c r="J65" s="59">
        <v>19.804931999999997</v>
      </c>
      <c r="K65" s="59">
        <v>22.198555800000001</v>
      </c>
      <c r="L65" s="59">
        <v>22.259082599999999</v>
      </c>
      <c r="M65" s="59">
        <v>19.780298999999999</v>
      </c>
      <c r="N65" s="59">
        <v>20.282108400000002</v>
      </c>
      <c r="O65" s="59">
        <v>20.269439999999999</v>
      </c>
      <c r="P65" s="59">
        <v>20.154720599999997</v>
      </c>
      <c r="Q65" s="59">
        <v>21.417337799999999</v>
      </c>
      <c r="R65" s="59">
        <v>20.18</v>
      </c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19">
        <f t="shared" si="0"/>
        <v>8</v>
      </c>
      <c r="AG65" s="19"/>
    </row>
    <row r="66" spans="1:33" ht="13" x14ac:dyDescent="0.3">
      <c r="A66" s="62">
        <v>2003</v>
      </c>
      <c r="B66" s="60">
        <f t="shared" si="1"/>
        <v>37895</v>
      </c>
      <c r="C66" s="61"/>
      <c r="D66" s="59">
        <v>21.18</v>
      </c>
      <c r="E66" s="59">
        <v>20.86</v>
      </c>
      <c r="F66" s="59">
        <v>23.6</v>
      </c>
      <c r="G66" s="59">
        <v>22.55</v>
      </c>
      <c r="H66" s="59">
        <v>17.82</v>
      </c>
      <c r="I66" s="59">
        <v>19.670000000000002</v>
      </c>
      <c r="J66" s="59">
        <v>20.350000000000001</v>
      </c>
      <c r="K66" s="59">
        <v>22.22</v>
      </c>
      <c r="L66" s="59">
        <v>21.9</v>
      </c>
      <c r="M66" s="59">
        <v>20.11</v>
      </c>
      <c r="N66" s="59">
        <v>23.26</v>
      </c>
      <c r="O66" s="59">
        <v>20.29</v>
      </c>
      <c r="P66" s="59">
        <v>20.73</v>
      </c>
      <c r="Q66" s="59">
        <v>21.63</v>
      </c>
      <c r="R66" s="59">
        <v>18.760000000000002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19">
        <f t="shared" si="0"/>
        <v>2</v>
      </c>
      <c r="AG66" s="19"/>
    </row>
    <row r="67" spans="1:33" ht="13" x14ac:dyDescent="0.3">
      <c r="A67" s="62">
        <v>2003</v>
      </c>
      <c r="B67" s="60">
        <f t="shared" si="1"/>
        <v>37926</v>
      </c>
      <c r="C67" s="61"/>
      <c r="D67" s="59">
        <v>20.53</v>
      </c>
      <c r="E67" s="59">
        <v>21.51</v>
      </c>
      <c r="F67" s="59">
        <v>19.45</v>
      </c>
      <c r="G67" s="59">
        <v>18.72</v>
      </c>
      <c r="H67" s="59">
        <v>18.22</v>
      </c>
      <c r="I67" s="59">
        <v>19.010000000000002</v>
      </c>
      <c r="J67" s="59">
        <v>20.21</v>
      </c>
      <c r="K67" s="59">
        <v>21.6</v>
      </c>
      <c r="L67" s="59">
        <v>22.39</v>
      </c>
      <c r="M67" s="59">
        <v>20.85</v>
      </c>
      <c r="N67" s="59">
        <v>21.97</v>
      </c>
      <c r="O67" s="59">
        <v>19.77</v>
      </c>
      <c r="P67" s="59">
        <v>20.21</v>
      </c>
      <c r="Q67" s="59">
        <v>22.26</v>
      </c>
      <c r="R67" s="59">
        <v>18.809999999999999</v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19">
        <f t="shared" si="0"/>
        <v>3</v>
      </c>
      <c r="AG67" s="19"/>
    </row>
    <row r="68" spans="1:33" ht="13" x14ac:dyDescent="0.3">
      <c r="A68" s="62">
        <v>2003</v>
      </c>
      <c r="B68" s="60">
        <f t="shared" si="1"/>
        <v>37956</v>
      </c>
      <c r="C68" s="61"/>
      <c r="D68" s="59">
        <v>21.5</v>
      </c>
      <c r="E68" s="59">
        <v>20.56</v>
      </c>
      <c r="F68" s="59">
        <v>19.93</v>
      </c>
      <c r="G68" s="59">
        <v>20.86</v>
      </c>
      <c r="H68" s="59">
        <v>18.47</v>
      </c>
      <c r="I68" s="59">
        <v>19.66</v>
      </c>
      <c r="J68" s="59">
        <v>20.23</v>
      </c>
      <c r="K68" s="59">
        <v>20.32</v>
      </c>
      <c r="L68" s="59">
        <v>22.49</v>
      </c>
      <c r="M68" s="59">
        <v>20.2</v>
      </c>
      <c r="N68" s="59">
        <v>22.02</v>
      </c>
      <c r="O68" s="59">
        <v>20.2</v>
      </c>
      <c r="P68" s="59">
        <v>21.12</v>
      </c>
      <c r="Q68" s="59">
        <v>22.07</v>
      </c>
      <c r="R68" s="59">
        <v>18.91</v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19">
        <f t="shared" si="0"/>
        <v>2</v>
      </c>
      <c r="AG68" s="19"/>
    </row>
    <row r="69" spans="1:33" ht="13" x14ac:dyDescent="0.3">
      <c r="A69" s="62">
        <v>2004</v>
      </c>
      <c r="B69" s="60">
        <f t="shared" si="1"/>
        <v>37987</v>
      </c>
      <c r="C69" s="61"/>
      <c r="D69" s="59">
        <v>20.48</v>
      </c>
      <c r="E69" s="59">
        <v>20.72</v>
      </c>
      <c r="F69" s="59">
        <v>20.03</v>
      </c>
      <c r="G69" s="59">
        <v>20.03</v>
      </c>
      <c r="H69" s="59">
        <v>16.899999999999999</v>
      </c>
      <c r="I69" s="59">
        <v>19.71</v>
      </c>
      <c r="J69" s="59">
        <v>20.39</v>
      </c>
      <c r="K69" s="59">
        <v>20.07</v>
      </c>
      <c r="L69" s="59">
        <v>22.64</v>
      </c>
      <c r="M69" s="59">
        <v>19.95</v>
      </c>
      <c r="N69" s="59">
        <v>21.74</v>
      </c>
      <c r="O69" s="59">
        <v>19.97</v>
      </c>
      <c r="P69" s="59">
        <v>21.32</v>
      </c>
      <c r="Q69" s="59">
        <v>21.87</v>
      </c>
      <c r="R69" s="59">
        <v>19.21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19">
        <f t="shared" si="0"/>
        <v>2</v>
      </c>
      <c r="AG69" s="19"/>
    </row>
    <row r="70" spans="1:33" ht="13" x14ac:dyDescent="0.3">
      <c r="A70" s="62">
        <v>2004</v>
      </c>
      <c r="B70" s="60">
        <f t="shared" si="1"/>
        <v>38018</v>
      </c>
      <c r="C70" s="61"/>
      <c r="D70" s="59">
        <v>20.39</v>
      </c>
      <c r="E70" s="59">
        <v>18.78</v>
      </c>
      <c r="F70" s="59">
        <v>18.010000000000002</v>
      </c>
      <c r="G70" s="59">
        <v>19.649999999999999</v>
      </c>
      <c r="H70" s="59">
        <v>17.16</v>
      </c>
      <c r="I70" s="59">
        <v>18.920000000000002</v>
      </c>
      <c r="J70" s="59">
        <v>18.350000000000001</v>
      </c>
      <c r="K70" s="59">
        <v>21.29</v>
      </c>
      <c r="L70" s="59">
        <v>21.9</v>
      </c>
      <c r="M70" s="59">
        <v>19.57</v>
      </c>
      <c r="N70" s="59">
        <v>20.100000000000001</v>
      </c>
      <c r="O70" s="59">
        <v>20.07</v>
      </c>
      <c r="P70" s="59">
        <v>19.88</v>
      </c>
      <c r="Q70" s="59">
        <v>19.86</v>
      </c>
      <c r="R70" s="59">
        <v>19.22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19">
        <f t="shared" si="0"/>
        <v>6</v>
      </c>
      <c r="AG70" s="19"/>
    </row>
    <row r="71" spans="1:33" ht="13" x14ac:dyDescent="0.3">
      <c r="A71" s="62">
        <v>2004</v>
      </c>
      <c r="B71" s="60">
        <f t="shared" si="1"/>
        <v>38047</v>
      </c>
      <c r="C71" s="61"/>
      <c r="D71" s="59">
        <v>21.92</v>
      </c>
      <c r="E71" s="59">
        <v>20.71</v>
      </c>
      <c r="F71" s="59">
        <v>18.98</v>
      </c>
      <c r="G71" s="59">
        <v>21.96</v>
      </c>
      <c r="H71" s="59">
        <v>18.670000000000002</v>
      </c>
      <c r="I71" s="59">
        <v>19.940000000000001</v>
      </c>
      <c r="J71" s="59">
        <v>20.58</v>
      </c>
      <c r="K71" s="59">
        <v>21.22</v>
      </c>
      <c r="L71" s="59">
        <v>22.84</v>
      </c>
      <c r="M71" s="59">
        <v>20.53</v>
      </c>
      <c r="N71" s="59">
        <v>21.56</v>
      </c>
      <c r="O71" s="59">
        <v>20.92</v>
      </c>
      <c r="P71" s="59">
        <v>20.7</v>
      </c>
      <c r="Q71" s="59">
        <v>21.01</v>
      </c>
      <c r="R71" s="59">
        <v>19.79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19">
        <f t="shared" si="0"/>
        <v>3</v>
      </c>
      <c r="AG71" s="19"/>
    </row>
    <row r="72" spans="1:33" ht="13" x14ac:dyDescent="0.3">
      <c r="A72" s="62">
        <v>2004</v>
      </c>
      <c r="B72" s="60">
        <f t="shared" si="1"/>
        <v>38078</v>
      </c>
      <c r="C72" s="61"/>
      <c r="D72" s="59">
        <v>21.52</v>
      </c>
      <c r="E72" s="59">
        <v>20.92</v>
      </c>
      <c r="F72" s="59">
        <v>19.46</v>
      </c>
      <c r="G72" s="59">
        <v>19.39</v>
      </c>
      <c r="H72" s="59">
        <v>18.37</v>
      </c>
      <c r="I72" s="59">
        <v>20.85</v>
      </c>
      <c r="J72" s="59">
        <v>19.79</v>
      </c>
      <c r="K72" s="59">
        <v>20.41</v>
      </c>
      <c r="L72" s="59">
        <v>22.62</v>
      </c>
      <c r="M72" s="59">
        <v>20.94</v>
      </c>
      <c r="N72" s="59">
        <v>21.04</v>
      </c>
      <c r="O72" s="59">
        <v>20.12</v>
      </c>
      <c r="P72" s="59">
        <v>21.07</v>
      </c>
      <c r="Q72" s="59">
        <v>20.07</v>
      </c>
      <c r="R72" s="59">
        <v>20.309999999999999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19">
        <f t="shared" si="0"/>
        <v>7</v>
      </c>
      <c r="AG72" s="19"/>
    </row>
    <row r="73" spans="1:33" ht="13" x14ac:dyDescent="0.3">
      <c r="A73" s="62">
        <v>2004</v>
      </c>
      <c r="B73" s="60">
        <f t="shared" si="1"/>
        <v>38108</v>
      </c>
      <c r="C73" s="61" t="s">
        <v>15</v>
      </c>
      <c r="D73" s="59">
        <v>24.569578799999995</v>
      </c>
      <c r="E73" s="59">
        <v>23.4611512</v>
      </c>
      <c r="F73" s="59">
        <v>23.108438799999995</v>
      </c>
      <c r="G73" s="59">
        <v>22.613689999999998</v>
      </c>
      <c r="H73" s="59">
        <v>21.8328296</v>
      </c>
      <c r="I73" s="59">
        <v>23.160767999999997</v>
      </c>
      <c r="J73" s="59">
        <v>25.133646800000001</v>
      </c>
      <c r="K73" s="59">
        <v>22.895723999999998</v>
      </c>
      <c r="L73" s="59">
        <v>25.2960712</v>
      </c>
      <c r="M73" s="59">
        <v>23.884542</v>
      </c>
      <c r="N73" s="59">
        <v>24.66948</v>
      </c>
      <c r="O73" s="59">
        <v>23.234844399999997</v>
      </c>
      <c r="P73" s="59">
        <v>24.063956399999999</v>
      </c>
      <c r="Q73" s="59">
        <v>24.228419599999999</v>
      </c>
      <c r="R73" s="59">
        <v>22.96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19">
        <f t="shared" ref="AF73:AF136" si="2">RANK(R73,D73:R73,1)</f>
        <v>4</v>
      </c>
      <c r="AG73" s="19"/>
    </row>
    <row r="74" spans="1:33" ht="13" x14ac:dyDescent="0.3">
      <c r="A74" s="62">
        <v>2004</v>
      </c>
      <c r="B74" s="60">
        <f t="shared" ref="B74:B137" si="3">DATE(YEAR(B73),MONTH(B73)+1,1)</f>
        <v>38139</v>
      </c>
      <c r="C74" s="61" t="s">
        <v>16</v>
      </c>
      <c r="D74" s="59">
        <v>23.3861332</v>
      </c>
      <c r="E74" s="59">
        <v>21.1726937</v>
      </c>
      <c r="F74" s="59">
        <v>20.660981</v>
      </c>
      <c r="G74" s="59">
        <v>22.107847</v>
      </c>
      <c r="H74" s="59">
        <v>19.849275899999999</v>
      </c>
      <c r="I74" s="59">
        <v>20.388863999999998</v>
      </c>
      <c r="J74" s="59">
        <v>24.0080201</v>
      </c>
      <c r="K74" s="59">
        <v>22.360052999999997</v>
      </c>
      <c r="L74" s="59">
        <v>24.918616499999999</v>
      </c>
      <c r="M74" s="59">
        <v>22.230631499999998</v>
      </c>
      <c r="N74" s="59">
        <v>22.433059999999998</v>
      </c>
      <c r="O74" s="59">
        <v>23.620419299999998</v>
      </c>
      <c r="P74" s="59">
        <v>22.823979299999998</v>
      </c>
      <c r="Q74" s="59">
        <v>21.9007726</v>
      </c>
      <c r="R74" s="59">
        <v>23.42</v>
      </c>
      <c r="S74" s="59"/>
      <c r="T74" s="59"/>
      <c r="U74" s="59">
        <v>24.7</v>
      </c>
      <c r="V74" s="59">
        <v>23.4</v>
      </c>
      <c r="W74" s="59">
        <v>20.399999999999999</v>
      </c>
      <c r="X74" s="59">
        <v>23.1</v>
      </c>
      <c r="Y74" s="59">
        <v>22.3</v>
      </c>
      <c r="Z74" s="59">
        <v>22.2</v>
      </c>
      <c r="AA74" s="59">
        <v>21.1</v>
      </c>
      <c r="AB74" s="59">
        <v>21.2</v>
      </c>
      <c r="AC74" s="59"/>
      <c r="AD74" s="59">
        <v>22.1</v>
      </c>
      <c r="AE74" s="59">
        <v>20.79</v>
      </c>
      <c r="AF74" s="19">
        <f t="shared" si="2"/>
        <v>12</v>
      </c>
      <c r="AG74" s="19">
        <f t="shared" ref="AG74:AG137" si="4">RANK(R74,D74:AE74,1)</f>
        <v>21</v>
      </c>
    </row>
    <row r="75" spans="1:33" ht="13" x14ac:dyDescent="0.3">
      <c r="A75" s="62">
        <v>2004</v>
      </c>
      <c r="B75" s="60">
        <f t="shared" si="3"/>
        <v>38169</v>
      </c>
      <c r="C75" s="61" t="s">
        <v>14</v>
      </c>
      <c r="D75" s="59">
        <v>23.44</v>
      </c>
      <c r="E75" s="59">
        <v>22.91</v>
      </c>
      <c r="F75" s="59">
        <v>22.61</v>
      </c>
      <c r="G75" s="59">
        <v>20.83</v>
      </c>
      <c r="H75" s="59">
        <v>20.98</v>
      </c>
      <c r="I75" s="59">
        <v>23.18</v>
      </c>
      <c r="J75" s="59">
        <v>24.56</v>
      </c>
      <c r="K75" s="59">
        <v>25.93</v>
      </c>
      <c r="L75" s="59">
        <v>25.09</v>
      </c>
      <c r="M75" s="59">
        <v>22.33</v>
      </c>
      <c r="N75" s="59">
        <v>23.8</v>
      </c>
      <c r="O75" s="59">
        <v>22.44</v>
      </c>
      <c r="P75" s="59">
        <v>23.52</v>
      </c>
      <c r="Q75" s="59">
        <v>22.99</v>
      </c>
      <c r="R75" s="59">
        <v>21.98</v>
      </c>
      <c r="S75" s="59"/>
      <c r="T75" s="59"/>
      <c r="U75" s="59">
        <v>24.7</v>
      </c>
      <c r="V75" s="59">
        <v>22.9</v>
      </c>
      <c r="W75" s="59">
        <v>19.8</v>
      </c>
      <c r="X75" s="59">
        <v>23.9</v>
      </c>
      <c r="Y75" s="59">
        <v>20.100000000000001</v>
      </c>
      <c r="Z75" s="59">
        <v>21.9</v>
      </c>
      <c r="AA75" s="59">
        <v>22</v>
      </c>
      <c r="AB75" s="59">
        <v>21.4</v>
      </c>
      <c r="AC75" s="59"/>
      <c r="AD75" s="59">
        <v>22.5</v>
      </c>
      <c r="AE75" s="59">
        <v>20.399999999999999</v>
      </c>
      <c r="AF75" s="19">
        <f t="shared" si="2"/>
        <v>3</v>
      </c>
      <c r="AG75" s="19">
        <f t="shared" si="4"/>
        <v>8</v>
      </c>
    </row>
    <row r="76" spans="1:33" ht="13" x14ac:dyDescent="0.3">
      <c r="A76" s="62">
        <v>2004</v>
      </c>
      <c r="B76" s="60">
        <f t="shared" si="3"/>
        <v>38200</v>
      </c>
      <c r="C76" s="61" t="s">
        <v>17</v>
      </c>
      <c r="D76" s="59">
        <v>25.46</v>
      </c>
      <c r="E76" s="59">
        <v>25.08</v>
      </c>
      <c r="F76" s="59">
        <v>24.38</v>
      </c>
      <c r="G76" s="59">
        <v>23.54</v>
      </c>
      <c r="H76" s="59">
        <v>23.1</v>
      </c>
      <c r="I76" s="59">
        <v>24.58</v>
      </c>
      <c r="J76" s="59">
        <v>26.64</v>
      </c>
      <c r="K76" s="59">
        <v>25.74</v>
      </c>
      <c r="L76" s="59">
        <v>26.39</v>
      </c>
      <c r="M76" s="59">
        <v>25.77</v>
      </c>
      <c r="N76" s="59">
        <v>27.05</v>
      </c>
      <c r="O76" s="59">
        <v>24.73</v>
      </c>
      <c r="P76" s="59">
        <v>25.14</v>
      </c>
      <c r="Q76" s="59">
        <v>25.4</v>
      </c>
      <c r="R76" s="59">
        <v>22.93</v>
      </c>
      <c r="S76" s="59"/>
      <c r="T76" s="59"/>
      <c r="U76" s="59">
        <v>26.21</v>
      </c>
      <c r="V76" s="59">
        <v>24.03</v>
      </c>
      <c r="W76" s="59">
        <v>20.58</v>
      </c>
      <c r="X76" s="59">
        <v>26.57</v>
      </c>
      <c r="Y76" s="59">
        <v>21.78</v>
      </c>
      <c r="Z76" s="59">
        <v>23.99</v>
      </c>
      <c r="AA76" s="59">
        <v>22.05</v>
      </c>
      <c r="AB76" s="59">
        <v>23.17</v>
      </c>
      <c r="AC76" s="59"/>
      <c r="AD76" s="59">
        <v>25.05</v>
      </c>
      <c r="AE76" s="59">
        <v>22.55</v>
      </c>
      <c r="AF76" s="19">
        <f t="shared" si="2"/>
        <v>1</v>
      </c>
      <c r="AG76" s="19">
        <f t="shared" si="4"/>
        <v>5</v>
      </c>
    </row>
    <row r="77" spans="1:33" ht="13" x14ac:dyDescent="0.3">
      <c r="A77" s="62">
        <v>2004</v>
      </c>
      <c r="B77" s="60">
        <f t="shared" si="3"/>
        <v>38231</v>
      </c>
      <c r="C77" s="61" t="s">
        <v>27</v>
      </c>
      <c r="D77" s="59">
        <v>25.89</v>
      </c>
      <c r="E77" s="59">
        <v>26.14</v>
      </c>
      <c r="F77" s="59">
        <v>24.89</v>
      </c>
      <c r="G77" s="59">
        <v>23.69</v>
      </c>
      <c r="H77" s="59">
        <v>23.44</v>
      </c>
      <c r="I77" s="59">
        <v>23.27</v>
      </c>
      <c r="J77" s="59">
        <v>27.54</v>
      </c>
      <c r="K77" s="59">
        <v>26.57</v>
      </c>
      <c r="L77" s="59">
        <v>27.48</v>
      </c>
      <c r="M77" s="59">
        <v>26.92</v>
      </c>
      <c r="N77" s="59">
        <v>27.74</v>
      </c>
      <c r="O77" s="59">
        <v>25.69</v>
      </c>
      <c r="P77" s="59">
        <v>26.08</v>
      </c>
      <c r="Q77" s="59">
        <v>26.49</v>
      </c>
      <c r="R77" s="59">
        <v>23.49</v>
      </c>
      <c r="S77" s="59"/>
      <c r="T77" s="59"/>
      <c r="U77" s="59">
        <v>28.06</v>
      </c>
      <c r="V77" s="59">
        <v>24.31</v>
      </c>
      <c r="W77" s="59">
        <v>21.62</v>
      </c>
      <c r="X77" s="59">
        <v>27.05</v>
      </c>
      <c r="Y77" s="59">
        <v>21.82</v>
      </c>
      <c r="Z77" s="59">
        <v>24.91</v>
      </c>
      <c r="AA77" s="59">
        <v>25.69</v>
      </c>
      <c r="AB77" s="59">
        <v>24.97</v>
      </c>
      <c r="AC77" s="59"/>
      <c r="AD77" s="59">
        <v>25.72</v>
      </c>
      <c r="AE77" s="59">
        <v>24.63</v>
      </c>
      <c r="AF77" s="19">
        <f t="shared" si="2"/>
        <v>3</v>
      </c>
      <c r="AG77" s="19">
        <f t="shared" si="4"/>
        <v>5</v>
      </c>
    </row>
    <row r="78" spans="1:33" ht="13" x14ac:dyDescent="0.3">
      <c r="A78" s="62">
        <v>2004</v>
      </c>
      <c r="B78" s="60">
        <f t="shared" si="3"/>
        <v>38261</v>
      </c>
      <c r="C78" s="61" t="s">
        <v>28</v>
      </c>
      <c r="D78" s="59">
        <v>30.43</v>
      </c>
      <c r="E78" s="59">
        <v>30.12</v>
      </c>
      <c r="F78" s="59">
        <v>29.78</v>
      </c>
      <c r="G78" s="59">
        <v>29.34</v>
      </c>
      <c r="H78" s="59">
        <v>27.96</v>
      </c>
      <c r="I78" s="59">
        <v>30.35</v>
      </c>
      <c r="J78" s="59">
        <v>31.36</v>
      </c>
      <c r="K78" s="59">
        <v>27.94</v>
      </c>
      <c r="L78" s="59">
        <v>29.81</v>
      </c>
      <c r="M78" s="59">
        <v>30.87</v>
      </c>
      <c r="N78" s="59">
        <v>31.65</v>
      </c>
      <c r="O78" s="59">
        <v>28.6</v>
      </c>
      <c r="P78" s="59">
        <v>29.93</v>
      </c>
      <c r="Q78" s="59">
        <v>31</v>
      </c>
      <c r="R78" s="59">
        <v>25.56</v>
      </c>
      <c r="S78" s="59"/>
      <c r="T78" s="59"/>
      <c r="U78" s="59">
        <v>30.63</v>
      </c>
      <c r="V78" s="59">
        <v>26.63</v>
      </c>
      <c r="W78" s="59">
        <v>25.36</v>
      </c>
      <c r="X78" s="59">
        <v>29.75</v>
      </c>
      <c r="Y78" s="59">
        <v>27.04</v>
      </c>
      <c r="Z78" s="59">
        <v>28.06</v>
      </c>
      <c r="AA78" s="59">
        <v>26.01</v>
      </c>
      <c r="AB78" s="59">
        <v>28.17</v>
      </c>
      <c r="AC78" s="59"/>
      <c r="AD78" s="59">
        <v>27.8</v>
      </c>
      <c r="AE78" s="59">
        <v>27.51</v>
      </c>
      <c r="AF78" s="19">
        <f t="shared" si="2"/>
        <v>1</v>
      </c>
      <c r="AG78" s="19">
        <f t="shared" si="4"/>
        <v>2</v>
      </c>
    </row>
    <row r="79" spans="1:33" ht="13" x14ac:dyDescent="0.3">
      <c r="A79" s="62">
        <v>2004</v>
      </c>
      <c r="B79" s="60">
        <f t="shared" si="3"/>
        <v>38292</v>
      </c>
      <c r="C79" s="61" t="s">
        <v>29</v>
      </c>
      <c r="D79" s="59">
        <v>29.52</v>
      </c>
      <c r="E79" s="59">
        <v>29.78</v>
      </c>
      <c r="F79" s="59">
        <v>25.6</v>
      </c>
      <c r="G79" s="59">
        <v>26.1</v>
      </c>
      <c r="H79" s="59">
        <v>25.96</v>
      </c>
      <c r="I79" s="59">
        <v>27.99</v>
      </c>
      <c r="J79" s="59">
        <v>30.08</v>
      </c>
      <c r="K79" s="59">
        <v>28.22</v>
      </c>
      <c r="L79" s="59">
        <v>29.74</v>
      </c>
      <c r="M79" s="59">
        <v>28.09</v>
      </c>
      <c r="N79" s="59">
        <v>28.17</v>
      </c>
      <c r="O79" s="59">
        <v>30.07</v>
      </c>
      <c r="P79" s="59">
        <v>28.6</v>
      </c>
      <c r="Q79" s="59">
        <v>27.62</v>
      </c>
      <c r="R79" s="59">
        <v>26.45</v>
      </c>
      <c r="S79" s="59"/>
      <c r="T79" s="59"/>
      <c r="U79" s="59">
        <v>28.71</v>
      </c>
      <c r="V79" s="59">
        <v>27.62</v>
      </c>
      <c r="W79" s="59">
        <v>27.21</v>
      </c>
      <c r="X79" s="59">
        <v>29.57</v>
      </c>
      <c r="Y79" s="59">
        <v>27.15</v>
      </c>
      <c r="Z79" s="59">
        <v>28.86</v>
      </c>
      <c r="AA79" s="59">
        <v>30.13</v>
      </c>
      <c r="AB79" s="59">
        <v>28.92</v>
      </c>
      <c r="AC79" s="59"/>
      <c r="AD79" s="59">
        <v>29.25</v>
      </c>
      <c r="AE79" s="59">
        <v>27.39</v>
      </c>
      <c r="AF79" s="19">
        <f t="shared" si="2"/>
        <v>4</v>
      </c>
      <c r="AG79" s="19">
        <f t="shared" si="4"/>
        <v>4</v>
      </c>
    </row>
    <row r="80" spans="1:33" ht="13" x14ac:dyDescent="0.3">
      <c r="A80" s="62">
        <v>2004</v>
      </c>
      <c r="B80" s="60">
        <f t="shared" si="3"/>
        <v>38322</v>
      </c>
      <c r="C80" s="61" t="s">
        <v>27</v>
      </c>
      <c r="D80" s="59">
        <v>28.72</v>
      </c>
      <c r="E80" s="59">
        <v>28.62</v>
      </c>
      <c r="F80" s="59">
        <v>25.66</v>
      </c>
      <c r="G80" s="59">
        <v>26.9</v>
      </c>
      <c r="H80" s="59">
        <v>25.7</v>
      </c>
      <c r="I80" s="59">
        <v>24.04</v>
      </c>
      <c r="J80" s="59">
        <v>27.19</v>
      </c>
      <c r="K80" s="59">
        <v>30.3</v>
      </c>
      <c r="L80" s="59">
        <v>30.82</v>
      </c>
      <c r="M80" s="59">
        <v>26.8</v>
      </c>
      <c r="N80" s="59">
        <v>26.93</v>
      </c>
      <c r="O80" s="59">
        <v>29.86</v>
      </c>
      <c r="P80" s="59">
        <v>27.42</v>
      </c>
      <c r="Q80" s="59">
        <v>26.9</v>
      </c>
      <c r="R80" s="59">
        <v>26.03</v>
      </c>
      <c r="S80" s="59"/>
      <c r="T80" s="59"/>
      <c r="U80" s="59">
        <v>27.7</v>
      </c>
      <c r="V80" s="59">
        <v>26.64</v>
      </c>
      <c r="W80" s="59">
        <v>26.84</v>
      </c>
      <c r="X80" s="59">
        <v>28.22</v>
      </c>
      <c r="Y80" s="59">
        <v>25.99</v>
      </c>
      <c r="Z80" s="59">
        <v>25.7</v>
      </c>
      <c r="AA80" s="59">
        <v>29.83</v>
      </c>
      <c r="AB80" s="59">
        <v>28.75</v>
      </c>
      <c r="AC80" s="59"/>
      <c r="AD80" s="59">
        <v>27.78</v>
      </c>
      <c r="AE80" s="59">
        <v>25.54</v>
      </c>
      <c r="AF80" s="19">
        <f t="shared" si="2"/>
        <v>4</v>
      </c>
      <c r="AG80" s="19">
        <f t="shared" si="4"/>
        <v>7</v>
      </c>
    </row>
    <row r="81" spans="1:33" ht="13" x14ac:dyDescent="0.3">
      <c r="A81" s="62">
        <v>2005</v>
      </c>
      <c r="B81" s="60">
        <f t="shared" si="3"/>
        <v>38353</v>
      </c>
      <c r="C81" s="61" t="s">
        <v>15</v>
      </c>
      <c r="D81" s="59">
        <v>27.18</v>
      </c>
      <c r="E81" s="59">
        <v>26.9</v>
      </c>
      <c r="F81" s="59">
        <v>25.31</v>
      </c>
      <c r="G81" s="59">
        <v>26.07</v>
      </c>
      <c r="H81" s="59">
        <v>24.45</v>
      </c>
      <c r="I81" s="59">
        <v>25.69</v>
      </c>
      <c r="J81" s="59">
        <v>28.48</v>
      </c>
      <c r="K81" s="59">
        <v>29.27</v>
      </c>
      <c r="L81" s="59">
        <v>30.49</v>
      </c>
      <c r="M81" s="59">
        <v>25.61</v>
      </c>
      <c r="N81" s="59">
        <v>26.96</v>
      </c>
      <c r="O81" s="59">
        <v>27.6</v>
      </c>
      <c r="P81" s="59">
        <v>27.88</v>
      </c>
      <c r="Q81" s="59">
        <v>26.58</v>
      </c>
      <c r="R81" s="59">
        <v>24.52</v>
      </c>
      <c r="S81" s="59"/>
      <c r="T81" s="59"/>
      <c r="U81" s="59">
        <v>26.83</v>
      </c>
      <c r="V81" s="59">
        <v>25.03</v>
      </c>
      <c r="W81" s="59">
        <v>24.25</v>
      </c>
      <c r="X81" s="59">
        <v>27.65</v>
      </c>
      <c r="Y81" s="59">
        <v>26.91</v>
      </c>
      <c r="Z81" s="59">
        <v>25.32</v>
      </c>
      <c r="AA81" s="59">
        <v>32.31</v>
      </c>
      <c r="AB81" s="59">
        <v>27.45</v>
      </c>
      <c r="AC81" s="59"/>
      <c r="AD81" s="59">
        <v>25.21</v>
      </c>
      <c r="AE81" s="59">
        <v>23.82</v>
      </c>
      <c r="AF81" s="19">
        <f t="shared" si="2"/>
        <v>2</v>
      </c>
      <c r="AG81" s="19">
        <f t="shared" si="4"/>
        <v>4</v>
      </c>
    </row>
    <row r="82" spans="1:33" ht="13" x14ac:dyDescent="0.3">
      <c r="A82" s="62">
        <v>2005</v>
      </c>
      <c r="B82" s="60">
        <f t="shared" si="3"/>
        <v>38384</v>
      </c>
      <c r="C82" s="61" t="s">
        <v>16</v>
      </c>
      <c r="D82" s="59">
        <v>26.8</v>
      </c>
      <c r="E82" s="59">
        <v>26.71</v>
      </c>
      <c r="F82" s="59">
        <v>25.39</v>
      </c>
      <c r="G82" s="59">
        <v>26.3</v>
      </c>
      <c r="H82" s="59">
        <v>24.73</v>
      </c>
      <c r="I82" s="59">
        <v>23.41</v>
      </c>
      <c r="J82" s="59">
        <v>28.42</v>
      </c>
      <c r="K82" s="59">
        <v>28.61</v>
      </c>
      <c r="L82" s="59">
        <v>30.85</v>
      </c>
      <c r="M82" s="59">
        <v>25.27</v>
      </c>
      <c r="N82" s="59">
        <v>26.87</v>
      </c>
      <c r="O82" s="59">
        <v>26.58</v>
      </c>
      <c r="P82" s="59">
        <v>27.75</v>
      </c>
      <c r="Q82" s="59">
        <v>26.68</v>
      </c>
      <c r="R82" s="59">
        <v>24.67</v>
      </c>
      <c r="S82" s="59"/>
      <c r="T82" s="59"/>
      <c r="U82" s="59">
        <v>27.54</v>
      </c>
      <c r="V82" s="59">
        <v>24.2</v>
      </c>
      <c r="W82" s="59">
        <v>25.24</v>
      </c>
      <c r="X82" s="59">
        <v>27.22</v>
      </c>
      <c r="Y82" s="59">
        <v>26.97</v>
      </c>
      <c r="Z82" s="59">
        <v>25.6</v>
      </c>
      <c r="AA82" s="59">
        <v>31.75</v>
      </c>
      <c r="AB82" s="59">
        <v>26.65</v>
      </c>
      <c r="AC82" s="59"/>
      <c r="AD82" s="59">
        <v>24.83</v>
      </c>
      <c r="AE82" s="59">
        <v>25.39</v>
      </c>
      <c r="AF82" s="19">
        <f t="shared" si="2"/>
        <v>2</v>
      </c>
      <c r="AG82" s="19">
        <f t="shared" si="4"/>
        <v>3</v>
      </c>
    </row>
    <row r="83" spans="1:33" ht="13" x14ac:dyDescent="0.3">
      <c r="A83" s="62">
        <v>2005</v>
      </c>
      <c r="B83" s="60">
        <f t="shared" si="3"/>
        <v>38412</v>
      </c>
      <c r="C83" s="61" t="s">
        <v>16</v>
      </c>
      <c r="D83" s="59">
        <v>29.4</v>
      </c>
      <c r="E83" s="59">
        <v>29.15</v>
      </c>
      <c r="F83" s="59">
        <v>29.65</v>
      </c>
      <c r="G83" s="59">
        <v>28.5</v>
      </c>
      <c r="H83" s="59">
        <v>28.89</v>
      </c>
      <c r="I83" s="59">
        <v>27.92</v>
      </c>
      <c r="J83" s="59">
        <v>31.48</v>
      </c>
      <c r="K83" s="59">
        <v>28.16</v>
      </c>
      <c r="L83" s="59">
        <v>33.54</v>
      </c>
      <c r="M83" s="59">
        <v>29.46</v>
      </c>
      <c r="N83" s="59">
        <v>31.14</v>
      </c>
      <c r="O83" s="59">
        <v>28.57</v>
      </c>
      <c r="P83" s="59">
        <v>30.93</v>
      </c>
      <c r="Q83" s="59">
        <v>31.32</v>
      </c>
      <c r="R83" s="59">
        <v>26.13</v>
      </c>
      <c r="S83" s="59"/>
      <c r="T83" s="59"/>
      <c r="U83" s="59">
        <v>29.72</v>
      </c>
      <c r="V83" s="59">
        <v>26.56</v>
      </c>
      <c r="W83" s="59">
        <v>27.64</v>
      </c>
      <c r="X83" s="59">
        <v>30.03</v>
      </c>
      <c r="Y83" s="59">
        <v>28.82</v>
      </c>
      <c r="Z83" s="59">
        <v>28.92</v>
      </c>
      <c r="AA83" s="59">
        <v>32.06</v>
      </c>
      <c r="AB83" s="59">
        <v>27.88</v>
      </c>
      <c r="AC83" s="59"/>
      <c r="AD83" s="59">
        <v>26.56</v>
      </c>
      <c r="AE83" s="59">
        <v>26.46</v>
      </c>
      <c r="AF83" s="19">
        <f t="shared" si="2"/>
        <v>1</v>
      </c>
      <c r="AG83" s="19">
        <f t="shared" si="4"/>
        <v>1</v>
      </c>
    </row>
    <row r="84" spans="1:33" ht="13" x14ac:dyDescent="0.3">
      <c r="A84" s="62">
        <v>2005</v>
      </c>
      <c r="B84" s="60">
        <f t="shared" si="3"/>
        <v>38443</v>
      </c>
      <c r="C84" s="61" t="s">
        <v>28</v>
      </c>
      <c r="D84" s="59">
        <v>32.21</v>
      </c>
      <c r="E84" s="59">
        <v>30.96</v>
      </c>
      <c r="F84" s="59">
        <v>29.61</v>
      </c>
      <c r="G84" s="59">
        <v>28.61</v>
      </c>
      <c r="H84" s="59">
        <v>29.3</v>
      </c>
      <c r="I84" s="59">
        <v>29.16</v>
      </c>
      <c r="J84" s="59">
        <v>33.270000000000003</v>
      </c>
      <c r="K84" s="59">
        <v>30.86</v>
      </c>
      <c r="L84" s="59">
        <v>35.71</v>
      </c>
      <c r="M84" s="59">
        <v>30.35</v>
      </c>
      <c r="N84" s="59">
        <v>31.25</v>
      </c>
      <c r="O84" s="59">
        <v>30.74</v>
      </c>
      <c r="P84" s="59">
        <v>31.67</v>
      </c>
      <c r="Q84" s="59">
        <v>31.11</v>
      </c>
      <c r="R84" s="59">
        <v>29.16</v>
      </c>
      <c r="S84" s="59"/>
      <c r="T84" s="59"/>
      <c r="U84" s="59">
        <v>31.32</v>
      </c>
      <c r="V84" s="59">
        <v>29.17</v>
      </c>
      <c r="W84" s="59">
        <v>29.95</v>
      </c>
      <c r="X84" s="59">
        <v>31.73</v>
      </c>
      <c r="Y84" s="59">
        <v>31.15</v>
      </c>
      <c r="Z84" s="59">
        <v>30.04</v>
      </c>
      <c r="AA84" s="59">
        <v>32.67</v>
      </c>
      <c r="AB84" s="59">
        <v>29.05</v>
      </c>
      <c r="AC84" s="59"/>
      <c r="AD84" s="59">
        <v>28.51</v>
      </c>
      <c r="AE84" s="59">
        <v>30.27</v>
      </c>
      <c r="AF84" s="19">
        <f t="shared" si="2"/>
        <v>2</v>
      </c>
      <c r="AG84" s="19">
        <f t="shared" si="4"/>
        <v>4</v>
      </c>
    </row>
    <row r="85" spans="1:33" ht="13" x14ac:dyDescent="0.3">
      <c r="A85" s="62">
        <v>2005</v>
      </c>
      <c r="B85" s="60">
        <f t="shared" si="3"/>
        <v>38473</v>
      </c>
      <c r="C85" s="61" t="s">
        <v>17</v>
      </c>
      <c r="D85" s="59">
        <v>31.41</v>
      </c>
      <c r="E85" s="59">
        <v>31.25</v>
      </c>
      <c r="F85" s="59">
        <v>27.6</v>
      </c>
      <c r="G85" s="59">
        <v>30.67</v>
      </c>
      <c r="H85" s="59">
        <v>27.87</v>
      </c>
      <c r="I85" s="59">
        <v>29.82</v>
      </c>
      <c r="J85" s="59">
        <v>33.68</v>
      </c>
      <c r="K85" s="59">
        <v>31.77</v>
      </c>
      <c r="L85" s="59">
        <v>32.46</v>
      </c>
      <c r="M85" s="59">
        <v>28.96</v>
      </c>
      <c r="N85" s="59">
        <v>29.23</v>
      </c>
      <c r="O85" s="59">
        <v>31.06</v>
      </c>
      <c r="P85" s="59">
        <v>30.27</v>
      </c>
      <c r="Q85" s="59">
        <v>29.21</v>
      </c>
      <c r="R85" s="59">
        <v>29</v>
      </c>
      <c r="S85" s="59"/>
      <c r="T85" s="59"/>
      <c r="U85" s="59">
        <v>31.82</v>
      </c>
      <c r="V85" s="59">
        <v>29.29</v>
      </c>
      <c r="W85" s="59">
        <v>27.41</v>
      </c>
      <c r="X85" s="59">
        <v>29.63</v>
      </c>
      <c r="Y85" s="59">
        <v>29.31</v>
      </c>
      <c r="Z85" s="59">
        <v>28.93</v>
      </c>
      <c r="AA85" s="59">
        <v>32.9</v>
      </c>
      <c r="AB85" s="59">
        <v>28.7</v>
      </c>
      <c r="AC85" s="59"/>
      <c r="AD85" s="59">
        <v>28.01</v>
      </c>
      <c r="AE85" s="59">
        <v>28.64</v>
      </c>
      <c r="AF85" s="19">
        <f t="shared" si="2"/>
        <v>4</v>
      </c>
      <c r="AG85" s="19">
        <f t="shared" si="4"/>
        <v>9</v>
      </c>
    </row>
    <row r="86" spans="1:33" ht="13" x14ac:dyDescent="0.3">
      <c r="A86" s="62">
        <v>2005</v>
      </c>
      <c r="B86" s="60">
        <f t="shared" si="3"/>
        <v>38504</v>
      </c>
      <c r="C86" s="61" t="s">
        <v>27</v>
      </c>
      <c r="D86" s="59">
        <v>31.57</v>
      </c>
      <c r="E86" s="59">
        <v>31.9</v>
      </c>
      <c r="F86" s="59">
        <v>30.88</v>
      </c>
      <c r="G86" s="59">
        <v>33.39</v>
      </c>
      <c r="H86" s="59">
        <v>29.4</v>
      </c>
      <c r="I86" s="59">
        <v>30.27</v>
      </c>
      <c r="J86" s="59">
        <v>32.770000000000003</v>
      </c>
      <c r="K86" s="59">
        <v>30.91</v>
      </c>
      <c r="L86" s="59">
        <v>33.79</v>
      </c>
      <c r="M86" s="59">
        <v>31.37</v>
      </c>
      <c r="N86" s="59">
        <v>33.479999999999997</v>
      </c>
      <c r="O86" s="59">
        <v>29.03</v>
      </c>
      <c r="P86" s="59">
        <v>31.17</v>
      </c>
      <c r="Q86" s="59">
        <v>31.52</v>
      </c>
      <c r="R86" s="59">
        <v>28.68</v>
      </c>
      <c r="S86" s="59"/>
      <c r="T86" s="59"/>
      <c r="U86" s="59">
        <v>30.08</v>
      </c>
      <c r="V86" s="59">
        <v>30.72</v>
      </c>
      <c r="W86" s="59">
        <v>27.83</v>
      </c>
      <c r="X86" s="59">
        <v>30.43</v>
      </c>
      <c r="Y86" s="59">
        <v>29.02</v>
      </c>
      <c r="Z86" s="59">
        <v>29.15</v>
      </c>
      <c r="AA86" s="59">
        <v>32.01</v>
      </c>
      <c r="AB86" s="59">
        <v>29.35</v>
      </c>
      <c r="AC86" s="59"/>
      <c r="AD86" s="59">
        <v>28.91</v>
      </c>
      <c r="AE86" s="59">
        <v>28.51</v>
      </c>
      <c r="AF86" s="19">
        <f t="shared" si="2"/>
        <v>1</v>
      </c>
      <c r="AG86" s="19">
        <f t="shared" si="4"/>
        <v>3</v>
      </c>
    </row>
    <row r="87" spans="1:33" ht="13" x14ac:dyDescent="0.3">
      <c r="A87" s="62">
        <v>2005</v>
      </c>
      <c r="B87" s="60">
        <f t="shared" si="3"/>
        <v>38534</v>
      </c>
      <c r="C87" s="61" t="s">
        <v>28</v>
      </c>
      <c r="D87" s="59">
        <v>35.46</v>
      </c>
      <c r="E87" s="59">
        <v>34.520000000000003</v>
      </c>
      <c r="F87" s="59">
        <v>32.76</v>
      </c>
      <c r="G87" s="59">
        <v>32.799999999999997</v>
      </c>
      <c r="H87" s="59">
        <v>32.76</v>
      </c>
      <c r="I87" s="59">
        <v>33.520000000000003</v>
      </c>
      <c r="J87" s="59">
        <v>35.9</v>
      </c>
      <c r="K87" s="59">
        <v>34.590000000000003</v>
      </c>
      <c r="L87" s="59">
        <v>36.67</v>
      </c>
      <c r="M87" s="59">
        <v>34.19</v>
      </c>
      <c r="N87" s="59">
        <v>34.57</v>
      </c>
      <c r="O87" s="59">
        <v>34.36</v>
      </c>
      <c r="P87" s="59">
        <v>34.9</v>
      </c>
      <c r="Q87" s="59">
        <v>34.299999999999997</v>
      </c>
      <c r="R87" s="59">
        <v>31.56</v>
      </c>
      <c r="S87" s="59"/>
      <c r="T87" s="59"/>
      <c r="U87" s="59">
        <v>34.909999999999997</v>
      </c>
      <c r="V87" s="59">
        <v>33.86</v>
      </c>
      <c r="W87" s="59">
        <v>31.68</v>
      </c>
      <c r="X87" s="59">
        <v>34.119999999999997</v>
      </c>
      <c r="Y87" s="59">
        <v>32.630000000000003</v>
      </c>
      <c r="Z87" s="59">
        <v>33.619999999999997</v>
      </c>
      <c r="AA87" s="59">
        <v>33.049999999999997</v>
      </c>
      <c r="AB87" s="59">
        <v>32.700000000000003</v>
      </c>
      <c r="AC87" s="59"/>
      <c r="AD87" s="59">
        <v>31.61</v>
      </c>
      <c r="AE87" s="59">
        <v>32.450000000000003</v>
      </c>
      <c r="AF87" s="19">
        <f t="shared" si="2"/>
        <v>1</v>
      </c>
      <c r="AG87" s="19">
        <f t="shared" si="4"/>
        <v>1</v>
      </c>
    </row>
    <row r="88" spans="1:33" ht="13" x14ac:dyDescent="0.3">
      <c r="A88" s="62">
        <v>2005</v>
      </c>
      <c r="B88" s="60">
        <f t="shared" si="3"/>
        <v>38565</v>
      </c>
      <c r="C88" s="61" t="s">
        <v>32</v>
      </c>
      <c r="D88" s="59">
        <v>36.159999999999997</v>
      </c>
      <c r="E88" s="59">
        <v>35.93</v>
      </c>
      <c r="F88" s="59">
        <v>33.67</v>
      </c>
      <c r="G88" s="59">
        <v>33.92</v>
      </c>
      <c r="H88" s="59">
        <v>32.92</v>
      </c>
      <c r="I88" s="59">
        <v>34.229999999999997</v>
      </c>
      <c r="J88" s="59">
        <v>36.590000000000003</v>
      </c>
      <c r="K88" s="59">
        <v>35.35</v>
      </c>
      <c r="L88" s="59">
        <v>37.39</v>
      </c>
      <c r="M88" s="59">
        <v>36.549999999999997</v>
      </c>
      <c r="N88" s="59">
        <v>36.549999999999997</v>
      </c>
      <c r="O88" s="59">
        <v>33.619999999999997</v>
      </c>
      <c r="P88" s="59">
        <v>35.21</v>
      </c>
      <c r="Q88" s="59">
        <v>34.26</v>
      </c>
      <c r="R88" s="59">
        <v>33.18</v>
      </c>
      <c r="S88" s="59"/>
      <c r="T88" s="59"/>
      <c r="U88" s="59">
        <v>36.409999999999997</v>
      </c>
      <c r="V88" s="59">
        <v>33.86</v>
      </c>
      <c r="W88" s="59">
        <v>32.4</v>
      </c>
      <c r="X88" s="59">
        <v>35.229999999999997</v>
      </c>
      <c r="Y88" s="59">
        <v>32.57</v>
      </c>
      <c r="Z88" s="59">
        <v>33.840000000000003</v>
      </c>
      <c r="AA88" s="59">
        <v>32.479999999999997</v>
      </c>
      <c r="AB88" s="59">
        <v>33.729999999999997</v>
      </c>
      <c r="AC88" s="59"/>
      <c r="AD88" s="59">
        <v>33.409999999999997</v>
      </c>
      <c r="AE88" s="59">
        <v>32.950000000000003</v>
      </c>
      <c r="AF88" s="19">
        <f t="shared" si="2"/>
        <v>2</v>
      </c>
      <c r="AG88" s="19">
        <f t="shared" si="4"/>
        <v>6</v>
      </c>
    </row>
    <row r="89" spans="1:33" ht="13" x14ac:dyDescent="0.3">
      <c r="A89" s="62">
        <v>2005</v>
      </c>
      <c r="B89" s="60">
        <f t="shared" si="3"/>
        <v>38596</v>
      </c>
      <c r="C89" s="61" t="s">
        <v>14</v>
      </c>
      <c r="D89" s="59">
        <v>37.36</v>
      </c>
      <c r="E89" s="59">
        <v>36.19</v>
      </c>
      <c r="F89" s="59">
        <v>34.57</v>
      </c>
      <c r="G89" s="59">
        <v>38.53</v>
      </c>
      <c r="H89" s="59">
        <v>34.42</v>
      </c>
      <c r="I89" s="59">
        <v>33.880000000000003</v>
      </c>
      <c r="J89" s="59">
        <v>38.979999999999997</v>
      </c>
      <c r="K89" s="59">
        <v>35.15</v>
      </c>
      <c r="L89" s="59">
        <v>39.97</v>
      </c>
      <c r="M89" s="59">
        <v>37.340000000000003</v>
      </c>
      <c r="N89" s="59">
        <v>36.75</v>
      </c>
      <c r="O89" s="59">
        <v>35.630000000000003</v>
      </c>
      <c r="P89" s="59">
        <v>35.630000000000003</v>
      </c>
      <c r="Q89" s="59">
        <v>35.700000000000003</v>
      </c>
      <c r="R89" s="59">
        <v>35.950000000000003</v>
      </c>
      <c r="S89" s="59"/>
      <c r="T89" s="59"/>
      <c r="U89" s="59">
        <v>38.119999999999997</v>
      </c>
      <c r="V89" s="59">
        <v>36.979999999999997</v>
      </c>
      <c r="W89" s="59">
        <v>34.51</v>
      </c>
      <c r="X89" s="59">
        <v>36.69</v>
      </c>
      <c r="Y89" s="59">
        <v>34.36</v>
      </c>
      <c r="Z89" s="59">
        <v>35.340000000000003</v>
      </c>
      <c r="AA89" s="59">
        <v>32.299999999999997</v>
      </c>
      <c r="AB89" s="59">
        <v>35.770000000000003</v>
      </c>
      <c r="AC89" s="59"/>
      <c r="AD89" s="59">
        <v>35.979999999999997</v>
      </c>
      <c r="AE89" s="59">
        <v>33.729999999999997</v>
      </c>
      <c r="AF89" s="19">
        <f t="shared" si="2"/>
        <v>8</v>
      </c>
      <c r="AG89" s="19">
        <f t="shared" si="4"/>
        <v>14</v>
      </c>
    </row>
    <row r="90" spans="1:33" ht="13" x14ac:dyDescent="0.3">
      <c r="A90" s="62">
        <v>2005</v>
      </c>
      <c r="B90" s="60">
        <f t="shared" si="3"/>
        <v>38626</v>
      </c>
      <c r="C90" s="61" t="s">
        <v>33</v>
      </c>
      <c r="D90" s="59">
        <v>35.840000000000003</v>
      </c>
      <c r="E90" s="59">
        <v>39.83</v>
      </c>
      <c r="F90" s="59">
        <v>37.33</v>
      </c>
      <c r="G90" s="59">
        <v>39.21</v>
      </c>
      <c r="H90" s="59">
        <v>35.43</v>
      </c>
      <c r="I90" s="59">
        <v>35.520000000000003</v>
      </c>
      <c r="J90" s="59">
        <v>39.43</v>
      </c>
      <c r="K90" s="59">
        <v>39.25</v>
      </c>
      <c r="L90" s="59">
        <v>41.14</v>
      </c>
      <c r="M90" s="59">
        <v>37.49</v>
      </c>
      <c r="N90" s="59">
        <v>37.93</v>
      </c>
      <c r="O90" s="59">
        <v>36.880000000000003</v>
      </c>
      <c r="P90" s="59">
        <v>36.94</v>
      </c>
      <c r="Q90" s="59">
        <v>35.380000000000003</v>
      </c>
      <c r="R90" s="59">
        <v>35.4</v>
      </c>
      <c r="S90" s="59"/>
      <c r="T90" s="59"/>
      <c r="U90" s="59">
        <v>37.82</v>
      </c>
      <c r="V90" s="59">
        <v>35.619999999999997</v>
      </c>
      <c r="W90" s="59">
        <v>35.549999999999997</v>
      </c>
      <c r="X90" s="59">
        <v>36.07</v>
      </c>
      <c r="Y90" s="59">
        <v>35.770000000000003</v>
      </c>
      <c r="Z90" s="59">
        <v>36.840000000000003</v>
      </c>
      <c r="AA90" s="59">
        <v>39.68</v>
      </c>
      <c r="AB90" s="59">
        <v>36.549999999999997</v>
      </c>
      <c r="AC90" s="59"/>
      <c r="AD90" s="59">
        <v>35.770000000000003</v>
      </c>
      <c r="AE90" s="59">
        <v>34.83</v>
      </c>
      <c r="AF90" s="19">
        <f t="shared" si="2"/>
        <v>2</v>
      </c>
      <c r="AG90" s="19">
        <f t="shared" si="4"/>
        <v>3</v>
      </c>
    </row>
    <row r="91" spans="1:33" ht="13" x14ac:dyDescent="0.3">
      <c r="A91" s="62">
        <v>2005</v>
      </c>
      <c r="B91" s="60">
        <f t="shared" si="3"/>
        <v>38657</v>
      </c>
      <c r="C91" s="61" t="s">
        <v>16</v>
      </c>
      <c r="D91" s="59">
        <v>33.090000000000003</v>
      </c>
      <c r="E91" s="59">
        <v>34.69</v>
      </c>
      <c r="F91" s="59">
        <v>31.89</v>
      </c>
      <c r="G91" s="59">
        <v>30.76</v>
      </c>
      <c r="H91" s="59">
        <v>30.82</v>
      </c>
      <c r="I91" s="59">
        <v>32.85</v>
      </c>
      <c r="J91" s="59">
        <v>35.44</v>
      </c>
      <c r="K91" s="59">
        <v>38.57</v>
      </c>
      <c r="L91" s="59">
        <v>36.04</v>
      </c>
      <c r="M91" s="59">
        <v>34.22</v>
      </c>
      <c r="N91" s="59">
        <v>34.32</v>
      </c>
      <c r="O91" s="59">
        <v>36.03</v>
      </c>
      <c r="P91" s="59">
        <v>34.659999999999997</v>
      </c>
      <c r="Q91" s="59">
        <v>33.07</v>
      </c>
      <c r="R91" s="59">
        <v>33.53</v>
      </c>
      <c r="S91" s="59"/>
      <c r="T91" s="59"/>
      <c r="U91" s="59">
        <v>36.14</v>
      </c>
      <c r="V91" s="59">
        <v>34.380000000000003</v>
      </c>
      <c r="W91" s="59">
        <v>31.26</v>
      </c>
      <c r="X91" s="59">
        <v>34.799999999999997</v>
      </c>
      <c r="Y91" s="59">
        <v>33.6</v>
      </c>
      <c r="Z91" s="59">
        <v>33.18</v>
      </c>
      <c r="AA91" s="59">
        <v>40.06</v>
      </c>
      <c r="AB91" s="59">
        <v>34.369999999999997</v>
      </c>
      <c r="AC91" s="59"/>
      <c r="AD91" s="59">
        <v>33.57</v>
      </c>
      <c r="AE91" s="59">
        <v>35.729999999999997</v>
      </c>
      <c r="AF91" s="19">
        <f t="shared" si="2"/>
        <v>7</v>
      </c>
      <c r="AG91" s="19">
        <f t="shared" si="4"/>
        <v>9</v>
      </c>
    </row>
    <row r="92" spans="1:33" ht="13" x14ac:dyDescent="0.3">
      <c r="A92" s="62">
        <v>2005</v>
      </c>
      <c r="B92" s="60">
        <f t="shared" si="3"/>
        <v>38687</v>
      </c>
      <c r="C92" s="61" t="s">
        <v>14</v>
      </c>
      <c r="D92" s="59">
        <v>32.35</v>
      </c>
      <c r="E92" s="59">
        <v>32.74</v>
      </c>
      <c r="F92" s="59">
        <v>32.770000000000003</v>
      </c>
      <c r="G92" s="59">
        <v>33.700000000000003</v>
      </c>
      <c r="H92" s="59">
        <v>30.41</v>
      </c>
      <c r="I92" s="59">
        <v>31.35</v>
      </c>
      <c r="J92" s="59">
        <v>34.64</v>
      </c>
      <c r="K92" s="59">
        <v>37.43</v>
      </c>
      <c r="L92" s="59">
        <v>34.950000000000003</v>
      </c>
      <c r="M92" s="59">
        <v>32.5</v>
      </c>
      <c r="N92" s="59">
        <v>33.869999999999997</v>
      </c>
      <c r="O92" s="59">
        <v>33.19</v>
      </c>
      <c r="P92" s="59">
        <v>33.229999999999997</v>
      </c>
      <c r="Q92" s="59">
        <v>32.56</v>
      </c>
      <c r="R92" s="59">
        <v>30.96</v>
      </c>
      <c r="S92" s="59"/>
      <c r="T92" s="59"/>
      <c r="U92" s="59">
        <v>34.479999999999997</v>
      </c>
      <c r="V92" s="59">
        <v>32.369999999999997</v>
      </c>
      <c r="W92" s="59">
        <v>31.81</v>
      </c>
      <c r="X92" s="59">
        <v>33.4</v>
      </c>
      <c r="Y92" s="59">
        <v>31.68</v>
      </c>
      <c r="Z92" s="59">
        <v>33.229999999999997</v>
      </c>
      <c r="AA92" s="59">
        <v>38.06</v>
      </c>
      <c r="AB92" s="59">
        <v>33.82</v>
      </c>
      <c r="AC92" s="59"/>
      <c r="AD92" s="59">
        <v>33.32</v>
      </c>
      <c r="AE92" s="59">
        <v>31.65</v>
      </c>
      <c r="AF92" s="19">
        <f t="shared" si="2"/>
        <v>2</v>
      </c>
      <c r="AG92" s="19">
        <f t="shared" si="4"/>
        <v>2</v>
      </c>
    </row>
    <row r="93" spans="1:33" ht="13" x14ac:dyDescent="0.3">
      <c r="A93" s="62">
        <v>2006</v>
      </c>
      <c r="B93" s="60">
        <f t="shared" si="3"/>
        <v>38718</v>
      </c>
      <c r="C93" s="61" t="s">
        <v>17</v>
      </c>
      <c r="D93" s="59">
        <v>32.68</v>
      </c>
      <c r="E93" s="59">
        <v>34.9</v>
      </c>
      <c r="F93" s="59">
        <v>33.86</v>
      </c>
      <c r="G93" s="59">
        <v>34.1</v>
      </c>
      <c r="H93" s="59">
        <v>31.85</v>
      </c>
      <c r="I93" s="59">
        <v>32.369999999999997</v>
      </c>
      <c r="J93" s="59">
        <v>35.58</v>
      </c>
      <c r="K93" s="59">
        <v>35.840000000000003</v>
      </c>
      <c r="L93" s="59">
        <v>37.78</v>
      </c>
      <c r="M93" s="59">
        <v>33.47</v>
      </c>
      <c r="N93" s="59">
        <v>36.4</v>
      </c>
      <c r="O93" s="59">
        <v>34.03</v>
      </c>
      <c r="P93" s="59">
        <v>34.15</v>
      </c>
      <c r="Q93" s="59">
        <v>35.08</v>
      </c>
      <c r="R93" s="59">
        <v>32.11</v>
      </c>
      <c r="S93" s="59"/>
      <c r="T93" s="59"/>
      <c r="U93" s="59">
        <v>34.729999999999997</v>
      </c>
      <c r="V93" s="59">
        <v>32.03</v>
      </c>
      <c r="W93" s="59">
        <v>33.119999999999997</v>
      </c>
      <c r="X93" s="59">
        <v>34.229999999999997</v>
      </c>
      <c r="Y93" s="59">
        <v>33.51</v>
      </c>
      <c r="Z93" s="59">
        <v>34.17</v>
      </c>
      <c r="AA93" s="59">
        <v>38.51</v>
      </c>
      <c r="AB93" s="59">
        <v>33</v>
      </c>
      <c r="AC93" s="59"/>
      <c r="AD93" s="59">
        <v>33.380000000000003</v>
      </c>
      <c r="AE93" s="59">
        <v>31.49</v>
      </c>
      <c r="AF93" s="19">
        <f t="shared" si="2"/>
        <v>2</v>
      </c>
      <c r="AG93" s="19">
        <f t="shared" si="4"/>
        <v>4</v>
      </c>
    </row>
    <row r="94" spans="1:33" ht="13" x14ac:dyDescent="0.3">
      <c r="A94" s="62">
        <v>2006</v>
      </c>
      <c r="B94" s="60">
        <f t="shared" si="3"/>
        <v>38749</v>
      </c>
      <c r="C94" s="61" t="s">
        <v>27</v>
      </c>
      <c r="D94" s="59">
        <v>33.46</v>
      </c>
      <c r="E94" s="59">
        <v>34.03</v>
      </c>
      <c r="F94" s="59">
        <v>33.54</v>
      </c>
      <c r="G94" s="59">
        <v>33.94</v>
      </c>
      <c r="H94" s="59">
        <v>32.299999999999997</v>
      </c>
      <c r="I94" s="59">
        <v>32.64</v>
      </c>
      <c r="J94" s="59">
        <v>35.82</v>
      </c>
      <c r="K94" s="59">
        <v>35.75</v>
      </c>
      <c r="L94" s="59">
        <v>37.700000000000003</v>
      </c>
      <c r="M94" s="59">
        <v>34.39</v>
      </c>
      <c r="N94" s="59">
        <v>34.03</v>
      </c>
      <c r="O94" s="59">
        <v>34.65</v>
      </c>
      <c r="P94" s="59">
        <v>34.85</v>
      </c>
      <c r="Q94" s="59">
        <v>34.32</v>
      </c>
      <c r="R94" s="59">
        <v>32.61</v>
      </c>
      <c r="S94" s="59"/>
      <c r="T94" s="59"/>
      <c r="U94" s="59">
        <v>34.28</v>
      </c>
      <c r="V94" s="59">
        <v>33.01</v>
      </c>
      <c r="W94" s="59">
        <v>33.72</v>
      </c>
      <c r="X94" s="59">
        <v>34.9</v>
      </c>
      <c r="Y94" s="59">
        <v>31.59</v>
      </c>
      <c r="Z94" s="59">
        <v>34.18</v>
      </c>
      <c r="AA94" s="59">
        <v>39.76</v>
      </c>
      <c r="AB94" s="59">
        <v>32.54</v>
      </c>
      <c r="AC94" s="59"/>
      <c r="AD94" s="59">
        <v>33.950000000000003</v>
      </c>
      <c r="AE94" s="59">
        <v>31.84</v>
      </c>
      <c r="AF94" s="19">
        <f t="shared" si="2"/>
        <v>2</v>
      </c>
      <c r="AG94" s="19">
        <f t="shared" si="4"/>
        <v>5</v>
      </c>
    </row>
    <row r="95" spans="1:33" ht="13" x14ac:dyDescent="0.3">
      <c r="A95" s="62">
        <v>2006</v>
      </c>
      <c r="B95" s="60">
        <f t="shared" si="3"/>
        <v>38777</v>
      </c>
      <c r="C95" s="61" t="s">
        <v>27</v>
      </c>
      <c r="D95" s="59">
        <v>34.06</v>
      </c>
      <c r="E95" s="59">
        <v>35.21</v>
      </c>
      <c r="F95" s="59">
        <v>34.69</v>
      </c>
      <c r="G95" s="59">
        <v>36.22</v>
      </c>
      <c r="H95" s="59">
        <v>33.659999999999997</v>
      </c>
      <c r="I95" s="59">
        <v>33.11</v>
      </c>
      <c r="J95" s="59">
        <v>37.71</v>
      </c>
      <c r="K95" s="59">
        <v>36.26</v>
      </c>
      <c r="L95" s="59">
        <v>38.619999999999997</v>
      </c>
      <c r="M95" s="59">
        <v>35.44</v>
      </c>
      <c r="N95" s="59">
        <v>35.82</v>
      </c>
      <c r="O95" s="59">
        <v>35.56</v>
      </c>
      <c r="P95" s="59">
        <v>35.65</v>
      </c>
      <c r="Q95" s="59">
        <v>36.08</v>
      </c>
      <c r="R95" s="59">
        <v>32.69</v>
      </c>
      <c r="S95" s="59"/>
      <c r="T95" s="59"/>
      <c r="U95" s="59">
        <v>34.869999999999997</v>
      </c>
      <c r="V95" s="59">
        <v>32.200000000000003</v>
      </c>
      <c r="W95" s="59">
        <v>34.520000000000003</v>
      </c>
      <c r="X95" s="59">
        <v>34.590000000000003</v>
      </c>
      <c r="Y95" s="59">
        <v>33.9</v>
      </c>
      <c r="Z95" s="59">
        <v>35.549999999999997</v>
      </c>
      <c r="AA95" s="59">
        <v>39.590000000000003</v>
      </c>
      <c r="AB95" s="59">
        <v>31.5</v>
      </c>
      <c r="AC95" s="59"/>
      <c r="AD95" s="59">
        <v>34.299999999999997</v>
      </c>
      <c r="AE95" s="59">
        <v>33.07</v>
      </c>
      <c r="AF95" s="19">
        <f t="shared" si="2"/>
        <v>1</v>
      </c>
      <c r="AG95" s="19">
        <f t="shared" si="4"/>
        <v>3</v>
      </c>
    </row>
    <row r="96" spans="1:33" ht="13" x14ac:dyDescent="0.3">
      <c r="A96" s="62">
        <v>2006</v>
      </c>
      <c r="B96" s="60">
        <f t="shared" si="3"/>
        <v>38808</v>
      </c>
      <c r="C96" s="61" t="s">
        <v>34</v>
      </c>
      <c r="D96" s="59">
        <v>37.51</v>
      </c>
      <c r="E96" s="59">
        <v>37.54</v>
      </c>
      <c r="F96" s="59">
        <v>38.119999999999997</v>
      </c>
      <c r="G96" s="59">
        <v>36.57</v>
      </c>
      <c r="H96" s="59">
        <v>36.18</v>
      </c>
      <c r="I96" s="59">
        <v>35.57</v>
      </c>
      <c r="J96" s="59">
        <v>39.61</v>
      </c>
      <c r="K96" s="59">
        <v>36.35</v>
      </c>
      <c r="L96" s="59">
        <v>41.08</v>
      </c>
      <c r="M96" s="59">
        <v>39.25</v>
      </c>
      <c r="N96" s="59">
        <v>38.159999999999997</v>
      </c>
      <c r="O96" s="59">
        <v>37.020000000000003</v>
      </c>
      <c r="P96" s="59">
        <v>38.26</v>
      </c>
      <c r="Q96" s="59">
        <v>39.75</v>
      </c>
      <c r="R96" s="59">
        <v>35.96</v>
      </c>
      <c r="S96" s="59"/>
      <c r="T96" s="59"/>
      <c r="U96" s="59">
        <v>37</v>
      </c>
      <c r="V96" s="59">
        <v>37.409999999999997</v>
      </c>
      <c r="W96" s="59">
        <v>36.01</v>
      </c>
      <c r="X96" s="59">
        <v>36.26</v>
      </c>
      <c r="Y96" s="59">
        <v>37.11</v>
      </c>
      <c r="Z96" s="59">
        <v>37.19</v>
      </c>
      <c r="AA96" s="59">
        <v>40.51</v>
      </c>
      <c r="AB96" s="59">
        <v>35.97</v>
      </c>
      <c r="AC96" s="59"/>
      <c r="AD96" s="59">
        <v>36.24</v>
      </c>
      <c r="AE96" s="59">
        <v>34.200000000000003</v>
      </c>
      <c r="AF96" s="19">
        <f t="shared" si="2"/>
        <v>2</v>
      </c>
      <c r="AG96" s="19">
        <f t="shared" si="4"/>
        <v>3</v>
      </c>
    </row>
    <row r="97" spans="1:33" ht="13" x14ac:dyDescent="0.3">
      <c r="A97" s="62">
        <v>2006</v>
      </c>
      <c r="B97" s="60">
        <f t="shared" si="3"/>
        <v>38838</v>
      </c>
      <c r="C97" s="61" t="s">
        <v>29</v>
      </c>
      <c r="D97" s="59">
        <v>36.42</v>
      </c>
      <c r="E97" s="59">
        <v>36.89</v>
      </c>
      <c r="F97" s="59">
        <v>36.68</v>
      </c>
      <c r="G97" s="59">
        <v>34.75</v>
      </c>
      <c r="H97" s="59">
        <v>35.270000000000003</v>
      </c>
      <c r="I97" s="59">
        <v>34.43</v>
      </c>
      <c r="J97" s="59">
        <v>39.79</v>
      </c>
      <c r="K97" s="59">
        <v>37.19</v>
      </c>
      <c r="L97" s="59">
        <v>40.1</v>
      </c>
      <c r="M97" s="59">
        <v>37.17</v>
      </c>
      <c r="N97" s="59">
        <v>37.28</v>
      </c>
      <c r="O97" s="59">
        <v>38</v>
      </c>
      <c r="P97" s="59">
        <v>38.17</v>
      </c>
      <c r="Q97" s="59">
        <v>38.19</v>
      </c>
      <c r="R97" s="59">
        <v>36.700000000000003</v>
      </c>
      <c r="S97" s="59"/>
      <c r="T97" s="59"/>
      <c r="U97" s="59">
        <v>38.549999999999997</v>
      </c>
      <c r="V97" s="59">
        <v>36.85</v>
      </c>
      <c r="W97" s="59">
        <v>33.950000000000003</v>
      </c>
      <c r="X97" s="59">
        <v>36.82</v>
      </c>
      <c r="Y97" s="59">
        <v>37.86</v>
      </c>
      <c r="Z97" s="59">
        <v>36.39</v>
      </c>
      <c r="AA97" s="59">
        <v>41.9</v>
      </c>
      <c r="AB97" s="59">
        <v>35.270000000000003</v>
      </c>
      <c r="AC97" s="59"/>
      <c r="AD97" s="59">
        <v>36.01</v>
      </c>
      <c r="AE97" s="59">
        <v>36.369999999999997</v>
      </c>
      <c r="AF97" s="19">
        <f t="shared" si="2"/>
        <v>6</v>
      </c>
      <c r="AG97" s="19">
        <f t="shared" si="4"/>
        <v>11</v>
      </c>
    </row>
    <row r="98" spans="1:33" ht="13" x14ac:dyDescent="0.3">
      <c r="A98" s="62">
        <v>2006</v>
      </c>
      <c r="B98" s="60">
        <f t="shared" si="3"/>
        <v>38869</v>
      </c>
      <c r="C98" s="61" t="s">
        <v>14</v>
      </c>
      <c r="D98" s="59">
        <v>37.06</v>
      </c>
      <c r="E98" s="59">
        <v>38.14</v>
      </c>
      <c r="F98" s="59">
        <v>36.299999999999997</v>
      </c>
      <c r="G98" s="59">
        <v>38.770000000000003</v>
      </c>
      <c r="H98" s="59">
        <v>34.409999999999997</v>
      </c>
      <c r="I98" s="59">
        <v>34.69</v>
      </c>
      <c r="J98" s="59">
        <v>39.25</v>
      </c>
      <c r="K98" s="59">
        <v>38.56</v>
      </c>
      <c r="L98" s="59">
        <v>39.89</v>
      </c>
      <c r="M98" s="59">
        <v>37.29</v>
      </c>
      <c r="N98" s="59">
        <v>38.49</v>
      </c>
      <c r="O98" s="59">
        <v>36.9</v>
      </c>
      <c r="P98" s="59">
        <v>36.979999999999997</v>
      </c>
      <c r="Q98" s="59">
        <v>37.82</v>
      </c>
      <c r="R98" s="59">
        <v>36.01</v>
      </c>
      <c r="S98" s="59"/>
      <c r="T98" s="59"/>
      <c r="U98" s="59">
        <v>38.57</v>
      </c>
      <c r="V98" s="59">
        <v>36.58</v>
      </c>
      <c r="W98" s="59">
        <v>33.770000000000003</v>
      </c>
      <c r="X98" s="59">
        <v>36.35</v>
      </c>
      <c r="Y98" s="59">
        <v>37.51</v>
      </c>
      <c r="Z98" s="59">
        <v>35.85</v>
      </c>
      <c r="AA98" s="59">
        <v>43.46</v>
      </c>
      <c r="AB98" s="59">
        <v>34.630000000000003</v>
      </c>
      <c r="AC98" s="59"/>
      <c r="AD98" s="59">
        <v>35.450000000000003</v>
      </c>
      <c r="AE98" s="59">
        <v>34.79</v>
      </c>
      <c r="AF98" s="19">
        <f t="shared" si="2"/>
        <v>3</v>
      </c>
      <c r="AG98" s="19">
        <f t="shared" si="4"/>
        <v>8</v>
      </c>
    </row>
    <row r="99" spans="1:33" ht="13" x14ac:dyDescent="0.3">
      <c r="A99" s="62">
        <v>2006</v>
      </c>
      <c r="B99" s="60">
        <f t="shared" si="3"/>
        <v>38899</v>
      </c>
      <c r="C99" s="61" t="s">
        <v>15</v>
      </c>
      <c r="D99" s="59">
        <v>37.04</v>
      </c>
      <c r="E99" s="59">
        <v>38.19</v>
      </c>
      <c r="F99" s="59">
        <v>38.08</v>
      </c>
      <c r="G99" s="59">
        <v>38.07</v>
      </c>
      <c r="H99" s="59">
        <v>35.6</v>
      </c>
      <c r="I99" s="59">
        <v>35.75</v>
      </c>
      <c r="J99" s="59">
        <v>40.28</v>
      </c>
      <c r="K99" s="59">
        <v>38.72</v>
      </c>
      <c r="L99" s="59">
        <v>40.83</v>
      </c>
      <c r="M99" s="59">
        <v>37.92</v>
      </c>
      <c r="N99" s="59">
        <v>39.51</v>
      </c>
      <c r="O99" s="59">
        <v>38.229999999999997</v>
      </c>
      <c r="P99" s="59">
        <v>38.68</v>
      </c>
      <c r="Q99" s="59">
        <v>39.229999999999997</v>
      </c>
      <c r="R99" s="59">
        <v>36.880000000000003</v>
      </c>
      <c r="S99" s="59"/>
      <c r="T99" s="59"/>
      <c r="U99" s="59">
        <v>39.340000000000003</v>
      </c>
      <c r="V99" s="59">
        <v>37.04</v>
      </c>
      <c r="W99" s="59">
        <v>34.67</v>
      </c>
      <c r="X99" s="59">
        <v>37.94</v>
      </c>
      <c r="Y99" s="59">
        <v>37</v>
      </c>
      <c r="Z99" s="59">
        <v>36.909999999999997</v>
      </c>
      <c r="AA99" s="59">
        <v>42.35</v>
      </c>
      <c r="AB99" s="59">
        <v>35.729999999999997</v>
      </c>
      <c r="AC99" s="59"/>
      <c r="AD99" s="59">
        <v>36.619999999999997</v>
      </c>
      <c r="AE99" s="59">
        <v>35.200000000000003</v>
      </c>
      <c r="AF99" s="19">
        <f t="shared" si="2"/>
        <v>3</v>
      </c>
      <c r="AG99" s="19">
        <f t="shared" si="4"/>
        <v>7</v>
      </c>
    </row>
    <row r="100" spans="1:33" ht="13" x14ac:dyDescent="0.3">
      <c r="A100" s="62">
        <v>2006</v>
      </c>
      <c r="B100" s="60">
        <f t="shared" si="3"/>
        <v>38930</v>
      </c>
      <c r="C100" s="61" t="s">
        <v>16</v>
      </c>
      <c r="D100" s="59">
        <v>38</v>
      </c>
      <c r="E100" s="59">
        <v>35.9</v>
      </c>
      <c r="F100" s="59">
        <v>37.64</v>
      </c>
      <c r="G100" s="59">
        <v>36.130000000000003</v>
      </c>
      <c r="H100" s="59">
        <v>35.4</v>
      </c>
      <c r="I100" s="59">
        <v>35.520000000000003</v>
      </c>
      <c r="J100" s="59">
        <v>39.770000000000003</v>
      </c>
      <c r="K100" s="59">
        <v>37.799999999999997</v>
      </c>
      <c r="L100" s="59">
        <v>39.94</v>
      </c>
      <c r="M100" s="59">
        <v>38.36</v>
      </c>
      <c r="N100" s="59">
        <v>37.54</v>
      </c>
      <c r="O100" s="59">
        <v>38.03</v>
      </c>
      <c r="P100" s="59">
        <v>38.200000000000003</v>
      </c>
      <c r="Q100" s="59">
        <v>38.549999999999997</v>
      </c>
      <c r="R100" s="59">
        <v>37.479999999999997</v>
      </c>
      <c r="S100" s="59"/>
      <c r="T100" s="59"/>
      <c r="U100" s="59">
        <v>38.89</v>
      </c>
      <c r="V100" s="59">
        <v>36.86</v>
      </c>
      <c r="W100" s="59">
        <v>34.94</v>
      </c>
      <c r="X100" s="59">
        <v>37</v>
      </c>
      <c r="Y100" s="59">
        <v>35.17</v>
      </c>
      <c r="Z100" s="59">
        <v>36.58</v>
      </c>
      <c r="AA100" s="59">
        <v>41.99</v>
      </c>
      <c r="AB100" s="59">
        <v>36.950000000000003</v>
      </c>
      <c r="AC100" s="59"/>
      <c r="AD100" s="59">
        <v>35.89</v>
      </c>
      <c r="AE100" s="59">
        <v>35.61</v>
      </c>
      <c r="AF100" s="19">
        <f t="shared" si="2"/>
        <v>5</v>
      </c>
      <c r="AG100" s="19">
        <f t="shared" si="4"/>
        <v>13</v>
      </c>
    </row>
    <row r="101" spans="1:33" ht="13" x14ac:dyDescent="0.3">
      <c r="A101" s="62">
        <v>2006</v>
      </c>
      <c r="B101" s="60">
        <f t="shared" si="3"/>
        <v>38961</v>
      </c>
      <c r="C101" s="61" t="s">
        <v>28</v>
      </c>
      <c r="D101" s="59">
        <v>33.89</v>
      </c>
      <c r="E101" s="59">
        <v>33.81</v>
      </c>
      <c r="F101" s="59">
        <v>31.89</v>
      </c>
      <c r="G101" s="59">
        <v>33.69</v>
      </c>
      <c r="H101" s="59">
        <v>31.96</v>
      </c>
      <c r="I101" s="59">
        <v>33.090000000000003</v>
      </c>
      <c r="J101" s="59">
        <v>37.53</v>
      </c>
      <c r="K101" s="59">
        <v>38.630000000000003</v>
      </c>
      <c r="L101" s="59">
        <v>37.270000000000003</v>
      </c>
      <c r="M101" s="59">
        <v>32.770000000000003</v>
      </c>
      <c r="N101" s="59">
        <v>35.29</v>
      </c>
      <c r="O101" s="59">
        <v>37.520000000000003</v>
      </c>
      <c r="P101" s="59">
        <v>34.979999999999997</v>
      </c>
      <c r="Q101" s="59">
        <v>33.229999999999997</v>
      </c>
      <c r="R101" s="59">
        <v>33.270000000000003</v>
      </c>
      <c r="S101" s="59"/>
      <c r="T101" s="59"/>
      <c r="U101" s="59">
        <v>36.75</v>
      </c>
      <c r="V101" s="59">
        <v>35.43</v>
      </c>
      <c r="W101" s="59">
        <v>32.479999999999997</v>
      </c>
      <c r="X101" s="59">
        <v>36.49</v>
      </c>
      <c r="Y101" s="59">
        <v>33.56</v>
      </c>
      <c r="Z101" s="59">
        <v>32.61</v>
      </c>
      <c r="AA101" s="59">
        <v>42.44</v>
      </c>
      <c r="AB101" s="59">
        <v>35.42</v>
      </c>
      <c r="AC101" s="59"/>
      <c r="AD101" s="59">
        <v>34.85</v>
      </c>
      <c r="AE101" s="59">
        <v>35.78</v>
      </c>
      <c r="AF101" s="19">
        <f t="shared" si="2"/>
        <v>6</v>
      </c>
      <c r="AG101" s="19">
        <f t="shared" si="4"/>
        <v>8</v>
      </c>
    </row>
    <row r="102" spans="1:33" ht="13" x14ac:dyDescent="0.3">
      <c r="A102" s="62">
        <v>2006</v>
      </c>
      <c r="B102" s="60">
        <f t="shared" si="3"/>
        <v>38991</v>
      </c>
      <c r="C102" s="61" t="s">
        <v>17</v>
      </c>
      <c r="D102" s="59">
        <v>32.270000000000003</v>
      </c>
      <c r="E102" s="59">
        <v>33.270000000000003</v>
      </c>
      <c r="F102" s="59">
        <v>32.32</v>
      </c>
      <c r="G102" s="59">
        <v>35.119999999999997</v>
      </c>
      <c r="H102" s="59">
        <v>30.29</v>
      </c>
      <c r="I102" s="59">
        <v>31.81</v>
      </c>
      <c r="J102" s="59">
        <v>34.76</v>
      </c>
      <c r="K102" s="59">
        <v>37.450000000000003</v>
      </c>
      <c r="L102" s="59">
        <v>34.630000000000003</v>
      </c>
      <c r="M102" s="59">
        <v>33.409999999999997</v>
      </c>
      <c r="N102" s="59">
        <v>33.700000000000003</v>
      </c>
      <c r="O102" s="59">
        <v>33.61</v>
      </c>
      <c r="P102" s="59">
        <v>33.01</v>
      </c>
      <c r="Q102" s="59">
        <v>32.659999999999997</v>
      </c>
      <c r="R102" s="59">
        <v>30.77</v>
      </c>
      <c r="S102" s="59"/>
      <c r="T102" s="59"/>
      <c r="U102" s="59">
        <v>33.94</v>
      </c>
      <c r="V102" s="59">
        <v>33.4</v>
      </c>
      <c r="W102" s="59">
        <v>30.3</v>
      </c>
      <c r="X102" s="59">
        <v>34.44</v>
      </c>
      <c r="Y102" s="59">
        <v>32.07</v>
      </c>
      <c r="Z102" s="59">
        <v>31.9</v>
      </c>
      <c r="AA102" s="59">
        <v>39.65</v>
      </c>
      <c r="AB102" s="59">
        <v>34.07</v>
      </c>
      <c r="AC102" s="59"/>
      <c r="AD102" s="59">
        <v>32.130000000000003</v>
      </c>
      <c r="AE102" s="59">
        <v>30.85</v>
      </c>
      <c r="AF102" s="19">
        <f t="shared" si="2"/>
        <v>2</v>
      </c>
      <c r="AG102" s="19">
        <f t="shared" si="4"/>
        <v>3</v>
      </c>
    </row>
    <row r="103" spans="1:33" ht="13" x14ac:dyDescent="0.3">
      <c r="A103" s="62">
        <v>2006</v>
      </c>
      <c r="B103" s="60">
        <f t="shared" si="3"/>
        <v>39022</v>
      </c>
      <c r="C103" s="61" t="s">
        <v>27</v>
      </c>
      <c r="D103" s="59">
        <v>31.59</v>
      </c>
      <c r="E103" s="59">
        <v>28.61</v>
      </c>
      <c r="F103" s="59">
        <v>32.58</v>
      </c>
      <c r="G103" s="59">
        <v>33.299999999999997</v>
      </c>
      <c r="H103" s="59">
        <v>29.98</v>
      </c>
      <c r="I103" s="59">
        <v>30.22</v>
      </c>
      <c r="J103" s="59">
        <v>34.42</v>
      </c>
      <c r="K103" s="59">
        <v>33.61</v>
      </c>
      <c r="L103" s="59">
        <v>34.64</v>
      </c>
      <c r="M103" s="59">
        <v>31.72</v>
      </c>
      <c r="N103" s="59">
        <v>32.81</v>
      </c>
      <c r="O103" s="59">
        <v>33.159999999999997</v>
      </c>
      <c r="P103" s="59">
        <v>32.340000000000003</v>
      </c>
      <c r="Q103" s="59">
        <v>32.950000000000003</v>
      </c>
      <c r="R103" s="59">
        <v>30.42</v>
      </c>
      <c r="S103" s="59"/>
      <c r="T103" s="59"/>
      <c r="U103" s="59">
        <v>33.58</v>
      </c>
      <c r="V103" s="59">
        <v>32.85</v>
      </c>
      <c r="W103" s="59">
        <v>31.7</v>
      </c>
      <c r="X103" s="59">
        <v>33.71</v>
      </c>
      <c r="Y103" s="59">
        <v>31.7</v>
      </c>
      <c r="Z103" s="59">
        <v>31.72</v>
      </c>
      <c r="AA103" s="59">
        <v>35.19</v>
      </c>
      <c r="AB103" s="59">
        <v>33.840000000000003</v>
      </c>
      <c r="AC103" s="59"/>
      <c r="AD103" s="59">
        <v>32.21</v>
      </c>
      <c r="AE103" s="59">
        <v>30.49</v>
      </c>
      <c r="AF103" s="19">
        <f t="shared" si="2"/>
        <v>4</v>
      </c>
      <c r="AG103" s="19">
        <f t="shared" si="4"/>
        <v>4</v>
      </c>
    </row>
    <row r="104" spans="1:33" ht="13" x14ac:dyDescent="0.3">
      <c r="A104" s="62">
        <v>2006</v>
      </c>
      <c r="B104" s="60">
        <f t="shared" si="3"/>
        <v>39052</v>
      </c>
      <c r="C104" s="61" t="s">
        <v>28</v>
      </c>
      <c r="D104" s="59">
        <v>31.6</v>
      </c>
      <c r="E104" s="59">
        <v>32.5</v>
      </c>
      <c r="F104" s="59">
        <v>32.200000000000003</v>
      </c>
      <c r="G104" s="59">
        <v>33.869999999999997</v>
      </c>
      <c r="H104" s="59">
        <v>29.68</v>
      </c>
      <c r="I104" s="59">
        <v>30.47</v>
      </c>
      <c r="J104" s="59">
        <v>34.479999999999997</v>
      </c>
      <c r="K104" s="59">
        <v>32.340000000000003</v>
      </c>
      <c r="L104" s="59">
        <v>34.4</v>
      </c>
      <c r="M104" s="59">
        <v>32.49</v>
      </c>
      <c r="N104" s="59">
        <v>32.909999999999997</v>
      </c>
      <c r="O104" s="59">
        <v>33.01</v>
      </c>
      <c r="P104" s="59">
        <v>32.28</v>
      </c>
      <c r="Q104" s="59">
        <v>31.79</v>
      </c>
      <c r="R104" s="59">
        <v>30.99</v>
      </c>
      <c r="S104" s="59"/>
      <c r="T104" s="59"/>
      <c r="U104" s="59">
        <v>33.65</v>
      </c>
      <c r="V104" s="59">
        <v>32.56</v>
      </c>
      <c r="W104" s="59">
        <v>31.49</v>
      </c>
      <c r="X104" s="59">
        <v>34.04</v>
      </c>
      <c r="Y104" s="59">
        <v>31.87</v>
      </c>
      <c r="Z104" s="59">
        <v>31.54</v>
      </c>
      <c r="AA104" s="59">
        <v>35.08</v>
      </c>
      <c r="AB104" s="59">
        <v>31.52</v>
      </c>
      <c r="AC104" s="59"/>
      <c r="AD104" s="59">
        <v>32.69</v>
      </c>
      <c r="AE104" s="59">
        <v>31.06</v>
      </c>
      <c r="AF104" s="19">
        <f t="shared" si="2"/>
        <v>3</v>
      </c>
      <c r="AG104" s="19">
        <f t="shared" si="4"/>
        <v>3</v>
      </c>
    </row>
    <row r="105" spans="1:33" ht="13" x14ac:dyDescent="0.3">
      <c r="A105" s="62">
        <v>2007</v>
      </c>
      <c r="B105" s="60">
        <f t="shared" si="3"/>
        <v>39083</v>
      </c>
      <c r="C105" s="61" t="s">
        <v>29</v>
      </c>
      <c r="D105" s="59">
        <v>29.23</v>
      </c>
      <c r="E105" s="59">
        <v>28.84</v>
      </c>
      <c r="F105" s="59">
        <v>27.9</v>
      </c>
      <c r="G105" s="59">
        <v>30.74</v>
      </c>
      <c r="H105" s="59">
        <v>28.2</v>
      </c>
      <c r="I105" s="59">
        <v>26.93</v>
      </c>
      <c r="J105" s="59">
        <v>32.729999999999997</v>
      </c>
      <c r="K105" s="59">
        <v>31.92</v>
      </c>
      <c r="L105" s="59">
        <v>32.86</v>
      </c>
      <c r="M105" s="59">
        <v>29.38</v>
      </c>
      <c r="N105" s="59">
        <v>30.68</v>
      </c>
      <c r="O105" s="59">
        <v>31.43</v>
      </c>
      <c r="P105" s="59">
        <v>30.06</v>
      </c>
      <c r="Q105" s="59">
        <v>28.94</v>
      </c>
      <c r="R105" s="59">
        <v>29.47</v>
      </c>
      <c r="S105" s="59"/>
      <c r="T105" s="59"/>
      <c r="U105" s="59">
        <v>31.32</v>
      </c>
      <c r="V105" s="59">
        <v>30.75</v>
      </c>
      <c r="W105" s="59">
        <v>29.08</v>
      </c>
      <c r="X105" s="59">
        <v>30.62</v>
      </c>
      <c r="Y105" s="59">
        <v>31.43</v>
      </c>
      <c r="Z105" s="59">
        <v>29.18</v>
      </c>
      <c r="AA105" s="59">
        <v>34.4</v>
      </c>
      <c r="AB105" s="59">
        <v>29.37</v>
      </c>
      <c r="AC105" s="59"/>
      <c r="AD105" s="59">
        <v>29.67</v>
      </c>
      <c r="AE105" s="59">
        <v>29.41</v>
      </c>
      <c r="AF105" s="19">
        <f t="shared" si="2"/>
        <v>8</v>
      </c>
      <c r="AG105" s="19">
        <f t="shared" si="4"/>
        <v>12</v>
      </c>
    </row>
    <row r="106" spans="1:33" ht="13" x14ac:dyDescent="0.3">
      <c r="A106" s="62">
        <v>2007</v>
      </c>
      <c r="B106" s="60">
        <f t="shared" si="3"/>
        <v>39114</v>
      </c>
      <c r="C106" s="61" t="s">
        <v>14</v>
      </c>
      <c r="D106" s="59">
        <v>29.6</v>
      </c>
      <c r="E106" s="59">
        <v>30.58</v>
      </c>
      <c r="F106" s="59">
        <v>30.35</v>
      </c>
      <c r="G106" s="59">
        <v>32.81</v>
      </c>
      <c r="H106" s="59">
        <v>28.69</v>
      </c>
      <c r="I106" s="59">
        <v>28.86</v>
      </c>
      <c r="J106" s="59">
        <v>32.51</v>
      </c>
      <c r="K106" s="59">
        <v>32.11</v>
      </c>
      <c r="L106" s="59">
        <v>32.31</v>
      </c>
      <c r="M106" s="59">
        <v>30.98</v>
      </c>
      <c r="N106" s="59">
        <v>32.549999999999997</v>
      </c>
      <c r="O106" s="59">
        <v>30.62</v>
      </c>
      <c r="P106" s="59">
        <v>30.87</v>
      </c>
      <c r="Q106" s="59">
        <v>31.52</v>
      </c>
      <c r="R106" s="59">
        <v>28.4</v>
      </c>
      <c r="S106" s="59"/>
      <c r="T106" s="59"/>
      <c r="U106" s="59">
        <v>30.96</v>
      </c>
      <c r="V106" s="59">
        <v>28.84</v>
      </c>
      <c r="W106" s="59">
        <v>30.12</v>
      </c>
      <c r="X106" s="59">
        <v>30.86</v>
      </c>
      <c r="Y106" s="59">
        <v>31.02</v>
      </c>
      <c r="Z106" s="59">
        <v>30.26</v>
      </c>
      <c r="AA106" s="59">
        <v>34.770000000000003</v>
      </c>
      <c r="AB106" s="59">
        <v>28.84</v>
      </c>
      <c r="AC106" s="59"/>
      <c r="AD106" s="59">
        <v>29.84</v>
      </c>
      <c r="AE106" s="59">
        <v>27.68</v>
      </c>
      <c r="AF106" s="19">
        <f t="shared" si="2"/>
        <v>1</v>
      </c>
      <c r="AG106" s="19">
        <f t="shared" si="4"/>
        <v>2</v>
      </c>
    </row>
    <row r="107" spans="1:33" ht="13" x14ac:dyDescent="0.3">
      <c r="A107" s="62">
        <v>2007</v>
      </c>
      <c r="B107" s="60">
        <f t="shared" si="3"/>
        <v>39142</v>
      </c>
      <c r="C107" s="61" t="s">
        <v>14</v>
      </c>
      <c r="D107" s="59">
        <v>31.93</v>
      </c>
      <c r="E107" s="59">
        <v>32.97</v>
      </c>
      <c r="F107" s="59">
        <v>32.29</v>
      </c>
      <c r="G107" s="59">
        <v>34.08</v>
      </c>
      <c r="H107" s="59">
        <v>30.83</v>
      </c>
      <c r="I107" s="59">
        <v>31.01</v>
      </c>
      <c r="J107" s="59">
        <v>34.11</v>
      </c>
      <c r="K107" s="59">
        <v>31.95</v>
      </c>
      <c r="L107" s="59">
        <v>34.659999999999997</v>
      </c>
      <c r="M107" s="59">
        <v>32.57</v>
      </c>
      <c r="N107" s="59">
        <v>33.909999999999997</v>
      </c>
      <c r="O107" s="59">
        <v>32.71</v>
      </c>
      <c r="P107" s="59">
        <v>33.049999999999997</v>
      </c>
      <c r="Q107" s="59">
        <v>32.24</v>
      </c>
      <c r="R107" s="59">
        <v>30.08</v>
      </c>
      <c r="S107" s="59"/>
      <c r="T107" s="59"/>
      <c r="U107" s="59">
        <v>33.119999999999997</v>
      </c>
      <c r="V107" s="59">
        <v>31.08</v>
      </c>
      <c r="W107" s="59">
        <v>32.18</v>
      </c>
      <c r="X107" s="59">
        <v>33.090000000000003</v>
      </c>
      <c r="Y107" s="59">
        <v>32.18</v>
      </c>
      <c r="Z107" s="59">
        <v>32.4</v>
      </c>
      <c r="AA107" s="59">
        <v>35.64</v>
      </c>
      <c r="AB107" s="59">
        <v>30.86</v>
      </c>
      <c r="AC107" s="59"/>
      <c r="AD107" s="59">
        <v>32.119999999999997</v>
      </c>
      <c r="AE107" s="59">
        <v>29.51</v>
      </c>
      <c r="AF107" s="19">
        <f t="shared" si="2"/>
        <v>1</v>
      </c>
      <c r="AG107" s="19">
        <f t="shared" si="4"/>
        <v>2</v>
      </c>
    </row>
    <row r="108" spans="1:33" ht="13" x14ac:dyDescent="0.3">
      <c r="A108" s="62">
        <v>2007</v>
      </c>
      <c r="B108" s="60">
        <f t="shared" si="3"/>
        <v>39173</v>
      </c>
      <c r="C108" s="61" t="s">
        <v>17</v>
      </c>
      <c r="D108" s="59">
        <v>32.93</v>
      </c>
      <c r="E108" s="59">
        <v>33.86</v>
      </c>
      <c r="F108" s="59">
        <v>33.869999999999997</v>
      </c>
      <c r="G108" s="59">
        <v>35.39</v>
      </c>
      <c r="H108" s="59">
        <v>31.77</v>
      </c>
      <c r="I108" s="59">
        <v>31.47</v>
      </c>
      <c r="J108" s="59">
        <v>35.76</v>
      </c>
      <c r="K108" s="59">
        <v>33.22</v>
      </c>
      <c r="L108" s="59">
        <v>35.619999999999997</v>
      </c>
      <c r="M108" s="59">
        <v>33.68</v>
      </c>
      <c r="N108" s="59">
        <v>35.520000000000003</v>
      </c>
      <c r="O108" s="59">
        <v>34.18</v>
      </c>
      <c r="P108" s="59">
        <v>34.61</v>
      </c>
      <c r="Q108" s="59">
        <v>32.700000000000003</v>
      </c>
      <c r="R108" s="59">
        <v>32.270000000000003</v>
      </c>
      <c r="S108" s="59"/>
      <c r="T108" s="59"/>
      <c r="U108" s="59">
        <v>34.5</v>
      </c>
      <c r="V108" s="59">
        <v>32.47</v>
      </c>
      <c r="W108" s="59">
        <v>30.62</v>
      </c>
      <c r="X108" s="59">
        <v>35.119999999999997</v>
      </c>
      <c r="Y108" s="59">
        <v>32.32</v>
      </c>
      <c r="Z108" s="59">
        <v>32.93</v>
      </c>
      <c r="AA108" s="59">
        <v>35.549999999999997</v>
      </c>
      <c r="AB108" s="59">
        <v>32.71</v>
      </c>
      <c r="AC108" s="59"/>
      <c r="AD108" s="59">
        <v>33.47</v>
      </c>
      <c r="AE108" s="59">
        <v>32.1</v>
      </c>
      <c r="AF108" s="19">
        <f t="shared" si="2"/>
        <v>3</v>
      </c>
      <c r="AG108" s="19">
        <f t="shared" si="4"/>
        <v>5</v>
      </c>
    </row>
    <row r="109" spans="1:33" ht="13" x14ac:dyDescent="0.3">
      <c r="A109" s="62">
        <v>2007</v>
      </c>
      <c r="B109" s="60">
        <f t="shared" si="3"/>
        <v>39203</v>
      </c>
      <c r="C109" s="61" t="s">
        <v>16</v>
      </c>
      <c r="D109" s="59">
        <v>33.51</v>
      </c>
      <c r="E109" s="59">
        <v>33.630000000000003</v>
      </c>
      <c r="F109" s="59">
        <v>33.270000000000003</v>
      </c>
      <c r="G109" s="59">
        <v>33.799999999999997</v>
      </c>
      <c r="H109" s="59">
        <v>31.63</v>
      </c>
      <c r="I109" s="59">
        <v>33.200000000000003</v>
      </c>
      <c r="J109" s="59">
        <v>36.659999999999997</v>
      </c>
      <c r="K109" s="59">
        <v>35.44</v>
      </c>
      <c r="L109" s="59">
        <v>35.92</v>
      </c>
      <c r="M109" s="59">
        <v>34.22</v>
      </c>
      <c r="N109" s="59">
        <v>35.450000000000003</v>
      </c>
      <c r="O109" s="59">
        <v>34.840000000000003</v>
      </c>
      <c r="P109" s="59">
        <v>34.79</v>
      </c>
      <c r="Q109" s="59">
        <v>31.97</v>
      </c>
      <c r="R109" s="59">
        <v>33.700000000000003</v>
      </c>
      <c r="S109" s="59"/>
      <c r="T109" s="59"/>
      <c r="U109" s="59">
        <v>36.020000000000003</v>
      </c>
      <c r="V109" s="59">
        <v>33.340000000000003</v>
      </c>
      <c r="W109" s="59">
        <v>31.21</v>
      </c>
      <c r="X109" s="59">
        <v>34.619999999999997</v>
      </c>
      <c r="Y109" s="59">
        <v>33.729999999999997</v>
      </c>
      <c r="Z109" s="59">
        <v>33.67</v>
      </c>
      <c r="AA109" s="59">
        <v>35.75</v>
      </c>
      <c r="AB109" s="59">
        <v>32.76</v>
      </c>
      <c r="AC109" s="59"/>
      <c r="AD109" s="59">
        <v>33.51</v>
      </c>
      <c r="AE109" s="59">
        <v>32.68</v>
      </c>
      <c r="AF109" s="19">
        <f t="shared" si="2"/>
        <v>7</v>
      </c>
      <c r="AG109" s="19">
        <f t="shared" si="4"/>
        <v>13</v>
      </c>
    </row>
    <row r="110" spans="1:33" ht="13" x14ac:dyDescent="0.3">
      <c r="A110" s="62">
        <v>2007</v>
      </c>
      <c r="B110" s="60">
        <f t="shared" si="3"/>
        <v>39234</v>
      </c>
      <c r="C110" s="61" t="s">
        <v>28</v>
      </c>
      <c r="D110" s="59">
        <v>33.119999999999997</v>
      </c>
      <c r="E110" s="59">
        <v>34.26</v>
      </c>
      <c r="F110" s="59">
        <v>35.090000000000003</v>
      </c>
      <c r="G110" s="59">
        <v>33.770000000000003</v>
      </c>
      <c r="H110" s="59">
        <v>32.4</v>
      </c>
      <c r="I110" s="59">
        <v>34.53</v>
      </c>
      <c r="J110" s="59">
        <v>35.82</v>
      </c>
      <c r="K110" s="59">
        <v>35.86</v>
      </c>
      <c r="L110" s="59">
        <v>36.31</v>
      </c>
      <c r="M110" s="59">
        <v>34.700000000000003</v>
      </c>
      <c r="N110" s="59">
        <v>37.06</v>
      </c>
      <c r="O110" s="59">
        <v>35.15</v>
      </c>
      <c r="P110" s="59">
        <v>35.53</v>
      </c>
      <c r="Q110" s="59">
        <v>33.200000000000003</v>
      </c>
      <c r="R110" s="59">
        <v>34.22</v>
      </c>
      <c r="S110" s="59"/>
      <c r="T110" s="59"/>
      <c r="U110" s="59">
        <v>36.25</v>
      </c>
      <c r="V110" s="59">
        <v>32.97</v>
      </c>
      <c r="W110" s="59">
        <v>31.56</v>
      </c>
      <c r="X110" s="59">
        <v>34.68</v>
      </c>
      <c r="Y110" s="59">
        <v>33.17</v>
      </c>
      <c r="Z110" s="59">
        <v>33.04</v>
      </c>
      <c r="AA110" s="59">
        <v>35.86</v>
      </c>
      <c r="AB110" s="59">
        <v>32.17</v>
      </c>
      <c r="AC110" s="59"/>
      <c r="AD110" s="59">
        <v>33.299999999999997</v>
      </c>
      <c r="AE110" s="59">
        <v>33.08</v>
      </c>
      <c r="AF110" s="19">
        <f t="shared" si="2"/>
        <v>5</v>
      </c>
      <c r="AG110" s="19">
        <f t="shared" si="4"/>
        <v>12</v>
      </c>
    </row>
    <row r="111" spans="1:33" ht="13" x14ac:dyDescent="0.3">
      <c r="A111" s="62">
        <v>2007</v>
      </c>
      <c r="B111" s="60">
        <f t="shared" si="3"/>
        <v>39264</v>
      </c>
      <c r="C111" s="61" t="s">
        <v>17</v>
      </c>
      <c r="D111" s="59">
        <v>33.520000000000003</v>
      </c>
      <c r="E111" s="59">
        <v>35.56</v>
      </c>
      <c r="F111" s="59">
        <v>35.4</v>
      </c>
      <c r="G111" s="59">
        <v>33.6</v>
      </c>
      <c r="H111" s="59">
        <v>33.39</v>
      </c>
      <c r="I111" s="59">
        <v>34.74</v>
      </c>
      <c r="J111" s="59">
        <v>37.18</v>
      </c>
      <c r="K111" s="59">
        <v>36.32</v>
      </c>
      <c r="L111" s="59">
        <v>37.03</v>
      </c>
      <c r="M111" s="59">
        <v>35.89</v>
      </c>
      <c r="N111" s="59">
        <v>37.26</v>
      </c>
      <c r="O111" s="59">
        <v>35.97</v>
      </c>
      <c r="P111" s="59">
        <v>36.11</v>
      </c>
      <c r="Q111" s="59">
        <v>33.07</v>
      </c>
      <c r="R111" s="59">
        <v>33.909999999999997</v>
      </c>
      <c r="S111" s="59"/>
      <c r="T111" s="59"/>
      <c r="U111" s="59">
        <v>37.33</v>
      </c>
      <c r="V111" s="59">
        <v>34</v>
      </c>
      <c r="W111" s="59">
        <v>32.46</v>
      </c>
      <c r="X111" s="59">
        <v>36.229999999999997</v>
      </c>
      <c r="Y111" s="59">
        <v>33.700000000000003</v>
      </c>
      <c r="Z111" s="59">
        <v>33.82</v>
      </c>
      <c r="AA111" s="59">
        <v>39.35</v>
      </c>
      <c r="AB111" s="59">
        <v>33.380000000000003</v>
      </c>
      <c r="AC111" s="59"/>
      <c r="AD111" s="59">
        <v>34.57</v>
      </c>
      <c r="AE111" s="59">
        <v>33.89</v>
      </c>
      <c r="AF111" s="19">
        <f t="shared" si="2"/>
        <v>5</v>
      </c>
      <c r="AG111" s="19">
        <f t="shared" si="4"/>
        <v>10</v>
      </c>
    </row>
    <row r="112" spans="1:33" ht="13" x14ac:dyDescent="0.3">
      <c r="A112" s="62">
        <v>2007</v>
      </c>
      <c r="B112" s="60">
        <f t="shared" si="3"/>
        <v>39295</v>
      </c>
      <c r="C112" s="61" t="s">
        <v>36</v>
      </c>
      <c r="D112" s="59">
        <v>33.130000000000003</v>
      </c>
      <c r="E112" s="59">
        <v>35.049999999999997</v>
      </c>
      <c r="F112" s="59">
        <v>34.29</v>
      </c>
      <c r="G112" s="59">
        <v>33.6</v>
      </c>
      <c r="H112" s="59">
        <v>32.97</v>
      </c>
      <c r="I112" s="59">
        <v>33.659999999999997</v>
      </c>
      <c r="J112" s="59">
        <v>38.340000000000003</v>
      </c>
      <c r="K112" s="59">
        <v>36.950000000000003</v>
      </c>
      <c r="L112" s="59">
        <v>37.659999999999997</v>
      </c>
      <c r="M112" s="59">
        <v>34.659999999999997</v>
      </c>
      <c r="N112" s="59">
        <v>36.130000000000003</v>
      </c>
      <c r="O112" s="59">
        <v>36.5</v>
      </c>
      <c r="P112" s="59">
        <v>35.229999999999997</v>
      </c>
      <c r="Q112" s="59">
        <v>32.25</v>
      </c>
      <c r="R112" s="59">
        <v>33.81</v>
      </c>
      <c r="S112" s="59"/>
      <c r="T112" s="59"/>
      <c r="U112" s="59">
        <v>37.729999999999997</v>
      </c>
      <c r="V112" s="59">
        <v>34.270000000000003</v>
      </c>
      <c r="W112" s="59">
        <v>32.72</v>
      </c>
      <c r="X112" s="59">
        <v>35.380000000000003</v>
      </c>
      <c r="Y112" s="59">
        <v>33.99</v>
      </c>
      <c r="Z112" s="59">
        <v>33.299999999999997</v>
      </c>
      <c r="AA112" s="59">
        <v>40.22</v>
      </c>
      <c r="AB112" s="59">
        <v>33.729999999999997</v>
      </c>
      <c r="AC112" s="59"/>
      <c r="AD112" s="59">
        <v>34.299999999999997</v>
      </c>
      <c r="AE112" s="59">
        <v>34.29</v>
      </c>
      <c r="AF112" s="19">
        <f t="shared" si="2"/>
        <v>6</v>
      </c>
      <c r="AG112" s="19">
        <f t="shared" si="4"/>
        <v>9</v>
      </c>
    </row>
    <row r="113" spans="1:33" ht="13" x14ac:dyDescent="0.3">
      <c r="A113" s="62">
        <v>2007</v>
      </c>
      <c r="B113" s="60">
        <f t="shared" si="3"/>
        <v>39326</v>
      </c>
      <c r="C113" s="61" t="s">
        <v>33</v>
      </c>
      <c r="D113" s="59">
        <v>36.200000000000003</v>
      </c>
      <c r="E113" s="59">
        <v>38.619999999999997</v>
      </c>
      <c r="F113" s="59">
        <v>38.08</v>
      </c>
      <c r="G113" s="59">
        <v>36.99</v>
      </c>
      <c r="H113" s="59">
        <v>35.07</v>
      </c>
      <c r="I113" s="59">
        <v>36.76</v>
      </c>
      <c r="J113" s="59">
        <v>39.28</v>
      </c>
      <c r="K113" s="59">
        <v>37.85</v>
      </c>
      <c r="L113" s="59">
        <v>39.4</v>
      </c>
      <c r="M113" s="59">
        <v>37.68</v>
      </c>
      <c r="N113" s="59">
        <v>39.75</v>
      </c>
      <c r="O113" s="59">
        <v>37.28</v>
      </c>
      <c r="P113" s="59">
        <v>37.97</v>
      </c>
      <c r="Q113" s="59">
        <v>35.54</v>
      </c>
      <c r="R113" s="59">
        <v>33.61</v>
      </c>
      <c r="S113" s="59"/>
      <c r="T113" s="59"/>
      <c r="U113" s="59">
        <v>38.65</v>
      </c>
      <c r="V113" s="59">
        <v>36.159999999999997</v>
      </c>
      <c r="W113" s="59">
        <v>34.67</v>
      </c>
      <c r="X113" s="59">
        <v>36.43</v>
      </c>
      <c r="Y113" s="59">
        <v>35.200000000000003</v>
      </c>
      <c r="Z113" s="59">
        <v>35.840000000000003</v>
      </c>
      <c r="AA113" s="59">
        <v>40.11</v>
      </c>
      <c r="AB113" s="59">
        <v>35.4</v>
      </c>
      <c r="AC113" s="59"/>
      <c r="AD113" s="59">
        <v>35.770000000000003</v>
      </c>
      <c r="AE113" s="59">
        <v>35.270000000000003</v>
      </c>
      <c r="AF113" s="19">
        <f t="shared" si="2"/>
        <v>1</v>
      </c>
      <c r="AG113" s="19">
        <f t="shared" si="4"/>
        <v>1</v>
      </c>
    </row>
    <row r="114" spans="1:33" ht="13" x14ac:dyDescent="0.3">
      <c r="A114" s="62">
        <v>2007</v>
      </c>
      <c r="B114" s="60">
        <f t="shared" si="3"/>
        <v>39356</v>
      </c>
      <c r="C114" s="61" t="s">
        <v>37</v>
      </c>
      <c r="D114" s="59">
        <v>35.64</v>
      </c>
      <c r="E114" s="59">
        <v>38.5</v>
      </c>
      <c r="F114" s="59">
        <v>38.369999999999997</v>
      </c>
      <c r="G114" s="59">
        <v>35.82</v>
      </c>
      <c r="H114" s="59">
        <v>35.299999999999997</v>
      </c>
      <c r="I114" s="59">
        <v>36.47</v>
      </c>
      <c r="J114" s="59">
        <v>40.270000000000003</v>
      </c>
      <c r="K114" s="59">
        <v>37.76</v>
      </c>
      <c r="L114" s="59">
        <v>40.409999999999997</v>
      </c>
      <c r="M114" s="59">
        <v>37.520000000000003</v>
      </c>
      <c r="N114" s="59">
        <v>39.520000000000003</v>
      </c>
      <c r="O114" s="59">
        <v>38.72</v>
      </c>
      <c r="P114" s="59">
        <v>38.11</v>
      </c>
      <c r="Q114" s="59">
        <v>36.119999999999997</v>
      </c>
      <c r="R114" s="59">
        <v>34.03</v>
      </c>
      <c r="S114" s="59"/>
      <c r="T114" s="59"/>
      <c r="U114" s="59">
        <v>40.15</v>
      </c>
      <c r="V114" s="59">
        <v>36.869999999999997</v>
      </c>
      <c r="W114" s="59">
        <v>35.92</v>
      </c>
      <c r="X114" s="59">
        <v>38.43</v>
      </c>
      <c r="Y114" s="59">
        <v>36.54</v>
      </c>
      <c r="Z114" s="59">
        <v>34.35</v>
      </c>
      <c r="AA114" s="59">
        <v>41.36</v>
      </c>
      <c r="AB114" s="59">
        <v>37.409999999999997</v>
      </c>
      <c r="AC114" s="59"/>
      <c r="AD114" s="59">
        <v>36.81</v>
      </c>
      <c r="AE114" s="59">
        <v>36.1</v>
      </c>
      <c r="AF114" s="19">
        <f t="shared" si="2"/>
        <v>1</v>
      </c>
      <c r="AG114" s="19">
        <f t="shared" si="4"/>
        <v>1</v>
      </c>
    </row>
    <row r="115" spans="1:33" ht="13" x14ac:dyDescent="0.3">
      <c r="A115" s="62">
        <v>2007</v>
      </c>
      <c r="B115" s="60">
        <f t="shared" si="3"/>
        <v>39387</v>
      </c>
      <c r="C115" s="61" t="s">
        <v>38</v>
      </c>
      <c r="D115" s="59">
        <v>43.01</v>
      </c>
      <c r="E115" s="59">
        <v>44.88</v>
      </c>
      <c r="F115" s="59">
        <v>44.82</v>
      </c>
      <c r="G115" s="59">
        <v>40.28</v>
      </c>
      <c r="H115" s="59">
        <v>41.15</v>
      </c>
      <c r="I115" s="59">
        <v>45.91</v>
      </c>
      <c r="J115" s="59">
        <v>44.45</v>
      </c>
      <c r="K115" s="59">
        <v>38.29</v>
      </c>
      <c r="L115" s="59">
        <v>44.13</v>
      </c>
      <c r="M115" s="59">
        <v>44.97</v>
      </c>
      <c r="N115" s="59">
        <v>46.43</v>
      </c>
      <c r="O115" s="59">
        <v>41.52</v>
      </c>
      <c r="P115" s="59">
        <v>41.72</v>
      </c>
      <c r="Q115" s="59">
        <v>42.26</v>
      </c>
      <c r="R115" s="59">
        <v>38.32</v>
      </c>
      <c r="S115" s="59"/>
      <c r="T115" s="59"/>
      <c r="U115" s="59">
        <v>42.67</v>
      </c>
      <c r="V115" s="59">
        <v>42.28</v>
      </c>
      <c r="W115" s="59">
        <v>39.79</v>
      </c>
      <c r="X115" s="59">
        <v>40.96</v>
      </c>
      <c r="Y115" s="59">
        <v>42.92</v>
      </c>
      <c r="Z115" s="59">
        <v>40.770000000000003</v>
      </c>
      <c r="AA115" s="59">
        <v>42.92</v>
      </c>
      <c r="AB115" s="59">
        <v>41.74</v>
      </c>
      <c r="AC115" s="59"/>
      <c r="AD115" s="59">
        <v>39.97</v>
      </c>
      <c r="AE115" s="59">
        <v>39.25</v>
      </c>
      <c r="AF115" s="19">
        <f t="shared" si="2"/>
        <v>2</v>
      </c>
      <c r="AG115" s="19">
        <f t="shared" si="4"/>
        <v>2</v>
      </c>
    </row>
    <row r="116" spans="1:33" ht="13" x14ac:dyDescent="0.3">
      <c r="A116" s="62">
        <v>2007</v>
      </c>
      <c r="B116" s="60">
        <f t="shared" si="3"/>
        <v>39417</v>
      </c>
      <c r="C116" s="61" t="s">
        <v>33</v>
      </c>
      <c r="D116" s="59">
        <v>42.62</v>
      </c>
      <c r="E116" s="59">
        <v>41.14</v>
      </c>
      <c r="F116" s="59">
        <v>42.75</v>
      </c>
      <c r="G116" s="59">
        <v>43.02</v>
      </c>
      <c r="H116" s="59">
        <v>40.98</v>
      </c>
      <c r="I116" s="59">
        <v>42.9</v>
      </c>
      <c r="J116" s="59">
        <v>45.67</v>
      </c>
      <c r="K116" s="59">
        <v>43.39</v>
      </c>
      <c r="L116" s="59">
        <v>46.02</v>
      </c>
      <c r="M116" s="59">
        <v>41.78</v>
      </c>
      <c r="N116" s="59">
        <v>43.25</v>
      </c>
      <c r="O116" s="59">
        <v>44.78</v>
      </c>
      <c r="P116" s="59">
        <v>43.27</v>
      </c>
      <c r="Q116" s="59">
        <v>40.380000000000003</v>
      </c>
      <c r="R116" s="59">
        <v>41.19</v>
      </c>
      <c r="S116" s="59"/>
      <c r="T116" s="59"/>
      <c r="U116" s="59">
        <v>45.05</v>
      </c>
      <c r="V116" s="59">
        <v>45.68</v>
      </c>
      <c r="W116" s="59">
        <v>43.73</v>
      </c>
      <c r="X116" s="59">
        <v>43.91</v>
      </c>
      <c r="Y116" s="59">
        <v>43.32</v>
      </c>
      <c r="Z116" s="59">
        <v>41.21</v>
      </c>
      <c r="AA116" s="59">
        <v>44.19</v>
      </c>
      <c r="AB116" s="59">
        <v>43.97</v>
      </c>
      <c r="AC116" s="59"/>
      <c r="AD116" s="59">
        <v>41.49</v>
      </c>
      <c r="AE116" s="59">
        <v>43.04</v>
      </c>
      <c r="AF116" s="19">
        <f t="shared" si="2"/>
        <v>4</v>
      </c>
      <c r="AG116" s="19">
        <f t="shared" si="4"/>
        <v>4</v>
      </c>
    </row>
    <row r="117" spans="1:33" ht="13" x14ac:dyDescent="0.3">
      <c r="A117" s="62">
        <v>2008</v>
      </c>
      <c r="B117" s="60">
        <f t="shared" si="3"/>
        <v>39448</v>
      </c>
      <c r="C117" s="61" t="s">
        <v>16</v>
      </c>
      <c r="D117" s="59">
        <v>45.58</v>
      </c>
      <c r="E117" s="59">
        <v>43.64</v>
      </c>
      <c r="F117" s="59">
        <v>44.36</v>
      </c>
      <c r="G117" s="59">
        <v>47.91</v>
      </c>
      <c r="H117" s="59">
        <v>44.83</v>
      </c>
      <c r="I117" s="59">
        <v>44.83</v>
      </c>
      <c r="J117" s="59">
        <v>49.06</v>
      </c>
      <c r="K117" s="59">
        <v>46.21</v>
      </c>
      <c r="L117" s="59">
        <v>49.38</v>
      </c>
      <c r="M117" s="59">
        <v>45.91</v>
      </c>
      <c r="N117" s="59">
        <v>46.26</v>
      </c>
      <c r="O117" s="59">
        <v>47.98</v>
      </c>
      <c r="P117" s="59">
        <v>46.32</v>
      </c>
      <c r="Q117" s="59">
        <v>41.66</v>
      </c>
      <c r="R117" s="59">
        <v>42.17</v>
      </c>
      <c r="S117" s="59">
        <v>39.68</v>
      </c>
      <c r="T117" s="59"/>
      <c r="U117" s="59">
        <v>48.07</v>
      </c>
      <c r="V117" s="59">
        <v>49.06</v>
      </c>
      <c r="W117" s="59">
        <v>46.5</v>
      </c>
      <c r="X117" s="59">
        <v>48.14</v>
      </c>
      <c r="Y117" s="59">
        <v>48.28</v>
      </c>
      <c r="Z117" s="59">
        <v>46.63</v>
      </c>
      <c r="AA117" s="59">
        <v>47.05</v>
      </c>
      <c r="AB117" s="59">
        <v>45.74</v>
      </c>
      <c r="AC117" s="59">
        <v>43.79</v>
      </c>
      <c r="AD117" s="59">
        <v>45.38</v>
      </c>
      <c r="AE117" s="59">
        <v>44.94</v>
      </c>
      <c r="AF117" s="19">
        <f t="shared" si="2"/>
        <v>2</v>
      </c>
      <c r="AG117" s="19">
        <f t="shared" si="4"/>
        <v>3</v>
      </c>
    </row>
    <row r="118" spans="1:33" ht="13" x14ac:dyDescent="0.3">
      <c r="A118" s="62">
        <v>2008</v>
      </c>
      <c r="B118" s="60">
        <f t="shared" si="3"/>
        <v>39479</v>
      </c>
      <c r="C118" s="61" t="s">
        <v>28</v>
      </c>
      <c r="D118" s="59">
        <v>45.62</v>
      </c>
      <c r="E118" s="59">
        <v>46.08</v>
      </c>
      <c r="F118" s="59">
        <v>46.72</v>
      </c>
      <c r="G118" s="59">
        <v>53.14</v>
      </c>
      <c r="H118" s="59">
        <v>43.99</v>
      </c>
      <c r="I118" s="59">
        <v>45.44</v>
      </c>
      <c r="J118" s="59">
        <v>46.58</v>
      </c>
      <c r="K118" s="59">
        <v>46.73</v>
      </c>
      <c r="L118" s="59">
        <v>48.22</v>
      </c>
      <c r="M118" s="59">
        <v>45.72</v>
      </c>
      <c r="N118" s="59">
        <v>49.29</v>
      </c>
      <c r="O118" s="59">
        <v>45.47</v>
      </c>
      <c r="P118" s="59">
        <v>46.69</v>
      </c>
      <c r="Q118" s="59">
        <v>45.11</v>
      </c>
      <c r="R118" s="59">
        <v>42.29</v>
      </c>
      <c r="S118" s="59">
        <v>41.62</v>
      </c>
      <c r="T118" s="59"/>
      <c r="U118" s="59">
        <v>44.99</v>
      </c>
      <c r="V118" s="59">
        <v>47.36</v>
      </c>
      <c r="W118" s="59">
        <v>44.1</v>
      </c>
      <c r="X118" s="59">
        <v>46.12</v>
      </c>
      <c r="Y118" s="59">
        <v>46.81</v>
      </c>
      <c r="Z118" s="59">
        <v>45.22</v>
      </c>
      <c r="AA118" s="59">
        <v>46.45</v>
      </c>
      <c r="AB118" s="59">
        <v>42.97</v>
      </c>
      <c r="AC118" s="59">
        <v>44.91</v>
      </c>
      <c r="AD118" s="59">
        <v>45.08</v>
      </c>
      <c r="AE118" s="59">
        <v>41.74</v>
      </c>
      <c r="AF118" s="19">
        <f t="shared" si="2"/>
        <v>1</v>
      </c>
      <c r="AG118" s="19">
        <f t="shared" si="4"/>
        <v>3</v>
      </c>
    </row>
    <row r="119" spans="1:33" ht="13" x14ac:dyDescent="0.3">
      <c r="A119" s="62">
        <v>2008</v>
      </c>
      <c r="B119" s="60">
        <f t="shared" si="3"/>
        <v>39508</v>
      </c>
      <c r="C119" s="61" t="s">
        <v>33</v>
      </c>
      <c r="D119" s="59">
        <v>51.57</v>
      </c>
      <c r="E119" s="59">
        <v>54.05</v>
      </c>
      <c r="F119" s="59">
        <v>54.37</v>
      </c>
      <c r="G119" s="59">
        <v>55.58</v>
      </c>
      <c r="H119" s="59">
        <v>50.46</v>
      </c>
      <c r="I119" s="59">
        <v>51.63</v>
      </c>
      <c r="J119" s="59">
        <v>53.25</v>
      </c>
      <c r="K119" s="59">
        <v>47.31</v>
      </c>
      <c r="L119" s="59">
        <v>55.09</v>
      </c>
      <c r="M119" s="59">
        <v>53.68</v>
      </c>
      <c r="N119" s="59">
        <v>55.86</v>
      </c>
      <c r="O119" s="59">
        <v>52.52</v>
      </c>
      <c r="P119" s="59">
        <v>53.4</v>
      </c>
      <c r="Q119" s="59">
        <v>52.35</v>
      </c>
      <c r="R119" s="59">
        <v>45.95</v>
      </c>
      <c r="S119" s="59">
        <v>48.01</v>
      </c>
      <c r="T119" s="59"/>
      <c r="U119" s="59">
        <v>52.92</v>
      </c>
      <c r="V119" s="59">
        <v>51.6</v>
      </c>
      <c r="W119" s="59">
        <v>51.69</v>
      </c>
      <c r="X119" s="59">
        <v>52.54</v>
      </c>
      <c r="Y119" s="59">
        <v>53.87</v>
      </c>
      <c r="Z119" s="59">
        <v>51.28</v>
      </c>
      <c r="AA119" s="59">
        <v>48.65</v>
      </c>
      <c r="AB119" s="59">
        <v>49.31</v>
      </c>
      <c r="AC119" s="59">
        <v>49.61</v>
      </c>
      <c r="AD119" s="59">
        <v>49.03</v>
      </c>
      <c r="AE119" s="59">
        <v>49.15</v>
      </c>
      <c r="AF119" s="19">
        <f t="shared" si="2"/>
        <v>1</v>
      </c>
      <c r="AG119" s="19">
        <f t="shared" si="4"/>
        <v>1</v>
      </c>
    </row>
    <row r="120" spans="1:33" ht="13" x14ac:dyDescent="0.3">
      <c r="A120" s="62">
        <v>2008</v>
      </c>
      <c r="B120" s="60">
        <f t="shared" si="3"/>
        <v>39539</v>
      </c>
      <c r="C120" s="61" t="s">
        <v>16</v>
      </c>
      <c r="D120" s="59">
        <v>52.19</v>
      </c>
      <c r="E120" s="59">
        <v>53.9</v>
      </c>
      <c r="F120" s="59">
        <v>55.36</v>
      </c>
      <c r="G120" s="59">
        <v>55.7</v>
      </c>
      <c r="H120" s="59">
        <v>51.77</v>
      </c>
      <c r="I120" s="59">
        <v>51.89</v>
      </c>
      <c r="J120" s="59">
        <v>55.06</v>
      </c>
      <c r="K120" s="59">
        <v>50.27</v>
      </c>
      <c r="L120" s="59">
        <v>57.14</v>
      </c>
      <c r="M120" s="59">
        <v>53.94</v>
      </c>
      <c r="N120" s="59">
        <v>56.7</v>
      </c>
      <c r="O120" s="59">
        <v>53.34</v>
      </c>
      <c r="P120" s="59">
        <v>54.3</v>
      </c>
      <c r="Q120" s="59">
        <v>51.89</v>
      </c>
      <c r="R120" s="59">
        <v>48.84</v>
      </c>
      <c r="S120" s="59">
        <v>48.63</v>
      </c>
      <c r="T120" s="59"/>
      <c r="U120" s="59">
        <v>54.79</v>
      </c>
      <c r="V120" s="59">
        <v>52.68</v>
      </c>
      <c r="W120" s="59">
        <v>50.74</v>
      </c>
      <c r="X120" s="59">
        <v>54.37</v>
      </c>
      <c r="Y120" s="59">
        <v>53.8</v>
      </c>
      <c r="Z120" s="59">
        <v>52.61</v>
      </c>
      <c r="AA120" s="59">
        <v>54.64</v>
      </c>
      <c r="AB120" s="59">
        <v>53.22</v>
      </c>
      <c r="AC120" s="59">
        <v>55.05</v>
      </c>
      <c r="AD120" s="59">
        <v>50.39</v>
      </c>
      <c r="AE120" s="59">
        <v>49.89</v>
      </c>
      <c r="AF120" s="19">
        <f t="shared" si="2"/>
        <v>1</v>
      </c>
      <c r="AG120" s="19">
        <f t="shared" si="4"/>
        <v>2</v>
      </c>
    </row>
    <row r="121" spans="1:33" ht="13" x14ac:dyDescent="0.3">
      <c r="A121" s="62">
        <v>2008</v>
      </c>
      <c r="B121" s="60">
        <f t="shared" si="3"/>
        <v>39569</v>
      </c>
      <c r="C121" s="61" t="s">
        <v>14</v>
      </c>
      <c r="D121" s="59">
        <v>55.5</v>
      </c>
      <c r="E121" s="59">
        <v>57.53</v>
      </c>
      <c r="F121" s="59">
        <v>59.74</v>
      </c>
      <c r="G121" s="59">
        <v>56.11</v>
      </c>
      <c r="H121" s="59">
        <v>55.15</v>
      </c>
      <c r="I121" s="59">
        <v>55.96</v>
      </c>
      <c r="J121" s="59">
        <v>60.44</v>
      </c>
      <c r="K121" s="59">
        <v>52.33</v>
      </c>
      <c r="L121" s="59">
        <v>61.67</v>
      </c>
      <c r="M121" s="59">
        <v>59.18</v>
      </c>
      <c r="N121" s="59">
        <v>62.87</v>
      </c>
      <c r="O121" s="59">
        <v>57.77</v>
      </c>
      <c r="P121" s="59">
        <v>58.31</v>
      </c>
      <c r="Q121" s="59">
        <v>58.03</v>
      </c>
      <c r="R121" s="59">
        <v>55.35</v>
      </c>
      <c r="S121" s="59">
        <v>53.08</v>
      </c>
      <c r="T121" s="59"/>
      <c r="U121" s="59">
        <v>57.35</v>
      </c>
      <c r="V121" s="59">
        <v>55.53</v>
      </c>
      <c r="W121" s="59">
        <v>53.51</v>
      </c>
      <c r="X121" s="59">
        <v>56.06</v>
      </c>
      <c r="Y121" s="59">
        <v>57.79</v>
      </c>
      <c r="Z121" s="59">
        <v>56.66</v>
      </c>
      <c r="AA121" s="59">
        <v>54.37</v>
      </c>
      <c r="AB121" s="59">
        <v>55.15</v>
      </c>
      <c r="AC121" s="59">
        <v>57.86</v>
      </c>
      <c r="AD121" s="59">
        <v>52.7</v>
      </c>
      <c r="AE121" s="59">
        <v>54.27</v>
      </c>
      <c r="AF121" s="19">
        <f t="shared" si="2"/>
        <v>3</v>
      </c>
      <c r="AG121" s="19">
        <f t="shared" si="4"/>
        <v>9</v>
      </c>
    </row>
    <row r="122" spans="1:33" ht="13" x14ac:dyDescent="0.3">
      <c r="A122" s="62">
        <v>2008</v>
      </c>
      <c r="B122" s="60">
        <f t="shared" si="3"/>
        <v>39600</v>
      </c>
      <c r="C122" s="61" t="s">
        <v>17</v>
      </c>
      <c r="D122" s="59">
        <v>61.69</v>
      </c>
      <c r="E122" s="59">
        <v>64.75</v>
      </c>
      <c r="F122" s="59">
        <v>63.53</v>
      </c>
      <c r="G122" s="59">
        <v>61.95</v>
      </c>
      <c r="H122" s="59">
        <v>61.93</v>
      </c>
      <c r="I122" s="59">
        <v>61.38</v>
      </c>
      <c r="J122" s="59">
        <v>67.290000000000006</v>
      </c>
      <c r="K122" s="59">
        <v>56.06</v>
      </c>
      <c r="L122" s="59">
        <v>66.44</v>
      </c>
      <c r="M122" s="59">
        <v>63.85</v>
      </c>
      <c r="N122" s="59">
        <v>66.31</v>
      </c>
      <c r="O122" s="59">
        <v>62.95</v>
      </c>
      <c r="P122" s="59">
        <v>63.5</v>
      </c>
      <c r="Q122" s="59">
        <v>60.92</v>
      </c>
      <c r="R122" s="59">
        <v>60.85</v>
      </c>
      <c r="S122" s="59">
        <v>58.41</v>
      </c>
      <c r="T122" s="59"/>
      <c r="U122" s="59">
        <v>64.290000000000006</v>
      </c>
      <c r="V122" s="59">
        <v>64.069999999999993</v>
      </c>
      <c r="W122" s="59">
        <v>59.65</v>
      </c>
      <c r="X122" s="59">
        <v>59.84</v>
      </c>
      <c r="Y122" s="59">
        <v>61.37</v>
      </c>
      <c r="Z122" s="59">
        <v>62.45</v>
      </c>
      <c r="AA122" s="59">
        <v>54.26</v>
      </c>
      <c r="AB122" s="59">
        <v>61.16</v>
      </c>
      <c r="AC122" s="59">
        <v>58.89</v>
      </c>
      <c r="AD122" s="59">
        <v>57.93</v>
      </c>
      <c r="AE122" s="59">
        <v>61.38</v>
      </c>
      <c r="AF122" s="19">
        <f t="shared" si="2"/>
        <v>2</v>
      </c>
      <c r="AG122" s="19">
        <f t="shared" si="4"/>
        <v>8</v>
      </c>
    </row>
    <row r="123" spans="1:33" ht="13" x14ac:dyDescent="0.3">
      <c r="A123" s="62">
        <v>2008</v>
      </c>
      <c r="B123" s="60">
        <f t="shared" si="3"/>
        <v>39630</v>
      </c>
      <c r="C123" s="61" t="s">
        <v>16</v>
      </c>
      <c r="D123" s="59">
        <v>63.75</v>
      </c>
      <c r="E123" s="59">
        <v>66.400000000000006</v>
      </c>
      <c r="F123" s="59">
        <v>64.760000000000005</v>
      </c>
      <c r="G123" s="59">
        <v>62.76</v>
      </c>
      <c r="H123" s="59">
        <v>61.9</v>
      </c>
      <c r="I123" s="59">
        <v>62.89</v>
      </c>
      <c r="J123" s="59">
        <v>68.41</v>
      </c>
      <c r="K123" s="59">
        <v>62.85</v>
      </c>
      <c r="L123" s="59">
        <v>67.84</v>
      </c>
      <c r="M123" s="59">
        <v>64.260000000000005</v>
      </c>
      <c r="N123" s="59">
        <v>69.849999999999994</v>
      </c>
      <c r="O123" s="59">
        <v>65.849999999999994</v>
      </c>
      <c r="P123" s="59">
        <v>66.540000000000006</v>
      </c>
      <c r="Q123" s="59">
        <v>62.27</v>
      </c>
      <c r="R123" s="59">
        <v>62.73</v>
      </c>
      <c r="S123" s="59">
        <v>59.53</v>
      </c>
      <c r="T123" s="59"/>
      <c r="U123" s="59">
        <v>67.69</v>
      </c>
      <c r="V123" s="59">
        <v>66.819999999999993</v>
      </c>
      <c r="W123" s="59">
        <v>61.84</v>
      </c>
      <c r="X123" s="59">
        <v>66.5</v>
      </c>
      <c r="Y123" s="59">
        <v>64.33</v>
      </c>
      <c r="Z123" s="59">
        <v>63.06</v>
      </c>
      <c r="AA123" s="59">
        <v>61.93</v>
      </c>
      <c r="AB123" s="59">
        <v>65.27</v>
      </c>
      <c r="AC123" s="59">
        <v>63.39</v>
      </c>
      <c r="AD123" s="59">
        <v>60.59</v>
      </c>
      <c r="AE123" s="59">
        <v>61.98</v>
      </c>
      <c r="AF123" s="19">
        <f t="shared" si="2"/>
        <v>3</v>
      </c>
      <c r="AG123" s="19">
        <f t="shared" si="4"/>
        <v>8</v>
      </c>
    </row>
    <row r="124" spans="1:33" ht="13" x14ac:dyDescent="0.3">
      <c r="A124" s="62">
        <v>2008</v>
      </c>
      <c r="B124" s="60">
        <f t="shared" si="3"/>
        <v>39661</v>
      </c>
      <c r="C124" s="61" t="s">
        <v>28</v>
      </c>
      <c r="D124" s="59">
        <v>54.79</v>
      </c>
      <c r="E124" s="59">
        <v>56.18</v>
      </c>
      <c r="F124" s="59">
        <v>54.63</v>
      </c>
      <c r="G124" s="59">
        <v>61.26</v>
      </c>
      <c r="H124" s="59">
        <v>53.39</v>
      </c>
      <c r="I124" s="59">
        <v>52.52</v>
      </c>
      <c r="J124" s="59">
        <v>61.92</v>
      </c>
      <c r="K124" s="59">
        <v>64.069999999999993</v>
      </c>
      <c r="L124" s="59">
        <v>59.83</v>
      </c>
      <c r="M124" s="59">
        <v>54.94</v>
      </c>
      <c r="N124" s="59">
        <v>61.2</v>
      </c>
      <c r="O124" s="59">
        <v>58.45</v>
      </c>
      <c r="P124" s="59">
        <v>57.31</v>
      </c>
      <c r="Q124" s="59">
        <v>52.21</v>
      </c>
      <c r="R124" s="59">
        <v>55.14</v>
      </c>
      <c r="S124" s="59">
        <v>49.77</v>
      </c>
      <c r="T124" s="59"/>
      <c r="U124" s="59">
        <v>61.96</v>
      </c>
      <c r="V124" s="59">
        <v>58.06</v>
      </c>
      <c r="W124" s="59">
        <v>58.47</v>
      </c>
      <c r="X124" s="59">
        <v>58.09</v>
      </c>
      <c r="Y124" s="59">
        <v>56.97</v>
      </c>
      <c r="Z124" s="59">
        <v>54.69</v>
      </c>
      <c r="AA124" s="59">
        <v>61.2</v>
      </c>
      <c r="AB124" s="59">
        <v>58.4</v>
      </c>
      <c r="AC124" s="59">
        <v>57.8</v>
      </c>
      <c r="AD124" s="59">
        <v>57.93</v>
      </c>
      <c r="AE124" s="59">
        <v>54.81</v>
      </c>
      <c r="AF124" s="19">
        <f t="shared" si="2"/>
        <v>7</v>
      </c>
      <c r="AG124" s="19">
        <f t="shared" si="4"/>
        <v>10</v>
      </c>
    </row>
    <row r="125" spans="1:33" ht="13" x14ac:dyDescent="0.3">
      <c r="A125" s="62">
        <v>2008</v>
      </c>
      <c r="B125" s="60">
        <f t="shared" si="3"/>
        <v>39692</v>
      </c>
      <c r="C125" s="61" t="s">
        <v>29</v>
      </c>
      <c r="D125" s="59">
        <v>53.28</v>
      </c>
      <c r="E125" s="59">
        <v>54.81</v>
      </c>
      <c r="F125" s="59">
        <v>54.79</v>
      </c>
      <c r="G125" s="59">
        <v>60.87</v>
      </c>
      <c r="H125" s="59">
        <v>52.78</v>
      </c>
      <c r="I125" s="59">
        <v>51.84</v>
      </c>
      <c r="J125" s="59">
        <v>61.44</v>
      </c>
      <c r="K125" s="59">
        <v>64.540000000000006</v>
      </c>
      <c r="L125" s="59">
        <v>57.44</v>
      </c>
      <c r="M125" s="59">
        <v>55.21</v>
      </c>
      <c r="N125" s="59">
        <v>58.33</v>
      </c>
      <c r="O125" s="59">
        <v>57.4</v>
      </c>
      <c r="P125" s="59">
        <v>56.39</v>
      </c>
      <c r="Q125" s="59">
        <v>54.13</v>
      </c>
      <c r="R125" s="59">
        <v>55.113849999999999</v>
      </c>
      <c r="S125" s="59">
        <v>49.65</v>
      </c>
      <c r="T125" s="59"/>
      <c r="U125" s="59">
        <v>57.78</v>
      </c>
      <c r="V125" s="59">
        <v>57.4</v>
      </c>
      <c r="W125" s="59">
        <v>53.52</v>
      </c>
      <c r="X125" s="59">
        <v>56.86</v>
      </c>
      <c r="Y125" s="59">
        <v>54.81</v>
      </c>
      <c r="Z125" s="59">
        <v>54.44</v>
      </c>
      <c r="AA125" s="59">
        <v>61.65</v>
      </c>
      <c r="AB125" s="59">
        <v>55.29</v>
      </c>
      <c r="AC125" s="59">
        <v>54.84</v>
      </c>
      <c r="AD125" s="59">
        <v>57.41</v>
      </c>
      <c r="AE125" s="59">
        <v>53.63</v>
      </c>
      <c r="AF125" s="19">
        <f t="shared" si="2"/>
        <v>7</v>
      </c>
      <c r="AG125" s="19">
        <f t="shared" si="4"/>
        <v>13</v>
      </c>
    </row>
    <row r="126" spans="1:33" ht="13" x14ac:dyDescent="0.3">
      <c r="A126" s="62">
        <v>2008</v>
      </c>
      <c r="B126" s="60">
        <f t="shared" si="3"/>
        <v>39722</v>
      </c>
      <c r="C126" s="61" t="s">
        <v>27</v>
      </c>
      <c r="D126" s="59">
        <v>47.99</v>
      </c>
      <c r="E126" s="59">
        <v>53.39</v>
      </c>
      <c r="F126" s="59">
        <v>47.4</v>
      </c>
      <c r="G126" s="59">
        <v>58</v>
      </c>
      <c r="H126" s="59">
        <v>48.46</v>
      </c>
      <c r="I126" s="59">
        <v>48</v>
      </c>
      <c r="J126" s="59">
        <v>57.75</v>
      </c>
      <c r="K126" s="59">
        <v>59.5</v>
      </c>
      <c r="L126" s="59">
        <v>51.72</v>
      </c>
      <c r="M126" s="59">
        <v>51.44</v>
      </c>
      <c r="N126" s="59">
        <v>48.79</v>
      </c>
      <c r="O126" s="59">
        <v>54.38</v>
      </c>
      <c r="P126" s="59">
        <v>51.85</v>
      </c>
      <c r="Q126" s="59">
        <v>45.1</v>
      </c>
      <c r="R126" s="59">
        <v>49.68</v>
      </c>
      <c r="S126" s="59">
        <v>45.1</v>
      </c>
      <c r="T126" s="59"/>
      <c r="U126" s="59">
        <v>53.07</v>
      </c>
      <c r="V126" s="59">
        <v>52.04</v>
      </c>
      <c r="W126" s="59">
        <v>46.94</v>
      </c>
      <c r="X126" s="59">
        <v>52.05</v>
      </c>
      <c r="Y126" s="59">
        <v>51.99</v>
      </c>
      <c r="Z126" s="59">
        <v>49.3</v>
      </c>
      <c r="AA126" s="59">
        <v>60.99</v>
      </c>
      <c r="AB126" s="59">
        <v>49.54</v>
      </c>
      <c r="AC126" s="59">
        <v>51.28</v>
      </c>
      <c r="AD126" s="59">
        <v>53.96</v>
      </c>
      <c r="AE126" s="59">
        <v>51.22</v>
      </c>
      <c r="AF126" s="19">
        <f t="shared" si="2"/>
        <v>7</v>
      </c>
      <c r="AG126" s="19">
        <f t="shared" si="4"/>
        <v>11</v>
      </c>
    </row>
    <row r="127" spans="1:33" ht="13" x14ac:dyDescent="0.3">
      <c r="A127" s="62">
        <v>2008</v>
      </c>
      <c r="B127" s="60">
        <f t="shared" si="3"/>
        <v>39753</v>
      </c>
      <c r="C127" s="61" t="s">
        <v>15</v>
      </c>
      <c r="D127" s="59">
        <v>46.11</v>
      </c>
      <c r="E127" s="59">
        <v>46.84</v>
      </c>
      <c r="F127" s="59">
        <v>43.58</v>
      </c>
      <c r="G127" s="59">
        <v>53.3</v>
      </c>
      <c r="H127" s="59">
        <v>43.88</v>
      </c>
      <c r="I127" s="59">
        <v>43.35</v>
      </c>
      <c r="J127" s="59">
        <v>52.82</v>
      </c>
      <c r="K127" s="59">
        <v>61.18</v>
      </c>
      <c r="L127" s="59">
        <v>48.43</v>
      </c>
      <c r="M127" s="59">
        <v>46.07</v>
      </c>
      <c r="N127" s="59">
        <v>46.49</v>
      </c>
      <c r="O127" s="59">
        <v>49.81</v>
      </c>
      <c r="P127" s="59">
        <v>46.54</v>
      </c>
      <c r="Q127" s="59">
        <v>42.29</v>
      </c>
      <c r="R127" s="59">
        <v>42.07553191489361</v>
      </c>
      <c r="S127" s="59">
        <v>41.2</v>
      </c>
      <c r="T127" s="59"/>
      <c r="U127" s="59">
        <v>48.59</v>
      </c>
      <c r="V127" s="59">
        <v>45.66</v>
      </c>
      <c r="W127" s="59">
        <v>44.59</v>
      </c>
      <c r="X127" s="59">
        <v>48.07</v>
      </c>
      <c r="Y127" s="59">
        <v>48.19</v>
      </c>
      <c r="Z127" s="59">
        <v>43.67</v>
      </c>
      <c r="AA127" s="59">
        <v>60.22</v>
      </c>
      <c r="AB127" s="59">
        <v>45.96</v>
      </c>
      <c r="AC127" s="59">
        <v>47.93</v>
      </c>
      <c r="AD127" s="59">
        <v>48.26</v>
      </c>
      <c r="AE127" s="59">
        <v>44.86</v>
      </c>
      <c r="AF127" s="19">
        <f t="shared" si="2"/>
        <v>1</v>
      </c>
      <c r="AG127" s="19">
        <f t="shared" si="4"/>
        <v>2</v>
      </c>
    </row>
    <row r="128" spans="1:33" ht="13" x14ac:dyDescent="0.3">
      <c r="A128" s="62">
        <v>2008</v>
      </c>
      <c r="B128" s="60">
        <f t="shared" si="3"/>
        <v>39783</v>
      </c>
      <c r="C128" s="61" t="s">
        <v>29</v>
      </c>
      <c r="D128" s="59">
        <v>36.450000000000003</v>
      </c>
      <c r="E128" s="59">
        <v>43.14</v>
      </c>
      <c r="F128" s="59">
        <v>37.880000000000003</v>
      </c>
      <c r="G128" s="59">
        <v>43.58</v>
      </c>
      <c r="H128" s="59">
        <v>36.47</v>
      </c>
      <c r="I128" s="59">
        <v>35.24</v>
      </c>
      <c r="J128" s="59">
        <v>48.29</v>
      </c>
      <c r="K128" s="59">
        <v>54.23</v>
      </c>
      <c r="L128" s="59">
        <v>42.92</v>
      </c>
      <c r="M128" s="59">
        <v>38.869999999999997</v>
      </c>
      <c r="N128" s="59">
        <v>40</v>
      </c>
      <c r="O128" s="59">
        <v>44.71</v>
      </c>
      <c r="P128" s="59">
        <v>40.94</v>
      </c>
      <c r="Q128" s="59">
        <v>36.03</v>
      </c>
      <c r="R128" s="59">
        <v>35.56</v>
      </c>
      <c r="S128" s="59">
        <v>35.69</v>
      </c>
      <c r="T128" s="59"/>
      <c r="U128" s="59">
        <v>46.11</v>
      </c>
      <c r="V128" s="59">
        <v>41.36</v>
      </c>
      <c r="W128" s="59">
        <v>41.88</v>
      </c>
      <c r="X128" s="59">
        <v>42.37</v>
      </c>
      <c r="Y128" s="59">
        <v>44.65</v>
      </c>
      <c r="Z128" s="59">
        <v>40</v>
      </c>
      <c r="AA128" s="59">
        <v>63.85</v>
      </c>
      <c r="AB128" s="59">
        <v>39.92</v>
      </c>
      <c r="AC128" s="59">
        <v>44.56</v>
      </c>
      <c r="AD128" s="59">
        <v>44.22</v>
      </c>
      <c r="AE128" s="59">
        <v>41.34</v>
      </c>
      <c r="AF128" s="19">
        <f t="shared" si="2"/>
        <v>2</v>
      </c>
      <c r="AG128" s="19">
        <f t="shared" si="4"/>
        <v>2</v>
      </c>
    </row>
    <row r="129" spans="1:33" ht="13" x14ac:dyDescent="0.3">
      <c r="A129" s="62">
        <v>2009</v>
      </c>
      <c r="B129" s="60">
        <f t="shared" si="3"/>
        <v>39814</v>
      </c>
      <c r="C129" s="61" t="s">
        <v>14</v>
      </c>
      <c r="D129" s="59">
        <v>37.26</v>
      </c>
      <c r="E129" s="59">
        <v>38.56</v>
      </c>
      <c r="F129" s="59">
        <v>38.43</v>
      </c>
      <c r="G129" s="59">
        <v>46.12</v>
      </c>
      <c r="H129" s="59">
        <v>36.69</v>
      </c>
      <c r="I129" s="59">
        <v>39.380000000000003</v>
      </c>
      <c r="J129" s="59">
        <v>43.88</v>
      </c>
      <c r="K129" s="59">
        <v>45.05</v>
      </c>
      <c r="L129" s="59">
        <v>40.64</v>
      </c>
      <c r="M129" s="59">
        <v>39.369999999999997</v>
      </c>
      <c r="N129" s="59">
        <v>40.96</v>
      </c>
      <c r="O129" s="59">
        <v>37.51</v>
      </c>
      <c r="P129" s="59">
        <v>39.89</v>
      </c>
      <c r="Q129" s="59">
        <v>36.06</v>
      </c>
      <c r="R129" s="59">
        <v>33.510869565217398</v>
      </c>
      <c r="S129" s="59">
        <v>34.159999999999997</v>
      </c>
      <c r="T129" s="59"/>
      <c r="U129" s="59">
        <v>36.86</v>
      </c>
      <c r="V129" s="59">
        <v>34.58</v>
      </c>
      <c r="W129" s="59">
        <v>35.520000000000003</v>
      </c>
      <c r="X129" s="59">
        <v>36.450000000000003</v>
      </c>
      <c r="Y129" s="59">
        <v>39.08</v>
      </c>
      <c r="Z129" s="59">
        <v>41.1</v>
      </c>
      <c r="AA129" s="59">
        <v>45.37</v>
      </c>
      <c r="AB129" s="59">
        <v>34.159999999999997</v>
      </c>
      <c r="AC129" s="59">
        <v>37.26</v>
      </c>
      <c r="AD129" s="59">
        <v>38.549999999999997</v>
      </c>
      <c r="AE129" s="59">
        <v>33.950000000000003</v>
      </c>
      <c r="AF129" s="19">
        <f t="shared" si="2"/>
        <v>1</v>
      </c>
      <c r="AG129" s="19">
        <f t="shared" si="4"/>
        <v>1</v>
      </c>
    </row>
    <row r="130" spans="1:33" ht="13" x14ac:dyDescent="0.3">
      <c r="A130" s="62">
        <v>2009</v>
      </c>
      <c r="B130" s="60">
        <f t="shared" si="3"/>
        <v>39845</v>
      </c>
      <c r="C130" s="61" t="s">
        <v>17</v>
      </c>
      <c r="D130" s="59">
        <v>36.85</v>
      </c>
      <c r="E130" s="59">
        <v>38.03</v>
      </c>
      <c r="F130" s="59">
        <v>37.619999999999997</v>
      </c>
      <c r="G130" s="59">
        <v>41.2</v>
      </c>
      <c r="H130" s="59">
        <v>34.840000000000003</v>
      </c>
      <c r="I130" s="59">
        <v>35.68</v>
      </c>
      <c r="J130" s="59">
        <v>43.2</v>
      </c>
      <c r="K130" s="59">
        <v>39.450000000000003</v>
      </c>
      <c r="L130" s="59">
        <v>41.26</v>
      </c>
      <c r="M130" s="59">
        <v>36.56</v>
      </c>
      <c r="N130" s="59">
        <v>34.97</v>
      </c>
      <c r="O130" s="59">
        <v>39.729999999999997</v>
      </c>
      <c r="P130" s="59">
        <v>39.03</v>
      </c>
      <c r="Q130" s="59">
        <v>34.17</v>
      </c>
      <c r="R130" s="59">
        <v>34.832608695652191</v>
      </c>
      <c r="S130" s="59">
        <v>32.380000000000003</v>
      </c>
      <c r="T130" s="59"/>
      <c r="U130" s="59">
        <v>40.07</v>
      </c>
      <c r="V130" s="59">
        <v>33.9</v>
      </c>
      <c r="W130" s="59">
        <v>35.340000000000003</v>
      </c>
      <c r="X130" s="59">
        <v>37.42</v>
      </c>
      <c r="Y130" s="59">
        <v>35.619999999999997</v>
      </c>
      <c r="Z130" s="59">
        <v>37.49</v>
      </c>
      <c r="AA130" s="59">
        <v>45.31</v>
      </c>
      <c r="AB130" s="59">
        <v>34.049999999999997</v>
      </c>
      <c r="AC130" s="59">
        <v>39.49</v>
      </c>
      <c r="AD130" s="59">
        <v>37.9</v>
      </c>
      <c r="AE130" s="59">
        <v>34.630000000000003</v>
      </c>
      <c r="AF130" s="19">
        <f t="shared" si="2"/>
        <v>2</v>
      </c>
      <c r="AG130" s="19">
        <f t="shared" si="4"/>
        <v>6</v>
      </c>
    </row>
    <row r="131" spans="1:33" ht="13" x14ac:dyDescent="0.3">
      <c r="A131" s="62">
        <v>2009</v>
      </c>
      <c r="B131" s="60">
        <f t="shared" si="3"/>
        <v>39873</v>
      </c>
      <c r="C131" s="61" t="s">
        <v>17</v>
      </c>
      <c r="D131" s="59">
        <v>33.700000000000003</v>
      </c>
      <c r="E131" s="59">
        <v>37.78</v>
      </c>
      <c r="F131" s="59">
        <v>36.03</v>
      </c>
      <c r="G131" s="59">
        <v>40.409999999999997</v>
      </c>
      <c r="H131" s="59">
        <v>32.409999999999997</v>
      </c>
      <c r="I131" s="59">
        <v>32.28</v>
      </c>
      <c r="J131" s="59">
        <v>41.79</v>
      </c>
      <c r="K131" s="59">
        <v>39.69</v>
      </c>
      <c r="L131" s="59">
        <v>39.22</v>
      </c>
      <c r="M131" s="59">
        <v>34.869999999999997</v>
      </c>
      <c r="N131" s="59">
        <v>33.75</v>
      </c>
      <c r="O131" s="59">
        <v>37.93</v>
      </c>
      <c r="P131" s="59">
        <v>37.32</v>
      </c>
      <c r="Q131" s="59">
        <v>33.619999999999997</v>
      </c>
      <c r="R131" s="59">
        <v>34.502173913043485</v>
      </c>
      <c r="S131" s="59">
        <v>30.92</v>
      </c>
      <c r="T131" s="59"/>
      <c r="U131" s="59">
        <v>38.31</v>
      </c>
      <c r="V131" s="59">
        <v>38.42</v>
      </c>
      <c r="W131" s="59">
        <v>35.97</v>
      </c>
      <c r="X131" s="59">
        <v>37.82</v>
      </c>
      <c r="Y131" s="59">
        <v>37.89</v>
      </c>
      <c r="Z131" s="59">
        <v>34.6</v>
      </c>
      <c r="AA131" s="59">
        <v>42.73</v>
      </c>
      <c r="AB131" s="59">
        <v>36.06</v>
      </c>
      <c r="AC131" s="59">
        <v>39.119999999999997</v>
      </c>
      <c r="AD131" s="59">
        <v>36.92</v>
      </c>
      <c r="AE131" s="59">
        <v>32.46</v>
      </c>
      <c r="AF131" s="19">
        <f t="shared" si="2"/>
        <v>6</v>
      </c>
      <c r="AG131" s="19">
        <f t="shared" si="4"/>
        <v>8</v>
      </c>
    </row>
    <row r="132" spans="1:33" ht="13" x14ac:dyDescent="0.3">
      <c r="A132" s="62">
        <v>2009</v>
      </c>
      <c r="B132" s="60">
        <f t="shared" si="3"/>
        <v>39904</v>
      </c>
      <c r="C132" s="61" t="s">
        <v>41</v>
      </c>
      <c r="D132" s="59">
        <v>36.020000000000003</v>
      </c>
      <c r="E132" s="59">
        <v>37.86</v>
      </c>
      <c r="F132" s="59">
        <v>39.340000000000003</v>
      </c>
      <c r="G132" s="59">
        <v>40.520000000000003</v>
      </c>
      <c r="H132" s="59">
        <v>34.39</v>
      </c>
      <c r="I132" s="59">
        <v>34.369999999999997</v>
      </c>
      <c r="J132" s="59">
        <v>42.12</v>
      </c>
      <c r="K132" s="59">
        <v>33.96</v>
      </c>
      <c r="L132" s="59">
        <v>40.35</v>
      </c>
      <c r="M132" s="59">
        <v>36.659999999999997</v>
      </c>
      <c r="N132" s="59">
        <v>35.450000000000003</v>
      </c>
      <c r="O132" s="59">
        <v>39.659999999999997</v>
      </c>
      <c r="P132" s="59">
        <v>38.950000000000003</v>
      </c>
      <c r="Q132" s="59">
        <v>35.950000000000003</v>
      </c>
      <c r="R132" s="59">
        <v>34.444782608695661</v>
      </c>
      <c r="S132" s="59">
        <v>32.979999999999997</v>
      </c>
      <c r="T132" s="59"/>
      <c r="U132" s="59">
        <v>39.479999999999997</v>
      </c>
      <c r="V132" s="59">
        <v>37.81</v>
      </c>
      <c r="W132" s="59">
        <v>34.03</v>
      </c>
      <c r="X132" s="59">
        <v>37.82</v>
      </c>
      <c r="Y132" s="59">
        <v>34.46</v>
      </c>
      <c r="Z132" s="59">
        <v>35.08</v>
      </c>
      <c r="AA132" s="59">
        <v>42.05</v>
      </c>
      <c r="AB132" s="59">
        <v>35.6</v>
      </c>
      <c r="AC132" s="59">
        <v>37.729999999999997</v>
      </c>
      <c r="AD132" s="59">
        <v>35.6</v>
      </c>
      <c r="AE132" s="59">
        <v>34.340000000000003</v>
      </c>
      <c r="AF132" s="19">
        <f t="shared" si="2"/>
        <v>4</v>
      </c>
      <c r="AG132" s="19">
        <f t="shared" si="4"/>
        <v>7</v>
      </c>
    </row>
    <row r="133" spans="1:33" ht="13" x14ac:dyDescent="0.3">
      <c r="A133" s="62">
        <v>2009</v>
      </c>
      <c r="B133" s="60">
        <f t="shared" si="3"/>
        <v>39934</v>
      </c>
      <c r="C133" s="61" t="s">
        <v>28</v>
      </c>
      <c r="D133" s="59">
        <v>36.39</v>
      </c>
      <c r="E133" s="59">
        <v>38.44</v>
      </c>
      <c r="F133" s="59">
        <v>38.76</v>
      </c>
      <c r="G133" s="59">
        <v>40.18</v>
      </c>
      <c r="H133" s="59">
        <v>34.47</v>
      </c>
      <c r="I133" s="59">
        <v>36.020000000000003</v>
      </c>
      <c r="J133" s="59">
        <v>42.1</v>
      </c>
      <c r="K133" s="59">
        <v>37.11</v>
      </c>
      <c r="L133" s="59">
        <v>41.07</v>
      </c>
      <c r="M133" s="59">
        <v>37.049999999999997</v>
      </c>
      <c r="N133" s="59">
        <v>35.39</v>
      </c>
      <c r="O133" s="59">
        <v>39.72</v>
      </c>
      <c r="P133" s="59">
        <v>39.25</v>
      </c>
      <c r="Q133" s="59">
        <v>36.06</v>
      </c>
      <c r="R133" s="59">
        <v>35.357826086956536</v>
      </c>
      <c r="S133" s="59">
        <v>34.07</v>
      </c>
      <c r="T133" s="59"/>
      <c r="U133" s="59">
        <v>39.96</v>
      </c>
      <c r="V133" s="59">
        <v>39.42</v>
      </c>
      <c r="W133" s="59">
        <v>34.159999999999997</v>
      </c>
      <c r="X133" s="59">
        <v>38.479999999999997</v>
      </c>
      <c r="Y133" s="59">
        <v>35.21</v>
      </c>
      <c r="Z133" s="59">
        <v>36.74</v>
      </c>
      <c r="AA133" s="59">
        <v>41.71</v>
      </c>
      <c r="AB133" s="59">
        <v>34.200000000000003</v>
      </c>
      <c r="AC133" s="59">
        <v>38.340000000000003</v>
      </c>
      <c r="AD133" s="59">
        <v>36.58</v>
      </c>
      <c r="AE133" s="59">
        <v>33.21</v>
      </c>
      <c r="AF133" s="19">
        <f t="shared" si="2"/>
        <v>2</v>
      </c>
      <c r="AG133" s="19">
        <f t="shared" si="4"/>
        <v>7</v>
      </c>
    </row>
    <row r="134" spans="1:33" ht="13" x14ac:dyDescent="0.3">
      <c r="A134" s="62">
        <v>2009</v>
      </c>
      <c r="B134" s="60">
        <f t="shared" si="3"/>
        <v>39965</v>
      </c>
      <c r="C134" s="61" t="s">
        <v>29</v>
      </c>
      <c r="D134" s="59">
        <v>38.47</v>
      </c>
      <c r="E134" s="59">
        <v>37.32</v>
      </c>
      <c r="F134" s="59">
        <v>40.479999999999997</v>
      </c>
      <c r="G134" s="59">
        <v>43.37</v>
      </c>
      <c r="H134" s="59">
        <v>36.409999999999997</v>
      </c>
      <c r="I134" s="59">
        <v>37.39</v>
      </c>
      <c r="J134" s="59">
        <v>43.52</v>
      </c>
      <c r="K134" s="59">
        <v>35.630000000000003</v>
      </c>
      <c r="L134" s="59">
        <v>42.5</v>
      </c>
      <c r="M134" s="59">
        <v>38.369999999999997</v>
      </c>
      <c r="N134" s="59">
        <v>38.68</v>
      </c>
      <c r="O134" s="59">
        <v>40.72</v>
      </c>
      <c r="P134" s="59">
        <v>40.659999999999997</v>
      </c>
      <c r="Q134" s="59">
        <v>38.26</v>
      </c>
      <c r="R134" s="59">
        <v>36.53</v>
      </c>
      <c r="S134" s="59">
        <v>35.26</v>
      </c>
      <c r="T134" s="59"/>
      <c r="U134" s="59">
        <v>40.21</v>
      </c>
      <c r="V134" s="59">
        <v>40.06</v>
      </c>
      <c r="W134" s="59">
        <v>35.82</v>
      </c>
      <c r="X134" s="59">
        <v>39.76</v>
      </c>
      <c r="Y134" s="59">
        <v>37.56</v>
      </c>
      <c r="Z134" s="59">
        <v>38.64</v>
      </c>
      <c r="AA134" s="59">
        <v>40.049999999999997</v>
      </c>
      <c r="AB134" s="59">
        <v>34.85</v>
      </c>
      <c r="AC134" s="59">
        <v>38.590000000000003</v>
      </c>
      <c r="AD134" s="59">
        <v>36.97</v>
      </c>
      <c r="AE134" s="59">
        <v>33.57</v>
      </c>
      <c r="AF134" s="19">
        <f t="shared" si="2"/>
        <v>3</v>
      </c>
      <c r="AG134" s="19">
        <f t="shared" si="4"/>
        <v>7</v>
      </c>
    </row>
    <row r="135" spans="1:33" ht="13" x14ac:dyDescent="0.3">
      <c r="A135" s="62">
        <v>2009</v>
      </c>
      <c r="B135" s="60">
        <f t="shared" si="3"/>
        <v>39995</v>
      </c>
      <c r="C135" s="61" t="s">
        <v>27</v>
      </c>
      <c r="D135" s="59">
        <v>37.520000000000003</v>
      </c>
      <c r="E135" s="59">
        <v>35.54</v>
      </c>
      <c r="F135" s="59">
        <v>36.72</v>
      </c>
      <c r="G135" s="59">
        <v>43.09</v>
      </c>
      <c r="H135" s="59">
        <v>35.07</v>
      </c>
      <c r="I135" s="59">
        <v>35.4</v>
      </c>
      <c r="J135" s="59">
        <v>45.89</v>
      </c>
      <c r="K135" s="59">
        <v>38.43</v>
      </c>
      <c r="L135" s="59">
        <v>41.01</v>
      </c>
      <c r="M135" s="59">
        <v>39.4</v>
      </c>
      <c r="N135" s="59">
        <v>35.97</v>
      </c>
      <c r="O135" s="59">
        <v>42.43</v>
      </c>
      <c r="P135" s="59">
        <v>39.270000000000003</v>
      </c>
      <c r="Q135" s="59">
        <v>34.65</v>
      </c>
      <c r="R135" s="59">
        <v>36.1</v>
      </c>
      <c r="S135" s="59">
        <v>33.68</v>
      </c>
      <c r="T135" s="59"/>
      <c r="U135" s="59">
        <v>43.01</v>
      </c>
      <c r="V135" s="59">
        <v>42.32</v>
      </c>
      <c r="W135" s="59">
        <v>34.75</v>
      </c>
      <c r="X135" s="59">
        <v>40.92</v>
      </c>
      <c r="Y135" s="59">
        <v>39.119999999999997</v>
      </c>
      <c r="Z135" s="59">
        <v>37.56</v>
      </c>
      <c r="AA135" s="59">
        <v>40.020000000000003</v>
      </c>
      <c r="AB135" s="59">
        <v>39.549999999999997</v>
      </c>
      <c r="AC135" s="59">
        <v>39.5</v>
      </c>
      <c r="AD135" s="59">
        <v>40.270000000000003</v>
      </c>
      <c r="AE135" s="59">
        <v>38.33</v>
      </c>
      <c r="AF135" s="19">
        <f t="shared" si="2"/>
        <v>6</v>
      </c>
      <c r="AG135" s="19">
        <f t="shared" si="4"/>
        <v>8</v>
      </c>
    </row>
    <row r="136" spans="1:33" ht="13" x14ac:dyDescent="0.3">
      <c r="A136" s="62">
        <v>2009</v>
      </c>
      <c r="B136" s="60">
        <f t="shared" si="3"/>
        <v>40026</v>
      </c>
      <c r="C136" s="61" t="s">
        <v>15</v>
      </c>
      <c r="D136" s="59">
        <v>39.97</v>
      </c>
      <c r="E136" s="59">
        <v>42.5</v>
      </c>
      <c r="F136" s="59">
        <v>42.36</v>
      </c>
      <c r="G136" s="59">
        <v>45.43</v>
      </c>
      <c r="H136" s="59">
        <v>38.57</v>
      </c>
      <c r="I136" s="59">
        <v>40.700000000000003</v>
      </c>
      <c r="J136" s="59">
        <v>46.7</v>
      </c>
      <c r="K136" s="59">
        <v>39.85</v>
      </c>
      <c r="L136" s="59">
        <v>44.3</v>
      </c>
      <c r="M136" s="59">
        <v>41.21</v>
      </c>
      <c r="N136" s="59">
        <v>39.1</v>
      </c>
      <c r="O136" s="59">
        <v>44.35</v>
      </c>
      <c r="P136" s="59">
        <v>42.79</v>
      </c>
      <c r="Q136" s="59">
        <v>39.03</v>
      </c>
      <c r="R136" s="59">
        <v>36.479999999999997</v>
      </c>
      <c r="S136" s="59">
        <v>36.659999999999997</v>
      </c>
      <c r="T136" s="59"/>
      <c r="U136" s="59">
        <v>44.8</v>
      </c>
      <c r="V136" s="59">
        <v>42.76</v>
      </c>
      <c r="W136" s="59">
        <v>37.340000000000003</v>
      </c>
      <c r="X136" s="59">
        <v>41.28</v>
      </c>
      <c r="Y136" s="59">
        <v>38.39</v>
      </c>
      <c r="Z136" s="59">
        <v>41</v>
      </c>
      <c r="AA136" s="59">
        <v>39.06</v>
      </c>
      <c r="AB136" s="59">
        <v>39.25</v>
      </c>
      <c r="AC136" s="59">
        <v>40.47</v>
      </c>
      <c r="AD136" s="59">
        <v>38.090000000000003</v>
      </c>
      <c r="AE136" s="59">
        <v>38.229999999999997</v>
      </c>
      <c r="AF136" s="19">
        <f t="shared" si="2"/>
        <v>1</v>
      </c>
      <c r="AG136" s="19">
        <f t="shared" si="4"/>
        <v>1</v>
      </c>
    </row>
    <row r="137" spans="1:33" ht="13" x14ac:dyDescent="0.3">
      <c r="A137" s="62">
        <v>2009</v>
      </c>
      <c r="B137" s="60">
        <f t="shared" si="3"/>
        <v>40057</v>
      </c>
      <c r="C137" s="61" t="s">
        <v>16</v>
      </c>
      <c r="D137" s="59">
        <v>38.74</v>
      </c>
      <c r="E137" s="59">
        <v>39.880000000000003</v>
      </c>
      <c r="F137" s="59">
        <v>41.17</v>
      </c>
      <c r="G137" s="59">
        <v>42.27</v>
      </c>
      <c r="H137" s="59">
        <v>36.979999999999997</v>
      </c>
      <c r="I137" s="59">
        <v>37.61</v>
      </c>
      <c r="J137" s="59">
        <v>46.68</v>
      </c>
      <c r="K137" s="59">
        <v>40.380000000000003</v>
      </c>
      <c r="L137" s="59">
        <v>42.88</v>
      </c>
      <c r="M137" s="59">
        <v>39.33</v>
      </c>
      <c r="N137" s="59">
        <v>37.54</v>
      </c>
      <c r="O137" s="59">
        <v>42.76</v>
      </c>
      <c r="P137" s="59">
        <v>41.13</v>
      </c>
      <c r="Q137" s="59">
        <v>37.799999999999997</v>
      </c>
      <c r="R137" s="59">
        <v>36.488260869565224</v>
      </c>
      <c r="S137" s="59">
        <v>34.29</v>
      </c>
      <c r="T137" s="59"/>
      <c r="U137" s="59">
        <v>44.22</v>
      </c>
      <c r="V137" s="59">
        <v>42.82</v>
      </c>
      <c r="W137" s="59">
        <v>38.17</v>
      </c>
      <c r="X137" s="59">
        <v>41.44</v>
      </c>
      <c r="Y137" s="59">
        <v>40.53</v>
      </c>
      <c r="Z137" s="59">
        <v>38.33</v>
      </c>
      <c r="AA137" s="59">
        <v>41.28</v>
      </c>
      <c r="AB137" s="59">
        <v>39.47</v>
      </c>
      <c r="AC137" s="59">
        <v>40.72</v>
      </c>
      <c r="AD137" s="59">
        <v>39.54</v>
      </c>
      <c r="AE137" s="59">
        <v>38.43</v>
      </c>
      <c r="AF137" s="19">
        <f t="shared" ref="AF137:AF200" si="5">RANK(R137,D137:R137,1)</f>
        <v>1</v>
      </c>
      <c r="AG137" s="19">
        <f t="shared" si="4"/>
        <v>2</v>
      </c>
    </row>
    <row r="138" spans="1:33" ht="13" x14ac:dyDescent="0.3">
      <c r="A138" s="62">
        <v>2009</v>
      </c>
      <c r="B138" s="60">
        <f t="shared" ref="B138:B201" si="6">DATE(YEAR(B137),MONTH(B137)+1,1)</f>
        <v>40087</v>
      </c>
      <c r="C138" s="61" t="s">
        <v>14</v>
      </c>
      <c r="D138" s="59">
        <v>38.799999999999997</v>
      </c>
      <c r="E138" s="59">
        <v>40.19</v>
      </c>
      <c r="F138" s="59">
        <v>43.81</v>
      </c>
      <c r="G138" s="59">
        <v>44.03</v>
      </c>
      <c r="H138" s="59">
        <v>38.97</v>
      </c>
      <c r="I138" s="59">
        <v>40.56</v>
      </c>
      <c r="J138" s="59">
        <v>47.89</v>
      </c>
      <c r="K138" s="59">
        <v>44.03</v>
      </c>
      <c r="L138" s="59">
        <v>45.03</v>
      </c>
      <c r="M138" s="59">
        <v>41.7</v>
      </c>
      <c r="N138" s="59">
        <v>40.57</v>
      </c>
      <c r="O138" s="59">
        <v>44.54</v>
      </c>
      <c r="P138" s="59">
        <v>43.49</v>
      </c>
      <c r="Q138" s="59">
        <v>40.36</v>
      </c>
      <c r="R138" s="59">
        <v>35.583913043478276</v>
      </c>
      <c r="S138" s="59">
        <v>36.840000000000003</v>
      </c>
      <c r="T138" s="59"/>
      <c r="U138" s="59">
        <v>43.14</v>
      </c>
      <c r="V138" s="59">
        <v>42.21</v>
      </c>
      <c r="W138" s="59">
        <v>38.869999999999997</v>
      </c>
      <c r="X138" s="59">
        <v>43.39</v>
      </c>
      <c r="Y138" s="59">
        <v>40.44</v>
      </c>
      <c r="Z138" s="59">
        <v>39.82</v>
      </c>
      <c r="AA138" s="59">
        <v>43.04</v>
      </c>
      <c r="AB138" s="59">
        <v>40.49</v>
      </c>
      <c r="AC138" s="59">
        <v>40.950000000000003</v>
      </c>
      <c r="AD138" s="59">
        <v>42.06</v>
      </c>
      <c r="AE138" s="59">
        <v>38.619999999999997</v>
      </c>
      <c r="AF138" s="19">
        <f t="shared" si="5"/>
        <v>1</v>
      </c>
      <c r="AG138" s="19">
        <f t="shared" ref="AG138:AG201" si="7">RANK(R138,D138:AE138,1)</f>
        <v>1</v>
      </c>
    </row>
    <row r="139" spans="1:33" ht="13" x14ac:dyDescent="0.3">
      <c r="A139" s="62">
        <v>2009</v>
      </c>
      <c r="B139" s="60">
        <f t="shared" si="6"/>
        <v>40118</v>
      </c>
      <c r="C139" s="61" t="s">
        <v>17</v>
      </c>
      <c r="D139" s="59">
        <v>41.83</v>
      </c>
      <c r="E139" s="59">
        <v>40.229999999999997</v>
      </c>
      <c r="F139" s="59">
        <v>43.56</v>
      </c>
      <c r="G139" s="59">
        <v>42.71</v>
      </c>
      <c r="H139" s="59">
        <v>40.31</v>
      </c>
      <c r="I139" s="59">
        <v>40.92</v>
      </c>
      <c r="J139" s="59">
        <v>46.4</v>
      </c>
      <c r="K139" s="59">
        <v>41.63</v>
      </c>
      <c r="L139" s="59">
        <v>45.42</v>
      </c>
      <c r="M139" s="59">
        <v>42.68</v>
      </c>
      <c r="N139" s="59">
        <v>41.75</v>
      </c>
      <c r="O139" s="59">
        <v>45.91</v>
      </c>
      <c r="P139" s="59">
        <v>44.14</v>
      </c>
      <c r="Q139" s="59">
        <v>39.93</v>
      </c>
      <c r="R139" s="59">
        <v>38.988990426297264</v>
      </c>
      <c r="S139" s="59">
        <v>37.43</v>
      </c>
      <c r="T139" s="59"/>
      <c r="U139" s="59">
        <v>43.68</v>
      </c>
      <c r="V139" s="59">
        <v>45.09</v>
      </c>
      <c r="W139" s="59">
        <v>40.22</v>
      </c>
      <c r="X139" s="59">
        <v>45.54</v>
      </c>
      <c r="Y139" s="59">
        <v>41.96</v>
      </c>
      <c r="Z139" s="59">
        <v>41.87</v>
      </c>
      <c r="AA139" s="59">
        <v>41.27</v>
      </c>
      <c r="AB139" s="59">
        <v>43.63</v>
      </c>
      <c r="AC139" s="59">
        <v>42.64</v>
      </c>
      <c r="AD139" s="59">
        <v>42.13</v>
      </c>
      <c r="AE139" s="59">
        <v>40.98</v>
      </c>
      <c r="AF139" s="19">
        <f t="shared" si="5"/>
        <v>1</v>
      </c>
      <c r="AG139" s="19">
        <f t="shared" si="7"/>
        <v>2</v>
      </c>
    </row>
    <row r="140" spans="1:33" ht="13" x14ac:dyDescent="0.3">
      <c r="A140" s="62">
        <v>2009</v>
      </c>
      <c r="B140" s="60">
        <f t="shared" si="6"/>
        <v>40148</v>
      </c>
      <c r="C140" s="61" t="s">
        <v>16</v>
      </c>
      <c r="D140" s="59">
        <v>41.12</v>
      </c>
      <c r="E140" s="59">
        <v>41.76</v>
      </c>
      <c r="F140" s="59">
        <v>43.06</v>
      </c>
      <c r="G140" s="59">
        <v>46.04</v>
      </c>
      <c r="H140" s="59">
        <v>39.869999999999997</v>
      </c>
      <c r="I140" s="59">
        <v>39.22</v>
      </c>
      <c r="J140" s="59">
        <v>45.64</v>
      </c>
      <c r="K140" s="59">
        <v>43.61</v>
      </c>
      <c r="L140" s="59">
        <v>45.13</v>
      </c>
      <c r="M140" s="59">
        <v>42.28</v>
      </c>
      <c r="N140" s="59">
        <v>40.96</v>
      </c>
      <c r="O140" s="59">
        <v>45.98</v>
      </c>
      <c r="P140" s="59">
        <v>43.69</v>
      </c>
      <c r="Q140" s="59">
        <v>39.24</v>
      </c>
      <c r="R140" s="59">
        <v>38.891127446459194</v>
      </c>
      <c r="S140" s="59">
        <v>37.85</v>
      </c>
      <c r="T140" s="59"/>
      <c r="U140" s="59">
        <v>44.92</v>
      </c>
      <c r="V140" s="59">
        <v>44.57</v>
      </c>
      <c r="W140" s="59">
        <v>42.18</v>
      </c>
      <c r="X140" s="59">
        <v>43.56</v>
      </c>
      <c r="Y140" s="59">
        <v>40.22</v>
      </c>
      <c r="Z140" s="59">
        <v>41.43</v>
      </c>
      <c r="AA140" s="59">
        <v>42.29</v>
      </c>
      <c r="AB140" s="59">
        <v>41.7</v>
      </c>
      <c r="AC140" s="59">
        <v>43.41</v>
      </c>
      <c r="AD140" s="59">
        <v>42.78</v>
      </c>
      <c r="AE140" s="59">
        <v>40.35</v>
      </c>
      <c r="AF140" s="19">
        <f t="shared" si="5"/>
        <v>1</v>
      </c>
      <c r="AG140" s="19">
        <f t="shared" si="7"/>
        <v>2</v>
      </c>
    </row>
    <row r="141" spans="1:33" ht="13" x14ac:dyDescent="0.3">
      <c r="A141" s="62">
        <v>2010</v>
      </c>
      <c r="B141" s="60">
        <f t="shared" si="6"/>
        <v>40179</v>
      </c>
      <c r="C141" s="61" t="s">
        <v>28</v>
      </c>
      <c r="D141" s="59">
        <v>42.43</v>
      </c>
      <c r="E141" s="59">
        <v>42.59</v>
      </c>
      <c r="F141" s="59">
        <v>45.23</v>
      </c>
      <c r="G141" s="59">
        <v>46.81</v>
      </c>
      <c r="H141" s="59">
        <v>42.31</v>
      </c>
      <c r="I141" s="59">
        <v>43.4</v>
      </c>
      <c r="J141" s="59">
        <v>49.79</v>
      </c>
      <c r="K141" s="59">
        <v>47.08</v>
      </c>
      <c r="L141" s="59">
        <v>47.63</v>
      </c>
      <c r="M141" s="59">
        <v>43.52</v>
      </c>
      <c r="N141" s="59">
        <v>41.69</v>
      </c>
      <c r="O141" s="59">
        <v>47.91</v>
      </c>
      <c r="P141" s="59">
        <v>45.98</v>
      </c>
      <c r="Q141" s="59">
        <v>42.14</v>
      </c>
      <c r="R141" s="59">
        <v>40.244897408353552</v>
      </c>
      <c r="S141" s="59">
        <v>40.200000000000003</v>
      </c>
      <c r="T141" s="59"/>
      <c r="U141" s="59">
        <v>43.87</v>
      </c>
      <c r="V141" s="59">
        <v>46.56</v>
      </c>
      <c r="W141" s="59">
        <v>43.99</v>
      </c>
      <c r="X141" s="59">
        <v>45.65</v>
      </c>
      <c r="Y141" s="59">
        <v>44.31</v>
      </c>
      <c r="Z141" s="59">
        <v>45.63</v>
      </c>
      <c r="AA141" s="59">
        <v>41.3</v>
      </c>
      <c r="AB141" s="59">
        <v>43.94</v>
      </c>
      <c r="AC141" s="59">
        <v>43.9</v>
      </c>
      <c r="AD141" s="59">
        <v>41.92</v>
      </c>
      <c r="AE141" s="59">
        <v>42.33</v>
      </c>
      <c r="AF141" s="19">
        <f t="shared" si="5"/>
        <v>1</v>
      </c>
      <c r="AG141" s="19">
        <f t="shared" si="7"/>
        <v>2</v>
      </c>
    </row>
    <row r="142" spans="1:33" ht="13" x14ac:dyDescent="0.3">
      <c r="A142" s="62">
        <v>2010</v>
      </c>
      <c r="B142" s="60">
        <f t="shared" si="6"/>
        <v>40210</v>
      </c>
      <c r="C142" s="61" t="s">
        <v>29</v>
      </c>
      <c r="D142" s="59">
        <v>38.53</v>
      </c>
      <c r="E142" s="59">
        <v>39.57</v>
      </c>
      <c r="F142" s="59">
        <v>44.89</v>
      </c>
      <c r="G142" s="59">
        <v>48.16</v>
      </c>
      <c r="H142" s="59">
        <v>40.270000000000003</v>
      </c>
      <c r="I142" s="59">
        <v>38.369999999999997</v>
      </c>
      <c r="J142" s="59">
        <v>48.55</v>
      </c>
      <c r="K142" s="59">
        <v>46.45</v>
      </c>
      <c r="L142" s="59">
        <v>45.38</v>
      </c>
      <c r="M142" s="59">
        <v>42.13</v>
      </c>
      <c r="N142" s="59">
        <v>40.4</v>
      </c>
      <c r="O142" s="59">
        <v>45.89</v>
      </c>
      <c r="P142" s="59">
        <v>44.36</v>
      </c>
      <c r="Q142" s="59">
        <v>41.28</v>
      </c>
      <c r="R142" s="59">
        <v>40.30785699455673</v>
      </c>
      <c r="S142" s="59">
        <v>38.33</v>
      </c>
      <c r="T142" s="59"/>
      <c r="U142" s="59">
        <v>44.76</v>
      </c>
      <c r="V142" s="59">
        <v>44.14</v>
      </c>
      <c r="W142" s="59">
        <v>43.24</v>
      </c>
      <c r="X142" s="59">
        <v>43.67</v>
      </c>
      <c r="Y142" s="59">
        <v>43.71</v>
      </c>
      <c r="Z142" s="59">
        <v>44.22</v>
      </c>
      <c r="AA142" s="59">
        <v>41.48</v>
      </c>
      <c r="AB142" s="59">
        <v>42.28</v>
      </c>
      <c r="AC142" s="59">
        <v>43.2</v>
      </c>
      <c r="AD142" s="59">
        <v>41.85</v>
      </c>
      <c r="AE142" s="59">
        <v>39.92</v>
      </c>
      <c r="AF142" s="19">
        <f t="shared" si="5"/>
        <v>5</v>
      </c>
      <c r="AG142" s="19">
        <f t="shared" si="7"/>
        <v>7</v>
      </c>
    </row>
    <row r="143" spans="1:33" ht="13" x14ac:dyDescent="0.3">
      <c r="A143" s="62">
        <v>2010</v>
      </c>
      <c r="B143" s="60">
        <f t="shared" si="6"/>
        <v>40238</v>
      </c>
      <c r="C143" s="61" t="s">
        <v>37</v>
      </c>
      <c r="D143" s="59">
        <v>46.81</v>
      </c>
      <c r="E143" s="59">
        <v>50.33</v>
      </c>
      <c r="F143" s="59">
        <v>51.43</v>
      </c>
      <c r="G143" s="59">
        <v>50.46</v>
      </c>
      <c r="H143" s="59">
        <v>46.24</v>
      </c>
      <c r="I143" s="59">
        <v>49.75</v>
      </c>
      <c r="J143" s="59">
        <v>54.86</v>
      </c>
      <c r="K143" s="59">
        <v>44.64</v>
      </c>
      <c r="L143" s="59">
        <v>51.74</v>
      </c>
      <c r="M143" s="59">
        <v>48.46</v>
      </c>
      <c r="N143" s="59">
        <v>46.38</v>
      </c>
      <c r="O143" s="59">
        <v>51.8</v>
      </c>
      <c r="P143" s="59">
        <v>50.38</v>
      </c>
      <c r="Q143" s="59">
        <v>47.14</v>
      </c>
      <c r="R143" s="59">
        <v>42.707515774650446</v>
      </c>
      <c r="S143" s="59">
        <v>44.78</v>
      </c>
      <c r="T143" s="59"/>
      <c r="U143" s="59">
        <v>48.73</v>
      </c>
      <c r="V143" s="59">
        <v>49.2</v>
      </c>
      <c r="W143" s="59">
        <v>46.64</v>
      </c>
      <c r="X143" s="59">
        <v>49.51</v>
      </c>
      <c r="Y143" s="59">
        <v>45.71</v>
      </c>
      <c r="Z143" s="59">
        <v>48.57</v>
      </c>
      <c r="AA143" s="59">
        <v>43.53</v>
      </c>
      <c r="AB143" s="59">
        <v>47.31</v>
      </c>
      <c r="AC143" s="59">
        <v>48.43</v>
      </c>
      <c r="AD143" s="59">
        <v>45.3</v>
      </c>
      <c r="AE143" s="59">
        <v>45.09</v>
      </c>
      <c r="AF143" s="19">
        <f t="shared" si="5"/>
        <v>1</v>
      </c>
      <c r="AG143" s="19">
        <f t="shared" si="7"/>
        <v>1</v>
      </c>
    </row>
    <row r="144" spans="1:33" ht="13" x14ac:dyDescent="0.3">
      <c r="A144" s="62">
        <v>2010</v>
      </c>
      <c r="B144" s="60">
        <f t="shared" si="6"/>
        <v>40269</v>
      </c>
      <c r="C144" s="61" t="s">
        <v>14</v>
      </c>
      <c r="D144" s="59">
        <v>48.73</v>
      </c>
      <c r="E144" s="59">
        <v>52.58</v>
      </c>
      <c r="F144" s="59">
        <v>52.77</v>
      </c>
      <c r="G144" s="59">
        <v>53.95</v>
      </c>
      <c r="H144" s="59">
        <v>47.99</v>
      </c>
      <c r="I144" s="59">
        <v>48.26</v>
      </c>
      <c r="J144" s="59">
        <v>55.02</v>
      </c>
      <c r="K144" s="59">
        <v>44.95</v>
      </c>
      <c r="L144" s="59">
        <v>52.39</v>
      </c>
      <c r="M144" s="59">
        <v>50.74</v>
      </c>
      <c r="N144" s="59">
        <v>47.92</v>
      </c>
      <c r="O144" s="59">
        <v>53.59</v>
      </c>
      <c r="P144" s="59">
        <v>52.66</v>
      </c>
      <c r="Q144" s="59">
        <v>49.88</v>
      </c>
      <c r="R144" s="59">
        <v>45.776388033833143</v>
      </c>
      <c r="S144" s="59">
        <v>46.66</v>
      </c>
      <c r="T144" s="59"/>
      <c r="U144" s="59">
        <v>50.32</v>
      </c>
      <c r="V144" s="59">
        <v>49.38</v>
      </c>
      <c r="W144" s="59">
        <v>46.12</v>
      </c>
      <c r="X144" s="59">
        <v>50</v>
      </c>
      <c r="Y144" s="59">
        <v>49.74</v>
      </c>
      <c r="Z144" s="59">
        <v>49.56</v>
      </c>
      <c r="AA144" s="59">
        <v>45.93</v>
      </c>
      <c r="AB144" s="59">
        <v>47.65</v>
      </c>
      <c r="AC144" s="59">
        <v>48.59</v>
      </c>
      <c r="AD144" s="59">
        <v>48.43</v>
      </c>
      <c r="AE144" s="59">
        <v>46.2</v>
      </c>
      <c r="AF144" s="19">
        <f t="shared" si="5"/>
        <v>2</v>
      </c>
      <c r="AG144" s="19">
        <f t="shared" si="7"/>
        <v>2</v>
      </c>
    </row>
    <row r="145" spans="1:33" ht="13" x14ac:dyDescent="0.3">
      <c r="A145" s="62">
        <v>2010</v>
      </c>
      <c r="B145" s="60">
        <f t="shared" si="6"/>
        <v>40299</v>
      </c>
      <c r="C145" s="61" t="s">
        <v>15</v>
      </c>
      <c r="D145" s="59">
        <v>47.73</v>
      </c>
      <c r="E145" s="59">
        <v>52.03</v>
      </c>
      <c r="F145" s="59">
        <v>52.27</v>
      </c>
      <c r="G145" s="59">
        <v>53.54</v>
      </c>
      <c r="H145" s="59">
        <v>47.28</v>
      </c>
      <c r="I145" s="59">
        <v>47.75</v>
      </c>
      <c r="J145" s="59">
        <v>56.18</v>
      </c>
      <c r="K145" s="59">
        <v>46.82</v>
      </c>
      <c r="L145" s="59">
        <v>52.99</v>
      </c>
      <c r="M145" s="59">
        <v>48.04</v>
      </c>
      <c r="N145" s="59">
        <v>47.45</v>
      </c>
      <c r="O145" s="59">
        <v>52.44</v>
      </c>
      <c r="P145" s="59">
        <v>51.64</v>
      </c>
      <c r="Q145" s="59">
        <v>48.5</v>
      </c>
      <c r="R145" s="59">
        <v>47.281251771545143</v>
      </c>
      <c r="S145" s="59">
        <v>44.74</v>
      </c>
      <c r="T145" s="59"/>
      <c r="U145" s="59">
        <v>50.81</v>
      </c>
      <c r="V145" s="59">
        <v>50.4</v>
      </c>
      <c r="W145" s="59">
        <v>46.2</v>
      </c>
      <c r="X145" s="59">
        <v>49.17</v>
      </c>
      <c r="Y145" s="59">
        <v>48.65</v>
      </c>
      <c r="Z145" s="59">
        <v>49.58</v>
      </c>
      <c r="AA145" s="59">
        <v>45.25</v>
      </c>
      <c r="AB145" s="59">
        <v>49.07</v>
      </c>
      <c r="AC145" s="59">
        <v>47.99</v>
      </c>
      <c r="AD145" s="59">
        <v>49.53</v>
      </c>
      <c r="AE145" s="59">
        <v>47.35</v>
      </c>
      <c r="AF145" s="19">
        <f t="shared" si="5"/>
        <v>3</v>
      </c>
      <c r="AG145" s="19">
        <f t="shared" si="7"/>
        <v>6</v>
      </c>
    </row>
    <row r="146" spans="1:33" ht="13" x14ac:dyDescent="0.3">
      <c r="A146" s="62">
        <v>2010</v>
      </c>
      <c r="B146" s="60">
        <f t="shared" si="6"/>
        <v>40330</v>
      </c>
      <c r="C146" s="61" t="s">
        <v>16</v>
      </c>
      <c r="D146" s="59">
        <v>45.8</v>
      </c>
      <c r="E146" s="59">
        <v>48.86</v>
      </c>
      <c r="F146" s="59">
        <v>50.7</v>
      </c>
      <c r="G146" s="59">
        <v>52.92</v>
      </c>
      <c r="H146" s="59">
        <v>45.02</v>
      </c>
      <c r="I146" s="59">
        <v>47</v>
      </c>
      <c r="J146" s="59">
        <v>53.2</v>
      </c>
      <c r="K146" s="59">
        <v>47.12</v>
      </c>
      <c r="L146" s="59">
        <v>50.68</v>
      </c>
      <c r="M146" s="59">
        <v>46.5</v>
      </c>
      <c r="N146" s="59">
        <v>45.67</v>
      </c>
      <c r="O146" s="59">
        <v>50.73</v>
      </c>
      <c r="P146" s="59">
        <v>49.66</v>
      </c>
      <c r="Q146" s="59">
        <v>47.49</v>
      </c>
      <c r="R146" s="59">
        <v>45.036987967033468</v>
      </c>
      <c r="S146" s="59">
        <v>43.63</v>
      </c>
      <c r="T146" s="59"/>
      <c r="U146" s="59">
        <v>47.78</v>
      </c>
      <c r="V146" s="59">
        <v>49.61</v>
      </c>
      <c r="W146" s="59">
        <v>43.57</v>
      </c>
      <c r="X146" s="59">
        <v>47.27</v>
      </c>
      <c r="Y146" s="59">
        <v>46.27</v>
      </c>
      <c r="Z146" s="59">
        <v>48.57</v>
      </c>
      <c r="AA146" s="59">
        <v>43.95</v>
      </c>
      <c r="AB146" s="59">
        <v>46.22</v>
      </c>
      <c r="AC146" s="59">
        <v>46.82</v>
      </c>
      <c r="AD146" s="59">
        <v>47.62</v>
      </c>
      <c r="AE146" s="59">
        <v>43.91</v>
      </c>
      <c r="AF146" s="19">
        <f t="shared" si="5"/>
        <v>2</v>
      </c>
      <c r="AG146" s="19">
        <f t="shared" si="7"/>
        <v>6</v>
      </c>
    </row>
    <row r="147" spans="1:33" ht="13" x14ac:dyDescent="0.3">
      <c r="A147" s="62">
        <v>2010</v>
      </c>
      <c r="B147" s="60">
        <f t="shared" si="6"/>
        <v>40360</v>
      </c>
      <c r="C147" s="61" t="s">
        <v>14</v>
      </c>
      <c r="D147" s="59">
        <v>44.57</v>
      </c>
      <c r="E147" s="59">
        <v>50.29</v>
      </c>
      <c r="F147" s="59">
        <v>48.31</v>
      </c>
      <c r="G147" s="59">
        <v>51.1</v>
      </c>
      <c r="H147" s="59">
        <v>43.59</v>
      </c>
      <c r="I147" s="59">
        <v>44.57</v>
      </c>
      <c r="J147" s="59">
        <v>53.91</v>
      </c>
      <c r="K147" s="59">
        <v>47.09</v>
      </c>
      <c r="L147" s="59">
        <v>49.1</v>
      </c>
      <c r="M147" s="59">
        <v>44.64</v>
      </c>
      <c r="N147" s="59">
        <v>44.14</v>
      </c>
      <c r="O147" s="59">
        <v>50.18</v>
      </c>
      <c r="P147" s="59">
        <v>47.87</v>
      </c>
      <c r="Q147" s="59">
        <v>46.25</v>
      </c>
      <c r="R147" s="59">
        <v>44.650004874570101</v>
      </c>
      <c r="S147" s="59">
        <v>43.36</v>
      </c>
      <c r="T147" s="59"/>
      <c r="U147" s="59">
        <v>49.25</v>
      </c>
      <c r="V147" s="59">
        <v>50.65</v>
      </c>
      <c r="W147" s="59">
        <v>43.23</v>
      </c>
      <c r="X147" s="59">
        <v>48.32</v>
      </c>
      <c r="Y147" s="59">
        <v>48</v>
      </c>
      <c r="Z147" s="59">
        <v>49.92</v>
      </c>
      <c r="AA147" s="59">
        <v>45.65</v>
      </c>
      <c r="AB147" s="59">
        <v>47.93</v>
      </c>
      <c r="AC147" s="59">
        <v>46.53</v>
      </c>
      <c r="AD147" s="59">
        <v>48.85</v>
      </c>
      <c r="AE147" s="59">
        <v>46.85</v>
      </c>
      <c r="AF147" s="19">
        <f t="shared" si="5"/>
        <v>6</v>
      </c>
      <c r="AG147" s="19">
        <f t="shared" si="7"/>
        <v>8</v>
      </c>
    </row>
    <row r="148" spans="1:33" ht="13" x14ac:dyDescent="0.3">
      <c r="A148" s="62">
        <v>2010</v>
      </c>
      <c r="B148" s="60">
        <f t="shared" si="6"/>
        <v>40391</v>
      </c>
      <c r="C148" s="61" t="s">
        <v>17</v>
      </c>
      <c r="D148" s="59">
        <v>44.58</v>
      </c>
      <c r="E148" s="59">
        <v>47.14</v>
      </c>
      <c r="F148" s="59">
        <v>47.82</v>
      </c>
      <c r="G148" s="59">
        <v>50.6</v>
      </c>
      <c r="H148" s="59">
        <v>43.47</v>
      </c>
      <c r="I148" s="59">
        <v>42.31</v>
      </c>
      <c r="J148" s="59">
        <v>48.58</v>
      </c>
      <c r="K148" s="59">
        <v>46.43</v>
      </c>
      <c r="L148" s="59">
        <v>48.24</v>
      </c>
      <c r="M148" s="59">
        <v>45.07</v>
      </c>
      <c r="N148" s="59">
        <v>43.76</v>
      </c>
      <c r="O148" s="59">
        <v>49.54</v>
      </c>
      <c r="P148" s="59">
        <v>47.67</v>
      </c>
      <c r="Q148" s="59">
        <v>44.18</v>
      </c>
      <c r="R148" s="59">
        <v>43.819364590761793</v>
      </c>
      <c r="S148" s="59">
        <v>42.57</v>
      </c>
      <c r="T148" s="59"/>
      <c r="U148" s="59">
        <v>48.6</v>
      </c>
      <c r="V148" s="59">
        <v>48.78</v>
      </c>
      <c r="W148" s="59">
        <v>43.58</v>
      </c>
      <c r="X148" s="59">
        <v>47.35</v>
      </c>
      <c r="Y148" s="59">
        <v>46.37</v>
      </c>
      <c r="Z148" s="59">
        <v>47.48</v>
      </c>
      <c r="AA148" s="59">
        <v>44.82</v>
      </c>
      <c r="AB148" s="59">
        <v>45.71</v>
      </c>
      <c r="AC148" s="59">
        <v>46.75</v>
      </c>
      <c r="AD148" s="59">
        <v>48.1</v>
      </c>
      <c r="AE148" s="59">
        <v>43.81</v>
      </c>
      <c r="AF148" s="19">
        <f t="shared" si="5"/>
        <v>4</v>
      </c>
      <c r="AG148" s="19">
        <f t="shared" si="7"/>
        <v>7</v>
      </c>
    </row>
    <row r="149" spans="1:33" ht="13" x14ac:dyDescent="0.3">
      <c r="A149" s="62">
        <v>2010</v>
      </c>
      <c r="B149" s="60">
        <f t="shared" si="6"/>
        <v>40422</v>
      </c>
      <c r="C149" s="61" t="s">
        <v>27</v>
      </c>
      <c r="D149" s="59">
        <v>45.62</v>
      </c>
      <c r="E149" s="59">
        <v>46.52</v>
      </c>
      <c r="F149" s="59">
        <v>49.68</v>
      </c>
      <c r="G149" s="59">
        <v>49.38</v>
      </c>
      <c r="H149" s="59">
        <v>43.91</v>
      </c>
      <c r="I149" s="59">
        <v>44.72</v>
      </c>
      <c r="J149" s="59">
        <v>52.34</v>
      </c>
      <c r="K149" s="59">
        <v>46.94</v>
      </c>
      <c r="L149" s="59">
        <v>49.52</v>
      </c>
      <c r="M149" s="59">
        <v>47.29</v>
      </c>
      <c r="N149" s="59">
        <v>45.13</v>
      </c>
      <c r="O149" s="59">
        <v>49.6</v>
      </c>
      <c r="P149" s="59">
        <v>48.33</v>
      </c>
      <c r="Q149" s="59">
        <v>46.96</v>
      </c>
      <c r="R149" s="59">
        <v>42.537409527076434</v>
      </c>
      <c r="S149" s="59">
        <v>43.09</v>
      </c>
      <c r="T149" s="59"/>
      <c r="U149" s="59">
        <v>48.08</v>
      </c>
      <c r="V149" s="59">
        <v>48.7</v>
      </c>
      <c r="W149" s="59">
        <v>43.81</v>
      </c>
      <c r="X149" s="59">
        <v>46.8</v>
      </c>
      <c r="Y149" s="59">
        <v>46.83</v>
      </c>
      <c r="Z149" s="59">
        <v>47.81</v>
      </c>
      <c r="AA149" s="59">
        <v>45.38</v>
      </c>
      <c r="AB149" s="59">
        <v>46.62</v>
      </c>
      <c r="AC149" s="59">
        <v>46.94</v>
      </c>
      <c r="AD149" s="59">
        <v>47.99</v>
      </c>
      <c r="AE149" s="59">
        <v>43.65</v>
      </c>
      <c r="AF149" s="19">
        <f t="shared" si="5"/>
        <v>1</v>
      </c>
      <c r="AG149" s="19">
        <f t="shared" si="7"/>
        <v>1</v>
      </c>
    </row>
    <row r="150" spans="1:33" ht="13" x14ac:dyDescent="0.3">
      <c r="A150" s="62">
        <v>2010</v>
      </c>
      <c r="B150" s="60">
        <f t="shared" si="6"/>
        <v>40452</v>
      </c>
      <c r="C150" s="61" t="s">
        <v>28</v>
      </c>
      <c r="D150" s="59">
        <v>48.15</v>
      </c>
      <c r="E150" s="59">
        <v>51.36</v>
      </c>
      <c r="F150" s="59">
        <v>51.26</v>
      </c>
      <c r="G150" s="59">
        <v>53.18</v>
      </c>
      <c r="H150" s="59">
        <v>47.49</v>
      </c>
      <c r="I150" s="59">
        <v>48.01</v>
      </c>
      <c r="J150" s="59">
        <v>55.7</v>
      </c>
      <c r="K150" s="59">
        <v>48.88</v>
      </c>
      <c r="L150" s="59">
        <v>52.19</v>
      </c>
      <c r="M150" s="59">
        <v>49.72</v>
      </c>
      <c r="N150" s="59">
        <v>47.64</v>
      </c>
      <c r="O150" s="59">
        <v>52.05</v>
      </c>
      <c r="P150" s="59">
        <v>51.61</v>
      </c>
      <c r="Q150" s="59">
        <v>49.33</v>
      </c>
      <c r="R150" s="59">
        <v>44.439611207900398</v>
      </c>
      <c r="S150" s="59">
        <v>44.99</v>
      </c>
      <c r="T150" s="59"/>
      <c r="U150" s="59">
        <v>50.47</v>
      </c>
      <c r="V150" s="59">
        <v>51.47</v>
      </c>
      <c r="W150" s="59">
        <v>46.15</v>
      </c>
      <c r="X150" s="59">
        <v>51.5</v>
      </c>
      <c r="Y150" s="59">
        <v>50.89</v>
      </c>
      <c r="Z150" s="59">
        <v>50.39</v>
      </c>
      <c r="AA150" s="59">
        <v>49.23</v>
      </c>
      <c r="AB150" s="59">
        <v>49.65</v>
      </c>
      <c r="AC150" s="59">
        <v>50.62</v>
      </c>
      <c r="AD150" s="59">
        <v>50.42</v>
      </c>
      <c r="AE150" s="59">
        <v>46.62</v>
      </c>
      <c r="AF150" s="19">
        <f t="shared" si="5"/>
        <v>1</v>
      </c>
      <c r="AG150" s="19">
        <f t="shared" si="7"/>
        <v>1</v>
      </c>
    </row>
    <row r="151" spans="1:33" ht="13" x14ac:dyDescent="0.3">
      <c r="A151" s="62">
        <v>2010</v>
      </c>
      <c r="B151" s="60">
        <f t="shared" si="6"/>
        <v>40483</v>
      </c>
      <c r="C151" s="61" t="s">
        <v>29</v>
      </c>
      <c r="D151" s="59">
        <v>47.88</v>
      </c>
      <c r="E151" s="59">
        <v>49.29</v>
      </c>
      <c r="F151" s="59">
        <v>52.09</v>
      </c>
      <c r="G151" s="59">
        <v>52.77</v>
      </c>
      <c r="H151" s="59">
        <v>47.18</v>
      </c>
      <c r="I151" s="59">
        <v>48.18</v>
      </c>
      <c r="J151" s="59">
        <v>54.59</v>
      </c>
      <c r="K151" s="59">
        <v>47.81</v>
      </c>
      <c r="L151" s="59">
        <v>52.87</v>
      </c>
      <c r="M151" s="59">
        <v>49.07</v>
      </c>
      <c r="N151" s="59">
        <v>47.96</v>
      </c>
      <c r="O151" s="59">
        <v>52</v>
      </c>
      <c r="P151" s="59">
        <v>52.21</v>
      </c>
      <c r="Q151" s="59">
        <v>48.77</v>
      </c>
      <c r="R151" s="59">
        <v>46.039607597107761</v>
      </c>
      <c r="S151" s="59">
        <v>46.3</v>
      </c>
      <c r="T151" s="59"/>
      <c r="U151" s="59">
        <v>50.65</v>
      </c>
      <c r="V151" s="59">
        <v>50.06</v>
      </c>
      <c r="W151" s="59">
        <v>47.29</v>
      </c>
      <c r="X151" s="59">
        <v>49.17</v>
      </c>
      <c r="Y151" s="59">
        <v>49.39</v>
      </c>
      <c r="Z151" s="59">
        <v>49.3</v>
      </c>
      <c r="AA151" s="59">
        <v>48.05</v>
      </c>
      <c r="AB151" s="59">
        <v>48.26</v>
      </c>
      <c r="AC151" s="59">
        <v>48.49</v>
      </c>
      <c r="AD151" s="59">
        <v>49.6</v>
      </c>
      <c r="AE151" s="59">
        <v>45.35</v>
      </c>
      <c r="AF151" s="19">
        <f t="shared" si="5"/>
        <v>1</v>
      </c>
      <c r="AG151" s="19">
        <f t="shared" si="7"/>
        <v>2</v>
      </c>
    </row>
    <row r="152" spans="1:33" ht="13" x14ac:dyDescent="0.3">
      <c r="A152" s="62">
        <v>2010</v>
      </c>
      <c r="B152" s="60">
        <f t="shared" si="6"/>
        <v>40513</v>
      </c>
      <c r="C152" s="61" t="s">
        <v>27</v>
      </c>
      <c r="D152" s="59">
        <v>51.65</v>
      </c>
      <c r="E152" s="59">
        <v>51.96</v>
      </c>
      <c r="F152" s="59">
        <v>54.54</v>
      </c>
      <c r="G152" s="59">
        <v>53.54</v>
      </c>
      <c r="H152" s="59">
        <v>49.99</v>
      </c>
      <c r="I152" s="59">
        <v>51.78</v>
      </c>
      <c r="J152" s="59">
        <v>57.77</v>
      </c>
      <c r="K152" s="59">
        <v>48.34</v>
      </c>
      <c r="L152" s="59">
        <v>55.38</v>
      </c>
      <c r="M152" s="59">
        <v>51.32</v>
      </c>
      <c r="N152" s="59">
        <v>55.17</v>
      </c>
      <c r="O152" s="59">
        <v>54.6</v>
      </c>
      <c r="P152" s="59">
        <v>54.22</v>
      </c>
      <c r="Q152" s="59">
        <v>51.93</v>
      </c>
      <c r="R152" s="59">
        <v>48.839555240614189</v>
      </c>
      <c r="S152" s="59">
        <v>49.09</v>
      </c>
      <c r="T152" s="59"/>
      <c r="U152" s="59">
        <v>51.82</v>
      </c>
      <c r="V152" s="59">
        <v>52.99</v>
      </c>
      <c r="W152" s="59">
        <v>50.19</v>
      </c>
      <c r="X152" s="59">
        <v>52.79</v>
      </c>
      <c r="Y152" s="59">
        <v>51.78</v>
      </c>
      <c r="Z152" s="59">
        <v>54.21</v>
      </c>
      <c r="AA152" s="59">
        <v>49.97</v>
      </c>
      <c r="AB152" s="59">
        <v>51.08</v>
      </c>
      <c r="AC152" s="59">
        <v>51.08</v>
      </c>
      <c r="AD152" s="59">
        <v>51.91</v>
      </c>
      <c r="AE152" s="59">
        <v>46.6</v>
      </c>
      <c r="AF152" s="19">
        <f t="shared" si="5"/>
        <v>2</v>
      </c>
      <c r="AG152" s="19">
        <f t="shared" si="7"/>
        <v>3</v>
      </c>
    </row>
    <row r="153" spans="1:33" ht="13" x14ac:dyDescent="0.3">
      <c r="A153" s="62">
        <v>2011</v>
      </c>
      <c r="B153" s="60">
        <f t="shared" si="6"/>
        <v>40544</v>
      </c>
      <c r="C153" s="61" t="s">
        <v>15</v>
      </c>
      <c r="D153" s="59">
        <v>52.85</v>
      </c>
      <c r="E153" s="59">
        <v>57.41</v>
      </c>
      <c r="F153" s="59">
        <v>57.45</v>
      </c>
      <c r="G153" s="59">
        <v>60.96</v>
      </c>
      <c r="H153" s="59">
        <v>54.02</v>
      </c>
      <c r="I153" s="59">
        <v>54.12</v>
      </c>
      <c r="J153" s="59">
        <v>60.25</v>
      </c>
      <c r="K153" s="59">
        <v>49.42</v>
      </c>
      <c r="L153" s="59">
        <v>58.02</v>
      </c>
      <c r="M153" s="59">
        <v>56.21</v>
      </c>
      <c r="N153" s="59">
        <v>55.5</v>
      </c>
      <c r="O153" s="59">
        <v>58.78</v>
      </c>
      <c r="P153" s="59">
        <v>57.34</v>
      </c>
      <c r="Q153" s="59">
        <v>57.51</v>
      </c>
      <c r="R153" s="59">
        <v>51.114878348193656</v>
      </c>
      <c r="S153" s="59">
        <v>53.31</v>
      </c>
      <c r="T153" s="59"/>
      <c r="U153" s="59">
        <v>55.75</v>
      </c>
      <c r="V153" s="59">
        <v>56.24</v>
      </c>
      <c r="W153" s="59">
        <v>53.82</v>
      </c>
      <c r="X153" s="59">
        <v>56.17</v>
      </c>
      <c r="Y153" s="59">
        <v>55.41</v>
      </c>
      <c r="Z153" s="59">
        <v>54.99</v>
      </c>
      <c r="AA153" s="59">
        <v>53.76</v>
      </c>
      <c r="AB153" s="59">
        <v>53.86</v>
      </c>
      <c r="AC153" s="59">
        <v>52.06</v>
      </c>
      <c r="AD153" s="59">
        <v>54.2</v>
      </c>
      <c r="AE153" s="59">
        <v>50.89</v>
      </c>
      <c r="AF153" s="19">
        <f t="shared" si="5"/>
        <v>2</v>
      </c>
      <c r="AG153" s="19">
        <f t="shared" si="7"/>
        <v>3</v>
      </c>
    </row>
    <row r="154" spans="1:33" ht="13" x14ac:dyDescent="0.3">
      <c r="A154" s="62">
        <v>2011</v>
      </c>
      <c r="B154" s="60">
        <f t="shared" si="6"/>
        <v>40575</v>
      </c>
      <c r="C154" s="61" t="s">
        <v>16</v>
      </c>
      <c r="D154" s="59">
        <v>52.96</v>
      </c>
      <c r="E154" s="59">
        <v>57.03</v>
      </c>
      <c r="F154" s="59">
        <v>58.21</v>
      </c>
      <c r="G154" s="59">
        <v>62.9</v>
      </c>
      <c r="H154" s="59">
        <v>54.58</v>
      </c>
      <c r="I154" s="59">
        <v>57.83</v>
      </c>
      <c r="J154" s="59">
        <v>61.75</v>
      </c>
      <c r="K154" s="59">
        <v>54.31</v>
      </c>
      <c r="L154" s="59">
        <v>58.81</v>
      </c>
      <c r="M154" s="59">
        <v>56.63</v>
      </c>
      <c r="N154" s="59">
        <v>56.6</v>
      </c>
      <c r="O154" s="59">
        <v>61.17</v>
      </c>
      <c r="P154" s="59">
        <v>61.44</v>
      </c>
      <c r="Q154" s="59">
        <v>59.6</v>
      </c>
      <c r="R154" s="59">
        <v>52.254761772904274</v>
      </c>
      <c r="S154" s="59">
        <v>53.73</v>
      </c>
      <c r="T154" s="59"/>
      <c r="U154" s="59">
        <v>58.23</v>
      </c>
      <c r="V154" s="59">
        <v>56.7</v>
      </c>
      <c r="W154" s="59">
        <v>55.13</v>
      </c>
      <c r="X154" s="59">
        <v>57.38</v>
      </c>
      <c r="Y154" s="59">
        <v>55.75</v>
      </c>
      <c r="Z154" s="59">
        <v>56.57</v>
      </c>
      <c r="AA154" s="59">
        <v>54.01</v>
      </c>
      <c r="AB154" s="59">
        <v>52.53</v>
      </c>
      <c r="AC154" s="59">
        <v>53.3</v>
      </c>
      <c r="AD154" s="59">
        <v>56.13</v>
      </c>
      <c r="AE154" s="59">
        <v>52.86</v>
      </c>
      <c r="AF154" s="19">
        <f t="shared" si="5"/>
        <v>1</v>
      </c>
      <c r="AG154" s="19">
        <f t="shared" si="7"/>
        <v>1</v>
      </c>
    </row>
    <row r="155" spans="1:33" ht="13" x14ac:dyDescent="0.3">
      <c r="A155" s="62">
        <v>2011</v>
      </c>
      <c r="B155" s="60">
        <f t="shared" si="6"/>
        <v>40603</v>
      </c>
      <c r="C155" s="61" t="s">
        <v>16</v>
      </c>
      <c r="D155" s="59">
        <v>59.72</v>
      </c>
      <c r="E155" s="59">
        <v>66.010000000000005</v>
      </c>
      <c r="F155" s="59">
        <v>65</v>
      </c>
      <c r="G155" s="59">
        <v>66.180000000000007</v>
      </c>
      <c r="H155" s="59">
        <v>61.35</v>
      </c>
      <c r="I155" s="59">
        <v>62.45</v>
      </c>
      <c r="J155" s="59">
        <v>68.23</v>
      </c>
      <c r="K155" s="59">
        <v>58.41</v>
      </c>
      <c r="L155" s="59">
        <v>66.03</v>
      </c>
      <c r="M155" s="59">
        <v>63.33</v>
      </c>
      <c r="N155" s="59">
        <v>62.72</v>
      </c>
      <c r="O155" s="59">
        <v>67.430000000000007</v>
      </c>
      <c r="P155" s="59">
        <v>64.89</v>
      </c>
      <c r="Q155" s="59">
        <v>65.16</v>
      </c>
      <c r="R155" s="59">
        <v>56.155233888981172</v>
      </c>
      <c r="S155" s="59">
        <v>59.15</v>
      </c>
      <c r="T155" s="59"/>
      <c r="U155" s="59">
        <v>65.48</v>
      </c>
      <c r="V155" s="59">
        <v>61.39</v>
      </c>
      <c r="W155" s="59">
        <v>59.93</v>
      </c>
      <c r="X155" s="59">
        <v>63.07</v>
      </c>
      <c r="Y155" s="59">
        <v>61.73</v>
      </c>
      <c r="Z155" s="59">
        <v>63.16</v>
      </c>
      <c r="AA155" s="59">
        <v>60.82</v>
      </c>
      <c r="AB155" s="59">
        <v>57.84</v>
      </c>
      <c r="AC155" s="59">
        <v>60.58</v>
      </c>
      <c r="AD155" s="59">
        <v>61.25</v>
      </c>
      <c r="AE155" s="59">
        <v>59.19</v>
      </c>
      <c r="AF155" s="19">
        <f t="shared" si="5"/>
        <v>1</v>
      </c>
      <c r="AG155" s="19">
        <f t="shared" si="7"/>
        <v>1</v>
      </c>
    </row>
    <row r="156" spans="1:33" ht="13" x14ac:dyDescent="0.3">
      <c r="A156" s="62">
        <v>2011</v>
      </c>
      <c r="B156" s="60">
        <f t="shared" si="6"/>
        <v>40634</v>
      </c>
      <c r="C156" s="61" t="s">
        <v>28</v>
      </c>
      <c r="D156" s="59">
        <v>61</v>
      </c>
      <c r="E156" s="59">
        <v>67.12</v>
      </c>
      <c r="F156" s="59">
        <v>66.06</v>
      </c>
      <c r="G156" s="59">
        <v>67.239999999999995</v>
      </c>
      <c r="H156" s="59">
        <v>62.3</v>
      </c>
      <c r="I156" s="59">
        <v>64.319999999999993</v>
      </c>
      <c r="J156" s="59">
        <v>71.27</v>
      </c>
      <c r="K156" s="59">
        <v>63.19</v>
      </c>
      <c r="L156" s="59">
        <v>68.989999999999995</v>
      </c>
      <c r="M156" s="59">
        <v>63.88</v>
      </c>
      <c r="N156" s="59">
        <v>64.22</v>
      </c>
      <c r="O156" s="59">
        <v>69.11</v>
      </c>
      <c r="P156" s="59">
        <v>66.489999999999995</v>
      </c>
      <c r="Q156" s="59">
        <v>65.319999999999993</v>
      </c>
      <c r="R156" s="59">
        <v>59.652317660740948</v>
      </c>
      <c r="S156" s="59">
        <v>59.72</v>
      </c>
      <c r="T156" s="59"/>
      <c r="U156" s="59">
        <v>68.52</v>
      </c>
      <c r="V156" s="59">
        <v>65.33</v>
      </c>
      <c r="W156" s="59">
        <v>58.68</v>
      </c>
      <c r="X156" s="59">
        <v>65.67</v>
      </c>
      <c r="Y156" s="59">
        <v>64.05</v>
      </c>
      <c r="Z156" s="59">
        <v>66.16</v>
      </c>
      <c r="AA156" s="59">
        <v>63.86</v>
      </c>
      <c r="AB156" s="59">
        <v>62.23</v>
      </c>
      <c r="AC156" s="59">
        <v>64.09</v>
      </c>
      <c r="AD156" s="59">
        <v>64.12</v>
      </c>
      <c r="AE156" s="59">
        <v>61.28</v>
      </c>
      <c r="AF156" s="19">
        <f t="shared" si="5"/>
        <v>1</v>
      </c>
      <c r="AG156" s="19">
        <f t="shared" si="7"/>
        <v>2</v>
      </c>
    </row>
    <row r="157" spans="1:33" ht="13" x14ac:dyDescent="0.3">
      <c r="A157" s="62">
        <v>2011</v>
      </c>
      <c r="B157" s="60">
        <f t="shared" si="6"/>
        <v>40664</v>
      </c>
      <c r="C157" s="61" t="s">
        <v>17</v>
      </c>
      <c r="D157" s="59">
        <v>58.03</v>
      </c>
      <c r="E157" s="59">
        <v>60.09</v>
      </c>
      <c r="F157" s="59">
        <v>61.3</v>
      </c>
      <c r="G157" s="59">
        <v>65.53</v>
      </c>
      <c r="H157" s="59">
        <v>58.02</v>
      </c>
      <c r="I157" s="59">
        <v>58.45</v>
      </c>
      <c r="J157" s="59">
        <v>69.02</v>
      </c>
      <c r="K157" s="59">
        <v>64.27</v>
      </c>
      <c r="L157" s="59">
        <v>64.900000000000006</v>
      </c>
      <c r="M157" s="59">
        <v>60.01</v>
      </c>
      <c r="N157" s="59">
        <v>60.85</v>
      </c>
      <c r="O157" s="59">
        <v>65.319999999999993</v>
      </c>
      <c r="P157" s="59">
        <v>61.88</v>
      </c>
      <c r="Q157" s="59">
        <v>58.99</v>
      </c>
      <c r="R157" s="59">
        <v>59.9727280279116</v>
      </c>
      <c r="S157" s="59">
        <v>55.23</v>
      </c>
      <c r="T157" s="59"/>
      <c r="U157" s="59">
        <v>67.36</v>
      </c>
      <c r="V157" s="59">
        <v>63.65</v>
      </c>
      <c r="W157" s="59">
        <v>55.37</v>
      </c>
      <c r="X157" s="59">
        <v>61.83</v>
      </c>
      <c r="Y157" s="59">
        <v>61.46</v>
      </c>
      <c r="Z157" s="59">
        <v>62.65</v>
      </c>
      <c r="AA157" s="59">
        <v>65.72</v>
      </c>
      <c r="AB157" s="59">
        <v>61.88</v>
      </c>
      <c r="AC157" s="59">
        <v>60.94</v>
      </c>
      <c r="AD157" s="59">
        <v>64.260000000000005</v>
      </c>
      <c r="AE157" s="59">
        <v>61.23</v>
      </c>
      <c r="AF157" s="19">
        <f t="shared" si="5"/>
        <v>5</v>
      </c>
      <c r="AG157" s="19">
        <f t="shared" si="7"/>
        <v>7</v>
      </c>
    </row>
    <row r="158" spans="1:33" ht="13" x14ac:dyDescent="0.3">
      <c r="A158" s="62">
        <v>2011</v>
      </c>
      <c r="B158" s="60">
        <f t="shared" si="6"/>
        <v>40695</v>
      </c>
      <c r="C158" s="61" t="s">
        <v>27</v>
      </c>
      <c r="D158" s="59">
        <v>58.72</v>
      </c>
      <c r="E158" s="59">
        <v>60.88</v>
      </c>
      <c r="F158" s="59">
        <v>66.69</v>
      </c>
      <c r="G158" s="59">
        <v>66.209999999999994</v>
      </c>
      <c r="H158" s="59">
        <v>58.58</v>
      </c>
      <c r="I158" s="59">
        <v>62.99</v>
      </c>
      <c r="J158" s="59">
        <v>68.14</v>
      </c>
      <c r="K158" s="59">
        <v>65.08</v>
      </c>
      <c r="L158" s="59">
        <v>65.13</v>
      </c>
      <c r="M158" s="59">
        <v>60.78</v>
      </c>
      <c r="N158" s="59">
        <v>60.82</v>
      </c>
      <c r="O158" s="59">
        <v>64.92</v>
      </c>
      <c r="P158" s="59">
        <v>63.88</v>
      </c>
      <c r="Q158" s="59">
        <v>61.1</v>
      </c>
      <c r="R158" s="59">
        <v>58.418625740709984</v>
      </c>
      <c r="S158" s="59">
        <v>57.45</v>
      </c>
      <c r="T158" s="59"/>
      <c r="U158" s="59">
        <v>65.59</v>
      </c>
      <c r="V158" s="59">
        <v>64.38</v>
      </c>
      <c r="W158" s="59">
        <v>53.68</v>
      </c>
      <c r="X158" s="59">
        <v>64.36</v>
      </c>
      <c r="Y158" s="59">
        <v>60.56</v>
      </c>
      <c r="Z158" s="59">
        <v>62.3</v>
      </c>
      <c r="AA158" s="59">
        <v>63.34</v>
      </c>
      <c r="AB158" s="59">
        <v>60.96</v>
      </c>
      <c r="AC158" s="59">
        <v>60.87</v>
      </c>
      <c r="AD158" s="59">
        <v>63.24</v>
      </c>
      <c r="AE158" s="59">
        <v>58.5</v>
      </c>
      <c r="AF158" s="19">
        <f t="shared" si="5"/>
        <v>1</v>
      </c>
      <c r="AG158" s="19">
        <f t="shared" si="7"/>
        <v>3</v>
      </c>
    </row>
    <row r="159" spans="1:33" ht="13" x14ac:dyDescent="0.3">
      <c r="A159" s="62">
        <v>2011</v>
      </c>
      <c r="B159" s="60">
        <f t="shared" si="6"/>
        <v>40725</v>
      </c>
      <c r="C159" s="61" t="s">
        <v>28</v>
      </c>
      <c r="D159" s="59">
        <v>58.95</v>
      </c>
      <c r="E159" s="59">
        <v>62.92</v>
      </c>
      <c r="F159" s="59">
        <v>67.180000000000007</v>
      </c>
      <c r="G159" s="59">
        <v>66.569999999999993</v>
      </c>
      <c r="H159" s="59">
        <v>59.35</v>
      </c>
      <c r="I159" s="59">
        <v>58.94</v>
      </c>
      <c r="J159" s="59">
        <v>67.88</v>
      </c>
      <c r="K159" s="59">
        <v>62.51</v>
      </c>
      <c r="L159" s="59">
        <v>65.34</v>
      </c>
      <c r="M159" s="59">
        <v>62.51</v>
      </c>
      <c r="N159" s="59">
        <v>62.36</v>
      </c>
      <c r="O159" s="59">
        <v>65.58</v>
      </c>
      <c r="P159" s="59">
        <v>64.790000000000006</v>
      </c>
      <c r="Q159" s="59">
        <v>62</v>
      </c>
      <c r="R159" s="59">
        <v>58.23451339277473</v>
      </c>
      <c r="S159" s="59">
        <v>60</v>
      </c>
      <c r="T159" s="59"/>
      <c r="U159" s="59">
        <v>65.88</v>
      </c>
      <c r="V159" s="59">
        <v>62.78</v>
      </c>
      <c r="W159" s="59">
        <v>55.34</v>
      </c>
      <c r="X159" s="59">
        <v>60.79</v>
      </c>
      <c r="Y159" s="59">
        <v>62.51</v>
      </c>
      <c r="Z159" s="59">
        <v>63.45</v>
      </c>
      <c r="AA159" s="59">
        <v>64.28</v>
      </c>
      <c r="AB159" s="59">
        <v>58.23</v>
      </c>
      <c r="AC159" s="59">
        <v>60.5</v>
      </c>
      <c r="AD159" s="59">
        <v>61.55</v>
      </c>
      <c r="AE159" s="59">
        <v>57.42</v>
      </c>
      <c r="AF159" s="19">
        <f t="shared" si="5"/>
        <v>1</v>
      </c>
      <c r="AG159" s="19">
        <f t="shared" si="7"/>
        <v>4</v>
      </c>
    </row>
    <row r="160" spans="1:33" ht="13" x14ac:dyDescent="0.3">
      <c r="A160" s="62">
        <v>2011</v>
      </c>
      <c r="B160" s="60">
        <f t="shared" si="6"/>
        <v>40756</v>
      </c>
      <c r="C160" s="61" t="s">
        <v>32</v>
      </c>
      <c r="D160" s="59">
        <v>57.09</v>
      </c>
      <c r="E160" s="59">
        <v>60.35</v>
      </c>
      <c r="F160" s="59">
        <v>62.51</v>
      </c>
      <c r="G160" s="59">
        <v>65.19</v>
      </c>
      <c r="H160" s="59">
        <v>56.97</v>
      </c>
      <c r="I160" s="59">
        <v>56.91</v>
      </c>
      <c r="J160" s="59">
        <v>63.3</v>
      </c>
      <c r="K160" s="59">
        <v>60.89</v>
      </c>
      <c r="L160" s="59">
        <v>63.78</v>
      </c>
      <c r="M160" s="59">
        <v>60.01</v>
      </c>
      <c r="N160" s="59">
        <v>58.65</v>
      </c>
      <c r="O160" s="59">
        <v>63.34</v>
      </c>
      <c r="P160" s="59">
        <v>61.53</v>
      </c>
      <c r="Q160" s="59">
        <v>59.75</v>
      </c>
      <c r="R160" s="59">
        <v>58.593660353325575</v>
      </c>
      <c r="S160" s="59">
        <v>55.88</v>
      </c>
      <c r="T160" s="59"/>
      <c r="U160" s="59">
        <v>66.05</v>
      </c>
      <c r="V160" s="59">
        <v>62.02</v>
      </c>
      <c r="W160" s="59">
        <v>55.8</v>
      </c>
      <c r="X160" s="59">
        <v>62</v>
      </c>
      <c r="Y160" s="59">
        <v>61.52</v>
      </c>
      <c r="Z160" s="59">
        <v>61.67</v>
      </c>
      <c r="AA160" s="59">
        <v>65.06</v>
      </c>
      <c r="AB160" s="59">
        <v>57.91</v>
      </c>
      <c r="AC160" s="59">
        <v>61.09</v>
      </c>
      <c r="AD160" s="59">
        <v>61.87</v>
      </c>
      <c r="AE160" s="59">
        <v>59.71</v>
      </c>
      <c r="AF160" s="19">
        <f t="shared" si="5"/>
        <v>4</v>
      </c>
      <c r="AG160" s="19">
        <f t="shared" si="7"/>
        <v>7</v>
      </c>
    </row>
    <row r="161" spans="1:33" ht="13" x14ac:dyDescent="0.3">
      <c r="A161" s="62">
        <v>2011</v>
      </c>
      <c r="B161" s="60">
        <f t="shared" si="6"/>
        <v>40787</v>
      </c>
      <c r="C161" s="61" t="s">
        <v>14</v>
      </c>
      <c r="D161" s="59">
        <v>58.57</v>
      </c>
      <c r="E161" s="59">
        <v>59.56</v>
      </c>
      <c r="F161" s="59">
        <v>65.150000000000006</v>
      </c>
      <c r="G161" s="59">
        <v>64.67</v>
      </c>
      <c r="H161" s="59">
        <v>58.16</v>
      </c>
      <c r="I161" s="59">
        <v>58.93</v>
      </c>
      <c r="J161" s="59">
        <v>64.510000000000005</v>
      </c>
      <c r="K161" s="59">
        <v>61.3</v>
      </c>
      <c r="L161" s="59">
        <v>64.38</v>
      </c>
      <c r="M161" s="59">
        <v>60.84</v>
      </c>
      <c r="N161" s="59">
        <v>61</v>
      </c>
      <c r="O161" s="59">
        <v>64.459999999999994</v>
      </c>
      <c r="P161" s="59">
        <v>63.33</v>
      </c>
      <c r="Q161" s="59">
        <v>61.34</v>
      </c>
      <c r="R161" s="59">
        <v>58.00868730501557</v>
      </c>
      <c r="S161" s="59">
        <v>56.12</v>
      </c>
      <c r="T161" s="59"/>
      <c r="U161" s="59">
        <v>65.3</v>
      </c>
      <c r="V161" s="59">
        <v>62.55</v>
      </c>
      <c r="W161" s="59">
        <v>56.3</v>
      </c>
      <c r="X161" s="59">
        <v>60.13</v>
      </c>
      <c r="Y161" s="59">
        <v>59.61</v>
      </c>
      <c r="Z161" s="59">
        <v>61.82</v>
      </c>
      <c r="AA161" s="59">
        <v>61.14</v>
      </c>
      <c r="AB161" s="59">
        <v>55.25</v>
      </c>
      <c r="AC161" s="59">
        <v>59.04</v>
      </c>
      <c r="AD161" s="59">
        <v>60.49</v>
      </c>
      <c r="AE161" s="59">
        <v>57.23</v>
      </c>
      <c r="AF161" s="19">
        <f t="shared" si="5"/>
        <v>1</v>
      </c>
      <c r="AG161" s="19">
        <f t="shared" si="7"/>
        <v>5</v>
      </c>
    </row>
    <row r="162" spans="1:33" ht="13" x14ac:dyDescent="0.3">
      <c r="A162" s="62">
        <v>2011</v>
      </c>
      <c r="B162" s="60">
        <f t="shared" si="6"/>
        <v>40817</v>
      </c>
      <c r="C162" s="61" t="s">
        <v>15</v>
      </c>
      <c r="D162" s="59">
        <v>59.88</v>
      </c>
      <c r="E162" s="59">
        <v>65.95</v>
      </c>
      <c r="F162" s="59">
        <v>66.13</v>
      </c>
      <c r="G162" s="59">
        <v>65.989999999999995</v>
      </c>
      <c r="H162" s="59">
        <v>59.7</v>
      </c>
      <c r="I162" s="59">
        <v>62.37</v>
      </c>
      <c r="J162" s="59">
        <v>67.83</v>
      </c>
      <c r="K162" s="59">
        <v>62.28</v>
      </c>
      <c r="L162" s="59">
        <v>65.72</v>
      </c>
      <c r="M162" s="59">
        <v>61.38</v>
      </c>
      <c r="N162" s="59">
        <v>62.42</v>
      </c>
      <c r="O162" s="59">
        <v>65.92</v>
      </c>
      <c r="P162" s="59">
        <v>64.53</v>
      </c>
      <c r="Q162" s="59">
        <v>62.71</v>
      </c>
      <c r="R162" s="59">
        <v>58.189049029923737</v>
      </c>
      <c r="S162" s="59">
        <v>60.28</v>
      </c>
      <c r="T162" s="59"/>
      <c r="U162" s="59">
        <v>64.89</v>
      </c>
      <c r="V162" s="59">
        <v>63.22</v>
      </c>
      <c r="W162" s="59">
        <v>58.45</v>
      </c>
      <c r="X162" s="59">
        <v>63.6</v>
      </c>
      <c r="Y162" s="59">
        <v>64.489999999999995</v>
      </c>
      <c r="Z162" s="59">
        <v>64.41</v>
      </c>
      <c r="AA162" s="59">
        <v>63.61</v>
      </c>
      <c r="AB162" s="59">
        <v>58.76</v>
      </c>
      <c r="AC162" s="59">
        <v>61.25</v>
      </c>
      <c r="AD162" s="59">
        <v>62.47</v>
      </c>
      <c r="AE162" s="59">
        <v>59.49</v>
      </c>
      <c r="AF162" s="19">
        <f t="shared" si="5"/>
        <v>1</v>
      </c>
      <c r="AG162" s="19">
        <f t="shared" si="7"/>
        <v>1</v>
      </c>
    </row>
    <row r="163" spans="1:33" ht="13" x14ac:dyDescent="0.3">
      <c r="A163" s="62">
        <v>2011</v>
      </c>
      <c r="B163" s="60">
        <f t="shared" si="6"/>
        <v>40848</v>
      </c>
      <c r="C163" s="61" t="s">
        <v>16</v>
      </c>
      <c r="D163" s="59">
        <v>61.61</v>
      </c>
      <c r="E163" s="59">
        <v>63.01</v>
      </c>
      <c r="F163" s="59">
        <v>67.680000000000007</v>
      </c>
      <c r="G163" s="59">
        <v>66.42</v>
      </c>
      <c r="H163" s="59">
        <v>61.18</v>
      </c>
      <c r="I163" s="59">
        <v>61.99</v>
      </c>
      <c r="J163" s="59">
        <v>67.89</v>
      </c>
      <c r="K163" s="59">
        <v>61.04</v>
      </c>
      <c r="L163" s="59">
        <v>66.12</v>
      </c>
      <c r="M163" s="59">
        <v>63.54</v>
      </c>
      <c r="N163" s="59">
        <v>64.27</v>
      </c>
      <c r="O163" s="59">
        <v>67.400000000000006</v>
      </c>
      <c r="P163" s="59">
        <v>65.900000000000006</v>
      </c>
      <c r="Q163" s="59">
        <v>64.010000000000005</v>
      </c>
      <c r="R163" s="59">
        <v>58.928476952612996</v>
      </c>
      <c r="S163" s="59">
        <v>60.92</v>
      </c>
      <c r="T163" s="59"/>
      <c r="U163" s="59">
        <v>66.489999999999995</v>
      </c>
      <c r="V163" s="59">
        <v>60.85</v>
      </c>
      <c r="W163" s="59">
        <v>60.64</v>
      </c>
      <c r="X163" s="59">
        <v>61.69</v>
      </c>
      <c r="Y163" s="59">
        <v>66.040000000000006</v>
      </c>
      <c r="Z163" s="59">
        <v>64.22</v>
      </c>
      <c r="AA163" s="59">
        <v>63.07</v>
      </c>
      <c r="AB163" s="59">
        <v>60.89</v>
      </c>
      <c r="AC163" s="59">
        <v>61.66</v>
      </c>
      <c r="AD163" s="59">
        <v>63.37</v>
      </c>
      <c r="AE163" s="59">
        <v>60.13</v>
      </c>
      <c r="AF163" s="19">
        <f t="shared" si="5"/>
        <v>1</v>
      </c>
      <c r="AG163" s="19">
        <f t="shared" si="7"/>
        <v>1</v>
      </c>
    </row>
    <row r="164" spans="1:33" ht="13" x14ac:dyDescent="0.3">
      <c r="A164" s="62">
        <v>2011</v>
      </c>
      <c r="B164" s="60">
        <f t="shared" si="6"/>
        <v>40878</v>
      </c>
      <c r="C164" s="61" t="s">
        <v>14</v>
      </c>
      <c r="D164" s="59">
        <v>60.08</v>
      </c>
      <c r="E164" s="59">
        <v>61.99</v>
      </c>
      <c r="F164" s="59">
        <v>64.06</v>
      </c>
      <c r="G164" s="59">
        <v>66.38</v>
      </c>
      <c r="H164" s="59">
        <v>60.37</v>
      </c>
      <c r="I164" s="59">
        <v>59.38</v>
      </c>
      <c r="J164" s="59">
        <v>68.319999999999993</v>
      </c>
      <c r="K164" s="59">
        <v>60.48</v>
      </c>
      <c r="L164" s="59">
        <v>65.92</v>
      </c>
      <c r="M164" s="59">
        <v>61.46</v>
      </c>
      <c r="N164" s="59">
        <v>61.85</v>
      </c>
      <c r="O164" s="59">
        <v>65.83</v>
      </c>
      <c r="P164" s="59">
        <v>63.88</v>
      </c>
      <c r="Q164" s="59">
        <v>61.93</v>
      </c>
      <c r="R164" s="59">
        <v>59.238338317549946</v>
      </c>
      <c r="S164" s="59">
        <v>57.93</v>
      </c>
      <c r="T164" s="59"/>
      <c r="U164" s="59">
        <v>67.41</v>
      </c>
      <c r="V164" s="59">
        <v>62.02</v>
      </c>
      <c r="W164" s="59">
        <v>62.79</v>
      </c>
      <c r="X164" s="59">
        <v>64.14</v>
      </c>
      <c r="Y164" s="59">
        <v>63.89</v>
      </c>
      <c r="Z164" s="59">
        <v>64.349999999999994</v>
      </c>
      <c r="AA164" s="59">
        <v>63.87</v>
      </c>
      <c r="AB164" s="59">
        <v>60.28</v>
      </c>
      <c r="AC164" s="59">
        <v>61.07</v>
      </c>
      <c r="AD164" s="59">
        <v>63.65</v>
      </c>
      <c r="AE164" s="59">
        <v>60.68</v>
      </c>
      <c r="AF164" s="19">
        <f t="shared" si="5"/>
        <v>1</v>
      </c>
      <c r="AG164" s="19">
        <f t="shared" si="7"/>
        <v>2</v>
      </c>
    </row>
    <row r="165" spans="1:33" ht="13" x14ac:dyDescent="0.3">
      <c r="A165" s="62">
        <v>2012</v>
      </c>
      <c r="B165" s="60">
        <f t="shared" si="6"/>
        <v>40909</v>
      </c>
      <c r="C165" s="61" t="s">
        <v>17</v>
      </c>
      <c r="D165" s="59">
        <v>60.62</v>
      </c>
      <c r="E165" s="59">
        <v>67.08</v>
      </c>
      <c r="F165" s="59">
        <v>67.34</v>
      </c>
      <c r="G165" s="59">
        <v>75.53</v>
      </c>
      <c r="H165" s="59">
        <v>62.35</v>
      </c>
      <c r="I165" s="59">
        <v>63.64</v>
      </c>
      <c r="J165" s="59">
        <v>68.22</v>
      </c>
      <c r="K165" s="59">
        <v>59.59</v>
      </c>
      <c r="L165" s="59">
        <v>65.900000000000006</v>
      </c>
      <c r="M165" s="59">
        <v>65.47</v>
      </c>
      <c r="N165" s="59">
        <v>63.92</v>
      </c>
      <c r="O165" s="59">
        <v>67.97</v>
      </c>
      <c r="P165" s="59">
        <v>66.44</v>
      </c>
      <c r="Q165" s="59">
        <v>65.319999999999993</v>
      </c>
      <c r="R165" s="59">
        <v>59.837084417861959</v>
      </c>
      <c r="S165" s="59">
        <v>59.19</v>
      </c>
      <c r="T165" s="59"/>
      <c r="U165" s="59">
        <v>66.599999999999994</v>
      </c>
      <c r="V165" s="59">
        <v>62.18</v>
      </c>
      <c r="W165" s="59">
        <v>62.44</v>
      </c>
      <c r="X165" s="59">
        <v>63.44</v>
      </c>
      <c r="Y165" s="59">
        <v>63.8</v>
      </c>
      <c r="Z165" s="59">
        <v>65.55</v>
      </c>
      <c r="AA165" s="59">
        <v>62.32</v>
      </c>
      <c r="AB165" s="59">
        <v>60.94</v>
      </c>
      <c r="AC165" s="59">
        <v>62.3</v>
      </c>
      <c r="AD165" s="59">
        <v>62.94</v>
      </c>
      <c r="AE165" s="59">
        <v>59.85</v>
      </c>
      <c r="AF165" s="19">
        <f t="shared" si="5"/>
        <v>2</v>
      </c>
      <c r="AG165" s="19">
        <f t="shared" si="7"/>
        <v>3</v>
      </c>
    </row>
    <row r="166" spans="1:33" ht="13" x14ac:dyDescent="0.3">
      <c r="A166" s="62">
        <v>2012</v>
      </c>
      <c r="B166" s="60">
        <f t="shared" si="6"/>
        <v>40940</v>
      </c>
      <c r="C166" s="61" t="s">
        <v>27</v>
      </c>
      <c r="D166" s="59">
        <v>61.46</v>
      </c>
      <c r="E166" s="59">
        <v>65.45</v>
      </c>
      <c r="F166" s="59">
        <v>66.94</v>
      </c>
      <c r="G166" s="59">
        <v>68.86</v>
      </c>
      <c r="H166" s="59">
        <v>62.59</v>
      </c>
      <c r="I166" s="59">
        <v>65.64</v>
      </c>
      <c r="J166" s="59">
        <v>69.52</v>
      </c>
      <c r="K166" s="59">
        <v>59.72</v>
      </c>
      <c r="L166" s="59">
        <v>67.48</v>
      </c>
      <c r="M166" s="59">
        <v>65.02</v>
      </c>
      <c r="N166" s="59">
        <v>64.03</v>
      </c>
      <c r="O166" s="59">
        <v>68.02</v>
      </c>
      <c r="P166" s="59">
        <v>66.61</v>
      </c>
      <c r="Q166" s="59">
        <v>64.81</v>
      </c>
      <c r="R166" s="59">
        <v>60.853959683225312</v>
      </c>
      <c r="S166" s="59">
        <v>59.66</v>
      </c>
      <c r="T166" s="59"/>
      <c r="U166" s="59">
        <v>67.599999999999994</v>
      </c>
      <c r="V166" s="59">
        <v>65.66</v>
      </c>
      <c r="W166" s="59">
        <v>63.37</v>
      </c>
      <c r="X166" s="59">
        <v>66.13</v>
      </c>
      <c r="Y166" s="59">
        <v>65.25</v>
      </c>
      <c r="Z166" s="59">
        <v>66.8</v>
      </c>
      <c r="AA166" s="59">
        <v>63.89</v>
      </c>
      <c r="AB166" s="59">
        <v>64.11</v>
      </c>
      <c r="AC166" s="59">
        <v>63.24</v>
      </c>
      <c r="AD166" s="59">
        <v>65.69</v>
      </c>
      <c r="AE166" s="59">
        <v>60.46</v>
      </c>
      <c r="AF166" s="19">
        <f t="shared" si="5"/>
        <v>2</v>
      </c>
      <c r="AG166" s="19">
        <f t="shared" si="7"/>
        <v>4</v>
      </c>
    </row>
    <row r="167" spans="1:33" ht="13" x14ac:dyDescent="0.3">
      <c r="A167" s="62">
        <v>2012</v>
      </c>
      <c r="B167" s="60">
        <f t="shared" si="6"/>
        <v>40969</v>
      </c>
      <c r="C167" s="61" t="s">
        <v>14</v>
      </c>
      <c r="D167" s="59">
        <v>63.93</v>
      </c>
      <c r="E167" s="59">
        <v>64.739999999999995</v>
      </c>
      <c r="F167" s="59">
        <v>69.2</v>
      </c>
      <c r="G167" s="59">
        <v>69.58</v>
      </c>
      <c r="H167" s="59">
        <v>64</v>
      </c>
      <c r="I167" s="59">
        <v>68.7</v>
      </c>
      <c r="J167" s="59">
        <v>71.22</v>
      </c>
      <c r="K167" s="59">
        <v>63.71</v>
      </c>
      <c r="L167" s="59">
        <v>69.7</v>
      </c>
      <c r="M167" s="59">
        <v>65.63</v>
      </c>
      <c r="N167" s="59">
        <v>65.75</v>
      </c>
      <c r="O167" s="59">
        <v>69.55</v>
      </c>
      <c r="P167" s="59">
        <v>69.180000000000007</v>
      </c>
      <c r="Q167" s="59">
        <v>67.63</v>
      </c>
      <c r="R167" s="59">
        <v>62.919801185135938</v>
      </c>
      <c r="S167" s="59">
        <v>62.05</v>
      </c>
      <c r="T167" s="59"/>
      <c r="U167" s="59">
        <v>69.83</v>
      </c>
      <c r="V167" s="59">
        <v>67.849999999999994</v>
      </c>
      <c r="W167" s="59">
        <v>65.14</v>
      </c>
      <c r="X167" s="59">
        <v>65.430000000000007</v>
      </c>
      <c r="Y167" s="59">
        <v>67.06</v>
      </c>
      <c r="Z167" s="59">
        <v>67.8</v>
      </c>
      <c r="AA167" s="59">
        <v>64.63</v>
      </c>
      <c r="AB167" s="59">
        <v>65.599999999999994</v>
      </c>
      <c r="AC167" s="59">
        <v>64.69</v>
      </c>
      <c r="AD167" s="59">
        <v>68.31</v>
      </c>
      <c r="AE167" s="59">
        <v>63.36</v>
      </c>
      <c r="AF167" s="19">
        <f t="shared" si="5"/>
        <v>1</v>
      </c>
      <c r="AG167" s="19">
        <f t="shared" si="7"/>
        <v>2</v>
      </c>
    </row>
    <row r="168" spans="1:33" ht="13" x14ac:dyDescent="0.3">
      <c r="A168" s="62">
        <v>2012</v>
      </c>
      <c r="B168" s="60">
        <f t="shared" si="6"/>
        <v>41000</v>
      </c>
      <c r="C168" s="61" t="s">
        <v>17</v>
      </c>
      <c r="D168" s="59">
        <v>62.88</v>
      </c>
      <c r="E168" s="59">
        <v>65.94</v>
      </c>
      <c r="F168" s="59">
        <v>66.39</v>
      </c>
      <c r="G168" s="59">
        <v>67.47</v>
      </c>
      <c r="H168" s="59">
        <v>62.64</v>
      </c>
      <c r="I168" s="59">
        <v>67.91</v>
      </c>
      <c r="J168" s="59">
        <v>71.37</v>
      </c>
      <c r="K168" s="59">
        <v>63.84</v>
      </c>
      <c r="L168" s="59">
        <v>69.17</v>
      </c>
      <c r="M168" s="59">
        <v>64.2</v>
      </c>
      <c r="N168" s="59">
        <v>64.8</v>
      </c>
      <c r="O168" s="59">
        <v>68.31</v>
      </c>
      <c r="P168" s="59">
        <v>66.760000000000005</v>
      </c>
      <c r="Q168" s="59">
        <v>64.89</v>
      </c>
      <c r="R168" s="59">
        <v>65.202400269516872</v>
      </c>
      <c r="S168" s="59">
        <v>60.62</v>
      </c>
      <c r="T168" s="59"/>
      <c r="U168" s="59">
        <v>69.61</v>
      </c>
      <c r="V168" s="59">
        <v>65.739999999999995</v>
      </c>
      <c r="W168" s="59">
        <v>63.31</v>
      </c>
      <c r="X168" s="59">
        <v>64.8</v>
      </c>
      <c r="Y168" s="59">
        <v>66.12</v>
      </c>
      <c r="Z168" s="59">
        <v>67.17</v>
      </c>
      <c r="AA168" s="59">
        <v>65.45</v>
      </c>
      <c r="AB168" s="59">
        <v>63.3</v>
      </c>
      <c r="AC168" s="59">
        <v>63.04</v>
      </c>
      <c r="AD168" s="59">
        <v>68.06</v>
      </c>
      <c r="AE168" s="59">
        <v>63.14</v>
      </c>
      <c r="AF168" s="19">
        <f t="shared" si="5"/>
        <v>7</v>
      </c>
      <c r="AG168" s="19">
        <f t="shared" si="7"/>
        <v>13</v>
      </c>
    </row>
    <row r="169" spans="1:33" ht="13" x14ac:dyDescent="0.3">
      <c r="A169" s="62">
        <v>2012</v>
      </c>
      <c r="B169" s="60">
        <f t="shared" si="6"/>
        <v>41030</v>
      </c>
      <c r="C169" s="61" t="s">
        <v>16</v>
      </c>
      <c r="D169" s="59">
        <v>58.45</v>
      </c>
      <c r="E169" s="59">
        <v>63.97</v>
      </c>
      <c r="F169" s="59">
        <v>61.77</v>
      </c>
      <c r="G169" s="59">
        <v>62.23</v>
      </c>
      <c r="H169" s="59">
        <v>58.64</v>
      </c>
      <c r="I169" s="59">
        <v>59.65</v>
      </c>
      <c r="J169" s="59">
        <v>67.23</v>
      </c>
      <c r="K169" s="59">
        <v>63.93</v>
      </c>
      <c r="L169" s="59">
        <v>64.58</v>
      </c>
      <c r="M169" s="59">
        <v>59.88</v>
      </c>
      <c r="N169" s="59">
        <v>60.93</v>
      </c>
      <c r="O169" s="59">
        <v>65</v>
      </c>
      <c r="P169" s="59">
        <v>62.68</v>
      </c>
      <c r="Q169" s="59">
        <v>60.84</v>
      </c>
      <c r="R169" s="59">
        <v>62.059085049388912</v>
      </c>
      <c r="S169" s="59">
        <v>55.83</v>
      </c>
      <c r="T169" s="59"/>
      <c r="U169" s="59">
        <v>65.42</v>
      </c>
      <c r="V169" s="59">
        <v>61.64</v>
      </c>
      <c r="W169" s="59">
        <v>58.03</v>
      </c>
      <c r="X169" s="59">
        <v>62.38</v>
      </c>
      <c r="Y169" s="59">
        <v>61.59</v>
      </c>
      <c r="Z169" s="59">
        <v>64.94</v>
      </c>
      <c r="AA169" s="59">
        <v>64.319999999999993</v>
      </c>
      <c r="AB169" s="59">
        <v>59.37</v>
      </c>
      <c r="AC169" s="59">
        <v>60.81</v>
      </c>
      <c r="AD169" s="59">
        <v>64.12</v>
      </c>
      <c r="AE169" s="59">
        <v>60</v>
      </c>
      <c r="AF169" s="19">
        <f t="shared" si="5"/>
        <v>8</v>
      </c>
      <c r="AG169" s="19">
        <f t="shared" si="7"/>
        <v>15</v>
      </c>
    </row>
    <row r="170" spans="1:33" ht="13" x14ac:dyDescent="0.3">
      <c r="A170" s="62">
        <v>2012</v>
      </c>
      <c r="B170" s="60">
        <f t="shared" si="6"/>
        <v>41061</v>
      </c>
      <c r="C170" s="61" t="s">
        <v>28</v>
      </c>
      <c r="D170" s="59">
        <v>52.13</v>
      </c>
      <c r="E170" s="59">
        <v>59.53</v>
      </c>
      <c r="F170" s="59">
        <v>59.06</v>
      </c>
      <c r="G170" s="59">
        <v>57</v>
      </c>
      <c r="H170" s="59">
        <v>53.1</v>
      </c>
      <c r="I170" s="59">
        <v>55.62</v>
      </c>
      <c r="J170" s="59">
        <v>55.79</v>
      </c>
      <c r="K170" s="59">
        <v>61.07</v>
      </c>
      <c r="L170" s="59">
        <v>58.56</v>
      </c>
      <c r="M170" s="59">
        <v>56.2</v>
      </c>
      <c r="N170" s="59">
        <v>56.4</v>
      </c>
      <c r="O170" s="59">
        <v>57.81</v>
      </c>
      <c r="P170" s="59">
        <v>56.17</v>
      </c>
      <c r="Q170" s="59">
        <v>53.84</v>
      </c>
      <c r="R170" s="59">
        <v>56.58124309392268</v>
      </c>
      <c r="S170" s="59">
        <v>52.05</v>
      </c>
      <c r="T170" s="59"/>
      <c r="U170" s="59">
        <v>58.4</v>
      </c>
      <c r="V170" s="59">
        <v>54.72</v>
      </c>
      <c r="W170" s="59">
        <v>54.38</v>
      </c>
      <c r="X170" s="59">
        <v>57.78</v>
      </c>
      <c r="Y170" s="59">
        <v>55.43</v>
      </c>
      <c r="Z170" s="59">
        <v>56.46</v>
      </c>
      <c r="AA170" s="59">
        <v>64.63</v>
      </c>
      <c r="AB170" s="59">
        <v>57.15</v>
      </c>
      <c r="AC170" s="59">
        <v>53.81</v>
      </c>
      <c r="AD170" s="59">
        <v>57.48</v>
      </c>
      <c r="AE170" s="59">
        <v>54.16</v>
      </c>
      <c r="AF170" s="19">
        <f t="shared" si="5"/>
        <v>9</v>
      </c>
      <c r="AG170" s="19">
        <f t="shared" si="7"/>
        <v>16</v>
      </c>
    </row>
    <row r="171" spans="1:33" ht="13" x14ac:dyDescent="0.3">
      <c r="A171" s="62">
        <v>2012</v>
      </c>
      <c r="B171" s="60">
        <f t="shared" si="6"/>
        <v>41091</v>
      </c>
      <c r="C171" s="61" t="s">
        <v>17</v>
      </c>
      <c r="D171" s="59">
        <v>55.28</v>
      </c>
      <c r="E171" s="59">
        <v>60.66</v>
      </c>
      <c r="F171" s="59">
        <v>60.26</v>
      </c>
      <c r="G171" s="59">
        <v>60.38</v>
      </c>
      <c r="H171" s="59">
        <v>55.44</v>
      </c>
      <c r="I171" s="59">
        <v>59.08</v>
      </c>
      <c r="J171" s="59">
        <v>62.23</v>
      </c>
      <c r="K171" s="59">
        <v>60.41</v>
      </c>
      <c r="L171" s="59">
        <v>58.78</v>
      </c>
      <c r="M171" s="59">
        <v>58.22</v>
      </c>
      <c r="N171" s="59">
        <v>58.29</v>
      </c>
      <c r="O171" s="59">
        <v>61.12</v>
      </c>
      <c r="P171" s="59">
        <v>60.12</v>
      </c>
      <c r="Q171" s="59">
        <v>61.95</v>
      </c>
      <c r="R171" s="59">
        <v>55.877070149003856</v>
      </c>
      <c r="S171" s="59">
        <v>55.43</v>
      </c>
      <c r="T171" s="59"/>
      <c r="U171" s="59">
        <v>59.33</v>
      </c>
      <c r="V171" s="59">
        <v>57.08</v>
      </c>
      <c r="W171" s="59">
        <v>54.55</v>
      </c>
      <c r="X171" s="59">
        <v>58.86</v>
      </c>
      <c r="Y171" s="59">
        <v>56.69</v>
      </c>
      <c r="Z171" s="59">
        <v>59.54</v>
      </c>
      <c r="AA171" s="59">
        <v>61.74</v>
      </c>
      <c r="AB171" s="59">
        <v>56.77</v>
      </c>
      <c r="AC171" s="59">
        <v>56</v>
      </c>
      <c r="AD171" s="59">
        <v>58.29</v>
      </c>
      <c r="AE171" s="59">
        <v>53.64</v>
      </c>
      <c r="AF171" s="19">
        <f t="shared" si="5"/>
        <v>3</v>
      </c>
      <c r="AG171" s="19">
        <f t="shared" si="7"/>
        <v>6</v>
      </c>
    </row>
    <row r="172" spans="1:33" ht="13" x14ac:dyDescent="0.3">
      <c r="A172" s="62">
        <v>2012</v>
      </c>
      <c r="B172" s="60">
        <f t="shared" si="6"/>
        <v>41122</v>
      </c>
      <c r="C172" s="61" t="s">
        <v>27</v>
      </c>
      <c r="D172" s="59">
        <v>59.07</v>
      </c>
      <c r="E172" s="59">
        <v>64.290000000000006</v>
      </c>
      <c r="F172" s="59">
        <v>65.010000000000005</v>
      </c>
      <c r="G172" s="59">
        <v>62.49</v>
      </c>
      <c r="H172" s="59">
        <v>59.09</v>
      </c>
      <c r="I172" s="59">
        <v>65.150000000000006</v>
      </c>
      <c r="J172" s="59">
        <v>66.08</v>
      </c>
      <c r="K172" s="59">
        <v>60.54</v>
      </c>
      <c r="L172" s="59">
        <v>62.98</v>
      </c>
      <c r="M172" s="59">
        <v>61.68</v>
      </c>
      <c r="N172" s="59">
        <v>61.59</v>
      </c>
      <c r="O172" s="59">
        <v>64.900000000000006</v>
      </c>
      <c r="P172" s="59">
        <v>64.06</v>
      </c>
      <c r="Q172" s="59">
        <v>66.540000000000006</v>
      </c>
      <c r="R172" s="59">
        <v>58.221216306713558</v>
      </c>
      <c r="S172" s="59">
        <v>59.29</v>
      </c>
      <c r="T172" s="59"/>
      <c r="U172" s="59">
        <v>65.180000000000007</v>
      </c>
      <c r="V172" s="59">
        <v>59.71</v>
      </c>
      <c r="W172" s="59">
        <v>58.86</v>
      </c>
      <c r="X172" s="59">
        <v>63.62</v>
      </c>
      <c r="Y172" s="59">
        <v>62.3</v>
      </c>
      <c r="Z172" s="59">
        <v>63.51</v>
      </c>
      <c r="AA172" s="59">
        <v>59.88</v>
      </c>
      <c r="AB172" s="59">
        <v>59.75</v>
      </c>
      <c r="AC172" s="59">
        <v>59.89</v>
      </c>
      <c r="AD172" s="59">
        <v>60.32</v>
      </c>
      <c r="AE172" s="59">
        <v>58.15</v>
      </c>
      <c r="AF172" s="19">
        <f t="shared" si="5"/>
        <v>1</v>
      </c>
      <c r="AG172" s="19">
        <f t="shared" si="7"/>
        <v>2</v>
      </c>
    </row>
    <row r="173" spans="1:33" ht="13" x14ac:dyDescent="0.3">
      <c r="A173" s="62">
        <v>2012</v>
      </c>
      <c r="B173" s="60">
        <f t="shared" si="6"/>
        <v>41153</v>
      </c>
      <c r="C173" s="61" t="s">
        <v>15</v>
      </c>
      <c r="D173" s="59">
        <v>62.79</v>
      </c>
      <c r="E173" s="59">
        <v>65.180000000000007</v>
      </c>
      <c r="F173" s="59">
        <v>67.14</v>
      </c>
      <c r="G173" s="59">
        <v>66.7</v>
      </c>
      <c r="H173" s="59">
        <v>61.39</v>
      </c>
      <c r="I173" s="59">
        <v>65.52</v>
      </c>
      <c r="J173" s="59">
        <v>70.37</v>
      </c>
      <c r="K173" s="59">
        <v>62.14</v>
      </c>
      <c r="L173" s="59">
        <v>68.430000000000007</v>
      </c>
      <c r="M173" s="59">
        <v>64.87</v>
      </c>
      <c r="N173" s="59">
        <v>64.78</v>
      </c>
      <c r="O173" s="59">
        <v>68.709999999999994</v>
      </c>
      <c r="P173" s="59">
        <v>65.849999999999994</v>
      </c>
      <c r="Q173" s="59">
        <v>67.430000000000007</v>
      </c>
      <c r="R173" s="59">
        <v>62.031706847480351</v>
      </c>
      <c r="S173" s="59">
        <v>63.29</v>
      </c>
      <c r="T173" s="59"/>
      <c r="U173" s="59">
        <v>69.36</v>
      </c>
      <c r="V173" s="59">
        <v>66.11</v>
      </c>
      <c r="W173" s="59">
        <v>62.37</v>
      </c>
      <c r="X173" s="59">
        <v>67.88</v>
      </c>
      <c r="Y173" s="59">
        <v>65.39</v>
      </c>
      <c r="Z173" s="59">
        <v>67.47</v>
      </c>
      <c r="AA173" s="59">
        <v>62.15</v>
      </c>
      <c r="AB173" s="59">
        <v>63.31</v>
      </c>
      <c r="AC173" s="59">
        <v>64.8</v>
      </c>
      <c r="AD173" s="59">
        <v>67.56</v>
      </c>
      <c r="AE173" s="59">
        <v>63.52</v>
      </c>
      <c r="AF173" s="19">
        <f t="shared" si="5"/>
        <v>2</v>
      </c>
      <c r="AG173" s="19">
        <f t="shared" si="7"/>
        <v>2</v>
      </c>
    </row>
    <row r="174" spans="1:33" ht="13" x14ac:dyDescent="0.3">
      <c r="A174" s="62">
        <v>2012</v>
      </c>
      <c r="B174" s="60">
        <f t="shared" si="6"/>
        <v>41183</v>
      </c>
      <c r="C174" s="61" t="s">
        <v>29</v>
      </c>
      <c r="D174" s="59">
        <v>62.42</v>
      </c>
      <c r="E174" s="59">
        <v>67.430000000000007</v>
      </c>
      <c r="F174" s="59">
        <v>68.19</v>
      </c>
      <c r="G174" s="59">
        <v>66.22</v>
      </c>
      <c r="H174" s="59">
        <v>61.67</v>
      </c>
      <c r="I174" s="59">
        <v>63.39</v>
      </c>
      <c r="J174" s="59">
        <v>68.709999999999994</v>
      </c>
      <c r="K174" s="59">
        <v>60.1</v>
      </c>
      <c r="L174" s="59">
        <v>66.930000000000007</v>
      </c>
      <c r="M174" s="59">
        <v>66.08</v>
      </c>
      <c r="N174" s="59">
        <v>64.84</v>
      </c>
      <c r="O174" s="59">
        <v>68.16</v>
      </c>
      <c r="P174" s="59">
        <v>65.64</v>
      </c>
      <c r="Q174" s="59">
        <v>68.319999999999993</v>
      </c>
      <c r="R174" s="59">
        <v>61.231967185668879</v>
      </c>
      <c r="S174" s="59">
        <v>61.6</v>
      </c>
      <c r="T174" s="59"/>
      <c r="U174" s="59">
        <v>67.27</v>
      </c>
      <c r="V174" s="59">
        <v>64.13</v>
      </c>
      <c r="W174" s="59">
        <v>63.22</v>
      </c>
      <c r="X174" s="59">
        <v>66.900000000000006</v>
      </c>
      <c r="Y174" s="59">
        <v>64.48</v>
      </c>
      <c r="Z174" s="59">
        <v>65.180000000000007</v>
      </c>
      <c r="AA174" s="59">
        <v>62.87</v>
      </c>
      <c r="AB174" s="59">
        <v>63.11</v>
      </c>
      <c r="AC174" s="59">
        <v>63.4</v>
      </c>
      <c r="AD174" s="59">
        <v>66.8</v>
      </c>
      <c r="AE174" s="59">
        <v>60.55</v>
      </c>
      <c r="AF174" s="19">
        <f t="shared" si="5"/>
        <v>2</v>
      </c>
      <c r="AG174" s="19">
        <f t="shared" si="7"/>
        <v>3</v>
      </c>
    </row>
    <row r="175" spans="1:33" ht="13" x14ac:dyDescent="0.3">
      <c r="A175" s="62">
        <v>2012</v>
      </c>
      <c r="B175" s="60">
        <f t="shared" si="6"/>
        <v>41214</v>
      </c>
      <c r="C175" s="61" t="s">
        <v>14</v>
      </c>
      <c r="D175" s="59">
        <v>59.66</v>
      </c>
      <c r="E175" s="59">
        <v>64.44</v>
      </c>
      <c r="F175" s="59">
        <v>63.78</v>
      </c>
      <c r="G175" s="59">
        <v>64.010000000000005</v>
      </c>
      <c r="H175" s="59">
        <v>58.74</v>
      </c>
      <c r="I175" s="59">
        <v>63.84</v>
      </c>
      <c r="J175" s="59">
        <v>66.19</v>
      </c>
      <c r="K175" s="59">
        <v>64.03</v>
      </c>
      <c r="L175" s="59">
        <v>63.49</v>
      </c>
      <c r="M175" s="59">
        <v>62.14</v>
      </c>
      <c r="N175" s="59">
        <v>62.87</v>
      </c>
      <c r="O175" s="59">
        <v>65.03</v>
      </c>
      <c r="P175" s="59">
        <v>59.93</v>
      </c>
      <c r="Q175" s="59">
        <v>64.739999999999995</v>
      </c>
      <c r="R175" s="59">
        <v>59.632697974217308</v>
      </c>
      <c r="S175" s="59">
        <v>61.94</v>
      </c>
      <c r="T175" s="59"/>
      <c r="U175" s="59">
        <v>65.2</v>
      </c>
      <c r="V175" s="59">
        <v>61.53</v>
      </c>
      <c r="W175" s="59">
        <v>61.45</v>
      </c>
      <c r="X175" s="59">
        <v>63.07</v>
      </c>
      <c r="Y175" s="59">
        <v>62.13</v>
      </c>
      <c r="Z175" s="59">
        <v>62.78</v>
      </c>
      <c r="AA175" s="59">
        <v>63.12</v>
      </c>
      <c r="AB175" s="59">
        <v>60.14</v>
      </c>
      <c r="AC175" s="59">
        <v>61.17</v>
      </c>
      <c r="AD175" s="59">
        <v>64.34</v>
      </c>
      <c r="AE175" s="59">
        <v>59.81</v>
      </c>
      <c r="AF175" s="19">
        <f t="shared" si="5"/>
        <v>2</v>
      </c>
      <c r="AG175" s="19">
        <f t="shared" si="7"/>
        <v>2</v>
      </c>
    </row>
    <row r="176" spans="1:33" ht="13" x14ac:dyDescent="0.3">
      <c r="A176" s="62">
        <v>2012</v>
      </c>
      <c r="B176" s="60">
        <f t="shared" si="6"/>
        <v>41244</v>
      </c>
      <c r="C176" s="61" t="s">
        <v>15</v>
      </c>
      <c r="D176" s="59">
        <v>58.17</v>
      </c>
      <c r="E176" s="59">
        <v>59.37</v>
      </c>
      <c r="F176" s="59">
        <v>61.59</v>
      </c>
      <c r="G176" s="59">
        <v>63.89</v>
      </c>
      <c r="H176" s="59">
        <v>57.25</v>
      </c>
      <c r="I176" s="59">
        <v>58.08</v>
      </c>
      <c r="J176" s="59">
        <v>65.92</v>
      </c>
      <c r="K176" s="59">
        <v>63.67</v>
      </c>
      <c r="L176" s="59">
        <v>63.77</v>
      </c>
      <c r="M176" s="59">
        <v>58.79</v>
      </c>
      <c r="N176" s="59">
        <v>61.51</v>
      </c>
      <c r="O176" s="59">
        <v>63.27</v>
      </c>
      <c r="P176" s="59">
        <v>60.05</v>
      </c>
      <c r="Q176" s="59">
        <v>62.03</v>
      </c>
      <c r="R176" s="59">
        <v>58.434365477984272</v>
      </c>
      <c r="S176" s="59">
        <v>60.98</v>
      </c>
      <c r="T176" s="59"/>
      <c r="U176" s="59">
        <v>65.55</v>
      </c>
      <c r="V176" s="59">
        <v>60.55</v>
      </c>
      <c r="W176" s="59">
        <v>59.65</v>
      </c>
      <c r="X176" s="59">
        <v>61.03</v>
      </c>
      <c r="Y176" s="59">
        <v>62.91</v>
      </c>
      <c r="Z176" s="59">
        <v>63.06</v>
      </c>
      <c r="AA176" s="59">
        <v>63.91</v>
      </c>
      <c r="AB176" s="59">
        <v>60.62</v>
      </c>
      <c r="AC176" s="59">
        <v>62.28</v>
      </c>
      <c r="AD176" s="59">
        <v>63.86</v>
      </c>
      <c r="AE176" s="59">
        <v>58.3</v>
      </c>
      <c r="AF176" s="19">
        <f t="shared" si="5"/>
        <v>4</v>
      </c>
      <c r="AG176" s="19">
        <f t="shared" si="7"/>
        <v>5</v>
      </c>
    </row>
    <row r="177" spans="1:33" ht="13" x14ac:dyDescent="0.3">
      <c r="A177" s="62">
        <v>2013</v>
      </c>
      <c r="B177" s="60">
        <f t="shared" si="6"/>
        <v>41275</v>
      </c>
      <c r="C177" s="61" t="s">
        <v>16</v>
      </c>
      <c r="D177" s="59">
        <v>59.55</v>
      </c>
      <c r="E177" s="59">
        <v>62.26</v>
      </c>
      <c r="F177" s="59">
        <v>64.87</v>
      </c>
      <c r="G177" s="59">
        <v>65.2</v>
      </c>
      <c r="H177" s="59">
        <v>59.42</v>
      </c>
      <c r="I177" s="59">
        <v>63.23</v>
      </c>
      <c r="J177" s="59">
        <v>67.11</v>
      </c>
      <c r="K177" s="59">
        <v>63.51</v>
      </c>
      <c r="L177" s="59">
        <v>65.48</v>
      </c>
      <c r="M177" s="59">
        <v>62.78</v>
      </c>
      <c r="N177" s="59">
        <v>62.86</v>
      </c>
      <c r="O177" s="59">
        <v>66.11</v>
      </c>
      <c r="P177" s="59">
        <v>63.93</v>
      </c>
      <c r="Q177" s="59">
        <v>65.53</v>
      </c>
      <c r="R177" s="59">
        <v>58.265268709191389</v>
      </c>
      <c r="S177" s="59">
        <v>62.75</v>
      </c>
      <c r="T177" s="59"/>
      <c r="U177" s="59">
        <v>66.28</v>
      </c>
      <c r="V177" s="59">
        <v>60.13</v>
      </c>
      <c r="W177" s="59">
        <v>62.17</v>
      </c>
      <c r="X177" s="59">
        <v>61.88</v>
      </c>
      <c r="Y177" s="59">
        <v>63.98</v>
      </c>
      <c r="Z177" s="59">
        <v>64.78</v>
      </c>
      <c r="AA177" s="59">
        <v>65.42</v>
      </c>
      <c r="AB177" s="59">
        <v>60.01</v>
      </c>
      <c r="AC177" s="59">
        <v>62.7</v>
      </c>
      <c r="AD177" s="59">
        <v>65.37</v>
      </c>
      <c r="AE177" s="59">
        <v>58.74</v>
      </c>
      <c r="AF177" s="19">
        <f t="shared" si="5"/>
        <v>1</v>
      </c>
      <c r="AG177" s="19">
        <f t="shared" si="7"/>
        <v>1</v>
      </c>
    </row>
    <row r="178" spans="1:33" ht="13" x14ac:dyDescent="0.3">
      <c r="A178" s="62">
        <v>2013</v>
      </c>
      <c r="B178" s="60">
        <f t="shared" si="6"/>
        <v>41306</v>
      </c>
      <c r="C178" s="61" t="s">
        <v>28</v>
      </c>
      <c r="D178" s="59">
        <v>63.33</v>
      </c>
      <c r="E178" s="59">
        <v>64.78</v>
      </c>
      <c r="F178" s="59">
        <v>68.59</v>
      </c>
      <c r="G178" s="59">
        <v>69.64</v>
      </c>
      <c r="H178" s="59">
        <v>64.11</v>
      </c>
      <c r="I178" s="59">
        <v>66.8</v>
      </c>
      <c r="J178" s="59">
        <v>70.959999999999994</v>
      </c>
      <c r="K178" s="59">
        <v>65.86</v>
      </c>
      <c r="L178" s="59">
        <v>68.239999999999995</v>
      </c>
      <c r="M178" s="59">
        <v>67.17</v>
      </c>
      <c r="N178" s="59">
        <v>66.97</v>
      </c>
      <c r="O178" s="59">
        <v>70</v>
      </c>
      <c r="P178" s="59">
        <v>68.599999999999994</v>
      </c>
      <c r="Q178" s="59">
        <v>68.97</v>
      </c>
      <c r="R178" s="59">
        <v>61.970012556504273</v>
      </c>
      <c r="S178" s="59">
        <v>67.56</v>
      </c>
      <c r="T178" s="59"/>
      <c r="U178" s="59">
        <v>69.16</v>
      </c>
      <c r="V178" s="59">
        <v>64.5</v>
      </c>
      <c r="W178" s="59">
        <v>65.400000000000006</v>
      </c>
      <c r="X178" s="59">
        <v>68.16</v>
      </c>
      <c r="Y178" s="59">
        <v>67.989999999999995</v>
      </c>
      <c r="Z178" s="59">
        <v>67.87</v>
      </c>
      <c r="AA178" s="59">
        <v>67.84</v>
      </c>
      <c r="AB178" s="59">
        <v>63.09</v>
      </c>
      <c r="AC178" s="59">
        <v>66.12</v>
      </c>
      <c r="AD178" s="59">
        <v>66.989999999999995</v>
      </c>
      <c r="AE178" s="59">
        <v>62.06</v>
      </c>
      <c r="AF178" s="19">
        <f t="shared" si="5"/>
        <v>1</v>
      </c>
      <c r="AG178" s="19">
        <f t="shared" si="7"/>
        <v>1</v>
      </c>
    </row>
    <row r="179" spans="1:33" ht="13" x14ac:dyDescent="0.3">
      <c r="A179" s="62">
        <v>2013</v>
      </c>
      <c r="B179" s="60">
        <f t="shared" si="6"/>
        <v>41334</v>
      </c>
      <c r="C179" s="61" t="s">
        <v>28</v>
      </c>
      <c r="D179" s="59">
        <v>59.7</v>
      </c>
      <c r="E179" s="59">
        <v>62.34</v>
      </c>
      <c r="F179" s="59">
        <v>65.33</v>
      </c>
      <c r="G179" s="59">
        <v>70.150000000000006</v>
      </c>
      <c r="H179" s="59">
        <v>61.69</v>
      </c>
      <c r="I179" s="59">
        <v>62.54</v>
      </c>
      <c r="J179" s="59">
        <v>69.63</v>
      </c>
      <c r="K179" s="59">
        <v>64.97</v>
      </c>
      <c r="L179" s="59">
        <v>66.510000000000005</v>
      </c>
      <c r="M179" s="59">
        <v>63.78</v>
      </c>
      <c r="N179" s="59">
        <v>64.12</v>
      </c>
      <c r="O179" s="59">
        <v>67.52</v>
      </c>
      <c r="P179" s="59">
        <v>65.34</v>
      </c>
      <c r="Q179" s="59">
        <v>66.239999999999995</v>
      </c>
      <c r="R179" s="59">
        <v>62.557926502595024</v>
      </c>
      <c r="S179" s="59">
        <v>67.680000000000007</v>
      </c>
      <c r="T179" s="59"/>
      <c r="U179" s="59">
        <v>69.02</v>
      </c>
      <c r="V179" s="59">
        <v>63.57</v>
      </c>
      <c r="W179" s="59">
        <v>63.11</v>
      </c>
      <c r="X179" s="59">
        <v>63.6</v>
      </c>
      <c r="Y179" s="59">
        <v>65.260000000000005</v>
      </c>
      <c r="Z179" s="59">
        <v>66.81</v>
      </c>
      <c r="AA179" s="59">
        <v>67.39</v>
      </c>
      <c r="AB179" s="59">
        <v>63.49</v>
      </c>
      <c r="AC179" s="59">
        <v>63.42</v>
      </c>
      <c r="AD179" s="59">
        <v>66.760000000000005</v>
      </c>
      <c r="AE179" s="59">
        <v>62.42</v>
      </c>
      <c r="AF179" s="19">
        <f t="shared" si="5"/>
        <v>5</v>
      </c>
      <c r="AG179" s="19">
        <f t="shared" si="7"/>
        <v>6</v>
      </c>
    </row>
    <row r="180" spans="1:33" ht="13" x14ac:dyDescent="0.3">
      <c r="A180" s="62">
        <v>2013</v>
      </c>
      <c r="B180" s="60">
        <f t="shared" si="6"/>
        <v>41365</v>
      </c>
      <c r="C180" s="61" t="s">
        <v>29</v>
      </c>
      <c r="D180" s="59">
        <v>58.29</v>
      </c>
      <c r="E180" s="59">
        <v>61.77</v>
      </c>
      <c r="F180" s="59">
        <v>62.23</v>
      </c>
      <c r="G180" s="59">
        <v>68.209999999999994</v>
      </c>
      <c r="H180" s="59">
        <v>59.46</v>
      </c>
      <c r="I180" s="59">
        <v>61.58</v>
      </c>
      <c r="J180" s="59">
        <v>68.03</v>
      </c>
      <c r="K180" s="59">
        <v>64.86</v>
      </c>
      <c r="L180" s="59">
        <v>63.56</v>
      </c>
      <c r="M180" s="59">
        <v>61.66</v>
      </c>
      <c r="N180" s="59">
        <v>62.14</v>
      </c>
      <c r="O180" s="59">
        <v>64.62</v>
      </c>
      <c r="P180" s="59">
        <v>63.1</v>
      </c>
      <c r="Q180" s="59">
        <v>63.68</v>
      </c>
      <c r="R180" s="59">
        <v>59.777697137117059</v>
      </c>
      <c r="S180" s="59">
        <v>66.61</v>
      </c>
      <c r="T180" s="59"/>
      <c r="U180" s="59">
        <v>67.510000000000005</v>
      </c>
      <c r="V180" s="59">
        <v>62.1</v>
      </c>
      <c r="W180" s="59">
        <v>60.45</v>
      </c>
      <c r="X180" s="59">
        <v>65.09</v>
      </c>
      <c r="Y180" s="59">
        <v>62.55</v>
      </c>
      <c r="Z180" s="59">
        <v>66.8</v>
      </c>
      <c r="AA180" s="59">
        <v>66.87</v>
      </c>
      <c r="AB180" s="59">
        <v>63.04</v>
      </c>
      <c r="AC180" s="59">
        <v>62.37</v>
      </c>
      <c r="AD180" s="59">
        <v>65.09</v>
      </c>
      <c r="AE180" s="59">
        <v>59.74</v>
      </c>
      <c r="AF180" s="19">
        <f t="shared" si="5"/>
        <v>3</v>
      </c>
      <c r="AG180" s="19">
        <f t="shared" si="7"/>
        <v>4</v>
      </c>
    </row>
    <row r="181" spans="1:33" ht="13" x14ac:dyDescent="0.3">
      <c r="A181" s="62">
        <v>2013</v>
      </c>
      <c r="B181" s="60">
        <f t="shared" si="6"/>
        <v>41395</v>
      </c>
      <c r="C181" s="61" t="s">
        <v>27</v>
      </c>
      <c r="D181" s="59">
        <v>57.12</v>
      </c>
      <c r="E181" s="59">
        <v>59.14</v>
      </c>
      <c r="F181" s="59">
        <v>60.97</v>
      </c>
      <c r="G181" s="59">
        <v>63.94</v>
      </c>
      <c r="H181" s="59">
        <v>56.09</v>
      </c>
      <c r="I181" s="59">
        <v>60.24</v>
      </c>
      <c r="J181" s="59">
        <v>64.040000000000006</v>
      </c>
      <c r="K181" s="59">
        <v>64.2</v>
      </c>
      <c r="L181" s="59">
        <v>59.86</v>
      </c>
      <c r="M181" s="59">
        <v>59.16</v>
      </c>
      <c r="N181" s="59">
        <v>58.71</v>
      </c>
      <c r="O181" s="59">
        <v>62.17</v>
      </c>
      <c r="P181" s="59">
        <v>61.16</v>
      </c>
      <c r="Q181" s="59">
        <v>62.74</v>
      </c>
      <c r="R181" s="59">
        <v>57.0092708856521</v>
      </c>
      <c r="S181" s="59">
        <v>65.930000000000007</v>
      </c>
      <c r="T181" s="59"/>
      <c r="U181" s="59">
        <v>64.13</v>
      </c>
      <c r="V181" s="59">
        <v>58.95</v>
      </c>
      <c r="W181" s="59">
        <v>56.17</v>
      </c>
      <c r="X181" s="59">
        <v>61.26</v>
      </c>
      <c r="Y181" s="59">
        <v>58.51</v>
      </c>
      <c r="Z181" s="59">
        <v>62.3</v>
      </c>
      <c r="AA181" s="59">
        <v>66.180000000000007</v>
      </c>
      <c r="AB181" s="59">
        <v>57.4</v>
      </c>
      <c r="AC181" s="59">
        <v>59.24</v>
      </c>
      <c r="AD181" s="59">
        <v>61.67</v>
      </c>
      <c r="AE181" s="59">
        <v>55.12</v>
      </c>
      <c r="AF181" s="19">
        <f t="shared" si="5"/>
        <v>2</v>
      </c>
      <c r="AG181" s="19">
        <f t="shared" si="7"/>
        <v>4</v>
      </c>
    </row>
    <row r="182" spans="1:33" ht="13" x14ac:dyDescent="0.3">
      <c r="A182" s="62">
        <v>2013</v>
      </c>
      <c r="B182" s="60">
        <f t="shared" si="6"/>
        <v>41426</v>
      </c>
      <c r="C182" s="61" t="s">
        <v>15</v>
      </c>
      <c r="D182" s="59">
        <v>59.59</v>
      </c>
      <c r="E182" s="59">
        <v>60.75</v>
      </c>
      <c r="F182" s="59">
        <v>65.09</v>
      </c>
      <c r="G182" s="59">
        <v>62.62</v>
      </c>
      <c r="H182" s="59">
        <v>56.29</v>
      </c>
      <c r="I182" s="59">
        <v>59.2</v>
      </c>
      <c r="J182" s="59">
        <v>65.13</v>
      </c>
      <c r="K182" s="59">
        <v>61.6</v>
      </c>
      <c r="L182" s="59">
        <v>61.29</v>
      </c>
      <c r="M182" s="59">
        <v>58.97</v>
      </c>
      <c r="N182" s="59">
        <v>59.58</v>
      </c>
      <c r="O182" s="59">
        <v>62.22</v>
      </c>
      <c r="P182" s="59">
        <v>61.57</v>
      </c>
      <c r="Q182" s="59">
        <v>62.29</v>
      </c>
      <c r="R182" s="59">
        <v>58.099947262682079</v>
      </c>
      <c r="S182" s="59">
        <v>66.17</v>
      </c>
      <c r="T182" s="59"/>
      <c r="U182" s="59">
        <v>64.599999999999994</v>
      </c>
      <c r="V182" s="59">
        <v>61.34</v>
      </c>
      <c r="W182" s="59">
        <v>55.69</v>
      </c>
      <c r="X182" s="59">
        <v>62.64</v>
      </c>
      <c r="Y182" s="59">
        <v>59.02</v>
      </c>
      <c r="Z182" s="59">
        <v>60.14</v>
      </c>
      <c r="AA182" s="59">
        <v>65.010000000000005</v>
      </c>
      <c r="AB182" s="59">
        <v>58.13</v>
      </c>
      <c r="AC182" s="59">
        <v>59.88</v>
      </c>
      <c r="AD182" s="59">
        <v>61.99</v>
      </c>
      <c r="AE182" s="59">
        <v>57</v>
      </c>
      <c r="AF182" s="19">
        <f t="shared" si="5"/>
        <v>2</v>
      </c>
      <c r="AG182" s="19">
        <f t="shared" si="7"/>
        <v>4</v>
      </c>
    </row>
    <row r="183" spans="1:33" ht="13" x14ac:dyDescent="0.3">
      <c r="A183" s="62">
        <v>2013</v>
      </c>
      <c r="B183" s="60">
        <f t="shared" si="6"/>
        <v>41456</v>
      </c>
      <c r="C183" s="61" t="s">
        <v>29</v>
      </c>
      <c r="D183" s="59">
        <v>63.17</v>
      </c>
      <c r="E183" s="59">
        <v>64.27</v>
      </c>
      <c r="F183" s="59">
        <v>69.2</v>
      </c>
      <c r="G183" s="59">
        <v>65</v>
      </c>
      <c r="H183" s="59">
        <v>59.31</v>
      </c>
      <c r="I183" s="59">
        <v>64.11</v>
      </c>
      <c r="J183" s="59">
        <v>67.59</v>
      </c>
      <c r="K183" s="59">
        <v>61.03</v>
      </c>
      <c r="L183" s="59">
        <v>64.72</v>
      </c>
      <c r="M183" s="59">
        <v>61.14</v>
      </c>
      <c r="N183" s="59">
        <v>62.79</v>
      </c>
      <c r="O183" s="59">
        <v>65.23</v>
      </c>
      <c r="P183" s="59">
        <v>65.489999999999995</v>
      </c>
      <c r="Q183" s="59">
        <v>65.819999999999993</v>
      </c>
      <c r="R183" s="59">
        <v>58.402112500000001</v>
      </c>
      <c r="S183" s="59">
        <v>67.66</v>
      </c>
      <c r="T183" s="59">
        <v>59.71</v>
      </c>
      <c r="U183" s="59">
        <v>65.95</v>
      </c>
      <c r="V183" s="59">
        <v>63.67</v>
      </c>
      <c r="W183" s="59">
        <v>60.06</v>
      </c>
      <c r="X183" s="59">
        <v>66.16</v>
      </c>
      <c r="Y183" s="59">
        <v>61.98</v>
      </c>
      <c r="Z183" s="59">
        <v>62.56</v>
      </c>
      <c r="AA183" s="59">
        <v>66.33</v>
      </c>
      <c r="AB183" s="59">
        <v>61.77</v>
      </c>
      <c r="AC183" s="59">
        <v>63.98</v>
      </c>
      <c r="AD183" s="59">
        <v>62.74</v>
      </c>
      <c r="AE183" s="59">
        <v>58.76</v>
      </c>
      <c r="AF183" s="19">
        <f t="shared" si="5"/>
        <v>1</v>
      </c>
      <c r="AG183" s="19">
        <f t="shared" si="7"/>
        <v>1</v>
      </c>
    </row>
    <row r="184" spans="1:33" ht="13" x14ac:dyDescent="0.3">
      <c r="A184" s="62">
        <v>2013</v>
      </c>
      <c r="B184" s="60">
        <f t="shared" si="6"/>
        <v>41487</v>
      </c>
      <c r="C184" s="61" t="s">
        <v>45</v>
      </c>
      <c r="D184" s="59">
        <v>61.88</v>
      </c>
      <c r="E184" s="59">
        <v>61.42</v>
      </c>
      <c r="F184" s="59">
        <v>69.36</v>
      </c>
      <c r="G184" s="59">
        <v>64.05</v>
      </c>
      <c r="H184" s="59">
        <v>58.45</v>
      </c>
      <c r="I184" s="59">
        <v>62.94</v>
      </c>
      <c r="J184" s="59">
        <v>67.09</v>
      </c>
      <c r="K184" s="59">
        <v>59.69</v>
      </c>
      <c r="L184" s="59">
        <v>63.85</v>
      </c>
      <c r="M184" s="59">
        <v>61.16</v>
      </c>
      <c r="N184" s="59">
        <v>61.93</v>
      </c>
      <c r="O184" s="59">
        <v>64.34</v>
      </c>
      <c r="P184" s="59">
        <v>64.349999999999994</v>
      </c>
      <c r="Q184" s="59">
        <v>64.709999999999994</v>
      </c>
      <c r="R184" s="59">
        <v>60.07126833333335</v>
      </c>
      <c r="S184" s="59">
        <v>68.12</v>
      </c>
      <c r="T184" s="59">
        <v>59.88</v>
      </c>
      <c r="U184" s="59">
        <v>66.459999999999994</v>
      </c>
      <c r="V184" s="59">
        <v>63.29</v>
      </c>
      <c r="W184" s="59">
        <v>59.74</v>
      </c>
      <c r="X184" s="59">
        <v>63.26</v>
      </c>
      <c r="Y184" s="59">
        <v>61.81</v>
      </c>
      <c r="Z184" s="59">
        <v>66.150000000000006</v>
      </c>
      <c r="AA184" s="59">
        <v>64.7</v>
      </c>
      <c r="AB184" s="59">
        <v>60.9</v>
      </c>
      <c r="AC184" s="59">
        <v>62.02</v>
      </c>
      <c r="AD184" s="59">
        <v>63.88</v>
      </c>
      <c r="AE184" s="59">
        <v>59.28</v>
      </c>
      <c r="AF184" s="19">
        <f t="shared" si="5"/>
        <v>3</v>
      </c>
      <c r="AG184" s="19">
        <f t="shared" si="7"/>
        <v>6</v>
      </c>
    </row>
    <row r="185" spans="1:33" ht="13" x14ac:dyDescent="0.3">
      <c r="A185" s="62">
        <v>2013</v>
      </c>
      <c r="B185" s="60">
        <f t="shared" si="6"/>
        <v>41518</v>
      </c>
      <c r="C185" s="61" t="s">
        <v>17</v>
      </c>
      <c r="D185" s="59">
        <v>62.03</v>
      </c>
      <c r="E185" s="59">
        <v>63.96</v>
      </c>
      <c r="F185" s="59">
        <v>69.989999999999995</v>
      </c>
      <c r="G185" s="59">
        <v>63.78</v>
      </c>
      <c r="H185" s="59">
        <v>59.63</v>
      </c>
      <c r="I185" s="59">
        <v>63.22</v>
      </c>
      <c r="J185" s="59">
        <v>67.62</v>
      </c>
      <c r="K185" s="59">
        <v>58.68</v>
      </c>
      <c r="L185" s="59">
        <v>64.77</v>
      </c>
      <c r="M185" s="59">
        <v>62.61</v>
      </c>
      <c r="N185" s="59">
        <v>62.48</v>
      </c>
      <c r="O185" s="59">
        <v>64.959999999999994</v>
      </c>
      <c r="P185" s="59">
        <v>65.849999999999994</v>
      </c>
      <c r="Q185" s="59">
        <v>65.680000000000007</v>
      </c>
      <c r="R185" s="59">
        <v>60.660023333333342</v>
      </c>
      <c r="S185" s="59">
        <v>67.290000000000006</v>
      </c>
      <c r="T185" s="59">
        <v>60.14</v>
      </c>
      <c r="U185" s="59">
        <v>66.83</v>
      </c>
      <c r="V185" s="59">
        <v>63.32</v>
      </c>
      <c r="W185" s="59">
        <v>59.5</v>
      </c>
      <c r="X185" s="59">
        <v>66.25</v>
      </c>
      <c r="Y185" s="59">
        <v>62.45</v>
      </c>
      <c r="Z185" s="59">
        <v>66.989999999999995</v>
      </c>
      <c r="AA185" s="59">
        <v>64.319999999999993</v>
      </c>
      <c r="AB185" s="59">
        <v>62.88</v>
      </c>
      <c r="AC185" s="59">
        <v>63.49</v>
      </c>
      <c r="AD185" s="59">
        <v>64.13</v>
      </c>
      <c r="AE185" s="59">
        <v>59.85</v>
      </c>
      <c r="AF185" s="19">
        <f t="shared" si="5"/>
        <v>3</v>
      </c>
      <c r="AG185" s="19">
        <f t="shared" si="7"/>
        <v>6</v>
      </c>
    </row>
    <row r="186" spans="1:33" ht="13" x14ac:dyDescent="0.3">
      <c r="A186" s="62">
        <v>2013</v>
      </c>
      <c r="B186" s="60">
        <f t="shared" si="6"/>
        <v>41548</v>
      </c>
      <c r="C186" s="61" t="s">
        <v>47</v>
      </c>
      <c r="D186" s="59">
        <v>61.62</v>
      </c>
      <c r="E186" s="59">
        <v>61.08</v>
      </c>
      <c r="F186" s="59">
        <v>69.06</v>
      </c>
      <c r="G186" s="59">
        <v>63.36</v>
      </c>
      <c r="H186" s="59">
        <v>56.97</v>
      </c>
      <c r="I186" s="59">
        <v>61.82</v>
      </c>
      <c r="J186" s="59">
        <v>66.400000000000006</v>
      </c>
      <c r="K186" s="59">
        <v>61.75</v>
      </c>
      <c r="L186" s="59">
        <v>63.06</v>
      </c>
      <c r="M186" s="59">
        <v>61.29</v>
      </c>
      <c r="N186" s="59">
        <v>61.1</v>
      </c>
      <c r="O186" s="59">
        <v>63.38</v>
      </c>
      <c r="P186" s="59">
        <v>64.040000000000006</v>
      </c>
      <c r="Q186" s="59">
        <v>63.73</v>
      </c>
      <c r="R186" s="59">
        <v>57.686620833333336</v>
      </c>
      <c r="S186" s="59">
        <v>65.11</v>
      </c>
      <c r="T186" s="59">
        <v>59.97</v>
      </c>
      <c r="U186" s="59">
        <v>66.27</v>
      </c>
      <c r="V186" s="59">
        <v>62.9</v>
      </c>
      <c r="W186" s="59">
        <v>58.99</v>
      </c>
      <c r="X186" s="59">
        <v>62.98</v>
      </c>
      <c r="Y186" s="59">
        <v>59.48</v>
      </c>
      <c r="Z186" s="59">
        <v>65.94</v>
      </c>
      <c r="AA186" s="59">
        <v>63.63</v>
      </c>
      <c r="AB186" s="59">
        <v>61.55</v>
      </c>
      <c r="AC186" s="59">
        <v>61.05</v>
      </c>
      <c r="AD186" s="59">
        <v>63.89</v>
      </c>
      <c r="AE186" s="59">
        <v>58.6</v>
      </c>
      <c r="AF186" s="19">
        <f t="shared" si="5"/>
        <v>2</v>
      </c>
      <c r="AG186" s="19">
        <f t="shared" si="7"/>
        <v>2</v>
      </c>
    </row>
    <row r="187" spans="1:33" ht="13" x14ac:dyDescent="0.3">
      <c r="A187" s="62">
        <v>2013</v>
      </c>
      <c r="B187" s="60">
        <f t="shared" si="6"/>
        <v>41579</v>
      </c>
      <c r="C187" s="61" t="s">
        <v>28</v>
      </c>
      <c r="D187" s="59">
        <v>59.25</v>
      </c>
      <c r="E187" s="59">
        <v>61.43</v>
      </c>
      <c r="F187" s="59">
        <v>66.13</v>
      </c>
      <c r="G187" s="59">
        <v>61.97</v>
      </c>
      <c r="H187" s="59">
        <v>55.07</v>
      </c>
      <c r="I187" s="59">
        <v>60.28</v>
      </c>
      <c r="J187" s="59">
        <v>64.31</v>
      </c>
      <c r="K187" s="59">
        <v>61.18</v>
      </c>
      <c r="L187" s="59">
        <v>60.65</v>
      </c>
      <c r="M187" s="59">
        <v>58.52</v>
      </c>
      <c r="N187" s="59">
        <v>58.2</v>
      </c>
      <c r="O187" s="59">
        <v>61.78</v>
      </c>
      <c r="P187" s="59">
        <v>61.66</v>
      </c>
      <c r="Q187" s="59">
        <v>61.43</v>
      </c>
      <c r="R187" s="59">
        <v>56.463384166666671</v>
      </c>
      <c r="S187" s="59">
        <v>64.06</v>
      </c>
      <c r="T187" s="59">
        <v>57.3</v>
      </c>
      <c r="U187" s="59">
        <v>64.260000000000005</v>
      </c>
      <c r="V187" s="59">
        <v>57.8</v>
      </c>
      <c r="W187" s="59">
        <v>58.61</v>
      </c>
      <c r="X187" s="59">
        <v>60.7</v>
      </c>
      <c r="Y187" s="59">
        <v>57.47</v>
      </c>
      <c r="Z187" s="59">
        <v>62.32</v>
      </c>
      <c r="AA187" s="59">
        <v>62.92</v>
      </c>
      <c r="AB187" s="59">
        <v>58.51</v>
      </c>
      <c r="AC187" s="59">
        <v>59.68</v>
      </c>
      <c r="AD187" s="59">
        <v>61.21</v>
      </c>
      <c r="AE187" s="59">
        <v>56.03</v>
      </c>
      <c r="AF187" s="19">
        <f t="shared" si="5"/>
        <v>2</v>
      </c>
      <c r="AG187" s="19">
        <f t="shared" si="7"/>
        <v>3</v>
      </c>
    </row>
    <row r="188" spans="1:33" ht="13" x14ac:dyDescent="0.3">
      <c r="A188" s="62">
        <v>2013</v>
      </c>
      <c r="B188" s="60">
        <f t="shared" si="6"/>
        <v>41609</v>
      </c>
      <c r="C188" s="61" t="s">
        <v>17</v>
      </c>
      <c r="D188" s="59">
        <v>60.17</v>
      </c>
      <c r="E188" s="59">
        <v>58.8</v>
      </c>
      <c r="F188" s="59">
        <v>66.150000000000006</v>
      </c>
      <c r="G188" s="59">
        <v>63.37</v>
      </c>
      <c r="H188" s="59">
        <v>56.7</v>
      </c>
      <c r="I188" s="59">
        <v>60.15</v>
      </c>
      <c r="J188" s="59">
        <v>65.73</v>
      </c>
      <c r="K188" s="59">
        <v>60.07</v>
      </c>
      <c r="L188" s="59">
        <v>62.44</v>
      </c>
      <c r="M188" s="59">
        <v>59.61</v>
      </c>
      <c r="N188" s="59">
        <v>60.16</v>
      </c>
      <c r="O188" s="59">
        <v>63.46</v>
      </c>
      <c r="P188" s="59">
        <v>62.75</v>
      </c>
      <c r="Q188" s="59">
        <v>60.67</v>
      </c>
      <c r="R188" s="59">
        <v>57.688359166666672</v>
      </c>
      <c r="S188" s="59">
        <v>67.760000000000005</v>
      </c>
      <c r="T188" s="59">
        <v>59.94</v>
      </c>
      <c r="U188" s="59">
        <v>64.64</v>
      </c>
      <c r="V188" s="59">
        <v>58.97</v>
      </c>
      <c r="W188" s="59">
        <v>61.92</v>
      </c>
      <c r="X188" s="59">
        <v>62.95</v>
      </c>
      <c r="Y188" s="59">
        <v>60.85</v>
      </c>
      <c r="Z188" s="59">
        <v>62.43</v>
      </c>
      <c r="AA188" s="59">
        <v>63.3</v>
      </c>
      <c r="AB188" s="59">
        <v>59.14</v>
      </c>
      <c r="AC188" s="59">
        <v>59.82</v>
      </c>
      <c r="AD188" s="59">
        <v>62.5</v>
      </c>
      <c r="AE188" s="59">
        <v>58.44</v>
      </c>
      <c r="AF188" s="19">
        <f t="shared" si="5"/>
        <v>2</v>
      </c>
      <c r="AG188" s="19">
        <f t="shared" si="7"/>
        <v>2</v>
      </c>
    </row>
    <row r="189" spans="1:33" ht="13" x14ac:dyDescent="0.3">
      <c r="A189" s="62">
        <v>2014</v>
      </c>
      <c r="B189" s="60">
        <f t="shared" si="6"/>
        <v>41640</v>
      </c>
      <c r="C189" s="61" t="s">
        <v>27</v>
      </c>
      <c r="D189" s="59">
        <v>58.13</v>
      </c>
      <c r="E189" s="59">
        <v>57.22</v>
      </c>
      <c r="F189" s="59">
        <v>63.32</v>
      </c>
      <c r="G189" s="59">
        <v>64.53</v>
      </c>
      <c r="H189" s="59">
        <v>55.66</v>
      </c>
      <c r="I189" s="59">
        <v>56.98</v>
      </c>
      <c r="J189" s="59">
        <v>64.52</v>
      </c>
      <c r="K189" s="59">
        <v>58.53</v>
      </c>
      <c r="L189" s="59">
        <v>61.11</v>
      </c>
      <c r="M189" s="59">
        <v>58.58</v>
      </c>
      <c r="N189" s="59">
        <v>58.37</v>
      </c>
      <c r="O189" s="59">
        <v>61.78</v>
      </c>
      <c r="P189" s="59">
        <v>61.42</v>
      </c>
      <c r="Q189" s="59">
        <v>60.09</v>
      </c>
      <c r="R189" s="59">
        <v>57.138905833333325</v>
      </c>
      <c r="S189" s="59">
        <v>66.680000000000007</v>
      </c>
      <c r="T189" s="59">
        <v>58.62</v>
      </c>
      <c r="U189" s="59">
        <v>63.73</v>
      </c>
      <c r="V189" s="59">
        <v>58.73</v>
      </c>
      <c r="W189" s="59">
        <v>59.92</v>
      </c>
      <c r="X189" s="59">
        <v>60.44</v>
      </c>
      <c r="Y189" s="59">
        <v>59.4</v>
      </c>
      <c r="Z189" s="59">
        <v>61.39</v>
      </c>
      <c r="AA189" s="59">
        <v>60.73</v>
      </c>
      <c r="AB189" s="59">
        <v>57.59</v>
      </c>
      <c r="AC189" s="59">
        <v>57.76</v>
      </c>
      <c r="AD189" s="59">
        <v>61.25</v>
      </c>
      <c r="AE189" s="59">
        <v>56.85</v>
      </c>
      <c r="AF189" s="19">
        <f t="shared" si="5"/>
        <v>3</v>
      </c>
      <c r="AG189" s="19">
        <f t="shared" si="7"/>
        <v>4</v>
      </c>
    </row>
    <row r="190" spans="1:33" ht="13" x14ac:dyDescent="0.3">
      <c r="A190" s="62">
        <v>2014</v>
      </c>
      <c r="B190" s="60">
        <f t="shared" si="6"/>
        <v>41671</v>
      </c>
      <c r="C190" s="61" t="s">
        <v>15</v>
      </c>
      <c r="D190" s="59">
        <v>57.43</v>
      </c>
      <c r="E190" s="59">
        <v>57.08</v>
      </c>
      <c r="F190" s="59">
        <v>63.83</v>
      </c>
      <c r="G190" s="59">
        <v>62.68</v>
      </c>
      <c r="H190" s="59">
        <v>54.61</v>
      </c>
      <c r="I190" s="59">
        <v>56.99</v>
      </c>
      <c r="J190" s="59">
        <v>62.98</v>
      </c>
      <c r="K190" s="59">
        <v>57.91</v>
      </c>
      <c r="L190" s="59">
        <v>59.38</v>
      </c>
      <c r="M190" s="59">
        <v>57.68</v>
      </c>
      <c r="N190" s="59">
        <v>57.61</v>
      </c>
      <c r="O190" s="59">
        <v>59.62</v>
      </c>
      <c r="P190" s="59">
        <v>60.2</v>
      </c>
      <c r="Q190" s="59">
        <v>59.45</v>
      </c>
      <c r="R190" s="59">
        <v>55.927966666666656</v>
      </c>
      <c r="S190" s="59">
        <v>63.41</v>
      </c>
      <c r="T190" s="59">
        <v>56.3</v>
      </c>
      <c r="U190" s="59">
        <v>61.72</v>
      </c>
      <c r="V190" s="59">
        <v>57.59</v>
      </c>
      <c r="W190" s="59">
        <v>58.92</v>
      </c>
      <c r="X190" s="59">
        <v>58.87</v>
      </c>
      <c r="Y190" s="59">
        <v>59.12</v>
      </c>
      <c r="Z190" s="59">
        <v>60.08</v>
      </c>
      <c r="AA190" s="59">
        <v>59.79</v>
      </c>
      <c r="AB190" s="59">
        <v>56.69</v>
      </c>
      <c r="AC190" s="59">
        <v>57.54</v>
      </c>
      <c r="AD190" s="59">
        <v>59.28</v>
      </c>
      <c r="AE190" s="59">
        <v>55.06</v>
      </c>
      <c r="AF190" s="19">
        <f t="shared" si="5"/>
        <v>2</v>
      </c>
      <c r="AG190" s="19">
        <f t="shared" si="7"/>
        <v>3</v>
      </c>
    </row>
    <row r="191" spans="1:33" ht="13" x14ac:dyDescent="0.3">
      <c r="A191" s="62">
        <v>2014</v>
      </c>
      <c r="B191" s="60">
        <f t="shared" si="6"/>
        <v>41699</v>
      </c>
      <c r="C191" s="61" t="s">
        <v>15</v>
      </c>
      <c r="D191" s="59">
        <v>57.78</v>
      </c>
      <c r="E191" s="59">
        <v>58.61</v>
      </c>
      <c r="F191" s="59">
        <v>63.15</v>
      </c>
      <c r="G191" s="59">
        <v>63.98</v>
      </c>
      <c r="H191" s="59">
        <v>54.66</v>
      </c>
      <c r="I191" s="59">
        <v>55.78</v>
      </c>
      <c r="J191" s="59">
        <v>64.45</v>
      </c>
      <c r="K191" s="59">
        <v>58.32</v>
      </c>
      <c r="L191" s="59">
        <v>59.75</v>
      </c>
      <c r="M191" s="59">
        <v>57.74</v>
      </c>
      <c r="N191" s="59">
        <v>56.93</v>
      </c>
      <c r="O191" s="59">
        <v>59.16</v>
      </c>
      <c r="P191" s="59">
        <v>60.47</v>
      </c>
      <c r="Q191" s="59">
        <v>59.02</v>
      </c>
      <c r="R191" s="59">
        <v>55.408336666666685</v>
      </c>
      <c r="S191" s="59">
        <v>63.28</v>
      </c>
      <c r="T191" s="59">
        <v>57.86</v>
      </c>
      <c r="U191" s="59">
        <v>63.06</v>
      </c>
      <c r="V191" s="59">
        <v>58.63</v>
      </c>
      <c r="W191" s="59">
        <v>57.7</v>
      </c>
      <c r="X191" s="59">
        <v>59.3</v>
      </c>
      <c r="Y191" s="59">
        <v>60.53</v>
      </c>
      <c r="Z191" s="59">
        <v>62.61</v>
      </c>
      <c r="AA191" s="59">
        <v>61.09</v>
      </c>
      <c r="AB191" s="59">
        <v>57.32</v>
      </c>
      <c r="AC191" s="59">
        <v>57.31</v>
      </c>
      <c r="AD191" s="59">
        <v>60.58</v>
      </c>
      <c r="AE191" s="59">
        <v>56.67</v>
      </c>
      <c r="AF191" s="19">
        <f t="shared" si="5"/>
        <v>2</v>
      </c>
      <c r="AG191" s="19">
        <f t="shared" si="7"/>
        <v>2</v>
      </c>
    </row>
    <row r="192" spans="1:33" ht="13" x14ac:dyDescent="0.3">
      <c r="A192" s="62">
        <v>2014</v>
      </c>
      <c r="B192" s="60">
        <f t="shared" si="6"/>
        <v>41730</v>
      </c>
      <c r="C192" s="61" t="s">
        <v>16</v>
      </c>
      <c r="D192" s="59">
        <v>56.84</v>
      </c>
      <c r="E192" s="59">
        <v>56.79</v>
      </c>
      <c r="F192" s="59">
        <v>63.31</v>
      </c>
      <c r="G192" s="59">
        <v>62.53</v>
      </c>
      <c r="H192" s="59">
        <v>53.58</v>
      </c>
      <c r="I192" s="59">
        <v>56.82</v>
      </c>
      <c r="J192" s="59">
        <v>63.19</v>
      </c>
      <c r="K192" s="59">
        <v>58.19</v>
      </c>
      <c r="L192" s="59">
        <v>59.17</v>
      </c>
      <c r="M192" s="59">
        <v>57.24</v>
      </c>
      <c r="N192" s="59">
        <v>56.91</v>
      </c>
      <c r="O192" s="59">
        <v>58.77</v>
      </c>
      <c r="P192" s="59">
        <v>59.58</v>
      </c>
      <c r="Q192" s="59">
        <v>58.34</v>
      </c>
      <c r="R192" s="59">
        <v>55.273114166666645</v>
      </c>
      <c r="S192" s="59">
        <v>62.94</v>
      </c>
      <c r="T192" s="59">
        <v>57.24</v>
      </c>
      <c r="U192" s="59">
        <v>61.31</v>
      </c>
      <c r="V192" s="59">
        <v>57.57</v>
      </c>
      <c r="W192" s="59">
        <v>55.88</v>
      </c>
      <c r="X192" s="59">
        <v>58.45</v>
      </c>
      <c r="Y192" s="59">
        <v>58.73</v>
      </c>
      <c r="Z192" s="59">
        <v>61.03</v>
      </c>
      <c r="AA192" s="59">
        <v>60.41</v>
      </c>
      <c r="AB192" s="59">
        <v>56.05</v>
      </c>
      <c r="AC192" s="59">
        <v>58.5</v>
      </c>
      <c r="AD192" s="59">
        <v>58.45</v>
      </c>
      <c r="AE192" s="59">
        <v>54.43</v>
      </c>
      <c r="AF192" s="19">
        <f t="shared" si="5"/>
        <v>2</v>
      </c>
      <c r="AG192" s="19">
        <f t="shared" si="7"/>
        <v>3</v>
      </c>
    </row>
    <row r="193" spans="1:33" ht="13" x14ac:dyDescent="0.3">
      <c r="A193" s="62">
        <v>2014</v>
      </c>
      <c r="B193" s="60">
        <f t="shared" si="6"/>
        <v>41760</v>
      </c>
      <c r="C193" s="61" t="s">
        <v>14</v>
      </c>
      <c r="D193" s="59">
        <v>55.26</v>
      </c>
      <c r="E193" s="59">
        <v>56.17</v>
      </c>
      <c r="F193" s="59">
        <v>61.52</v>
      </c>
      <c r="G193" s="59">
        <v>60.82</v>
      </c>
      <c r="H193" s="59">
        <v>52.47</v>
      </c>
      <c r="I193" s="59">
        <v>56.25</v>
      </c>
      <c r="J193" s="59">
        <v>62.13</v>
      </c>
      <c r="K193" s="59">
        <v>56.85</v>
      </c>
      <c r="L193" s="59">
        <v>58.38</v>
      </c>
      <c r="M193" s="59">
        <v>56.23</v>
      </c>
      <c r="N193" s="59">
        <v>56.13</v>
      </c>
      <c r="O193" s="59">
        <v>58.1</v>
      </c>
      <c r="P193" s="59">
        <v>58.34</v>
      </c>
      <c r="Q193" s="59">
        <v>57.09</v>
      </c>
      <c r="R193" s="59">
        <v>55.469907500000005</v>
      </c>
      <c r="S193" s="59">
        <v>62.03</v>
      </c>
      <c r="T193" s="59">
        <v>55.66</v>
      </c>
      <c r="U193" s="59">
        <v>60.3</v>
      </c>
      <c r="V193" s="59">
        <v>56.52</v>
      </c>
      <c r="W193" s="59">
        <v>54.51</v>
      </c>
      <c r="X193" s="59">
        <v>58.08</v>
      </c>
      <c r="Y193" s="59">
        <v>57.02</v>
      </c>
      <c r="Z193" s="59">
        <v>60.9</v>
      </c>
      <c r="AA193" s="59">
        <v>59.52</v>
      </c>
      <c r="AB193" s="59">
        <v>55.49</v>
      </c>
      <c r="AC193" s="59">
        <v>57.27</v>
      </c>
      <c r="AD193" s="59">
        <v>59.28</v>
      </c>
      <c r="AE193" s="59">
        <v>54.39</v>
      </c>
      <c r="AF193" s="19">
        <f t="shared" si="5"/>
        <v>3</v>
      </c>
      <c r="AG193" s="19">
        <f t="shared" si="7"/>
        <v>5</v>
      </c>
    </row>
    <row r="194" spans="1:33" ht="13" x14ac:dyDescent="0.3">
      <c r="A194" s="62">
        <v>2014</v>
      </c>
      <c r="B194" s="60">
        <f t="shared" si="6"/>
        <v>41791</v>
      </c>
      <c r="C194" s="61" t="s">
        <v>46</v>
      </c>
      <c r="D194" s="59">
        <v>56.44</v>
      </c>
      <c r="E194" s="59">
        <v>57.66</v>
      </c>
      <c r="F194" s="59">
        <v>62.37</v>
      </c>
      <c r="G194" s="59">
        <v>59.3</v>
      </c>
      <c r="H194" s="59">
        <v>51.12</v>
      </c>
      <c r="I194" s="59">
        <v>55.16</v>
      </c>
      <c r="J194" s="59">
        <v>60.63</v>
      </c>
      <c r="K194" s="59">
        <v>55.81</v>
      </c>
      <c r="L194" s="59">
        <v>57.07</v>
      </c>
      <c r="M194" s="59">
        <v>54.7</v>
      </c>
      <c r="N194" s="59">
        <v>55.5</v>
      </c>
      <c r="O194" s="59">
        <v>56.12</v>
      </c>
      <c r="P194" s="59">
        <v>57.41</v>
      </c>
      <c r="Q194" s="59">
        <v>56.65</v>
      </c>
      <c r="R194" s="59">
        <v>54.894665000000003</v>
      </c>
      <c r="S194" s="59">
        <v>60.05</v>
      </c>
      <c r="T194" s="59">
        <v>54.64</v>
      </c>
      <c r="U194" s="59">
        <v>58.98</v>
      </c>
      <c r="V194" s="59">
        <v>55.48</v>
      </c>
      <c r="W194" s="59">
        <v>53.39</v>
      </c>
      <c r="X194" s="59">
        <v>55.41</v>
      </c>
      <c r="Y194" s="59">
        <v>55.83</v>
      </c>
      <c r="Z194" s="59">
        <v>58.52</v>
      </c>
      <c r="AA194" s="59">
        <v>58.22</v>
      </c>
      <c r="AB194" s="59">
        <v>54.23</v>
      </c>
      <c r="AC194" s="59">
        <v>56.51</v>
      </c>
      <c r="AD194" s="59">
        <v>57.06</v>
      </c>
      <c r="AE194" s="59">
        <v>52.12</v>
      </c>
      <c r="AF194" s="19">
        <f t="shared" si="5"/>
        <v>3</v>
      </c>
      <c r="AG194" s="19">
        <f t="shared" si="7"/>
        <v>7</v>
      </c>
    </row>
    <row r="195" spans="1:33" ht="13" x14ac:dyDescent="0.3">
      <c r="A195" s="62">
        <v>2014</v>
      </c>
      <c r="B195" s="60">
        <f t="shared" si="6"/>
        <v>41821</v>
      </c>
      <c r="C195" s="61" t="s">
        <v>47</v>
      </c>
      <c r="D195" s="59">
        <v>53.73</v>
      </c>
      <c r="E195" s="59">
        <v>56.71</v>
      </c>
      <c r="F195" s="59">
        <v>60.69</v>
      </c>
      <c r="G195" s="59">
        <v>59.18</v>
      </c>
      <c r="H195" s="59">
        <v>52.32</v>
      </c>
      <c r="I195" s="59">
        <v>54.71</v>
      </c>
      <c r="J195" s="59">
        <v>61.67</v>
      </c>
      <c r="K195" s="59">
        <v>56.19</v>
      </c>
      <c r="L195" s="59">
        <v>57.56</v>
      </c>
      <c r="M195" s="59">
        <v>56.73</v>
      </c>
      <c r="N195" s="59">
        <v>54.92</v>
      </c>
      <c r="O195" s="59">
        <v>56.51</v>
      </c>
      <c r="P195" s="59">
        <v>57.86</v>
      </c>
      <c r="Q195" s="59">
        <v>56.46</v>
      </c>
      <c r="R195" s="59">
        <v>55.389752096545877</v>
      </c>
      <c r="S195" s="59">
        <v>61.67</v>
      </c>
      <c r="T195" s="59">
        <v>55.9</v>
      </c>
      <c r="U195" s="59">
        <v>60.01</v>
      </c>
      <c r="V195" s="59">
        <v>56.63</v>
      </c>
      <c r="W195" s="59">
        <v>53.14</v>
      </c>
      <c r="X195" s="59">
        <v>57.02</v>
      </c>
      <c r="Y195" s="59">
        <v>56.67</v>
      </c>
      <c r="Z195" s="59">
        <v>57.65</v>
      </c>
      <c r="AA195" s="59">
        <v>58.16</v>
      </c>
      <c r="AB195" s="59">
        <v>55.19</v>
      </c>
      <c r="AC195" s="59">
        <v>56.43</v>
      </c>
      <c r="AD195" s="59">
        <v>57.74</v>
      </c>
      <c r="AE195" s="59">
        <v>53.8</v>
      </c>
      <c r="AF195" s="19">
        <f t="shared" si="5"/>
        <v>5</v>
      </c>
      <c r="AG195" s="19">
        <f t="shared" si="7"/>
        <v>8</v>
      </c>
    </row>
    <row r="196" spans="1:33" ht="13" x14ac:dyDescent="0.3">
      <c r="A196" s="62">
        <v>2014</v>
      </c>
      <c r="B196" s="60">
        <f t="shared" si="6"/>
        <v>41852</v>
      </c>
      <c r="C196" s="61" t="s">
        <v>28</v>
      </c>
      <c r="D196" s="59">
        <v>53.44</v>
      </c>
      <c r="E196" s="59">
        <v>56.28</v>
      </c>
      <c r="F196" s="59">
        <v>61.06</v>
      </c>
      <c r="G196" s="59">
        <v>58.8</v>
      </c>
      <c r="H196" s="59">
        <v>51.58</v>
      </c>
      <c r="I196" s="59">
        <v>55.02</v>
      </c>
      <c r="J196" s="59">
        <v>61.17</v>
      </c>
      <c r="K196" s="59">
        <v>56.44</v>
      </c>
      <c r="L196" s="59">
        <v>56.77</v>
      </c>
      <c r="M196" s="59">
        <v>55.96</v>
      </c>
      <c r="N196" s="59">
        <v>54.97</v>
      </c>
      <c r="O196" s="59">
        <v>55.86</v>
      </c>
      <c r="P196" s="59">
        <v>58.02</v>
      </c>
      <c r="Q196" s="59">
        <v>56.54</v>
      </c>
      <c r="R196" s="59">
        <v>53.39498213868346</v>
      </c>
      <c r="S196" s="59">
        <v>62.26</v>
      </c>
      <c r="T196" s="59">
        <v>56.35</v>
      </c>
      <c r="U196" s="59">
        <v>59.35</v>
      </c>
      <c r="V196" s="59">
        <v>55.7</v>
      </c>
      <c r="W196" s="59">
        <v>52.11</v>
      </c>
      <c r="X196" s="59">
        <v>56.46</v>
      </c>
      <c r="Y196" s="59">
        <v>55.29</v>
      </c>
      <c r="Z196" s="59">
        <v>57.32</v>
      </c>
      <c r="AA196" s="59">
        <v>58.43</v>
      </c>
      <c r="AB196" s="59">
        <v>53.65</v>
      </c>
      <c r="AC196" s="59">
        <v>57.65</v>
      </c>
      <c r="AD196" s="59">
        <v>57.66</v>
      </c>
      <c r="AE196" s="59">
        <v>53.18</v>
      </c>
      <c r="AF196" s="19">
        <f t="shared" si="5"/>
        <v>2</v>
      </c>
      <c r="AG196" s="19">
        <f t="shared" si="7"/>
        <v>4</v>
      </c>
    </row>
    <row r="197" spans="1:33" ht="13" x14ac:dyDescent="0.3">
      <c r="A197" s="62">
        <v>2014</v>
      </c>
      <c r="B197" s="60">
        <f t="shared" si="6"/>
        <v>41883</v>
      </c>
      <c r="C197" s="61" t="s">
        <v>29</v>
      </c>
      <c r="D197" s="59">
        <v>54.62</v>
      </c>
      <c r="E197" s="59">
        <v>58.1</v>
      </c>
      <c r="F197" s="59">
        <v>59.73</v>
      </c>
      <c r="G197" s="59">
        <v>56.62</v>
      </c>
      <c r="H197" s="59">
        <v>51.03</v>
      </c>
      <c r="I197" s="59">
        <v>54.39</v>
      </c>
      <c r="J197" s="59">
        <v>60.51</v>
      </c>
      <c r="K197" s="59">
        <v>55.92</v>
      </c>
      <c r="L197" s="59">
        <v>55.98</v>
      </c>
      <c r="M197" s="59">
        <v>55.41</v>
      </c>
      <c r="N197" s="59">
        <v>54.41</v>
      </c>
      <c r="O197" s="59">
        <v>55.43</v>
      </c>
      <c r="P197" s="59">
        <v>57.66</v>
      </c>
      <c r="Q197" s="59">
        <v>55.75</v>
      </c>
      <c r="R197" s="59">
        <v>52.942765671425292</v>
      </c>
      <c r="S197" s="59">
        <v>61.85</v>
      </c>
      <c r="T197" s="59">
        <v>55.39</v>
      </c>
      <c r="U197" s="59">
        <v>58.96</v>
      </c>
      <c r="V197" s="59">
        <v>55.96</v>
      </c>
      <c r="W197" s="59">
        <v>52.23</v>
      </c>
      <c r="X197" s="59">
        <v>56.02</v>
      </c>
      <c r="Y197" s="59">
        <v>55.11</v>
      </c>
      <c r="Z197" s="59">
        <v>57.62</v>
      </c>
      <c r="AA197" s="59">
        <v>58.04</v>
      </c>
      <c r="AB197" s="59">
        <v>52.1</v>
      </c>
      <c r="AC197" s="59">
        <v>56.43</v>
      </c>
      <c r="AD197" s="59">
        <v>56.62</v>
      </c>
      <c r="AE197" s="59">
        <v>52.1</v>
      </c>
      <c r="AF197" s="19">
        <f t="shared" si="5"/>
        <v>2</v>
      </c>
      <c r="AG197" s="19">
        <f t="shared" si="7"/>
        <v>5</v>
      </c>
    </row>
    <row r="198" spans="1:33" ht="13" x14ac:dyDescent="0.3">
      <c r="A198" s="62">
        <v>2014</v>
      </c>
      <c r="B198" s="60">
        <f t="shared" si="6"/>
        <v>41913</v>
      </c>
      <c r="C198" s="61" t="s">
        <v>27</v>
      </c>
      <c r="D198" s="59">
        <v>52.17</v>
      </c>
      <c r="E198" s="59">
        <v>53.15</v>
      </c>
      <c r="F198" s="59">
        <v>56.84</v>
      </c>
      <c r="G198" s="59">
        <v>55.93</v>
      </c>
      <c r="H198" s="59">
        <v>49.15</v>
      </c>
      <c r="I198" s="59">
        <v>51.73</v>
      </c>
      <c r="J198" s="59">
        <v>59.48</v>
      </c>
      <c r="K198" s="59">
        <v>52.87</v>
      </c>
      <c r="L198" s="59">
        <v>54.43</v>
      </c>
      <c r="M198" s="59">
        <v>52.63</v>
      </c>
      <c r="N198" s="59">
        <v>51.46</v>
      </c>
      <c r="O198" s="59">
        <v>53.41</v>
      </c>
      <c r="P198" s="59">
        <v>55.31</v>
      </c>
      <c r="Q198" s="59">
        <v>53.93</v>
      </c>
      <c r="R198" s="59">
        <v>51.284980454298832</v>
      </c>
      <c r="S198" s="59">
        <v>59.62</v>
      </c>
      <c r="T198" s="59">
        <v>53.56</v>
      </c>
      <c r="U198" s="59">
        <v>57.66</v>
      </c>
      <c r="V198" s="59">
        <v>55.31</v>
      </c>
      <c r="W198" s="59">
        <v>51.91</v>
      </c>
      <c r="X198" s="59">
        <v>54.94</v>
      </c>
      <c r="Y198" s="59">
        <v>53.99</v>
      </c>
      <c r="Z198" s="59">
        <v>56.11</v>
      </c>
      <c r="AA198" s="59">
        <v>57.54</v>
      </c>
      <c r="AB198" s="59">
        <v>51.39</v>
      </c>
      <c r="AC198" s="59">
        <v>54.66</v>
      </c>
      <c r="AD198" s="59">
        <v>55.08</v>
      </c>
      <c r="AE198" s="59">
        <v>51.06</v>
      </c>
      <c r="AF198" s="19">
        <f t="shared" si="5"/>
        <v>2</v>
      </c>
      <c r="AG198" s="19">
        <f t="shared" si="7"/>
        <v>3</v>
      </c>
    </row>
    <row r="199" spans="1:33" ht="13" x14ac:dyDescent="0.3">
      <c r="A199" s="62">
        <v>2014</v>
      </c>
      <c r="B199" s="60">
        <f t="shared" si="6"/>
        <v>41944</v>
      </c>
      <c r="C199" s="61" t="s">
        <v>15</v>
      </c>
      <c r="D199" s="59">
        <v>51.49</v>
      </c>
      <c r="E199" s="59">
        <v>52.32</v>
      </c>
      <c r="F199" s="59">
        <v>55.91</v>
      </c>
      <c r="G199" s="59">
        <v>56</v>
      </c>
      <c r="H199" s="59">
        <v>47.74</v>
      </c>
      <c r="I199" s="59">
        <v>50.43</v>
      </c>
      <c r="J199" s="59">
        <v>57.37</v>
      </c>
      <c r="K199" s="59">
        <v>50.35</v>
      </c>
      <c r="L199" s="59">
        <v>52.05</v>
      </c>
      <c r="M199" s="59">
        <v>51.64</v>
      </c>
      <c r="N199" s="59">
        <v>51.51</v>
      </c>
      <c r="O199" s="59">
        <v>51.55</v>
      </c>
      <c r="P199" s="59">
        <v>53.73</v>
      </c>
      <c r="Q199" s="59">
        <v>51.8</v>
      </c>
      <c r="R199" s="59">
        <v>48.033313540009303</v>
      </c>
      <c r="S199" s="59">
        <v>55.15</v>
      </c>
      <c r="T199" s="59">
        <v>51.23</v>
      </c>
      <c r="U199" s="59">
        <v>55.09</v>
      </c>
      <c r="V199" s="59">
        <v>54.42</v>
      </c>
      <c r="W199" s="59">
        <v>50.5</v>
      </c>
      <c r="X199" s="59">
        <v>53.5</v>
      </c>
      <c r="Y199" s="59">
        <v>51.67</v>
      </c>
      <c r="Z199" s="59">
        <v>53.3</v>
      </c>
      <c r="AA199" s="59">
        <v>58.33</v>
      </c>
      <c r="AB199" s="59">
        <v>48.56</v>
      </c>
      <c r="AC199" s="59">
        <v>51.96</v>
      </c>
      <c r="AD199" s="59">
        <v>53.51</v>
      </c>
      <c r="AE199" s="59">
        <v>48.7</v>
      </c>
      <c r="AF199" s="19">
        <f t="shared" si="5"/>
        <v>2</v>
      </c>
      <c r="AG199" s="19">
        <f t="shared" si="7"/>
        <v>2</v>
      </c>
    </row>
    <row r="200" spans="1:33" ht="13" x14ac:dyDescent="0.3">
      <c r="A200" s="62">
        <v>2014</v>
      </c>
      <c r="B200" s="60">
        <f t="shared" si="6"/>
        <v>41974</v>
      </c>
      <c r="C200" s="61" t="s">
        <v>29</v>
      </c>
      <c r="D200" s="59">
        <v>44.73</v>
      </c>
      <c r="E200" s="59">
        <v>47.72</v>
      </c>
      <c r="F200" s="59">
        <v>49.6</v>
      </c>
      <c r="G200" s="59">
        <v>50.95</v>
      </c>
      <c r="H200" s="59">
        <v>41.04</v>
      </c>
      <c r="I200" s="59">
        <v>43.3</v>
      </c>
      <c r="J200" s="59">
        <v>52.35</v>
      </c>
      <c r="K200" s="59">
        <v>45.5</v>
      </c>
      <c r="L200" s="59">
        <v>46.61</v>
      </c>
      <c r="M200" s="59">
        <v>45.59</v>
      </c>
      <c r="N200" s="59">
        <v>44.83</v>
      </c>
      <c r="O200" s="59">
        <v>45.01</v>
      </c>
      <c r="P200" s="59">
        <v>46.79</v>
      </c>
      <c r="Q200" s="59">
        <v>44.49</v>
      </c>
      <c r="R200" s="59">
        <v>44.021299011906663</v>
      </c>
      <c r="S200" s="59">
        <v>50.71</v>
      </c>
      <c r="T200" s="59">
        <v>46.12</v>
      </c>
      <c r="U200" s="59">
        <v>50.68</v>
      </c>
      <c r="V200" s="59">
        <v>50.61</v>
      </c>
      <c r="W200" s="59">
        <v>43.88</v>
      </c>
      <c r="X200" s="59">
        <v>46.67</v>
      </c>
      <c r="Y200" s="59">
        <v>47.18</v>
      </c>
      <c r="Z200" s="59">
        <v>48.33</v>
      </c>
      <c r="AA200" s="59">
        <v>57.94</v>
      </c>
      <c r="AB200" s="59">
        <v>45</v>
      </c>
      <c r="AC200" s="59">
        <v>44.99</v>
      </c>
      <c r="AD200" s="59">
        <v>50.11</v>
      </c>
      <c r="AE200" s="59">
        <v>44.07</v>
      </c>
      <c r="AF200" s="19">
        <f t="shared" si="5"/>
        <v>3</v>
      </c>
      <c r="AG200" s="19">
        <f t="shared" si="7"/>
        <v>4</v>
      </c>
    </row>
    <row r="201" spans="1:33" ht="13" x14ac:dyDescent="0.3">
      <c r="A201" s="62">
        <v>2015</v>
      </c>
      <c r="B201" s="60">
        <f t="shared" si="6"/>
        <v>42005</v>
      </c>
      <c r="C201" s="61" t="s">
        <v>14</v>
      </c>
      <c r="D201" s="59">
        <v>39.89</v>
      </c>
      <c r="E201" s="59">
        <v>40.98</v>
      </c>
      <c r="F201" s="59">
        <v>43.91</v>
      </c>
      <c r="G201" s="59">
        <v>44.99</v>
      </c>
      <c r="H201" s="59">
        <v>35.71</v>
      </c>
      <c r="I201" s="59">
        <v>38.049999999999997</v>
      </c>
      <c r="J201" s="59">
        <v>46.03</v>
      </c>
      <c r="K201" s="59">
        <v>38.340000000000003</v>
      </c>
      <c r="L201" s="59">
        <v>40.53</v>
      </c>
      <c r="M201" s="59">
        <v>39.4</v>
      </c>
      <c r="N201" s="59">
        <v>39.15</v>
      </c>
      <c r="O201" s="59">
        <v>41.08</v>
      </c>
      <c r="P201" s="59">
        <v>40.840000000000003</v>
      </c>
      <c r="Q201" s="59">
        <v>40.65</v>
      </c>
      <c r="R201" s="59">
        <v>38.587608476722579</v>
      </c>
      <c r="S201" s="59">
        <v>42.12</v>
      </c>
      <c r="T201" s="59">
        <v>39.03</v>
      </c>
      <c r="U201" s="59">
        <v>42.09</v>
      </c>
      <c r="V201" s="59">
        <v>43.33</v>
      </c>
      <c r="W201" s="59">
        <v>38.08</v>
      </c>
      <c r="X201" s="59">
        <v>40.96</v>
      </c>
      <c r="Y201" s="59">
        <v>40.92</v>
      </c>
      <c r="Z201" s="59">
        <v>42.26</v>
      </c>
      <c r="AA201" s="59">
        <v>56.22</v>
      </c>
      <c r="AB201" s="59">
        <v>39.229999999999997</v>
      </c>
      <c r="AC201" s="59">
        <v>39.75</v>
      </c>
      <c r="AD201" s="59">
        <v>46.08</v>
      </c>
      <c r="AE201" s="59">
        <v>36.82</v>
      </c>
      <c r="AF201" s="19">
        <f t="shared" ref="AF201:AF264" si="8">RANK(R201,D201:R201,1)</f>
        <v>4</v>
      </c>
      <c r="AG201" s="19">
        <f t="shared" si="7"/>
        <v>6</v>
      </c>
    </row>
    <row r="202" spans="1:33" ht="13" x14ac:dyDescent="0.3">
      <c r="A202" s="62">
        <v>2015</v>
      </c>
      <c r="B202" s="60">
        <f t="shared" ref="B202:B265" si="9">DATE(YEAR(B201),MONTH(B201)+1,1)</f>
        <v>42036</v>
      </c>
      <c r="C202" s="61" t="s">
        <v>17</v>
      </c>
      <c r="D202" s="59">
        <v>40.6</v>
      </c>
      <c r="E202" s="59">
        <v>40.08</v>
      </c>
      <c r="F202" s="59">
        <v>46.75</v>
      </c>
      <c r="G202" s="59">
        <v>43.7</v>
      </c>
      <c r="H202" s="59">
        <v>37.39</v>
      </c>
      <c r="I202" s="59">
        <v>40.42</v>
      </c>
      <c r="J202" s="59">
        <v>44.95</v>
      </c>
      <c r="K202" s="59">
        <v>34.71</v>
      </c>
      <c r="L202" s="59">
        <v>40.799999999999997</v>
      </c>
      <c r="M202" s="59">
        <v>42</v>
      </c>
      <c r="N202" s="59">
        <v>41.58</v>
      </c>
      <c r="O202" s="59">
        <v>43.05</v>
      </c>
      <c r="P202" s="59">
        <v>42.65</v>
      </c>
      <c r="Q202" s="59">
        <v>44.13</v>
      </c>
      <c r="R202" s="59">
        <v>37.55402027254938</v>
      </c>
      <c r="S202" s="59">
        <v>40.479999999999997</v>
      </c>
      <c r="T202" s="59">
        <v>40.14</v>
      </c>
      <c r="U202" s="59">
        <v>40.909999999999997</v>
      </c>
      <c r="V202" s="59">
        <v>38.68</v>
      </c>
      <c r="W202" s="59">
        <v>39.42</v>
      </c>
      <c r="X202" s="59">
        <v>42.53</v>
      </c>
      <c r="Y202" s="59">
        <v>39.119999999999997</v>
      </c>
      <c r="Z202" s="59">
        <v>39.299999999999997</v>
      </c>
      <c r="AA202" s="59">
        <v>49.56</v>
      </c>
      <c r="AB202" s="59">
        <v>38.39</v>
      </c>
      <c r="AC202" s="59">
        <v>41.1</v>
      </c>
      <c r="AD202" s="59">
        <v>38.76</v>
      </c>
      <c r="AE202" s="59">
        <v>33.43</v>
      </c>
      <c r="AF202" s="19">
        <f t="shared" si="8"/>
        <v>3</v>
      </c>
      <c r="AG202" s="19">
        <f t="shared" ref="AG202:AG265" si="10">RANK(R202,D202:AE202,1)</f>
        <v>4</v>
      </c>
    </row>
    <row r="203" spans="1:33" ht="13" x14ac:dyDescent="0.3">
      <c r="A203" s="62">
        <v>2015</v>
      </c>
      <c r="B203" s="60">
        <f t="shared" si="9"/>
        <v>42064</v>
      </c>
      <c r="C203" s="61" t="s">
        <v>17</v>
      </c>
      <c r="D203" s="59">
        <v>40.26</v>
      </c>
      <c r="E203" s="59">
        <v>40.81</v>
      </c>
      <c r="F203" s="59">
        <v>45.86</v>
      </c>
      <c r="G203" s="59">
        <v>45.44</v>
      </c>
      <c r="H203" s="59">
        <v>38.17</v>
      </c>
      <c r="I203" s="59">
        <v>39.86</v>
      </c>
      <c r="J203" s="59">
        <v>46.3</v>
      </c>
      <c r="K203" s="59">
        <v>39.729999999999997</v>
      </c>
      <c r="L203" s="59">
        <v>41.75</v>
      </c>
      <c r="M203" s="59">
        <v>41.66</v>
      </c>
      <c r="N203" s="59">
        <v>41.26</v>
      </c>
      <c r="O203" s="59">
        <v>42.82</v>
      </c>
      <c r="P203" s="59">
        <v>43.23</v>
      </c>
      <c r="Q203" s="59">
        <v>44.08</v>
      </c>
      <c r="R203" s="59">
        <v>40.559150629614024</v>
      </c>
      <c r="S203" s="59">
        <v>46.19</v>
      </c>
      <c r="T203" s="59">
        <v>40.92</v>
      </c>
      <c r="U203" s="59">
        <v>43.05</v>
      </c>
      <c r="V203" s="59">
        <v>40.409999999999997</v>
      </c>
      <c r="W203" s="59">
        <v>41.45</v>
      </c>
      <c r="X203" s="59">
        <v>43.29</v>
      </c>
      <c r="Y203" s="59">
        <v>42.08</v>
      </c>
      <c r="Z203" s="59">
        <v>42.61</v>
      </c>
      <c r="AA203" s="59">
        <v>45.81</v>
      </c>
      <c r="AB203" s="59">
        <v>40.68</v>
      </c>
      <c r="AC203" s="59">
        <v>41.55</v>
      </c>
      <c r="AD203" s="59">
        <v>40.04</v>
      </c>
      <c r="AE203" s="59">
        <v>37.869999999999997</v>
      </c>
      <c r="AF203" s="19">
        <f t="shared" si="8"/>
        <v>5</v>
      </c>
      <c r="AG203" s="19">
        <f t="shared" si="10"/>
        <v>8</v>
      </c>
    </row>
    <row r="204" spans="1:33" ht="13" x14ac:dyDescent="0.3">
      <c r="A204" s="62">
        <v>2015</v>
      </c>
      <c r="B204" s="60">
        <f t="shared" si="9"/>
        <v>42095</v>
      </c>
      <c r="C204" s="61" t="s">
        <v>27</v>
      </c>
      <c r="D204" s="59">
        <v>39.29</v>
      </c>
      <c r="E204" s="59">
        <v>39.869999999999997</v>
      </c>
      <c r="F204" s="59">
        <v>44.35</v>
      </c>
      <c r="G204" s="59">
        <v>45.92</v>
      </c>
      <c r="H204" s="59">
        <v>36.64</v>
      </c>
      <c r="I204" s="59">
        <v>39.85</v>
      </c>
      <c r="J204" s="59">
        <v>46.23</v>
      </c>
      <c r="K204" s="59">
        <v>40.19</v>
      </c>
      <c r="L204" s="59">
        <v>40.72</v>
      </c>
      <c r="M204" s="59">
        <v>40.57</v>
      </c>
      <c r="N204" s="59">
        <v>39.950000000000003</v>
      </c>
      <c r="O204" s="59">
        <v>42.44</v>
      </c>
      <c r="P204" s="59">
        <v>42.22</v>
      </c>
      <c r="Q204" s="59">
        <v>44.37</v>
      </c>
      <c r="R204" s="59">
        <v>41.29242773552491</v>
      </c>
      <c r="S204" s="59">
        <v>45.74</v>
      </c>
      <c r="T204" s="59">
        <v>40.25</v>
      </c>
      <c r="U204" s="59">
        <v>43.53</v>
      </c>
      <c r="V204" s="59">
        <v>41.07</v>
      </c>
      <c r="W204" s="59">
        <v>38.03</v>
      </c>
      <c r="X204" s="59">
        <v>42.21</v>
      </c>
      <c r="Y204" s="59">
        <v>41.63</v>
      </c>
      <c r="Z204" s="59">
        <v>39.93</v>
      </c>
      <c r="AA204" s="59">
        <v>45.73</v>
      </c>
      <c r="AB204" s="59">
        <v>40.409999999999997</v>
      </c>
      <c r="AC204" s="59">
        <v>39.75</v>
      </c>
      <c r="AD204" s="59">
        <v>41.89</v>
      </c>
      <c r="AE204" s="59">
        <v>37.020000000000003</v>
      </c>
      <c r="AF204" s="19">
        <f t="shared" si="8"/>
        <v>9</v>
      </c>
      <c r="AG204" s="19">
        <f t="shared" si="10"/>
        <v>16</v>
      </c>
    </row>
    <row r="205" spans="1:33" ht="13" x14ac:dyDescent="0.3">
      <c r="A205" s="62">
        <v>2015</v>
      </c>
      <c r="B205" s="60">
        <f t="shared" si="9"/>
        <v>42125</v>
      </c>
      <c r="C205" s="61" t="s">
        <v>28</v>
      </c>
      <c r="D205" s="59">
        <v>41.53</v>
      </c>
      <c r="E205" s="59">
        <v>41.08</v>
      </c>
      <c r="F205" s="59">
        <v>48.63</v>
      </c>
      <c r="G205" s="59">
        <v>43.56</v>
      </c>
      <c r="H205" s="59">
        <v>39.82</v>
      </c>
      <c r="I205" s="59">
        <v>43.15</v>
      </c>
      <c r="J205" s="59">
        <v>48.89</v>
      </c>
      <c r="K205" s="59">
        <v>42.87</v>
      </c>
      <c r="L205" s="59">
        <v>43.48</v>
      </c>
      <c r="M205" s="59">
        <v>43.45</v>
      </c>
      <c r="N205" s="59">
        <v>43.2</v>
      </c>
      <c r="O205" s="59">
        <v>44.6</v>
      </c>
      <c r="P205" s="59">
        <v>45.53</v>
      </c>
      <c r="Q205" s="59">
        <v>46.75</v>
      </c>
      <c r="R205" s="59">
        <v>42.856212334112257</v>
      </c>
      <c r="S205" s="59">
        <v>48.58</v>
      </c>
      <c r="T205" s="59">
        <v>44.48</v>
      </c>
      <c r="U205" s="59">
        <v>45.66</v>
      </c>
      <c r="V205" s="59">
        <v>42.99</v>
      </c>
      <c r="W205" s="59">
        <v>41.11</v>
      </c>
      <c r="X205" s="59">
        <v>44.47</v>
      </c>
      <c r="Y205" s="59">
        <v>42.36</v>
      </c>
      <c r="Z205" s="59">
        <v>44.87</v>
      </c>
      <c r="AA205" s="59">
        <v>45.47</v>
      </c>
      <c r="AB205" s="59">
        <v>41.8</v>
      </c>
      <c r="AC205" s="59">
        <v>44.76</v>
      </c>
      <c r="AD205" s="59">
        <v>44.03</v>
      </c>
      <c r="AE205" s="59">
        <v>40.700000000000003</v>
      </c>
      <c r="AF205" s="19">
        <f t="shared" si="8"/>
        <v>4</v>
      </c>
      <c r="AG205" s="19">
        <f t="shared" si="10"/>
        <v>8</v>
      </c>
    </row>
    <row r="206" spans="1:33" ht="13" x14ac:dyDescent="0.3">
      <c r="A206" s="62">
        <v>2015</v>
      </c>
      <c r="B206" s="60">
        <f t="shared" si="9"/>
        <v>42156</v>
      </c>
      <c r="C206" s="61" t="s">
        <v>29</v>
      </c>
      <c r="D206" s="59">
        <v>42.04</v>
      </c>
      <c r="E206" s="59">
        <v>41.08</v>
      </c>
      <c r="F206" s="59">
        <v>46.94</v>
      </c>
      <c r="G206" s="59">
        <v>43.92</v>
      </c>
      <c r="H206" s="59">
        <v>38.450000000000003</v>
      </c>
      <c r="I206" s="59">
        <v>41.41</v>
      </c>
      <c r="J206" s="59">
        <v>48.49</v>
      </c>
      <c r="K206" s="59">
        <v>42.65</v>
      </c>
      <c r="L206" s="59">
        <v>42.75</v>
      </c>
      <c r="M206" s="59">
        <v>42.93</v>
      </c>
      <c r="N206" s="59">
        <v>42.51</v>
      </c>
      <c r="O206" s="59">
        <v>44.79</v>
      </c>
      <c r="P206" s="59">
        <v>44.31</v>
      </c>
      <c r="Q206" s="59">
        <v>45.91</v>
      </c>
      <c r="R206" s="59">
        <v>43.085373415983454</v>
      </c>
      <c r="S206" s="59">
        <v>48.62</v>
      </c>
      <c r="T206" s="59">
        <v>43.26</v>
      </c>
      <c r="U206" s="59">
        <v>45.52</v>
      </c>
      <c r="V206" s="59">
        <v>43.11</v>
      </c>
      <c r="W206" s="59">
        <v>40.54</v>
      </c>
      <c r="X206" s="59">
        <v>43.4</v>
      </c>
      <c r="Y206" s="59">
        <v>42.75</v>
      </c>
      <c r="Z206" s="59">
        <v>46.99</v>
      </c>
      <c r="AA206" s="59">
        <v>45.24</v>
      </c>
      <c r="AB206" s="59">
        <v>41.86</v>
      </c>
      <c r="AC206" s="59">
        <v>42.59</v>
      </c>
      <c r="AD206" s="59">
        <v>42.73</v>
      </c>
      <c r="AE206" s="59">
        <v>39.729999999999997</v>
      </c>
      <c r="AF206" s="19">
        <f t="shared" si="8"/>
        <v>9</v>
      </c>
      <c r="AG206" s="19">
        <f t="shared" si="10"/>
        <v>15</v>
      </c>
    </row>
    <row r="207" spans="1:33" ht="13" x14ac:dyDescent="0.3">
      <c r="A207" s="62">
        <v>2015</v>
      </c>
      <c r="B207" s="60">
        <f t="shared" si="9"/>
        <v>42186</v>
      </c>
      <c r="C207" s="61" t="s">
        <v>27</v>
      </c>
      <c r="D207" s="59">
        <v>39.159999999999997</v>
      </c>
      <c r="E207" s="59">
        <v>38.29</v>
      </c>
      <c r="F207" s="59">
        <v>44.63</v>
      </c>
      <c r="G207" s="59">
        <v>42.4</v>
      </c>
      <c r="H207" s="59">
        <v>36.1</v>
      </c>
      <c r="I207" s="59">
        <v>39.18</v>
      </c>
      <c r="J207" s="59">
        <v>47.33</v>
      </c>
      <c r="K207" s="59">
        <v>39.64</v>
      </c>
      <c r="L207" s="59">
        <v>40.83</v>
      </c>
      <c r="M207" s="59">
        <v>39.99</v>
      </c>
      <c r="N207" s="59">
        <v>40.46</v>
      </c>
      <c r="O207" s="59">
        <v>42.72</v>
      </c>
      <c r="P207" s="59">
        <v>41.91</v>
      </c>
      <c r="Q207" s="59">
        <v>45.08</v>
      </c>
      <c r="R207" s="59">
        <v>40.993464317767817</v>
      </c>
      <c r="S207" s="59">
        <v>48.02</v>
      </c>
      <c r="T207" s="59">
        <v>43.11</v>
      </c>
      <c r="U207" s="59">
        <v>43.23</v>
      </c>
      <c r="V207" s="59">
        <v>42.17</v>
      </c>
      <c r="W207" s="59">
        <v>35.6</v>
      </c>
      <c r="X207" s="59">
        <v>42.37</v>
      </c>
      <c r="Y207" s="59">
        <v>41.95</v>
      </c>
      <c r="Z207" s="59">
        <v>44.49</v>
      </c>
      <c r="AA207" s="59">
        <v>44.5</v>
      </c>
      <c r="AB207" s="59">
        <v>40.21</v>
      </c>
      <c r="AC207" s="59">
        <v>40.29</v>
      </c>
      <c r="AD207" s="59">
        <v>41.37</v>
      </c>
      <c r="AE207" s="59">
        <v>37.909999999999997</v>
      </c>
      <c r="AF207" s="19">
        <f t="shared" si="8"/>
        <v>9</v>
      </c>
      <c r="AG207" s="19">
        <f t="shared" si="10"/>
        <v>13</v>
      </c>
    </row>
    <row r="208" spans="1:33" ht="13" x14ac:dyDescent="0.3">
      <c r="A208" s="62">
        <v>2015</v>
      </c>
      <c r="B208" s="60">
        <f t="shared" si="9"/>
        <v>42217</v>
      </c>
      <c r="C208" s="61" t="s">
        <v>15</v>
      </c>
      <c r="D208" s="59">
        <v>35.25</v>
      </c>
      <c r="E208" s="59">
        <v>34.68</v>
      </c>
      <c r="F208" s="59">
        <v>41.06</v>
      </c>
      <c r="G208" s="59">
        <v>39.76</v>
      </c>
      <c r="H208" s="59">
        <v>32.6</v>
      </c>
      <c r="I208" s="59">
        <v>35.659999999999997</v>
      </c>
      <c r="J208" s="59">
        <v>43.67</v>
      </c>
      <c r="K208" s="59">
        <v>37.270000000000003</v>
      </c>
      <c r="L208" s="59">
        <v>37.409999999999997</v>
      </c>
      <c r="M208" s="59">
        <v>37.11</v>
      </c>
      <c r="N208" s="59">
        <v>35.29</v>
      </c>
      <c r="O208" s="59">
        <v>39.479999999999997</v>
      </c>
      <c r="P208" s="59">
        <v>38.25</v>
      </c>
      <c r="Q208" s="59">
        <v>40.409999999999997</v>
      </c>
      <c r="R208" s="59">
        <v>35.135406554445879</v>
      </c>
      <c r="S208" s="59">
        <v>46.15</v>
      </c>
      <c r="T208" s="59">
        <v>37.090000000000003</v>
      </c>
      <c r="U208" s="59">
        <v>39.89</v>
      </c>
      <c r="V208" s="59">
        <v>39.1</v>
      </c>
      <c r="W208" s="59">
        <v>33.130000000000003</v>
      </c>
      <c r="X208" s="59">
        <v>37.93</v>
      </c>
      <c r="Y208" s="59">
        <v>37.4</v>
      </c>
      <c r="Z208" s="59">
        <v>40.19</v>
      </c>
      <c r="AA208" s="59">
        <v>44.43</v>
      </c>
      <c r="AB208" s="59">
        <v>37.130000000000003</v>
      </c>
      <c r="AC208" s="59">
        <v>36.9</v>
      </c>
      <c r="AD208" s="59">
        <v>37.700000000000003</v>
      </c>
      <c r="AE208" s="59">
        <v>34.76</v>
      </c>
      <c r="AF208" s="19">
        <f t="shared" si="8"/>
        <v>3</v>
      </c>
      <c r="AG208" s="19">
        <f t="shared" si="10"/>
        <v>5</v>
      </c>
    </row>
    <row r="209" spans="1:33" ht="13" x14ac:dyDescent="0.3">
      <c r="A209" s="62">
        <v>2015</v>
      </c>
      <c r="B209" s="60">
        <f t="shared" si="9"/>
        <v>42248</v>
      </c>
      <c r="C209" s="61" t="s">
        <v>16</v>
      </c>
      <c r="D209" s="59">
        <v>36.090000000000003</v>
      </c>
      <c r="E209" s="59">
        <v>37.49</v>
      </c>
      <c r="F209" s="59">
        <v>42.16</v>
      </c>
      <c r="G209" s="59">
        <v>37.61</v>
      </c>
      <c r="H209" s="59">
        <v>32.880000000000003</v>
      </c>
      <c r="I209" s="59">
        <v>36.07</v>
      </c>
      <c r="J209" s="59">
        <v>42.88</v>
      </c>
      <c r="K209" s="59">
        <v>36.68</v>
      </c>
      <c r="L209" s="59">
        <v>37.06</v>
      </c>
      <c r="M209" s="59">
        <v>37.909999999999997</v>
      </c>
      <c r="N209" s="59">
        <v>36.85</v>
      </c>
      <c r="O209" s="59">
        <v>39.979999999999997</v>
      </c>
      <c r="P209" s="59">
        <v>38.83</v>
      </c>
      <c r="Q209" s="59">
        <v>41.33</v>
      </c>
      <c r="R209" s="59">
        <v>33.559504166666684</v>
      </c>
      <c r="S209" s="59">
        <v>42.94</v>
      </c>
      <c r="T209" s="59">
        <v>38.090000000000003</v>
      </c>
      <c r="U209" s="59">
        <v>39.130000000000003</v>
      </c>
      <c r="V209" s="59">
        <v>38.049999999999997</v>
      </c>
      <c r="W209" s="59">
        <v>33.83</v>
      </c>
      <c r="X209" s="59">
        <v>38.979999999999997</v>
      </c>
      <c r="Y209" s="59">
        <v>35.69</v>
      </c>
      <c r="Z209" s="59">
        <v>38.08</v>
      </c>
      <c r="AA209" s="59">
        <v>45.87</v>
      </c>
      <c r="AB209" s="59">
        <v>35.9</v>
      </c>
      <c r="AC209" s="59">
        <v>37.42</v>
      </c>
      <c r="AD209" s="59">
        <v>35.86</v>
      </c>
      <c r="AE209" s="59">
        <v>32.46</v>
      </c>
      <c r="AF209" s="19">
        <f t="shared" si="8"/>
        <v>2</v>
      </c>
      <c r="AG209" s="19">
        <f t="shared" si="10"/>
        <v>3</v>
      </c>
    </row>
    <row r="210" spans="1:33" ht="13" x14ac:dyDescent="0.3">
      <c r="A210" s="62">
        <v>2015</v>
      </c>
      <c r="B210" s="60">
        <f t="shared" si="9"/>
        <v>42278</v>
      </c>
      <c r="C210" s="61" t="s">
        <v>14</v>
      </c>
      <c r="D210" s="59">
        <v>36.42</v>
      </c>
      <c r="E210" s="59">
        <v>36.19</v>
      </c>
      <c r="F210" s="59">
        <v>43.18</v>
      </c>
      <c r="G210" s="59">
        <v>36.520000000000003</v>
      </c>
      <c r="H210" s="59">
        <v>33.090000000000003</v>
      </c>
      <c r="I210" s="59">
        <v>35.770000000000003</v>
      </c>
      <c r="J210" s="59">
        <v>42.74</v>
      </c>
      <c r="K210" s="59">
        <v>34.61</v>
      </c>
      <c r="L210" s="59">
        <v>36.42</v>
      </c>
      <c r="M210" s="59">
        <v>37.880000000000003</v>
      </c>
      <c r="N210" s="59">
        <v>37.130000000000003</v>
      </c>
      <c r="O210" s="59">
        <v>40.29</v>
      </c>
      <c r="P210" s="59">
        <v>38.69</v>
      </c>
      <c r="Q210" s="59">
        <v>41.43</v>
      </c>
      <c r="R210" s="59">
        <v>34.285582500000018</v>
      </c>
      <c r="S210" s="59">
        <v>42.19</v>
      </c>
      <c r="T210" s="59">
        <v>36.869999999999997</v>
      </c>
      <c r="U210" s="59">
        <v>39.18</v>
      </c>
      <c r="V210" s="59">
        <v>37.630000000000003</v>
      </c>
      <c r="W210" s="59">
        <v>34.51</v>
      </c>
      <c r="X210" s="59">
        <v>38.75</v>
      </c>
      <c r="Y210" s="59">
        <v>35.97</v>
      </c>
      <c r="Z210" s="59">
        <v>39.46</v>
      </c>
      <c r="AA210" s="59">
        <v>46.29</v>
      </c>
      <c r="AB210" s="59">
        <v>35.92</v>
      </c>
      <c r="AC210" s="59">
        <v>37.04</v>
      </c>
      <c r="AD210" s="59">
        <v>36.869999999999997</v>
      </c>
      <c r="AE210" s="59">
        <v>33.18</v>
      </c>
      <c r="AF210" s="19">
        <f t="shared" si="8"/>
        <v>2</v>
      </c>
      <c r="AG210" s="19">
        <f t="shared" si="10"/>
        <v>3</v>
      </c>
    </row>
    <row r="211" spans="1:33" ht="13" x14ac:dyDescent="0.3">
      <c r="A211" s="62">
        <v>2015</v>
      </c>
      <c r="B211" s="60">
        <f t="shared" si="9"/>
        <v>42309</v>
      </c>
      <c r="C211" s="61" t="s">
        <v>17</v>
      </c>
      <c r="D211" s="59">
        <v>34.61</v>
      </c>
      <c r="E211" s="59">
        <v>34.770000000000003</v>
      </c>
      <c r="F211" s="59">
        <v>39.44</v>
      </c>
      <c r="G211" s="59">
        <v>36.65</v>
      </c>
      <c r="H211" s="59">
        <v>31.27</v>
      </c>
      <c r="I211" s="59">
        <v>33.64</v>
      </c>
      <c r="J211" s="59">
        <v>40.08</v>
      </c>
      <c r="K211" s="59">
        <v>33.58</v>
      </c>
      <c r="L211" s="59">
        <v>34.200000000000003</v>
      </c>
      <c r="M211" s="59">
        <v>35.81</v>
      </c>
      <c r="N211" s="59">
        <v>35.76</v>
      </c>
      <c r="O211" s="59">
        <v>38.049999999999997</v>
      </c>
      <c r="P211" s="59">
        <v>36.21</v>
      </c>
      <c r="Q211" s="59">
        <v>37.39</v>
      </c>
      <c r="R211" s="59">
        <v>33.818933333333334</v>
      </c>
      <c r="S211" s="59">
        <v>39.08</v>
      </c>
      <c r="T211" s="59">
        <v>35.31</v>
      </c>
      <c r="U211" s="59">
        <v>36.42</v>
      </c>
      <c r="V211" s="59">
        <v>35.479999999999997</v>
      </c>
      <c r="W211" s="59">
        <v>35.200000000000003</v>
      </c>
      <c r="X211" s="59">
        <v>36.869999999999997</v>
      </c>
      <c r="Y211" s="59">
        <v>33.76</v>
      </c>
      <c r="Z211" s="59">
        <v>34.19</v>
      </c>
      <c r="AA211" s="59">
        <v>44.14</v>
      </c>
      <c r="AB211" s="59">
        <v>34.619999999999997</v>
      </c>
      <c r="AC211" s="59">
        <v>34.840000000000003</v>
      </c>
      <c r="AD211" s="59">
        <v>35.979999999999997</v>
      </c>
      <c r="AE211" s="59">
        <v>31.24</v>
      </c>
      <c r="AF211" s="19">
        <f t="shared" si="8"/>
        <v>4</v>
      </c>
      <c r="AG211" s="19">
        <f t="shared" si="10"/>
        <v>6</v>
      </c>
    </row>
    <row r="212" spans="1:33" ht="13" x14ac:dyDescent="0.3">
      <c r="A212" s="62">
        <v>2015</v>
      </c>
      <c r="B212" s="60">
        <f t="shared" si="9"/>
        <v>42339</v>
      </c>
      <c r="C212" s="61" t="s">
        <v>16</v>
      </c>
      <c r="D212" s="59">
        <v>31.97</v>
      </c>
      <c r="E212" s="59">
        <v>28.72</v>
      </c>
      <c r="F212" s="59">
        <v>36.6</v>
      </c>
      <c r="G212" s="59">
        <v>35.880000000000003</v>
      </c>
      <c r="H212" s="59">
        <v>28.49</v>
      </c>
      <c r="I212" s="59">
        <v>30.27</v>
      </c>
      <c r="J212" s="59">
        <v>40.07</v>
      </c>
      <c r="K212" s="59">
        <v>34.54</v>
      </c>
      <c r="L212" s="59">
        <v>33.24</v>
      </c>
      <c r="M212" s="59">
        <v>32.83</v>
      </c>
      <c r="N212" s="59">
        <v>32.28</v>
      </c>
      <c r="O212" s="59">
        <v>35.33</v>
      </c>
      <c r="P212" s="59">
        <v>33.67</v>
      </c>
      <c r="Q212" s="59">
        <v>35.94</v>
      </c>
      <c r="R212" s="59">
        <v>31.856875000000016</v>
      </c>
      <c r="S212" s="59">
        <v>39.86</v>
      </c>
      <c r="T212" s="59">
        <v>34.01</v>
      </c>
      <c r="U212" s="59">
        <v>38.08</v>
      </c>
      <c r="V212" s="59">
        <v>35.369999999999997</v>
      </c>
      <c r="W212" s="59">
        <v>32.76</v>
      </c>
      <c r="X212" s="59">
        <v>33.75</v>
      </c>
      <c r="Y212" s="59">
        <v>34.549999999999997</v>
      </c>
      <c r="Z212" s="59">
        <v>33.54</v>
      </c>
      <c r="AA212" s="59">
        <v>45.4</v>
      </c>
      <c r="AB212" s="59">
        <v>32.69</v>
      </c>
      <c r="AC212" s="59">
        <v>32.479999999999997</v>
      </c>
      <c r="AD212" s="59">
        <v>34.35</v>
      </c>
      <c r="AE212" s="59">
        <v>30.82</v>
      </c>
      <c r="AF212" s="19">
        <f t="shared" si="8"/>
        <v>4</v>
      </c>
      <c r="AG212" s="19">
        <f t="shared" si="10"/>
        <v>5</v>
      </c>
    </row>
    <row r="213" spans="1:33" ht="13" x14ac:dyDescent="0.3">
      <c r="A213" s="62">
        <v>2016</v>
      </c>
      <c r="B213" s="60">
        <f t="shared" si="9"/>
        <v>42370</v>
      </c>
      <c r="C213" s="61" t="s">
        <v>28</v>
      </c>
      <c r="D213" s="59">
        <v>29.39</v>
      </c>
      <c r="E213" s="59">
        <v>26.15</v>
      </c>
      <c r="F213" s="59">
        <v>33.28</v>
      </c>
      <c r="G213" s="59">
        <v>34.950000000000003</v>
      </c>
      <c r="H213" s="59">
        <v>26.16</v>
      </c>
      <c r="I213" s="59">
        <v>26.8</v>
      </c>
      <c r="J213" s="59">
        <v>36.909999999999997</v>
      </c>
      <c r="K213" s="59">
        <v>30.09</v>
      </c>
      <c r="L213" s="59">
        <v>29.3</v>
      </c>
      <c r="M213" s="59">
        <v>30.74</v>
      </c>
      <c r="N213" s="59">
        <v>28.5</v>
      </c>
      <c r="O213" s="59">
        <v>33.28</v>
      </c>
      <c r="P213" s="59">
        <v>30.78</v>
      </c>
      <c r="Q213" s="59">
        <v>30.75</v>
      </c>
      <c r="R213" s="59">
        <v>27.485496666666691</v>
      </c>
      <c r="S213" s="59">
        <v>41.87</v>
      </c>
      <c r="T213" s="59">
        <v>30.24</v>
      </c>
      <c r="U213" s="59">
        <v>34</v>
      </c>
      <c r="V213" s="59">
        <v>32.299999999999997</v>
      </c>
      <c r="W213" s="59">
        <v>30.03</v>
      </c>
      <c r="X213" s="59">
        <v>31.31</v>
      </c>
      <c r="Y213" s="59">
        <v>31.48</v>
      </c>
      <c r="Z213" s="59">
        <v>31.33</v>
      </c>
      <c r="AA213" s="59">
        <v>42.82</v>
      </c>
      <c r="AB213" s="59">
        <v>28.59</v>
      </c>
      <c r="AC213" s="59">
        <v>31.73</v>
      </c>
      <c r="AD213" s="59">
        <v>30.17</v>
      </c>
      <c r="AE213" s="59">
        <v>26.97</v>
      </c>
      <c r="AF213" s="19">
        <f t="shared" si="8"/>
        <v>4</v>
      </c>
      <c r="AG213" s="19">
        <f t="shared" si="10"/>
        <v>5</v>
      </c>
    </row>
    <row r="214" spans="1:33" ht="13" x14ac:dyDescent="0.3">
      <c r="A214" s="62">
        <v>2016</v>
      </c>
      <c r="B214" s="60">
        <f t="shared" si="9"/>
        <v>42401</v>
      </c>
      <c r="C214" s="61" t="s">
        <v>29</v>
      </c>
      <c r="D214" s="59">
        <v>28.72</v>
      </c>
      <c r="E214" s="59">
        <v>25.73</v>
      </c>
      <c r="F214" s="59">
        <v>32.700000000000003</v>
      </c>
      <c r="G214" s="59">
        <v>32.57</v>
      </c>
      <c r="H214" s="59">
        <v>25.59</v>
      </c>
      <c r="I214" s="59">
        <v>25.12</v>
      </c>
      <c r="J214" s="59">
        <v>35.159999999999997</v>
      </c>
      <c r="K214" s="59">
        <v>26.69</v>
      </c>
      <c r="L214" s="59">
        <v>27.83</v>
      </c>
      <c r="M214" s="59">
        <v>29.94</v>
      </c>
      <c r="N214" s="59">
        <v>28.08</v>
      </c>
      <c r="O214" s="59">
        <v>29.71</v>
      </c>
      <c r="P214" s="59">
        <v>30.28</v>
      </c>
      <c r="Q214" s="59">
        <v>30.19</v>
      </c>
      <c r="R214" s="59">
        <v>26.23409083333334</v>
      </c>
      <c r="S214" s="59">
        <v>35.33</v>
      </c>
      <c r="T214" s="59">
        <v>29.82</v>
      </c>
      <c r="U214" s="59">
        <v>33.049999999999997</v>
      </c>
      <c r="V214" s="59">
        <v>28.76</v>
      </c>
      <c r="W214" s="59">
        <v>31.56</v>
      </c>
      <c r="X214" s="59">
        <v>31.22</v>
      </c>
      <c r="Y214" s="59">
        <v>29.06</v>
      </c>
      <c r="Z214" s="59">
        <v>29.96</v>
      </c>
      <c r="AA214" s="59">
        <v>43.35</v>
      </c>
      <c r="AB214" s="59">
        <v>26.74</v>
      </c>
      <c r="AC214" s="59">
        <v>32</v>
      </c>
      <c r="AD214" s="59">
        <v>29.25</v>
      </c>
      <c r="AE214" s="59">
        <v>24.3</v>
      </c>
      <c r="AF214" s="19">
        <f t="shared" si="8"/>
        <v>4</v>
      </c>
      <c r="AG214" s="19">
        <f t="shared" si="10"/>
        <v>5</v>
      </c>
    </row>
    <row r="215" spans="1:33" ht="13" x14ac:dyDescent="0.3">
      <c r="A215" s="62">
        <v>2016</v>
      </c>
      <c r="B215" s="60">
        <f t="shared" si="9"/>
        <v>42430</v>
      </c>
      <c r="C215" s="61" t="s">
        <v>16</v>
      </c>
      <c r="D215" s="59">
        <v>31.71</v>
      </c>
      <c r="E215" s="59">
        <v>31.27</v>
      </c>
      <c r="F215" s="59">
        <v>37.799999999999997</v>
      </c>
      <c r="G215" s="59">
        <v>33.61</v>
      </c>
      <c r="H215" s="59">
        <v>29.16</v>
      </c>
      <c r="I215" s="59">
        <v>31.44</v>
      </c>
      <c r="J215" s="59">
        <v>35.590000000000003</v>
      </c>
      <c r="K215" s="59">
        <v>28.66</v>
      </c>
      <c r="L215" s="59">
        <v>30.24</v>
      </c>
      <c r="M215" s="59">
        <v>32.700000000000003</v>
      </c>
      <c r="N215" s="59">
        <v>32.26</v>
      </c>
      <c r="O215" s="59">
        <v>34.049999999999997</v>
      </c>
      <c r="P215" s="59">
        <v>33.659999999999997</v>
      </c>
      <c r="Q215" s="59">
        <v>35.24</v>
      </c>
      <c r="R215" s="59">
        <v>27.38252833333334</v>
      </c>
      <c r="S215" s="59">
        <v>29.93</v>
      </c>
      <c r="T215" s="59">
        <v>31.58</v>
      </c>
      <c r="U215" s="59">
        <v>33.659999999999997</v>
      </c>
      <c r="V215" s="59">
        <v>29.06</v>
      </c>
      <c r="W215" s="59">
        <v>35.520000000000003</v>
      </c>
      <c r="X215" s="59">
        <v>34.03</v>
      </c>
      <c r="Y215" s="59">
        <v>29.92</v>
      </c>
      <c r="Z215" s="59">
        <v>30.77</v>
      </c>
      <c r="AA215" s="59">
        <v>43.48</v>
      </c>
      <c r="AB215" s="59">
        <v>30.75</v>
      </c>
      <c r="AC215" s="59">
        <v>33.43</v>
      </c>
      <c r="AD215" s="59">
        <v>30.83</v>
      </c>
      <c r="AE215" s="59">
        <v>25.77</v>
      </c>
      <c r="AF215" s="19">
        <f t="shared" si="8"/>
        <v>1</v>
      </c>
      <c r="AG215" s="19">
        <f t="shared" si="10"/>
        <v>2</v>
      </c>
    </row>
    <row r="216" spans="1:33" ht="13" x14ac:dyDescent="0.3">
      <c r="A216" s="62">
        <v>2016</v>
      </c>
      <c r="B216" s="60">
        <f t="shared" si="9"/>
        <v>42461</v>
      </c>
      <c r="C216" s="61" t="s">
        <v>28</v>
      </c>
      <c r="D216" s="59">
        <v>33</v>
      </c>
      <c r="E216" s="59">
        <v>33.36</v>
      </c>
      <c r="F216" s="59">
        <v>39.03</v>
      </c>
      <c r="G216" s="59">
        <v>34.56</v>
      </c>
      <c r="H216" s="59">
        <v>29.72</v>
      </c>
      <c r="I216" s="59">
        <v>32.93</v>
      </c>
      <c r="J216" s="59">
        <v>39.24</v>
      </c>
      <c r="K216" s="59">
        <v>31.47</v>
      </c>
      <c r="L216" s="59">
        <v>31.4</v>
      </c>
      <c r="M216" s="59">
        <v>32.94</v>
      </c>
      <c r="N216" s="59">
        <v>32.909999999999997</v>
      </c>
      <c r="O216" s="59">
        <v>36.119999999999997</v>
      </c>
      <c r="P216" s="59">
        <v>34.659999999999997</v>
      </c>
      <c r="Q216" s="59">
        <v>36.58</v>
      </c>
      <c r="R216" s="59">
        <v>31.169517499999998</v>
      </c>
      <c r="S216" s="59">
        <v>31.97</v>
      </c>
      <c r="T216" s="59">
        <v>31.75</v>
      </c>
      <c r="U216" s="59">
        <v>35.25</v>
      </c>
      <c r="V216" s="59">
        <v>31.07</v>
      </c>
      <c r="W216" s="59">
        <v>33.67</v>
      </c>
      <c r="X216" s="59">
        <v>34.39</v>
      </c>
      <c r="Y216" s="59">
        <v>31.67</v>
      </c>
      <c r="Z216" s="59">
        <v>32.61</v>
      </c>
      <c r="AA216" s="59">
        <v>40.74</v>
      </c>
      <c r="AB216" s="59">
        <v>31.44</v>
      </c>
      <c r="AC216" s="59">
        <v>34.97</v>
      </c>
      <c r="AD216" s="59">
        <v>33.56</v>
      </c>
      <c r="AE216" s="59">
        <v>27.72</v>
      </c>
      <c r="AF216" s="19">
        <f t="shared" si="8"/>
        <v>2</v>
      </c>
      <c r="AG216" s="19">
        <f t="shared" si="10"/>
        <v>4</v>
      </c>
    </row>
    <row r="217" spans="1:33" ht="13" x14ac:dyDescent="0.3">
      <c r="A217" s="62">
        <v>2016</v>
      </c>
      <c r="B217" s="60">
        <f t="shared" si="9"/>
        <v>42491</v>
      </c>
      <c r="C217" s="61" t="s">
        <v>17</v>
      </c>
      <c r="D217" s="59">
        <v>35.42</v>
      </c>
      <c r="E217" s="59">
        <v>34.86</v>
      </c>
      <c r="F217" s="59">
        <v>39.42</v>
      </c>
      <c r="G217" s="59">
        <v>36.11</v>
      </c>
      <c r="H217" s="59">
        <v>31.6</v>
      </c>
      <c r="I217" s="59">
        <v>35.51</v>
      </c>
      <c r="J217" s="59">
        <v>40.4</v>
      </c>
      <c r="K217" s="59">
        <v>34.29</v>
      </c>
      <c r="L217" s="59">
        <v>33.28</v>
      </c>
      <c r="M217" s="59">
        <v>34.15</v>
      </c>
      <c r="N217" s="59">
        <v>34.520000000000003</v>
      </c>
      <c r="O217" s="59">
        <v>35.51</v>
      </c>
      <c r="P217" s="59">
        <v>36.65</v>
      </c>
      <c r="Q217" s="59">
        <v>38.200000000000003</v>
      </c>
      <c r="R217" s="59">
        <v>32.942411666666686</v>
      </c>
      <c r="S217" s="59">
        <v>33.19</v>
      </c>
      <c r="T217" s="59">
        <v>35.29</v>
      </c>
      <c r="U217" s="59">
        <v>37.42</v>
      </c>
      <c r="V217" s="59">
        <v>32.51</v>
      </c>
      <c r="W217" s="59">
        <v>35.229999999999997</v>
      </c>
      <c r="X217" s="59">
        <v>36.4</v>
      </c>
      <c r="Y217" s="59">
        <v>32.51</v>
      </c>
      <c r="Z217" s="59">
        <v>34.93</v>
      </c>
      <c r="AA217" s="59">
        <v>40.24</v>
      </c>
      <c r="AB217" s="59">
        <v>33.630000000000003</v>
      </c>
      <c r="AC217" s="59">
        <v>36.44</v>
      </c>
      <c r="AD217" s="59">
        <v>36.03</v>
      </c>
      <c r="AE217" s="59">
        <v>31.19</v>
      </c>
      <c r="AF217" s="19">
        <f t="shared" si="8"/>
        <v>2</v>
      </c>
      <c r="AG217" s="19">
        <f t="shared" si="10"/>
        <v>5</v>
      </c>
    </row>
    <row r="218" spans="1:33" ht="13" x14ac:dyDescent="0.3">
      <c r="A218" s="62">
        <v>2016</v>
      </c>
      <c r="B218" s="60">
        <f t="shared" si="9"/>
        <v>42522</v>
      </c>
      <c r="C218" s="61" t="s">
        <v>29</v>
      </c>
      <c r="D218" s="59">
        <v>38.200000000000003</v>
      </c>
      <c r="E218" s="59">
        <v>37.18</v>
      </c>
      <c r="F218" s="59">
        <v>43.81</v>
      </c>
      <c r="G218" s="59">
        <v>39.71</v>
      </c>
      <c r="H218" s="59">
        <v>36.33</v>
      </c>
      <c r="I218" s="59">
        <v>37.700000000000003</v>
      </c>
      <c r="J218" s="59">
        <v>44.39</v>
      </c>
      <c r="K218" s="59">
        <v>37.83</v>
      </c>
      <c r="L218" s="59">
        <v>36.89</v>
      </c>
      <c r="M218" s="59">
        <v>37.99</v>
      </c>
      <c r="N218" s="59">
        <v>38.119999999999997</v>
      </c>
      <c r="O218" s="59">
        <v>38.93</v>
      </c>
      <c r="P218" s="59">
        <v>40.18</v>
      </c>
      <c r="Q218" s="59">
        <v>40.75</v>
      </c>
      <c r="R218" s="59">
        <v>35.264160833333335</v>
      </c>
      <c r="S218" s="59">
        <v>36.72</v>
      </c>
      <c r="T218" s="59">
        <v>39.21</v>
      </c>
      <c r="U218" s="59">
        <v>40.950000000000003</v>
      </c>
      <c r="V218" s="59">
        <v>36.369999999999997</v>
      </c>
      <c r="W218" s="59">
        <v>39.46</v>
      </c>
      <c r="X218" s="59">
        <v>39.659999999999997</v>
      </c>
      <c r="Y218" s="59">
        <v>34.78</v>
      </c>
      <c r="Z218" s="59">
        <v>38.369999999999997</v>
      </c>
      <c r="AA218" s="59">
        <v>40.6</v>
      </c>
      <c r="AB218" s="59">
        <v>36.21</v>
      </c>
      <c r="AC218" s="59">
        <v>39.659999999999997</v>
      </c>
      <c r="AD218" s="59">
        <v>39.67</v>
      </c>
      <c r="AE218" s="59">
        <v>34.79</v>
      </c>
      <c r="AF218" s="19">
        <f t="shared" si="8"/>
        <v>1</v>
      </c>
      <c r="AG218" s="19">
        <f t="shared" si="10"/>
        <v>3</v>
      </c>
    </row>
    <row r="219" spans="1:33" ht="13" x14ac:dyDescent="0.3">
      <c r="A219" s="62">
        <v>2016</v>
      </c>
      <c r="B219" s="60">
        <f t="shared" si="9"/>
        <v>42552</v>
      </c>
      <c r="C219" s="61" t="s">
        <v>28</v>
      </c>
      <c r="D219" s="59">
        <v>38.450000000000003</v>
      </c>
      <c r="E219" s="59">
        <v>39.65</v>
      </c>
      <c r="F219" s="59">
        <v>42.22</v>
      </c>
      <c r="G219" s="59">
        <v>39.479999999999997</v>
      </c>
      <c r="H219" s="59">
        <v>35.43</v>
      </c>
      <c r="I219" s="59">
        <v>38.06</v>
      </c>
      <c r="J219" s="59">
        <v>46.59</v>
      </c>
      <c r="K219" s="59">
        <v>37.630000000000003</v>
      </c>
      <c r="L219" s="59">
        <v>37.619999999999997</v>
      </c>
      <c r="M219" s="59">
        <v>38.479999999999997</v>
      </c>
      <c r="N219" s="59">
        <v>37.01</v>
      </c>
      <c r="O219" s="59">
        <v>39.19</v>
      </c>
      <c r="P219" s="59">
        <v>40.32</v>
      </c>
      <c r="Q219" s="59">
        <v>40.21</v>
      </c>
      <c r="R219" s="59">
        <v>35.925704166666677</v>
      </c>
      <c r="S219" s="59">
        <v>39.65</v>
      </c>
      <c r="T219" s="59">
        <v>39.869999999999997</v>
      </c>
      <c r="U219" s="59">
        <v>42.99</v>
      </c>
      <c r="V219" s="59">
        <v>37.909999999999997</v>
      </c>
      <c r="W219" s="59">
        <v>41.37</v>
      </c>
      <c r="X219" s="59">
        <v>40.57</v>
      </c>
      <c r="Y219" s="59">
        <v>37.950000000000003</v>
      </c>
      <c r="Z219" s="59">
        <v>39.17</v>
      </c>
      <c r="AA219" s="59">
        <v>42.57</v>
      </c>
      <c r="AB219" s="59">
        <v>36.71</v>
      </c>
      <c r="AC219" s="59">
        <v>40.28</v>
      </c>
      <c r="AD219" s="59">
        <v>39.1</v>
      </c>
      <c r="AE219" s="59">
        <v>35.799999999999997</v>
      </c>
      <c r="AF219" s="19">
        <f t="shared" si="8"/>
        <v>2</v>
      </c>
      <c r="AG219" s="19">
        <f t="shared" si="10"/>
        <v>3</v>
      </c>
    </row>
    <row r="220" spans="1:33" ht="13" x14ac:dyDescent="0.3">
      <c r="A220" s="62">
        <v>2016</v>
      </c>
      <c r="B220" s="60">
        <f t="shared" si="9"/>
        <v>42583</v>
      </c>
      <c r="C220" s="61" t="s">
        <v>29</v>
      </c>
      <c r="D220" s="59">
        <v>37.950000000000003</v>
      </c>
      <c r="E220" s="59">
        <v>37.61</v>
      </c>
      <c r="F220" s="59">
        <v>43.51</v>
      </c>
      <c r="G220" s="59">
        <v>38.6</v>
      </c>
      <c r="H220" s="59">
        <v>34.380000000000003</v>
      </c>
      <c r="I220" s="59">
        <v>38.11</v>
      </c>
      <c r="J220" s="59">
        <v>46.45</v>
      </c>
      <c r="K220" s="59">
        <v>37.72</v>
      </c>
      <c r="L220" s="59">
        <v>37.6</v>
      </c>
      <c r="M220" s="59">
        <v>37.19</v>
      </c>
      <c r="N220" s="59">
        <v>37.04</v>
      </c>
      <c r="O220" s="59">
        <v>38.840000000000003</v>
      </c>
      <c r="P220" s="59">
        <v>39.99</v>
      </c>
      <c r="Q220" s="59">
        <v>41.69</v>
      </c>
      <c r="R220" s="59">
        <v>34.287091666666669</v>
      </c>
      <c r="S220" s="59">
        <v>40.96</v>
      </c>
      <c r="T220" s="59">
        <v>37.46</v>
      </c>
      <c r="U220" s="59">
        <v>41.13</v>
      </c>
      <c r="V220" s="59">
        <v>37.479999999999997</v>
      </c>
      <c r="W220" s="59">
        <v>40.770000000000003</v>
      </c>
      <c r="X220" s="59">
        <v>39.81</v>
      </c>
      <c r="Y220" s="59">
        <v>37.29</v>
      </c>
      <c r="Z220" s="59">
        <v>38.07</v>
      </c>
      <c r="AA220" s="59">
        <v>44.26</v>
      </c>
      <c r="AB220" s="59">
        <v>37.47</v>
      </c>
      <c r="AC220" s="59">
        <v>40.020000000000003</v>
      </c>
      <c r="AD220" s="59">
        <v>38.479999999999997</v>
      </c>
      <c r="AE220" s="59">
        <v>34.380000000000003</v>
      </c>
      <c r="AF220" s="19">
        <f t="shared" si="8"/>
        <v>1</v>
      </c>
      <c r="AG220" s="19">
        <f t="shared" si="10"/>
        <v>1</v>
      </c>
    </row>
    <row r="221" spans="1:33" ht="13" x14ac:dyDescent="0.3">
      <c r="A221" s="62">
        <v>2016</v>
      </c>
      <c r="B221" s="60">
        <f t="shared" si="9"/>
        <v>42614</v>
      </c>
      <c r="C221" s="61" t="s">
        <v>14</v>
      </c>
      <c r="D221" s="59">
        <v>39.520000000000003</v>
      </c>
      <c r="E221" s="59">
        <v>38.119999999999997</v>
      </c>
      <c r="F221" s="59">
        <v>45.11</v>
      </c>
      <c r="G221" s="59">
        <v>39.46</v>
      </c>
      <c r="H221" s="59">
        <v>35.03</v>
      </c>
      <c r="I221" s="59">
        <v>39.409999999999997</v>
      </c>
      <c r="J221" s="59">
        <v>46.67</v>
      </c>
      <c r="K221" s="59">
        <v>38.82</v>
      </c>
      <c r="L221" s="59">
        <v>37.799999999999997</v>
      </c>
      <c r="M221" s="59">
        <v>38.130000000000003</v>
      </c>
      <c r="N221" s="59">
        <v>39.24</v>
      </c>
      <c r="O221" s="59">
        <v>39.51</v>
      </c>
      <c r="P221" s="59">
        <v>40.659999999999997</v>
      </c>
      <c r="Q221" s="59">
        <v>41.82</v>
      </c>
      <c r="R221" s="59">
        <v>36.409783333333337</v>
      </c>
      <c r="S221" s="59">
        <v>39.67</v>
      </c>
      <c r="T221" s="59">
        <v>39.53</v>
      </c>
      <c r="U221" s="59">
        <v>42.2</v>
      </c>
      <c r="V221" s="59">
        <v>37.47</v>
      </c>
      <c r="W221" s="59">
        <v>41.5</v>
      </c>
      <c r="X221" s="59">
        <v>40.83</v>
      </c>
      <c r="Y221" s="59">
        <v>37.76</v>
      </c>
      <c r="Z221" s="59">
        <v>40.28</v>
      </c>
      <c r="AA221" s="59">
        <v>43.14</v>
      </c>
      <c r="AB221" s="59">
        <v>39.03</v>
      </c>
      <c r="AC221" s="59">
        <v>41.51</v>
      </c>
      <c r="AD221" s="59">
        <v>40.32</v>
      </c>
      <c r="AE221" s="59">
        <v>35.72</v>
      </c>
      <c r="AF221" s="19">
        <f t="shared" si="8"/>
        <v>2</v>
      </c>
      <c r="AG221" s="19">
        <f t="shared" si="10"/>
        <v>3</v>
      </c>
    </row>
    <row r="222" spans="1:33" ht="13" x14ac:dyDescent="0.3">
      <c r="A222" s="62">
        <v>2016</v>
      </c>
      <c r="B222" s="60">
        <f t="shared" si="9"/>
        <v>42644</v>
      </c>
      <c r="C222" s="61" t="s">
        <v>15</v>
      </c>
      <c r="D222" s="59">
        <v>45.2</v>
      </c>
      <c r="E222" s="59">
        <v>46.53</v>
      </c>
      <c r="F222" s="59">
        <v>52.24</v>
      </c>
      <c r="G222" s="59">
        <v>46.94</v>
      </c>
      <c r="H222" s="59">
        <v>41.32</v>
      </c>
      <c r="I222" s="59">
        <v>43.43</v>
      </c>
      <c r="J222" s="59">
        <v>51.44</v>
      </c>
      <c r="K222" s="59">
        <v>43.79</v>
      </c>
      <c r="L222" s="59">
        <v>42.79</v>
      </c>
      <c r="M222" s="59">
        <v>45.32</v>
      </c>
      <c r="N222" s="59">
        <v>44.88</v>
      </c>
      <c r="O222" s="59">
        <v>45.7</v>
      </c>
      <c r="P222" s="59">
        <v>46.52</v>
      </c>
      <c r="Q222" s="59">
        <v>48.4</v>
      </c>
      <c r="R222" s="59">
        <v>38.418390000000002</v>
      </c>
      <c r="S222" s="59">
        <v>43.05</v>
      </c>
      <c r="T222" s="59">
        <v>45.46</v>
      </c>
      <c r="U222" s="59">
        <v>46.93</v>
      </c>
      <c r="V222" s="59">
        <v>41.74</v>
      </c>
      <c r="W222" s="59">
        <v>43.55</v>
      </c>
      <c r="X222" s="59">
        <v>47.44</v>
      </c>
      <c r="Y222" s="59">
        <v>44.2</v>
      </c>
      <c r="Z222" s="59">
        <v>44.38</v>
      </c>
      <c r="AA222" s="59">
        <v>44.67</v>
      </c>
      <c r="AB222" s="59">
        <v>44.13</v>
      </c>
      <c r="AC222" s="59">
        <v>45.72</v>
      </c>
      <c r="AD222" s="59">
        <v>45.07</v>
      </c>
      <c r="AE222" s="59">
        <v>39.15</v>
      </c>
      <c r="AF222" s="19">
        <f t="shared" si="8"/>
        <v>1</v>
      </c>
      <c r="AG222" s="19">
        <f t="shared" si="10"/>
        <v>1</v>
      </c>
    </row>
    <row r="223" spans="1:33" ht="13" x14ac:dyDescent="0.3">
      <c r="A223" s="62">
        <v>2016</v>
      </c>
      <c r="B223" s="60">
        <f t="shared" si="9"/>
        <v>42675</v>
      </c>
      <c r="C223" s="61" t="s">
        <v>16</v>
      </c>
      <c r="D223" s="59">
        <v>40.950000000000003</v>
      </c>
      <c r="E223" s="59">
        <v>39.409999999999997</v>
      </c>
      <c r="F223" s="59">
        <v>46.48</v>
      </c>
      <c r="G223" s="59">
        <v>45.02</v>
      </c>
      <c r="H223" s="59">
        <v>37.450000000000003</v>
      </c>
      <c r="I223" s="59">
        <v>40.479999999999997</v>
      </c>
      <c r="J223" s="59">
        <v>48.79</v>
      </c>
      <c r="K223" s="59">
        <v>40.909999999999997</v>
      </c>
      <c r="L223" s="59">
        <v>40.19</v>
      </c>
      <c r="M223" s="59">
        <v>41.53</v>
      </c>
      <c r="N223" s="59">
        <v>41.22</v>
      </c>
      <c r="O223" s="59">
        <v>41.82</v>
      </c>
      <c r="P223" s="59">
        <v>42.39</v>
      </c>
      <c r="Q223" s="59">
        <v>42.58</v>
      </c>
      <c r="R223" s="59">
        <v>40.683565833333347</v>
      </c>
      <c r="S223" s="59">
        <v>42.06</v>
      </c>
      <c r="T223" s="59">
        <v>41.37</v>
      </c>
      <c r="U223" s="59">
        <v>45.25</v>
      </c>
      <c r="V223" s="59">
        <v>40.08</v>
      </c>
      <c r="W223" s="59">
        <v>45.97</v>
      </c>
      <c r="X223" s="59">
        <v>42.1</v>
      </c>
      <c r="Y223" s="59">
        <v>41.34</v>
      </c>
      <c r="Z223" s="59">
        <v>41.94</v>
      </c>
      <c r="AA223" s="59">
        <v>42.45</v>
      </c>
      <c r="AB223" s="59">
        <v>40.06</v>
      </c>
      <c r="AC223" s="59">
        <v>41.76</v>
      </c>
      <c r="AD223" s="59">
        <v>42.19</v>
      </c>
      <c r="AE223" s="59">
        <v>37.69</v>
      </c>
      <c r="AF223" s="19">
        <f t="shared" si="8"/>
        <v>5</v>
      </c>
      <c r="AG223" s="19">
        <f t="shared" si="10"/>
        <v>8</v>
      </c>
    </row>
    <row r="224" spans="1:33" ht="13" x14ac:dyDescent="0.3">
      <c r="A224" s="62">
        <v>2016</v>
      </c>
      <c r="B224" s="60">
        <f t="shared" si="9"/>
        <v>42705</v>
      </c>
      <c r="C224" s="61" t="s">
        <v>14</v>
      </c>
      <c r="D224" s="59">
        <v>43.31</v>
      </c>
      <c r="E224" s="59">
        <v>42.28</v>
      </c>
      <c r="F224" s="59">
        <v>48.9</v>
      </c>
      <c r="G224" s="59">
        <v>47.92</v>
      </c>
      <c r="H224" s="59">
        <v>39.83</v>
      </c>
      <c r="I224" s="59">
        <v>43.45</v>
      </c>
      <c r="J224" s="59">
        <v>49.09</v>
      </c>
      <c r="K224" s="59">
        <v>42.65</v>
      </c>
      <c r="L224" s="59">
        <v>41.04</v>
      </c>
      <c r="M224" s="59">
        <v>44.18</v>
      </c>
      <c r="N224" s="59">
        <v>43.9</v>
      </c>
      <c r="O224" s="59">
        <v>43.69</v>
      </c>
      <c r="P224" s="59">
        <v>44.7</v>
      </c>
      <c r="Q224" s="59">
        <v>46.46</v>
      </c>
      <c r="R224" s="59">
        <v>39.683562500000008</v>
      </c>
      <c r="S224" s="59">
        <v>42.01</v>
      </c>
      <c r="T224" s="59">
        <v>42.92</v>
      </c>
      <c r="U224" s="59">
        <v>43.16</v>
      </c>
      <c r="V224" s="59">
        <v>41.12</v>
      </c>
      <c r="W224" s="59">
        <v>43.03</v>
      </c>
      <c r="X224" s="59">
        <v>45.59</v>
      </c>
      <c r="Y224" s="59">
        <v>42.92</v>
      </c>
      <c r="Z224" s="59">
        <v>41.65</v>
      </c>
      <c r="AA224" s="59">
        <v>41.42</v>
      </c>
      <c r="AB224" s="59">
        <v>42.67</v>
      </c>
      <c r="AC224" s="59">
        <v>43.46</v>
      </c>
      <c r="AD224" s="59">
        <v>43.89</v>
      </c>
      <c r="AE224" s="59">
        <v>35.86</v>
      </c>
      <c r="AF224" s="19">
        <f t="shared" si="8"/>
        <v>1</v>
      </c>
      <c r="AG224" s="19">
        <f t="shared" si="10"/>
        <v>2</v>
      </c>
    </row>
    <row r="225" spans="1:33" ht="13" x14ac:dyDescent="0.3">
      <c r="A225" s="62">
        <v>2017</v>
      </c>
      <c r="B225" s="60">
        <f t="shared" si="9"/>
        <v>42736</v>
      </c>
      <c r="C225" s="61" t="s">
        <v>17</v>
      </c>
      <c r="D225" s="59">
        <v>46.94</v>
      </c>
      <c r="E225" s="59">
        <v>44.57</v>
      </c>
      <c r="F225" s="59">
        <v>53.33</v>
      </c>
      <c r="G225" s="59">
        <v>53.46</v>
      </c>
      <c r="H225" s="59">
        <v>44.75</v>
      </c>
      <c r="I225" s="59">
        <v>47.24</v>
      </c>
      <c r="J225" s="59">
        <v>54.48</v>
      </c>
      <c r="K225" s="59">
        <v>47.49</v>
      </c>
      <c r="L225" s="59">
        <v>46.56</v>
      </c>
      <c r="M225" s="59">
        <v>47.74</v>
      </c>
      <c r="N225" s="59">
        <v>47.05</v>
      </c>
      <c r="O225" s="59">
        <v>51.07</v>
      </c>
      <c r="P225" s="59">
        <v>49.68</v>
      </c>
      <c r="Q225" s="59">
        <v>51.78</v>
      </c>
      <c r="R225" s="59">
        <v>43.709593333333345</v>
      </c>
      <c r="S225" s="59">
        <v>47.84</v>
      </c>
      <c r="T225" s="59">
        <v>48.84</v>
      </c>
      <c r="U225" s="59">
        <v>50.05</v>
      </c>
      <c r="V225" s="59">
        <v>46.35</v>
      </c>
      <c r="W225" s="59">
        <v>51.48</v>
      </c>
      <c r="X225" s="59">
        <v>49.78</v>
      </c>
      <c r="Y225" s="59">
        <v>49.4</v>
      </c>
      <c r="Z225" s="59">
        <v>47.89</v>
      </c>
      <c r="AA225" s="59">
        <v>46.33</v>
      </c>
      <c r="AB225" s="59">
        <v>46.68</v>
      </c>
      <c r="AC225" s="59">
        <v>47.6</v>
      </c>
      <c r="AD225" s="59">
        <v>49.74</v>
      </c>
      <c r="AE225" s="59">
        <v>41.8</v>
      </c>
      <c r="AF225" s="19">
        <f t="shared" si="8"/>
        <v>1</v>
      </c>
      <c r="AG225" s="19">
        <f t="shared" si="10"/>
        <v>2</v>
      </c>
    </row>
    <row r="226" spans="1:33" ht="13" x14ac:dyDescent="0.3">
      <c r="A226" s="62">
        <v>2017</v>
      </c>
      <c r="B226" s="60">
        <f t="shared" si="9"/>
        <v>42767</v>
      </c>
      <c r="C226" s="61" t="s">
        <v>27</v>
      </c>
      <c r="D226" s="59">
        <v>44.88</v>
      </c>
      <c r="E226" s="59">
        <v>43.36</v>
      </c>
      <c r="F226" s="59">
        <v>50.64</v>
      </c>
      <c r="G226" s="59">
        <v>51.41</v>
      </c>
      <c r="H226" s="59">
        <v>43.06</v>
      </c>
      <c r="I226" s="59">
        <v>45.53</v>
      </c>
      <c r="J226" s="59">
        <v>52.74</v>
      </c>
      <c r="K226" s="59">
        <v>44.53</v>
      </c>
      <c r="L226" s="59">
        <v>45</v>
      </c>
      <c r="M226" s="59">
        <v>45.28</v>
      </c>
      <c r="N226" s="59">
        <v>45.7</v>
      </c>
      <c r="O226" s="59">
        <v>48.34</v>
      </c>
      <c r="P226" s="59">
        <v>47.92</v>
      </c>
      <c r="Q226" s="59">
        <v>50.76</v>
      </c>
      <c r="R226" s="59">
        <v>44.382461666666671</v>
      </c>
      <c r="S226" s="59">
        <v>45.72</v>
      </c>
      <c r="T226" s="59">
        <v>46.82</v>
      </c>
      <c r="U226" s="59">
        <v>48.51</v>
      </c>
      <c r="V226" s="59">
        <v>44.79</v>
      </c>
      <c r="W226" s="59">
        <v>54.72</v>
      </c>
      <c r="X226" s="59">
        <v>48.02</v>
      </c>
      <c r="Y226" s="59">
        <v>47.08</v>
      </c>
      <c r="Z226" s="59">
        <v>45.88</v>
      </c>
      <c r="AA226" s="59">
        <v>44.79</v>
      </c>
      <c r="AB226" s="59">
        <v>45.42</v>
      </c>
      <c r="AC226" s="59">
        <v>47.35</v>
      </c>
      <c r="AD226" s="59">
        <v>47.02</v>
      </c>
      <c r="AE226" s="59">
        <v>39.53</v>
      </c>
      <c r="AF226" s="19">
        <f t="shared" si="8"/>
        <v>3</v>
      </c>
      <c r="AG226" s="19">
        <f t="shared" si="10"/>
        <v>4</v>
      </c>
    </row>
    <row r="227" spans="1:33" ht="13" x14ac:dyDescent="0.3">
      <c r="A227" s="62">
        <v>2017</v>
      </c>
      <c r="B227" s="60">
        <f t="shared" si="9"/>
        <v>42795</v>
      </c>
      <c r="C227" s="61" t="s">
        <v>27</v>
      </c>
      <c r="D227" s="59">
        <v>45.62</v>
      </c>
      <c r="E227" s="59">
        <v>46.28</v>
      </c>
      <c r="F227" s="59">
        <v>52.82</v>
      </c>
      <c r="G227" s="59">
        <v>51.64</v>
      </c>
      <c r="H227" s="59">
        <v>43.9</v>
      </c>
      <c r="I227" s="59">
        <v>45.7</v>
      </c>
      <c r="J227" s="59">
        <v>54.36</v>
      </c>
      <c r="K227" s="59">
        <v>46.48</v>
      </c>
      <c r="L227" s="59">
        <v>46.4</v>
      </c>
      <c r="M227" s="59">
        <v>45.94</v>
      </c>
      <c r="N227" s="59">
        <v>46.11</v>
      </c>
      <c r="O227" s="59">
        <v>49.33</v>
      </c>
      <c r="P227" s="59">
        <v>49.08</v>
      </c>
      <c r="Q227" s="59">
        <v>50.43</v>
      </c>
      <c r="R227" s="59">
        <v>44</v>
      </c>
      <c r="S227" s="59">
        <v>46.39</v>
      </c>
      <c r="T227" s="59">
        <v>48.07</v>
      </c>
      <c r="U227" s="59">
        <v>50.28</v>
      </c>
      <c r="V227" s="59">
        <v>45.73</v>
      </c>
      <c r="W227" s="59">
        <v>55.66</v>
      </c>
      <c r="X227" s="59">
        <v>48.61</v>
      </c>
      <c r="Y227" s="59">
        <v>48.35</v>
      </c>
      <c r="Z227" s="59">
        <v>46.82</v>
      </c>
      <c r="AA227" s="59">
        <v>46.04</v>
      </c>
      <c r="AB227" s="59">
        <v>45.33</v>
      </c>
      <c r="AC227" s="59">
        <v>47.24</v>
      </c>
      <c r="AD227" s="59">
        <v>48.7</v>
      </c>
      <c r="AE227" s="59">
        <v>41.38</v>
      </c>
      <c r="AF227" s="19">
        <f t="shared" si="8"/>
        <v>2</v>
      </c>
      <c r="AG227" s="19">
        <f t="shared" si="10"/>
        <v>3</v>
      </c>
    </row>
    <row r="228" spans="1:33" ht="13" x14ac:dyDescent="0.3">
      <c r="A228" s="62">
        <v>2017</v>
      </c>
      <c r="B228" s="60">
        <f t="shared" si="9"/>
        <v>42826</v>
      </c>
      <c r="C228" s="61" t="s">
        <v>56</v>
      </c>
      <c r="D228" s="59">
        <v>44.48</v>
      </c>
      <c r="E228" s="59">
        <v>43.84</v>
      </c>
      <c r="F228" s="59">
        <v>51.64</v>
      </c>
      <c r="G228" s="59">
        <v>47.41</v>
      </c>
      <c r="H228" s="59">
        <v>41.32</v>
      </c>
      <c r="I228" s="59">
        <v>44.76</v>
      </c>
      <c r="J228" s="59">
        <v>51.79</v>
      </c>
      <c r="K228" s="59">
        <v>46.15</v>
      </c>
      <c r="L228" s="59">
        <v>44.72</v>
      </c>
      <c r="M228" s="59">
        <v>44.35</v>
      </c>
      <c r="N228" s="59">
        <v>44.74</v>
      </c>
      <c r="O228" s="59">
        <v>46.44</v>
      </c>
      <c r="P228" s="59">
        <v>46.83</v>
      </c>
      <c r="Q228" s="59">
        <v>50.15</v>
      </c>
      <c r="R228" s="59">
        <v>41.959973333333352</v>
      </c>
      <c r="S228" s="59">
        <v>44.06</v>
      </c>
      <c r="T228" s="59">
        <v>44.41</v>
      </c>
      <c r="U228" s="59">
        <v>46.98</v>
      </c>
      <c r="V228" s="59">
        <v>44.64</v>
      </c>
      <c r="W228" s="59">
        <v>49.03</v>
      </c>
      <c r="X228" s="59">
        <v>46.2</v>
      </c>
      <c r="Y228" s="59">
        <v>44.1</v>
      </c>
      <c r="Z228" s="59">
        <v>46.1</v>
      </c>
      <c r="AA228" s="59">
        <v>45.02</v>
      </c>
      <c r="AB228" s="59">
        <v>44.18</v>
      </c>
      <c r="AC228" s="59">
        <v>46.08</v>
      </c>
      <c r="AD228" s="59">
        <v>45.42</v>
      </c>
      <c r="AE228" s="59">
        <v>37.14</v>
      </c>
      <c r="AF228" s="19">
        <f t="shared" si="8"/>
        <v>2</v>
      </c>
      <c r="AG228" s="19">
        <f t="shared" si="10"/>
        <v>3</v>
      </c>
    </row>
    <row r="229" spans="1:33" ht="13" x14ac:dyDescent="0.3">
      <c r="A229" s="62">
        <v>2017</v>
      </c>
      <c r="B229" s="60">
        <f t="shared" si="9"/>
        <v>42856</v>
      </c>
      <c r="C229" s="61" t="s">
        <v>29</v>
      </c>
      <c r="D229" s="59">
        <v>42.14</v>
      </c>
      <c r="E229" s="59">
        <v>41</v>
      </c>
      <c r="F229" s="59">
        <v>46.8</v>
      </c>
      <c r="G229" s="59">
        <v>44.99</v>
      </c>
      <c r="H229" s="59">
        <v>38.79</v>
      </c>
      <c r="I229" s="59">
        <v>42.34</v>
      </c>
      <c r="J229" s="59">
        <v>50.57</v>
      </c>
      <c r="K229" s="59">
        <v>42.48</v>
      </c>
      <c r="L229" s="59">
        <v>43.55</v>
      </c>
      <c r="M229" s="59">
        <v>40.94</v>
      </c>
      <c r="N229" s="59">
        <v>41.37</v>
      </c>
      <c r="O229" s="59">
        <v>43.73</v>
      </c>
      <c r="P229" s="59">
        <v>44.58</v>
      </c>
      <c r="Q229" s="59">
        <v>46.76</v>
      </c>
      <c r="R229" s="59">
        <v>39.881963333333346</v>
      </c>
      <c r="S229" s="59">
        <v>44.31</v>
      </c>
      <c r="T229" s="59">
        <v>43.02</v>
      </c>
      <c r="U229" s="59">
        <v>45.93</v>
      </c>
      <c r="V229" s="59">
        <v>43.27</v>
      </c>
      <c r="W229" s="59">
        <v>48.8</v>
      </c>
      <c r="X229" s="59">
        <v>43.88</v>
      </c>
      <c r="Y229" s="59">
        <v>42.98</v>
      </c>
      <c r="Z229" s="59">
        <v>44.96</v>
      </c>
      <c r="AA229" s="59">
        <v>44.81</v>
      </c>
      <c r="AB229" s="59">
        <v>42.23</v>
      </c>
      <c r="AC229" s="59">
        <v>43.51</v>
      </c>
      <c r="AD229" s="59">
        <v>43.51</v>
      </c>
      <c r="AE229" s="59">
        <v>38.11</v>
      </c>
      <c r="AF229" s="19">
        <f t="shared" si="8"/>
        <v>2</v>
      </c>
      <c r="AG229" s="19">
        <f t="shared" si="10"/>
        <v>3</v>
      </c>
    </row>
    <row r="230" spans="1:33" ht="13" x14ac:dyDescent="0.3">
      <c r="A230" s="62">
        <v>2017</v>
      </c>
      <c r="B230" s="60">
        <f t="shared" si="9"/>
        <v>42887</v>
      </c>
      <c r="C230" s="61" t="s">
        <v>14</v>
      </c>
      <c r="D230" s="59">
        <v>42.61</v>
      </c>
      <c r="E230" s="59">
        <v>41.08</v>
      </c>
      <c r="F230" s="59">
        <v>48.44</v>
      </c>
      <c r="G230" s="59">
        <v>45.98</v>
      </c>
      <c r="H230" s="59">
        <v>39.520000000000003</v>
      </c>
      <c r="I230" s="59">
        <v>42.06</v>
      </c>
      <c r="J230" s="59">
        <v>52.12</v>
      </c>
      <c r="K230" s="59">
        <v>42.13</v>
      </c>
      <c r="L230" s="59">
        <v>44.13</v>
      </c>
      <c r="M230" s="59">
        <v>42.08</v>
      </c>
      <c r="N230" s="59">
        <v>41.44</v>
      </c>
      <c r="O230" s="59">
        <v>44.37</v>
      </c>
      <c r="P230" s="59">
        <v>45.09</v>
      </c>
      <c r="Q230" s="59">
        <v>45.37</v>
      </c>
      <c r="R230" s="59">
        <v>39.99695916666667</v>
      </c>
      <c r="S230" s="59">
        <v>44.55</v>
      </c>
      <c r="T230" s="59">
        <v>44.44</v>
      </c>
      <c r="U230" s="59">
        <v>46.72</v>
      </c>
      <c r="V230" s="59">
        <v>44.14</v>
      </c>
      <c r="W230" s="59">
        <v>48.22</v>
      </c>
      <c r="X230" s="59">
        <v>44.88</v>
      </c>
      <c r="Y230" s="59">
        <v>43.15</v>
      </c>
      <c r="Z230" s="59">
        <v>44.97</v>
      </c>
      <c r="AA230" s="59">
        <v>46.72</v>
      </c>
      <c r="AB230" s="59">
        <v>41.42</v>
      </c>
      <c r="AC230" s="59">
        <v>44.06</v>
      </c>
      <c r="AD230" s="59">
        <v>43.22</v>
      </c>
      <c r="AE230" s="59">
        <v>38.03</v>
      </c>
      <c r="AF230" s="19">
        <f t="shared" si="8"/>
        <v>2</v>
      </c>
      <c r="AG230" s="19">
        <f t="shared" si="10"/>
        <v>3</v>
      </c>
    </row>
    <row r="231" spans="1:33" ht="13" x14ac:dyDescent="0.3">
      <c r="A231" s="62">
        <v>2017</v>
      </c>
      <c r="B231" s="60">
        <f t="shared" si="9"/>
        <v>42917</v>
      </c>
      <c r="C231" s="61" t="s">
        <v>15</v>
      </c>
      <c r="D231" s="59">
        <v>41.28</v>
      </c>
      <c r="E231" s="59">
        <v>40.4</v>
      </c>
      <c r="F231" s="59">
        <v>47.06</v>
      </c>
      <c r="G231" s="59">
        <v>45.07</v>
      </c>
      <c r="H231" s="59">
        <v>37.85</v>
      </c>
      <c r="I231" s="59">
        <v>41.98</v>
      </c>
      <c r="J231" s="59">
        <v>49.61</v>
      </c>
      <c r="K231" s="59">
        <v>42.47</v>
      </c>
      <c r="L231" s="59">
        <v>41.83</v>
      </c>
      <c r="M231" s="59">
        <v>42.23</v>
      </c>
      <c r="N231" s="59">
        <v>41.51</v>
      </c>
      <c r="O231" s="59">
        <v>44.48</v>
      </c>
      <c r="P231" s="59">
        <v>43.78</v>
      </c>
      <c r="Q231" s="59">
        <v>45.09</v>
      </c>
      <c r="R231" s="59">
        <v>38.214270833333345</v>
      </c>
      <c r="S231" s="59">
        <v>41.29</v>
      </c>
      <c r="T231" s="59">
        <v>43.47</v>
      </c>
      <c r="U231" s="59">
        <v>44.07</v>
      </c>
      <c r="V231" s="59">
        <v>41.94</v>
      </c>
      <c r="W231" s="59">
        <v>47.79</v>
      </c>
      <c r="X231" s="59">
        <v>44.44</v>
      </c>
      <c r="Y231" s="59">
        <v>40.54</v>
      </c>
      <c r="Z231" s="59">
        <v>42.75</v>
      </c>
      <c r="AA231" s="59">
        <v>46.3</v>
      </c>
      <c r="AB231" s="59">
        <v>40.24</v>
      </c>
      <c r="AC231" s="59">
        <v>42.85</v>
      </c>
      <c r="AD231" s="59">
        <v>41.88</v>
      </c>
      <c r="AE231" s="59">
        <v>37.619999999999997</v>
      </c>
      <c r="AF231" s="19">
        <f t="shared" si="8"/>
        <v>2</v>
      </c>
      <c r="AG231" s="19">
        <f t="shared" si="10"/>
        <v>3</v>
      </c>
    </row>
    <row r="232" spans="1:33" ht="13" x14ac:dyDescent="0.3">
      <c r="A232" s="62">
        <v>2017</v>
      </c>
      <c r="B232" s="60">
        <f t="shared" si="9"/>
        <v>42948</v>
      </c>
      <c r="C232" s="61" t="s">
        <v>16</v>
      </c>
      <c r="D232" s="59">
        <v>43.76</v>
      </c>
      <c r="E232" s="59">
        <v>45.72</v>
      </c>
      <c r="F232" s="59">
        <v>48.77</v>
      </c>
      <c r="G232" s="59">
        <v>46.05</v>
      </c>
      <c r="H232" s="59">
        <v>41.18</v>
      </c>
      <c r="I232" s="59">
        <v>44.57</v>
      </c>
      <c r="J232" s="59">
        <v>51.37</v>
      </c>
      <c r="K232" s="59">
        <v>43.27</v>
      </c>
      <c r="L232" s="59">
        <v>44.76</v>
      </c>
      <c r="M232" s="59">
        <v>44.77</v>
      </c>
      <c r="N232" s="59">
        <v>45.27</v>
      </c>
      <c r="O232" s="59">
        <v>47.49</v>
      </c>
      <c r="P232" s="59">
        <v>47.24</v>
      </c>
      <c r="Q232" s="59">
        <v>49.4</v>
      </c>
      <c r="R232" s="59">
        <v>39.838627500000015</v>
      </c>
      <c r="S232" s="59">
        <v>44.88</v>
      </c>
      <c r="T232" s="59">
        <v>46.87</v>
      </c>
      <c r="U232" s="59">
        <v>47.92</v>
      </c>
      <c r="V232" s="59">
        <v>43.79</v>
      </c>
      <c r="W232" s="59">
        <v>49.37</v>
      </c>
      <c r="X232" s="59">
        <v>47.47</v>
      </c>
      <c r="Y232" s="59">
        <v>41.79</v>
      </c>
      <c r="Z232" s="59">
        <v>45.66</v>
      </c>
      <c r="AA232" s="59">
        <v>47.98</v>
      </c>
      <c r="AB232" s="59">
        <v>42.95</v>
      </c>
      <c r="AC232" s="59">
        <v>46.2</v>
      </c>
      <c r="AD232" s="59">
        <v>45.14</v>
      </c>
      <c r="AE232" s="59">
        <v>40.770000000000003</v>
      </c>
      <c r="AF232" s="19">
        <f t="shared" si="8"/>
        <v>1</v>
      </c>
      <c r="AG232" s="19">
        <f t="shared" si="10"/>
        <v>1</v>
      </c>
    </row>
    <row r="233" spans="1:33" ht="13" x14ac:dyDescent="0.3">
      <c r="A233" s="62">
        <v>2017</v>
      </c>
      <c r="B233" s="60">
        <f t="shared" si="9"/>
        <v>42979</v>
      </c>
      <c r="C233" s="61" t="s">
        <v>28</v>
      </c>
      <c r="D233" s="59">
        <v>44.6</v>
      </c>
      <c r="E233" s="59">
        <v>41.47</v>
      </c>
      <c r="F233" s="59">
        <v>50.24</v>
      </c>
      <c r="G233" s="59">
        <v>47.04</v>
      </c>
      <c r="H233" s="59">
        <v>41.5</v>
      </c>
      <c r="I233" s="59">
        <v>44.96</v>
      </c>
      <c r="J233" s="59">
        <v>51.46</v>
      </c>
      <c r="K233" s="59">
        <v>42.71</v>
      </c>
      <c r="L233" s="59">
        <v>45.01</v>
      </c>
      <c r="M233" s="59">
        <v>44.73</v>
      </c>
      <c r="N233" s="59">
        <v>45.68</v>
      </c>
      <c r="O233" s="59">
        <v>47.38</v>
      </c>
      <c r="P233" s="59">
        <v>47.04</v>
      </c>
      <c r="Q233" s="59">
        <v>60.24</v>
      </c>
      <c r="R233" s="59">
        <v>42.480445833333334</v>
      </c>
      <c r="S233" s="59">
        <v>44.81</v>
      </c>
      <c r="T233" s="59">
        <v>46.06</v>
      </c>
      <c r="U233" s="59">
        <v>46.41</v>
      </c>
      <c r="V233" s="59">
        <v>43.36</v>
      </c>
      <c r="W233" s="59">
        <v>52.03</v>
      </c>
      <c r="X233" s="59">
        <v>46.99</v>
      </c>
      <c r="Y233" s="59">
        <v>43.67</v>
      </c>
      <c r="Z233" s="59">
        <v>43.91</v>
      </c>
      <c r="AA233" s="59">
        <v>46.56</v>
      </c>
      <c r="AB233" s="59">
        <v>42.79</v>
      </c>
      <c r="AC233" s="59">
        <v>45.01</v>
      </c>
      <c r="AD233" s="59">
        <v>45.58</v>
      </c>
      <c r="AE233" s="59">
        <v>40.549999999999997</v>
      </c>
      <c r="AF233" s="19">
        <f t="shared" si="8"/>
        <v>3</v>
      </c>
      <c r="AG233" s="19">
        <f t="shared" si="10"/>
        <v>4</v>
      </c>
    </row>
    <row r="234" spans="1:33" ht="13" x14ac:dyDescent="0.3">
      <c r="A234" s="62">
        <v>2017</v>
      </c>
      <c r="B234" s="60">
        <f t="shared" si="9"/>
        <v>43009</v>
      </c>
      <c r="C234" s="61" t="s">
        <v>17</v>
      </c>
      <c r="D234" s="59">
        <v>45.81</v>
      </c>
      <c r="E234" s="59">
        <v>44.3</v>
      </c>
      <c r="F234" s="59">
        <v>52.41</v>
      </c>
      <c r="G234" s="59">
        <v>48.16</v>
      </c>
      <c r="H234" s="59">
        <v>43.14</v>
      </c>
      <c r="I234" s="59">
        <v>46.11</v>
      </c>
      <c r="J234" s="59">
        <v>53.67</v>
      </c>
      <c r="K234" s="59">
        <v>45.84</v>
      </c>
      <c r="L234" s="59">
        <v>45.8</v>
      </c>
      <c r="M234" s="59">
        <v>46.35</v>
      </c>
      <c r="N234" s="59">
        <v>46.16</v>
      </c>
      <c r="O234" s="59">
        <v>48.66</v>
      </c>
      <c r="P234" s="59">
        <v>48.39</v>
      </c>
      <c r="Q234" s="59">
        <v>61.08</v>
      </c>
      <c r="R234" s="59">
        <v>42.34</v>
      </c>
      <c r="S234" s="59">
        <v>45.54</v>
      </c>
      <c r="T234" s="59">
        <v>47.63</v>
      </c>
      <c r="U234" s="59">
        <v>49.04</v>
      </c>
      <c r="V234" s="59">
        <v>45.37</v>
      </c>
      <c r="W234" s="59">
        <v>52.99</v>
      </c>
      <c r="X234" s="59">
        <v>49.08</v>
      </c>
      <c r="Y234" s="59">
        <v>46.65</v>
      </c>
      <c r="Z234" s="59">
        <v>45.52</v>
      </c>
      <c r="AA234" s="59">
        <v>46.83</v>
      </c>
      <c r="AB234" s="59">
        <v>44.71</v>
      </c>
      <c r="AC234" s="59">
        <v>48.02</v>
      </c>
      <c r="AD234" s="59">
        <v>47.09</v>
      </c>
      <c r="AE234" s="59">
        <v>42.95</v>
      </c>
      <c r="AF234" s="19">
        <f t="shared" si="8"/>
        <v>1</v>
      </c>
      <c r="AG234" s="19">
        <f t="shared" si="10"/>
        <v>1</v>
      </c>
    </row>
    <row r="235" spans="1:33" ht="13" x14ac:dyDescent="0.3">
      <c r="A235" s="62">
        <v>2017</v>
      </c>
      <c r="B235" s="60">
        <f t="shared" si="9"/>
        <v>43040</v>
      </c>
      <c r="C235" s="61" t="s">
        <v>27</v>
      </c>
      <c r="D235" s="59">
        <v>48.99</v>
      </c>
      <c r="E235" s="59">
        <v>47.82</v>
      </c>
      <c r="F235" s="59">
        <v>50.86</v>
      </c>
      <c r="G235" s="59">
        <v>51.82</v>
      </c>
      <c r="H235" s="59">
        <v>45.82</v>
      </c>
      <c r="I235" s="59">
        <v>44.3</v>
      </c>
      <c r="J235" s="59">
        <v>55.49</v>
      </c>
      <c r="K235" s="59">
        <v>46.7</v>
      </c>
      <c r="L235" s="59">
        <v>48.19</v>
      </c>
      <c r="M235" s="59">
        <v>49.53</v>
      </c>
      <c r="N235" s="59">
        <v>49.83</v>
      </c>
      <c r="O235" s="59">
        <v>51.34</v>
      </c>
      <c r="P235" s="59">
        <v>50.77</v>
      </c>
      <c r="Q235" s="59">
        <v>63.84</v>
      </c>
      <c r="R235" s="59">
        <v>44.313534166666685</v>
      </c>
      <c r="S235" s="59">
        <v>47.02</v>
      </c>
      <c r="T235" s="59">
        <v>49.5</v>
      </c>
      <c r="U235" s="59">
        <v>50.73</v>
      </c>
      <c r="V235" s="59">
        <v>47.55</v>
      </c>
      <c r="W235" s="59">
        <v>55.82</v>
      </c>
      <c r="X235" s="59">
        <v>50.97</v>
      </c>
      <c r="Y235" s="59">
        <v>48.5</v>
      </c>
      <c r="Z235" s="59">
        <v>47.7</v>
      </c>
      <c r="AA235" s="59">
        <v>46.97</v>
      </c>
      <c r="AB235" s="59">
        <v>48.2</v>
      </c>
      <c r="AC235" s="59">
        <v>50.5</v>
      </c>
      <c r="AD235" s="59">
        <v>49.91</v>
      </c>
      <c r="AE235" s="59">
        <v>43.88</v>
      </c>
      <c r="AF235" s="19">
        <f t="shared" si="8"/>
        <v>2</v>
      </c>
      <c r="AG235" s="19">
        <f t="shared" si="10"/>
        <v>3</v>
      </c>
    </row>
    <row r="236" spans="1:33" ht="13" x14ac:dyDescent="0.3">
      <c r="A236" s="62">
        <v>2017</v>
      </c>
      <c r="B236" s="60">
        <f t="shared" si="9"/>
        <v>43070</v>
      </c>
      <c r="C236" s="61" t="s">
        <v>28</v>
      </c>
      <c r="D236" s="59">
        <v>48.11</v>
      </c>
      <c r="E236" s="59">
        <v>46.49</v>
      </c>
      <c r="F236" s="59">
        <v>54.18</v>
      </c>
      <c r="G236" s="59">
        <v>50.5</v>
      </c>
      <c r="H236" s="59">
        <v>45.76</v>
      </c>
      <c r="I236" s="59">
        <v>45.97</v>
      </c>
      <c r="J236" s="59">
        <v>55.56</v>
      </c>
      <c r="K236" s="59">
        <v>49.14</v>
      </c>
      <c r="L236" s="59">
        <v>48.23</v>
      </c>
      <c r="M236" s="59">
        <v>49.08</v>
      </c>
      <c r="N236" s="59">
        <v>49.14</v>
      </c>
      <c r="O236" s="59">
        <v>50.73</v>
      </c>
      <c r="P236" s="59">
        <v>50.53</v>
      </c>
      <c r="Q236" s="59">
        <v>61.92</v>
      </c>
      <c r="R236" s="59">
        <v>44.98</v>
      </c>
      <c r="S236" s="59">
        <v>46.89</v>
      </c>
      <c r="T236" s="59">
        <v>49.36</v>
      </c>
      <c r="U236" s="59">
        <v>51.12</v>
      </c>
      <c r="V236" s="59">
        <v>46.6</v>
      </c>
      <c r="W236" s="59">
        <v>56.27</v>
      </c>
      <c r="X236" s="59">
        <v>50.31</v>
      </c>
      <c r="Y236" s="59">
        <v>48.92</v>
      </c>
      <c r="Z236" s="59">
        <v>46.86</v>
      </c>
      <c r="AA236" s="59">
        <v>46.54</v>
      </c>
      <c r="AB236" s="59">
        <v>46.97</v>
      </c>
      <c r="AC236" s="59">
        <v>49.48</v>
      </c>
      <c r="AD236" s="59">
        <v>48.57</v>
      </c>
      <c r="AE236" s="59">
        <v>45.08</v>
      </c>
      <c r="AF236" s="19">
        <f t="shared" si="8"/>
        <v>1</v>
      </c>
      <c r="AG236" s="19">
        <f t="shared" si="10"/>
        <v>1</v>
      </c>
    </row>
    <row r="237" spans="1:33" ht="13" x14ac:dyDescent="0.3">
      <c r="A237" s="62">
        <v>2018</v>
      </c>
      <c r="B237" s="60">
        <f t="shared" si="9"/>
        <v>43101</v>
      </c>
      <c r="C237" s="61" t="s">
        <v>29</v>
      </c>
      <c r="D237" s="59">
        <v>49.52</v>
      </c>
      <c r="E237" s="59">
        <v>47.77</v>
      </c>
      <c r="F237" s="59">
        <v>55.41</v>
      </c>
      <c r="G237" s="59">
        <v>56.99</v>
      </c>
      <c r="H237" s="59">
        <v>49.46</v>
      </c>
      <c r="I237" s="59">
        <v>47.16</v>
      </c>
      <c r="J237" s="59">
        <v>57.2</v>
      </c>
      <c r="K237" s="59">
        <v>49.61</v>
      </c>
      <c r="L237" s="59">
        <v>50.21</v>
      </c>
      <c r="M237" s="59">
        <v>50.69</v>
      </c>
      <c r="N237" s="59">
        <v>51.41</v>
      </c>
      <c r="O237" s="59">
        <v>55.2</v>
      </c>
      <c r="P237" s="59">
        <v>52.92</v>
      </c>
      <c r="Q237" s="59">
        <v>65.290000000000006</v>
      </c>
      <c r="R237" s="59">
        <v>45.844910000000013</v>
      </c>
      <c r="S237" s="59">
        <v>48.28</v>
      </c>
      <c r="T237" s="59">
        <v>52.44</v>
      </c>
      <c r="U237" s="59">
        <v>52.2</v>
      </c>
      <c r="V237" s="59">
        <v>48.09</v>
      </c>
      <c r="W237" s="59">
        <v>52.79</v>
      </c>
      <c r="X237" s="59">
        <v>52.33</v>
      </c>
      <c r="Y237" s="59">
        <v>45.84</v>
      </c>
      <c r="Z237" s="59">
        <v>49.78</v>
      </c>
      <c r="AA237" s="59">
        <v>46.98</v>
      </c>
      <c r="AB237" s="59">
        <v>49.22</v>
      </c>
      <c r="AC237" s="59">
        <v>52.35</v>
      </c>
      <c r="AD237" s="59">
        <v>52.15</v>
      </c>
      <c r="AE237" s="59">
        <v>45.96</v>
      </c>
      <c r="AF237" s="19">
        <f t="shared" si="8"/>
        <v>1</v>
      </c>
      <c r="AG237" s="19">
        <f t="shared" si="10"/>
        <v>2</v>
      </c>
    </row>
    <row r="238" spans="1:33" ht="13" x14ac:dyDescent="0.3">
      <c r="A238" s="62">
        <v>2018</v>
      </c>
      <c r="B238" s="60">
        <f t="shared" si="9"/>
        <v>43132</v>
      </c>
      <c r="C238" s="61" t="s">
        <v>14</v>
      </c>
      <c r="D238" s="59">
        <v>47.8</v>
      </c>
      <c r="E238" s="59">
        <v>47.64</v>
      </c>
      <c r="F238" s="59">
        <v>52.31</v>
      </c>
      <c r="G238" s="59">
        <v>54.42</v>
      </c>
      <c r="H238" s="59">
        <v>48.51</v>
      </c>
      <c r="I238" s="59">
        <v>46.1</v>
      </c>
      <c r="J238" s="59">
        <v>57.39</v>
      </c>
      <c r="K238" s="59">
        <v>48.64</v>
      </c>
      <c r="L238" s="59">
        <v>50.11</v>
      </c>
      <c r="M238" s="59">
        <v>47.33</v>
      </c>
      <c r="N238" s="59">
        <v>47.74</v>
      </c>
      <c r="O238" s="59">
        <v>51.69</v>
      </c>
      <c r="P238" s="59">
        <v>51.92</v>
      </c>
      <c r="Q238" s="59">
        <v>61.16</v>
      </c>
      <c r="R238" s="59">
        <v>45.93507000000001</v>
      </c>
      <c r="S238" s="59">
        <v>49.1</v>
      </c>
      <c r="T238" s="59">
        <v>51.55</v>
      </c>
      <c r="U238" s="59">
        <v>52.42</v>
      </c>
      <c r="V238" s="59">
        <v>48.19</v>
      </c>
      <c r="W238" s="59">
        <v>50.61</v>
      </c>
      <c r="X238" s="59">
        <v>50.6</v>
      </c>
      <c r="Y238" s="59">
        <v>41.82</v>
      </c>
      <c r="Z238" s="59">
        <v>49.31</v>
      </c>
      <c r="AA238" s="59">
        <v>46.75</v>
      </c>
      <c r="AB238" s="59">
        <v>47.21</v>
      </c>
      <c r="AC238" s="59">
        <v>50.63</v>
      </c>
      <c r="AD238" s="59">
        <v>51</v>
      </c>
      <c r="AE238" s="59">
        <v>46.17</v>
      </c>
      <c r="AF238" s="19">
        <f t="shared" si="8"/>
        <v>1</v>
      </c>
      <c r="AG238" s="19">
        <f t="shared" si="10"/>
        <v>2</v>
      </c>
    </row>
    <row r="239" spans="1:33" ht="13" x14ac:dyDescent="0.3">
      <c r="A239" s="62">
        <v>2018</v>
      </c>
      <c r="B239" s="60">
        <f t="shared" si="9"/>
        <v>43160</v>
      </c>
      <c r="C239" s="61" t="s">
        <v>14</v>
      </c>
      <c r="D239" s="59">
        <v>46.39</v>
      </c>
      <c r="E239" s="59">
        <v>42.31</v>
      </c>
      <c r="F239" s="59">
        <v>52.85</v>
      </c>
      <c r="G239" s="59">
        <v>54.63</v>
      </c>
      <c r="H239" s="59">
        <v>46.85</v>
      </c>
      <c r="I239" s="59">
        <v>45.28</v>
      </c>
      <c r="J239" s="59">
        <v>56.11</v>
      </c>
      <c r="K239" s="59">
        <v>47.91</v>
      </c>
      <c r="L239" s="59">
        <v>48.6</v>
      </c>
      <c r="M239" s="59">
        <v>46.8</v>
      </c>
      <c r="N239" s="59">
        <v>46.98</v>
      </c>
      <c r="O239" s="59">
        <v>49.16</v>
      </c>
      <c r="P239" s="59">
        <v>50.27</v>
      </c>
      <c r="Q239" s="59">
        <v>60.6</v>
      </c>
      <c r="R239" s="59">
        <v>44.378894166666683</v>
      </c>
      <c r="S239" s="59">
        <v>47.22</v>
      </c>
      <c r="T239" s="59">
        <v>50.03</v>
      </c>
      <c r="U239" s="59">
        <v>51.04</v>
      </c>
      <c r="V239" s="59">
        <v>46.89</v>
      </c>
      <c r="W239" s="59">
        <v>49.12</v>
      </c>
      <c r="X239" s="59">
        <v>49.01</v>
      </c>
      <c r="Y239" s="59">
        <v>45.96</v>
      </c>
      <c r="Z239" s="59">
        <v>48</v>
      </c>
      <c r="AA239" s="59">
        <v>46.74</v>
      </c>
      <c r="AB239" s="59">
        <v>45.85</v>
      </c>
      <c r="AC239" s="59">
        <v>49.8</v>
      </c>
      <c r="AD239" s="59">
        <v>49.15</v>
      </c>
      <c r="AE239" s="59">
        <v>43.45</v>
      </c>
      <c r="AF239" s="19">
        <f t="shared" si="8"/>
        <v>2</v>
      </c>
      <c r="AG239" s="19">
        <f t="shared" si="10"/>
        <v>3</v>
      </c>
    </row>
    <row r="240" spans="1:33" ht="13" x14ac:dyDescent="0.3">
      <c r="A240" s="62">
        <v>2018</v>
      </c>
      <c r="B240" s="60">
        <f t="shared" si="9"/>
        <v>43191</v>
      </c>
      <c r="C240" s="61" t="s">
        <v>17</v>
      </c>
      <c r="D240" s="59">
        <v>48.74</v>
      </c>
      <c r="E240" s="59">
        <v>48.65</v>
      </c>
      <c r="F240" s="59">
        <v>55.31</v>
      </c>
      <c r="G240" s="59">
        <v>53.46</v>
      </c>
      <c r="H240" s="59">
        <v>47.92</v>
      </c>
      <c r="I240" s="59">
        <v>46.95</v>
      </c>
      <c r="J240" s="59">
        <v>56.17</v>
      </c>
      <c r="K240" s="59">
        <v>46.76</v>
      </c>
      <c r="L240" s="59">
        <v>48.62</v>
      </c>
      <c r="M240" s="59">
        <v>49.74</v>
      </c>
      <c r="N240" s="59">
        <v>50.5</v>
      </c>
      <c r="O240" s="59">
        <v>50.79</v>
      </c>
      <c r="P240" s="59">
        <v>51.43</v>
      </c>
      <c r="Q240" s="59">
        <v>62.33</v>
      </c>
      <c r="R240" s="59">
        <v>45.515829166666677</v>
      </c>
      <c r="S240" s="59">
        <v>46.31</v>
      </c>
      <c r="T240" s="59">
        <v>50.5</v>
      </c>
      <c r="U240" s="59">
        <v>50.83</v>
      </c>
      <c r="V240" s="59">
        <v>47.44</v>
      </c>
      <c r="W240" s="59">
        <v>49.17</v>
      </c>
      <c r="X240" s="59">
        <v>49.73</v>
      </c>
      <c r="Y240" s="59">
        <v>44.79</v>
      </c>
      <c r="Z240" s="59">
        <v>47.49</v>
      </c>
      <c r="AA240" s="59">
        <v>45.62</v>
      </c>
      <c r="AB240" s="59">
        <v>49</v>
      </c>
      <c r="AC240" s="59">
        <v>51.97</v>
      </c>
      <c r="AD240" s="59">
        <v>49.99</v>
      </c>
      <c r="AE240" s="59">
        <v>44.14</v>
      </c>
      <c r="AF240" s="19">
        <f t="shared" si="8"/>
        <v>1</v>
      </c>
      <c r="AG240" s="19">
        <f t="shared" si="10"/>
        <v>3</v>
      </c>
    </row>
    <row r="241" spans="1:33" ht="13" x14ac:dyDescent="0.3">
      <c r="A241" s="62">
        <v>2018</v>
      </c>
      <c r="B241" s="60">
        <f t="shared" si="9"/>
        <v>43221</v>
      </c>
      <c r="C241" s="61" t="s">
        <v>16</v>
      </c>
      <c r="D241" s="59">
        <v>53.05</v>
      </c>
      <c r="E241" s="59">
        <v>52.39</v>
      </c>
      <c r="F241" s="59">
        <v>60.97</v>
      </c>
      <c r="G241" s="59">
        <v>55.77</v>
      </c>
      <c r="H241" s="59">
        <v>52.01</v>
      </c>
      <c r="I241" s="59">
        <v>51.92</v>
      </c>
      <c r="J241" s="59">
        <v>60.6</v>
      </c>
      <c r="K241" s="59">
        <v>50.59</v>
      </c>
      <c r="L241" s="59">
        <v>52.82</v>
      </c>
      <c r="M241" s="59">
        <v>54.08</v>
      </c>
      <c r="N241" s="59">
        <v>54.96</v>
      </c>
      <c r="O241" s="59">
        <v>55.13</v>
      </c>
      <c r="P241" s="59">
        <v>55.62</v>
      </c>
      <c r="Q241" s="59">
        <v>68.06</v>
      </c>
      <c r="R241" s="59">
        <v>48.958496666666676</v>
      </c>
      <c r="S241" s="59">
        <v>50.77</v>
      </c>
      <c r="T241" s="59">
        <v>55</v>
      </c>
      <c r="U241" s="59">
        <v>55.25</v>
      </c>
      <c r="V241" s="59">
        <v>50.83</v>
      </c>
      <c r="W241" s="59">
        <v>50.62</v>
      </c>
      <c r="X241" s="59">
        <v>53.93</v>
      </c>
      <c r="Y241" s="59">
        <v>50.71</v>
      </c>
      <c r="Z241" s="59">
        <v>53.48</v>
      </c>
      <c r="AA241" s="59">
        <v>46.56</v>
      </c>
      <c r="AB241" s="59">
        <v>53.71</v>
      </c>
      <c r="AC241" s="59">
        <v>55.91</v>
      </c>
      <c r="AD241" s="59">
        <v>54.4</v>
      </c>
      <c r="AE241" s="59">
        <v>48.02</v>
      </c>
      <c r="AF241" s="19">
        <f t="shared" si="8"/>
        <v>1</v>
      </c>
      <c r="AG241" s="19">
        <f t="shared" si="10"/>
        <v>3</v>
      </c>
    </row>
    <row r="242" spans="1:33" ht="13" x14ac:dyDescent="0.3">
      <c r="A242" s="62">
        <v>2018</v>
      </c>
      <c r="B242" s="60">
        <f t="shared" si="9"/>
        <v>43252</v>
      </c>
      <c r="C242" s="61" t="s">
        <v>28</v>
      </c>
      <c r="D242" s="59">
        <v>54.89</v>
      </c>
      <c r="E242" s="59">
        <v>53.69</v>
      </c>
      <c r="F242" s="59">
        <v>61.51</v>
      </c>
      <c r="G242" s="59">
        <v>59.64</v>
      </c>
      <c r="H242" s="59">
        <v>53.57</v>
      </c>
      <c r="I242" s="59">
        <v>52.76</v>
      </c>
      <c r="J242" s="59">
        <v>63.31</v>
      </c>
      <c r="K242" s="59">
        <v>51.68</v>
      </c>
      <c r="L242" s="59">
        <v>55.43</v>
      </c>
      <c r="M242" s="59">
        <v>54.32</v>
      </c>
      <c r="N242" s="59">
        <v>55.03</v>
      </c>
      <c r="O242" s="59">
        <v>55.7</v>
      </c>
      <c r="P242" s="59">
        <v>57.08</v>
      </c>
      <c r="Q242" s="59">
        <v>66.400000000000006</v>
      </c>
      <c r="R242" s="59">
        <v>51.946930000000023</v>
      </c>
      <c r="S242" s="59">
        <v>53.58</v>
      </c>
      <c r="T242" s="59">
        <v>57.59</v>
      </c>
      <c r="U242" s="59">
        <v>58.59</v>
      </c>
      <c r="V242" s="59">
        <v>53.77</v>
      </c>
      <c r="W242" s="59">
        <v>51.75</v>
      </c>
      <c r="X242" s="59">
        <v>55.31</v>
      </c>
      <c r="Y242" s="59">
        <v>54.73</v>
      </c>
      <c r="Z242" s="59">
        <v>54.22</v>
      </c>
      <c r="AA242" s="59">
        <v>46.25</v>
      </c>
      <c r="AB242" s="59">
        <v>52.89</v>
      </c>
      <c r="AC242" s="59">
        <v>56.57</v>
      </c>
      <c r="AD242" s="59">
        <v>56.66</v>
      </c>
      <c r="AE242" s="59">
        <v>52.7</v>
      </c>
      <c r="AF242" s="19">
        <f t="shared" si="8"/>
        <v>2</v>
      </c>
      <c r="AG242" s="19">
        <f t="shared" si="10"/>
        <v>4</v>
      </c>
    </row>
    <row r="243" spans="1:33" ht="13" x14ac:dyDescent="0.3">
      <c r="A243" s="62">
        <v>2018</v>
      </c>
      <c r="B243" s="60">
        <f t="shared" si="9"/>
        <v>43282</v>
      </c>
      <c r="C243" s="61" t="s">
        <v>17</v>
      </c>
      <c r="D243" s="59">
        <v>54.54</v>
      </c>
      <c r="E243" s="59">
        <v>53.39</v>
      </c>
      <c r="F243" s="59">
        <v>60.01</v>
      </c>
      <c r="G243" s="59">
        <v>57.14</v>
      </c>
      <c r="H243" s="59">
        <v>53.23</v>
      </c>
      <c r="I243" s="59">
        <v>52.83</v>
      </c>
      <c r="J243" s="59">
        <v>63.6</v>
      </c>
      <c r="K243" s="59">
        <v>54.2</v>
      </c>
      <c r="L243" s="59">
        <v>54.82</v>
      </c>
      <c r="M243" s="59">
        <v>53.8</v>
      </c>
      <c r="N243" s="59">
        <v>55.2</v>
      </c>
      <c r="O243" s="59">
        <v>56.16</v>
      </c>
      <c r="P243" s="59">
        <v>57.25</v>
      </c>
      <c r="Q243" s="59">
        <v>68.62</v>
      </c>
      <c r="R243" s="59">
        <v>51.881158333333389</v>
      </c>
      <c r="S243" s="59">
        <v>53.93</v>
      </c>
      <c r="T243" s="59">
        <v>58.3</v>
      </c>
      <c r="U243" s="59">
        <v>57.96</v>
      </c>
      <c r="V243" s="59">
        <v>54.03</v>
      </c>
      <c r="W243" s="59">
        <v>51.89</v>
      </c>
      <c r="X243" s="59">
        <v>57.38</v>
      </c>
      <c r="Y243" s="59">
        <v>54.94</v>
      </c>
      <c r="Z243" s="59">
        <v>55.28</v>
      </c>
      <c r="AA243" s="59">
        <v>46.57</v>
      </c>
      <c r="AB243" s="59">
        <v>54.17</v>
      </c>
      <c r="AC243" s="59">
        <v>57.19</v>
      </c>
      <c r="AD243" s="59">
        <v>55.74</v>
      </c>
      <c r="AE243" s="59">
        <v>51.11</v>
      </c>
      <c r="AF243" s="19">
        <f t="shared" si="8"/>
        <v>1</v>
      </c>
      <c r="AG243" s="19">
        <f t="shared" si="10"/>
        <v>3</v>
      </c>
    </row>
    <row r="244" spans="1:33" ht="13" x14ac:dyDescent="0.3">
      <c r="A244" s="62">
        <v>2018</v>
      </c>
      <c r="B244" s="60">
        <f t="shared" si="9"/>
        <v>43313</v>
      </c>
      <c r="C244" s="61" t="s">
        <v>27</v>
      </c>
      <c r="D244" s="59">
        <v>54.67</v>
      </c>
      <c r="E244" s="59">
        <v>52.43</v>
      </c>
      <c r="F244" s="59">
        <v>61.41</v>
      </c>
      <c r="G244" s="59">
        <v>58.98</v>
      </c>
      <c r="H244" s="59">
        <v>53.32</v>
      </c>
      <c r="I244" s="59">
        <v>54.67</v>
      </c>
      <c r="J244" s="59">
        <v>64.16</v>
      </c>
      <c r="K244" s="59">
        <v>53.4</v>
      </c>
      <c r="L244" s="59">
        <v>55.11</v>
      </c>
      <c r="M244" s="59">
        <v>55.51</v>
      </c>
      <c r="N244" s="59">
        <v>55.57</v>
      </c>
      <c r="O244" s="59">
        <v>56.62</v>
      </c>
      <c r="P244" s="59">
        <v>57.74</v>
      </c>
      <c r="Q244" s="59">
        <v>68.91</v>
      </c>
      <c r="R244" s="59">
        <v>52.458485000000024</v>
      </c>
      <c r="S244" s="59">
        <v>54.81</v>
      </c>
      <c r="T244" s="59">
        <v>58.1</v>
      </c>
      <c r="U244" s="59">
        <v>58.32</v>
      </c>
      <c r="V244" s="59">
        <v>54.59</v>
      </c>
      <c r="W244" s="59">
        <v>54.3</v>
      </c>
      <c r="X244" s="59">
        <v>56.28</v>
      </c>
      <c r="Y244" s="59">
        <v>55.02</v>
      </c>
      <c r="Z244" s="59">
        <v>54.3</v>
      </c>
      <c r="AA244" s="59">
        <v>50.92</v>
      </c>
      <c r="AB244" s="59">
        <v>53.81</v>
      </c>
      <c r="AC244" s="59">
        <v>57.44</v>
      </c>
      <c r="AD244" s="59">
        <v>56.7</v>
      </c>
      <c r="AE244" s="59">
        <v>52</v>
      </c>
      <c r="AF244" s="19">
        <f t="shared" si="8"/>
        <v>2</v>
      </c>
      <c r="AG244" s="19">
        <f t="shared" si="10"/>
        <v>4</v>
      </c>
    </row>
    <row r="245" spans="1:33" ht="13" x14ac:dyDescent="0.3">
      <c r="A245" s="62">
        <v>2018</v>
      </c>
      <c r="B245" s="60">
        <f t="shared" si="9"/>
        <v>43344</v>
      </c>
      <c r="C245" s="61" t="s">
        <v>15</v>
      </c>
      <c r="D245" s="59">
        <v>57.95</v>
      </c>
      <c r="E245" s="59">
        <v>56.9</v>
      </c>
      <c r="F245" s="59">
        <v>63.91</v>
      </c>
      <c r="G245" s="59">
        <v>61.26</v>
      </c>
      <c r="H245" s="59">
        <v>55.33</v>
      </c>
      <c r="I245" s="59">
        <v>57.67</v>
      </c>
      <c r="J245" s="59">
        <v>64.760000000000005</v>
      </c>
      <c r="K245" s="59">
        <v>56.74</v>
      </c>
      <c r="L245" s="59">
        <v>56.25</v>
      </c>
      <c r="M245" s="59">
        <v>57.2</v>
      </c>
      <c r="N245" s="59">
        <v>57.49</v>
      </c>
      <c r="O245" s="59">
        <v>58.21</v>
      </c>
      <c r="P245" s="59">
        <v>58.99</v>
      </c>
      <c r="Q245" s="59">
        <v>70.73</v>
      </c>
      <c r="R245" s="59">
        <v>54.118991666666687</v>
      </c>
      <c r="S245" s="59">
        <v>54.94</v>
      </c>
      <c r="T245" s="59">
        <v>60.41</v>
      </c>
      <c r="U245" s="59">
        <v>60.12</v>
      </c>
      <c r="V245" s="59">
        <v>55.59</v>
      </c>
      <c r="W245" s="59">
        <v>54.69</v>
      </c>
      <c r="X245" s="59">
        <v>58.89</v>
      </c>
      <c r="Y245" s="59">
        <v>55.83</v>
      </c>
      <c r="Z245" s="59">
        <v>56.08</v>
      </c>
      <c r="AA245" s="59">
        <v>50.66</v>
      </c>
      <c r="AB245" s="59">
        <v>54.47</v>
      </c>
      <c r="AC245" s="59">
        <v>59.78</v>
      </c>
      <c r="AD245" s="59">
        <v>60.42</v>
      </c>
      <c r="AE245" s="59">
        <v>53.1</v>
      </c>
      <c r="AF245" s="19">
        <f t="shared" si="8"/>
        <v>1</v>
      </c>
      <c r="AG245" s="19">
        <f t="shared" si="10"/>
        <v>3</v>
      </c>
    </row>
    <row r="246" spans="1:33" ht="13" x14ac:dyDescent="0.3">
      <c r="A246" s="62">
        <v>2018</v>
      </c>
      <c r="B246" s="60">
        <f t="shared" si="9"/>
        <v>43374</v>
      </c>
      <c r="C246" s="61" t="s">
        <v>29</v>
      </c>
      <c r="D246" s="59">
        <v>60.71</v>
      </c>
      <c r="E246" s="59">
        <v>58.76</v>
      </c>
      <c r="F246" s="59">
        <v>67.36</v>
      </c>
      <c r="G246" s="59">
        <v>63.6</v>
      </c>
      <c r="H246" s="59">
        <v>58.82</v>
      </c>
      <c r="I246" s="59">
        <v>59.8</v>
      </c>
      <c r="J246" s="59">
        <v>67.41</v>
      </c>
      <c r="K246" s="59">
        <v>57.64</v>
      </c>
      <c r="L246" s="59">
        <v>58.62</v>
      </c>
      <c r="M246" s="59">
        <v>59.6</v>
      </c>
      <c r="N246" s="59">
        <v>59.79</v>
      </c>
      <c r="O246" s="59">
        <v>61.24</v>
      </c>
      <c r="P246" s="59">
        <v>61.15</v>
      </c>
      <c r="Q246" s="59">
        <v>73.61</v>
      </c>
      <c r="R246" s="59">
        <v>55.897177499999998</v>
      </c>
      <c r="S246" s="59">
        <v>57.39</v>
      </c>
      <c r="T246" s="59">
        <v>63.43</v>
      </c>
      <c r="U246" s="59">
        <v>61.78</v>
      </c>
      <c r="V246" s="59">
        <v>56.7</v>
      </c>
      <c r="W246" s="59">
        <v>59.09</v>
      </c>
      <c r="X246" s="59">
        <v>62.27</v>
      </c>
      <c r="Y246" s="59">
        <v>58.13</v>
      </c>
      <c r="Z246" s="59">
        <v>60.49</v>
      </c>
      <c r="AA246" s="59">
        <v>50.18</v>
      </c>
      <c r="AB246" s="59">
        <v>55.57</v>
      </c>
      <c r="AC246" s="59">
        <v>61.12</v>
      </c>
      <c r="AD246" s="59">
        <v>62.5</v>
      </c>
      <c r="AE246" s="59">
        <v>54.46</v>
      </c>
      <c r="AF246" s="19">
        <f t="shared" si="8"/>
        <v>1</v>
      </c>
      <c r="AG246" s="19">
        <f t="shared" si="10"/>
        <v>4</v>
      </c>
    </row>
    <row r="247" spans="1:33" ht="13" x14ac:dyDescent="0.3">
      <c r="A247" s="62">
        <v>2018</v>
      </c>
      <c r="B247" s="60">
        <f t="shared" si="9"/>
        <v>43405</v>
      </c>
      <c r="C247" s="61" t="s">
        <v>14</v>
      </c>
      <c r="D247" s="59">
        <v>60.38</v>
      </c>
      <c r="E247" s="59">
        <v>60.09</v>
      </c>
      <c r="F247" s="59">
        <v>64.84</v>
      </c>
      <c r="G247" s="59">
        <v>67.42</v>
      </c>
      <c r="H247" s="59">
        <v>54.91</v>
      </c>
      <c r="I247" s="59">
        <v>65.14</v>
      </c>
      <c r="J247" s="59">
        <v>65.67</v>
      </c>
      <c r="K247" s="59">
        <v>55.9</v>
      </c>
      <c r="L247" s="59">
        <v>57.5</v>
      </c>
      <c r="M247" s="59">
        <v>57.63</v>
      </c>
      <c r="N247" s="59">
        <v>56.64</v>
      </c>
      <c r="O247" s="59">
        <v>58.7</v>
      </c>
      <c r="P247" s="59">
        <v>59.24</v>
      </c>
      <c r="Q247" s="59">
        <v>71.78</v>
      </c>
      <c r="R247" s="59">
        <v>56.265545000000017</v>
      </c>
      <c r="S247" s="59">
        <v>57.4</v>
      </c>
      <c r="T247" s="59">
        <v>61.01</v>
      </c>
      <c r="U247" s="59">
        <v>61.37</v>
      </c>
      <c r="V247" s="59">
        <v>56.98</v>
      </c>
      <c r="W247" s="59">
        <v>55.34</v>
      </c>
      <c r="X247" s="59">
        <v>59.98</v>
      </c>
      <c r="Y247" s="59">
        <v>58.68</v>
      </c>
      <c r="Z247" s="59">
        <v>59.32</v>
      </c>
      <c r="AA247" s="59">
        <v>49.91</v>
      </c>
      <c r="AB247" s="59">
        <v>57.75</v>
      </c>
      <c r="AC247" s="59">
        <v>59.03</v>
      </c>
      <c r="AD247" s="59">
        <v>60.84</v>
      </c>
      <c r="AE247" s="59">
        <v>56.41</v>
      </c>
      <c r="AF247" s="19">
        <f t="shared" si="8"/>
        <v>3</v>
      </c>
      <c r="AG247" s="19">
        <f t="shared" si="10"/>
        <v>5</v>
      </c>
    </row>
    <row r="248" spans="1:33" ht="13" x14ac:dyDescent="0.3">
      <c r="A248" s="62">
        <v>2018</v>
      </c>
      <c r="B248" s="60">
        <f t="shared" si="9"/>
        <v>43435</v>
      </c>
      <c r="C248" s="61" t="s">
        <v>15</v>
      </c>
      <c r="D248" s="59">
        <v>54.49</v>
      </c>
      <c r="E248" s="59">
        <v>54.09</v>
      </c>
      <c r="F248" s="59">
        <v>58.32</v>
      </c>
      <c r="G248" s="59">
        <v>65.150000000000006</v>
      </c>
      <c r="H248" s="59">
        <v>51.93</v>
      </c>
      <c r="I248" s="59">
        <v>55.84</v>
      </c>
      <c r="J248" s="59">
        <v>61.31</v>
      </c>
      <c r="K248" s="59">
        <v>51.46</v>
      </c>
      <c r="L248" s="59">
        <v>52.15</v>
      </c>
      <c r="M248" s="59">
        <v>53.17</v>
      </c>
      <c r="N248" s="59">
        <v>51.75</v>
      </c>
      <c r="O248" s="59">
        <v>53.39</v>
      </c>
      <c r="P248" s="59">
        <v>53.42</v>
      </c>
      <c r="Q248" s="59">
        <v>67.25</v>
      </c>
      <c r="R248" s="59">
        <v>51.22017666666666</v>
      </c>
      <c r="S248" s="59">
        <v>52.01</v>
      </c>
      <c r="T248" s="59">
        <v>54.64</v>
      </c>
      <c r="U248" s="59">
        <v>56.5</v>
      </c>
      <c r="V248" s="59">
        <v>55.24</v>
      </c>
      <c r="W248" s="59">
        <v>53.81</v>
      </c>
      <c r="X248" s="59">
        <v>54.28</v>
      </c>
      <c r="Y248" s="59">
        <v>55.08</v>
      </c>
      <c r="Z248" s="59">
        <v>51.64</v>
      </c>
      <c r="AA248" s="59">
        <v>51.23</v>
      </c>
      <c r="AB248" s="59">
        <v>56.32</v>
      </c>
      <c r="AC248" s="59">
        <v>53.25</v>
      </c>
      <c r="AD248" s="59">
        <v>55.64</v>
      </c>
      <c r="AE248" s="59">
        <v>51.15</v>
      </c>
      <c r="AF248" s="19">
        <f t="shared" si="8"/>
        <v>1</v>
      </c>
      <c r="AG248" s="19">
        <f t="shared" si="10"/>
        <v>2</v>
      </c>
    </row>
    <row r="249" spans="1:33" ht="13" x14ac:dyDescent="0.3">
      <c r="A249" s="62">
        <v>2019</v>
      </c>
      <c r="B249" s="60">
        <f t="shared" si="9"/>
        <v>43466</v>
      </c>
      <c r="C249" s="61" t="s">
        <v>16</v>
      </c>
      <c r="D249" s="59">
        <v>50.99</v>
      </c>
      <c r="E249" s="59">
        <v>47.5</v>
      </c>
      <c r="F249" s="59">
        <v>57.31</v>
      </c>
      <c r="G249" s="59">
        <v>58.94</v>
      </c>
      <c r="H249" s="59">
        <v>49.12</v>
      </c>
      <c r="I249" s="59">
        <v>50.72</v>
      </c>
      <c r="J249" s="59">
        <v>58.23</v>
      </c>
      <c r="K249" s="59">
        <v>49.73</v>
      </c>
      <c r="L249" s="59">
        <v>49.22</v>
      </c>
      <c r="M249" s="59">
        <v>50.21</v>
      </c>
      <c r="N249" s="59">
        <v>51.9</v>
      </c>
      <c r="O249" s="59">
        <v>53.02</v>
      </c>
      <c r="P249" s="59">
        <v>50.88</v>
      </c>
      <c r="Q249" s="59">
        <v>63.87</v>
      </c>
      <c r="R249" s="59">
        <v>49.773614166666675</v>
      </c>
      <c r="S249" s="59">
        <v>50.14</v>
      </c>
      <c r="T249" s="59">
        <v>51.46</v>
      </c>
      <c r="U249" s="59">
        <v>51.18</v>
      </c>
      <c r="V249" s="59">
        <v>51.76</v>
      </c>
      <c r="W249" s="59">
        <v>47.49</v>
      </c>
      <c r="X249" s="59">
        <v>50.03</v>
      </c>
      <c r="Y249" s="59">
        <v>51.81</v>
      </c>
      <c r="Z249" s="59">
        <v>50.12</v>
      </c>
      <c r="AA249" s="59">
        <v>50.88</v>
      </c>
      <c r="AB249" s="59">
        <v>54.09</v>
      </c>
      <c r="AC249" s="59">
        <v>51.82</v>
      </c>
      <c r="AD249" s="59">
        <v>51.76</v>
      </c>
      <c r="AE249" s="59">
        <v>45.56</v>
      </c>
      <c r="AF249" s="19">
        <f t="shared" si="8"/>
        <v>5</v>
      </c>
      <c r="AG249" s="19">
        <f t="shared" si="10"/>
        <v>7</v>
      </c>
    </row>
    <row r="250" spans="1:33" ht="13" x14ac:dyDescent="0.3">
      <c r="A250" s="62">
        <v>2019</v>
      </c>
      <c r="B250" s="60">
        <f t="shared" si="9"/>
        <v>43497</v>
      </c>
      <c r="C250" s="61" t="s">
        <v>28</v>
      </c>
      <c r="D250" s="59">
        <v>51.65</v>
      </c>
      <c r="E250" s="59">
        <v>50.29</v>
      </c>
      <c r="F250" s="59">
        <v>59.74</v>
      </c>
      <c r="G250" s="59">
        <v>59.9</v>
      </c>
      <c r="H250" s="59">
        <v>51.15</v>
      </c>
      <c r="I250" s="59">
        <v>51.34</v>
      </c>
      <c r="J250" s="59">
        <v>58.94</v>
      </c>
      <c r="K250" s="59">
        <v>48.81</v>
      </c>
      <c r="L250" s="59">
        <v>50.9</v>
      </c>
      <c r="M250" s="59">
        <v>51.53</v>
      </c>
      <c r="N250" s="59">
        <v>54.13</v>
      </c>
      <c r="O250" s="59">
        <v>54.4</v>
      </c>
      <c r="P250" s="59">
        <v>53.71</v>
      </c>
      <c r="Q250" s="59">
        <v>67</v>
      </c>
      <c r="R250" s="59">
        <v>49.49477583333335</v>
      </c>
      <c r="S250" s="59">
        <v>50.69</v>
      </c>
      <c r="T250" s="59">
        <v>55.04</v>
      </c>
      <c r="U250" s="59">
        <v>52.75</v>
      </c>
      <c r="V250" s="59">
        <v>49.53</v>
      </c>
      <c r="W250" s="59">
        <v>51.94</v>
      </c>
      <c r="X250" s="59">
        <v>52.95</v>
      </c>
      <c r="Y250" s="59">
        <v>51.47</v>
      </c>
      <c r="Z250" s="59">
        <v>49.38</v>
      </c>
      <c r="AA250" s="59">
        <v>49.94</v>
      </c>
      <c r="AB250" s="59">
        <v>52.24</v>
      </c>
      <c r="AC250" s="59">
        <v>52.75</v>
      </c>
      <c r="AD250" s="59">
        <v>53.73</v>
      </c>
      <c r="AE250" s="59">
        <v>47.53</v>
      </c>
      <c r="AF250" s="19">
        <f t="shared" si="8"/>
        <v>2</v>
      </c>
      <c r="AG250" s="19">
        <f t="shared" si="10"/>
        <v>4</v>
      </c>
    </row>
    <row r="251" spans="1:33" ht="13" x14ac:dyDescent="0.3">
      <c r="A251" s="62">
        <v>2019</v>
      </c>
      <c r="B251" s="60">
        <f t="shared" si="9"/>
        <v>43525</v>
      </c>
      <c r="C251" s="61" t="s">
        <v>28</v>
      </c>
      <c r="D251" s="59">
        <v>51.14</v>
      </c>
      <c r="E251" s="59">
        <v>49.91</v>
      </c>
      <c r="F251" s="59">
        <v>61.07</v>
      </c>
      <c r="G251" s="59">
        <v>59.73</v>
      </c>
      <c r="H251" s="59">
        <v>52.24</v>
      </c>
      <c r="I251" s="59">
        <v>50.4</v>
      </c>
      <c r="J251" s="59">
        <v>59.76</v>
      </c>
      <c r="K251" s="59">
        <v>49.81</v>
      </c>
      <c r="L251" s="59">
        <v>52.18</v>
      </c>
      <c r="M251" s="59">
        <v>51.91</v>
      </c>
      <c r="N251" s="59">
        <v>53.63</v>
      </c>
      <c r="O251" s="59">
        <v>55.48</v>
      </c>
      <c r="P251" s="59">
        <v>54.62</v>
      </c>
      <c r="Q251" s="59">
        <v>66.150000000000006</v>
      </c>
      <c r="R251" s="59">
        <v>50.981051666666701</v>
      </c>
      <c r="S251" s="59">
        <v>51.72</v>
      </c>
      <c r="T251" s="59">
        <v>56.01</v>
      </c>
      <c r="U251" s="59">
        <v>54.42</v>
      </c>
      <c r="V251" s="59">
        <v>50.31</v>
      </c>
      <c r="W251" s="59">
        <v>50.71</v>
      </c>
      <c r="X251" s="59">
        <v>53.47</v>
      </c>
      <c r="Y251" s="59">
        <v>52.17</v>
      </c>
      <c r="Z251" s="59">
        <v>50.9</v>
      </c>
      <c r="AA251" s="59">
        <v>48.82</v>
      </c>
      <c r="AB251" s="59">
        <v>53.08</v>
      </c>
      <c r="AC251" s="59">
        <v>53.12</v>
      </c>
      <c r="AD251" s="59">
        <v>54.74</v>
      </c>
      <c r="AE251" s="59">
        <v>48.55</v>
      </c>
      <c r="AF251" s="19">
        <f t="shared" si="8"/>
        <v>4</v>
      </c>
      <c r="AG251" s="19">
        <f t="shared" si="10"/>
        <v>9</v>
      </c>
    </row>
    <row r="252" spans="1:33" ht="13" x14ac:dyDescent="0.3">
      <c r="A252" s="62">
        <v>2019</v>
      </c>
      <c r="B252" s="60">
        <f t="shared" si="9"/>
        <v>43556</v>
      </c>
      <c r="C252" s="61" t="s">
        <v>29</v>
      </c>
      <c r="D252" s="59">
        <v>53.25</v>
      </c>
      <c r="E252" s="59">
        <v>51.53</v>
      </c>
      <c r="F252" s="59">
        <v>61.52</v>
      </c>
      <c r="G252" s="59">
        <v>59.7</v>
      </c>
      <c r="H252" s="59">
        <v>53.12</v>
      </c>
      <c r="I252" s="59">
        <v>51.65</v>
      </c>
      <c r="J252" s="59">
        <v>61.02</v>
      </c>
      <c r="K252" s="59">
        <v>51.59</v>
      </c>
      <c r="L252" s="59">
        <v>53.22</v>
      </c>
      <c r="M252" s="59">
        <v>52.38</v>
      </c>
      <c r="N252" s="59">
        <v>54.89</v>
      </c>
      <c r="O252" s="59">
        <v>55.12</v>
      </c>
      <c r="P252" s="59">
        <v>55.89</v>
      </c>
      <c r="Q252" s="59">
        <v>67.62</v>
      </c>
      <c r="R252" s="59">
        <v>52.760583333333358</v>
      </c>
      <c r="S252" s="59">
        <v>52.65</v>
      </c>
      <c r="T252" s="59">
        <v>56.38</v>
      </c>
      <c r="U252" s="59">
        <v>55.06</v>
      </c>
      <c r="V252" s="59">
        <v>51.3</v>
      </c>
      <c r="W252" s="59">
        <v>56.34</v>
      </c>
      <c r="X252" s="59">
        <v>54.26</v>
      </c>
      <c r="Y252" s="59">
        <v>53.37</v>
      </c>
      <c r="Z252" s="59">
        <v>53.2</v>
      </c>
      <c r="AA252" s="59">
        <v>49.19</v>
      </c>
      <c r="AB252" s="59">
        <v>54.82</v>
      </c>
      <c r="AC252" s="59">
        <v>55.33</v>
      </c>
      <c r="AD252" s="59">
        <v>55.58</v>
      </c>
      <c r="AE252" s="59">
        <v>48.39</v>
      </c>
      <c r="AF252" s="19">
        <f t="shared" si="8"/>
        <v>5</v>
      </c>
      <c r="AG252" s="19">
        <f t="shared" si="10"/>
        <v>9</v>
      </c>
    </row>
    <row r="253" spans="1:33" ht="13" x14ac:dyDescent="0.3">
      <c r="A253" s="62">
        <v>2019</v>
      </c>
      <c r="B253" s="60">
        <f t="shared" si="9"/>
        <v>43586</v>
      </c>
      <c r="C253" s="61" t="s">
        <v>27</v>
      </c>
      <c r="D253" s="59">
        <v>54.14</v>
      </c>
      <c r="E253" s="59">
        <v>53.78</v>
      </c>
      <c r="F253" s="59">
        <v>61.52</v>
      </c>
      <c r="G253" s="59">
        <v>59.31</v>
      </c>
      <c r="H253" s="59">
        <v>53.97</v>
      </c>
      <c r="I253" s="59">
        <v>53.06</v>
      </c>
      <c r="J253" s="59">
        <v>62.01</v>
      </c>
      <c r="K253" s="59">
        <v>51.68</v>
      </c>
      <c r="L253" s="59">
        <v>54.15</v>
      </c>
      <c r="M253" s="59">
        <v>55.43</v>
      </c>
      <c r="N253" s="59">
        <v>55.42</v>
      </c>
      <c r="O253" s="59">
        <v>55.78</v>
      </c>
      <c r="P253" s="59">
        <v>57.04</v>
      </c>
      <c r="Q253" s="59">
        <v>67.67</v>
      </c>
      <c r="R253" s="59">
        <v>54.82371000000002</v>
      </c>
      <c r="S253" s="59">
        <v>53.49</v>
      </c>
      <c r="T253" s="59">
        <v>58.4</v>
      </c>
      <c r="U253" s="59">
        <v>56.4</v>
      </c>
      <c r="V253" s="59">
        <v>52.77</v>
      </c>
      <c r="W253" s="59">
        <v>54.14</v>
      </c>
      <c r="X253" s="59">
        <v>56.31</v>
      </c>
      <c r="Y253" s="59">
        <v>56.03</v>
      </c>
      <c r="Z253" s="59">
        <v>54.42</v>
      </c>
      <c r="AA253" s="59">
        <v>49.22</v>
      </c>
      <c r="AB253" s="59">
        <v>54.78</v>
      </c>
      <c r="AC253" s="59">
        <v>56.15</v>
      </c>
      <c r="AD253" s="59">
        <v>57.19</v>
      </c>
      <c r="AE253" s="59">
        <v>50.34</v>
      </c>
      <c r="AF253" s="19">
        <f t="shared" si="8"/>
        <v>7</v>
      </c>
      <c r="AG253" s="19">
        <f t="shared" si="10"/>
        <v>14</v>
      </c>
    </row>
    <row r="254" spans="1:33" ht="13" x14ac:dyDescent="0.3">
      <c r="A254" s="62">
        <v>2019</v>
      </c>
      <c r="B254" s="60">
        <f t="shared" si="9"/>
        <v>43617</v>
      </c>
      <c r="C254" s="61" t="s">
        <v>15</v>
      </c>
      <c r="D254" s="59">
        <v>52.44</v>
      </c>
      <c r="E254" s="59">
        <v>49.09</v>
      </c>
      <c r="F254" s="59">
        <v>58.49</v>
      </c>
      <c r="G254" s="59">
        <v>59.47</v>
      </c>
      <c r="H254" s="59">
        <v>50.67</v>
      </c>
      <c r="I254" s="59">
        <v>51.59</v>
      </c>
      <c r="J254" s="59">
        <v>61.5</v>
      </c>
      <c r="K254" s="59">
        <v>52.97</v>
      </c>
      <c r="L254" s="59">
        <v>53.64</v>
      </c>
      <c r="M254" s="59">
        <v>49.38</v>
      </c>
      <c r="N254" s="59">
        <v>51.8</v>
      </c>
      <c r="O254" s="59">
        <v>52.63</v>
      </c>
      <c r="P254" s="59">
        <v>54.6</v>
      </c>
      <c r="Q254" s="59">
        <v>66.42</v>
      </c>
      <c r="R254" s="59">
        <v>53.208731666666694</v>
      </c>
      <c r="S254" s="59">
        <v>53.82</v>
      </c>
      <c r="T254" s="59">
        <v>55.08</v>
      </c>
      <c r="U254" s="59">
        <v>53.77</v>
      </c>
      <c r="V254" s="59">
        <v>54.11</v>
      </c>
      <c r="W254" s="59">
        <v>53.93</v>
      </c>
      <c r="X254" s="59">
        <v>53.32</v>
      </c>
      <c r="Y254" s="59">
        <v>54.69</v>
      </c>
      <c r="Z254" s="59">
        <v>53.6</v>
      </c>
      <c r="AA254" s="59">
        <v>50.85</v>
      </c>
      <c r="AB254" s="59">
        <v>56.56</v>
      </c>
      <c r="AC254" s="59">
        <v>54.39</v>
      </c>
      <c r="AD254" s="59">
        <v>53.73</v>
      </c>
      <c r="AE254" s="59">
        <v>51.05</v>
      </c>
      <c r="AF254" s="19">
        <f t="shared" si="8"/>
        <v>9</v>
      </c>
      <c r="AG254" s="19">
        <f t="shared" si="10"/>
        <v>11</v>
      </c>
    </row>
    <row r="255" spans="1:33" ht="13" x14ac:dyDescent="0.3">
      <c r="A255" s="62">
        <v>2019</v>
      </c>
      <c r="B255" s="60">
        <f t="shared" si="9"/>
        <v>43647</v>
      </c>
      <c r="C255" s="61" t="s">
        <v>29</v>
      </c>
      <c r="D255" s="59">
        <v>53.66</v>
      </c>
      <c r="E255" s="59">
        <v>51.48</v>
      </c>
      <c r="F255" s="59">
        <v>62.78</v>
      </c>
      <c r="G255" s="59">
        <v>57.96</v>
      </c>
      <c r="H255" s="59">
        <v>51.81</v>
      </c>
      <c r="I255" s="59">
        <v>52.66</v>
      </c>
      <c r="J255" s="59">
        <v>62.27</v>
      </c>
      <c r="K255" s="59">
        <v>50.64</v>
      </c>
      <c r="L255" s="59">
        <v>53.87</v>
      </c>
      <c r="M255" s="59">
        <v>51.9</v>
      </c>
      <c r="N255" s="59">
        <v>55.6</v>
      </c>
      <c r="O255" s="59">
        <v>54.7</v>
      </c>
      <c r="P255" s="59">
        <v>55.85</v>
      </c>
      <c r="Q255" s="59">
        <v>67.8</v>
      </c>
      <c r="R255" s="59">
        <v>51.850599166666669</v>
      </c>
      <c r="S255" s="59">
        <v>53.21</v>
      </c>
      <c r="T255" s="59">
        <v>56.85</v>
      </c>
      <c r="U255" s="59">
        <v>55.17</v>
      </c>
      <c r="V255" s="59">
        <v>53.67</v>
      </c>
      <c r="W255" s="59">
        <v>55.38</v>
      </c>
      <c r="X255" s="59">
        <v>54.34</v>
      </c>
      <c r="Y255" s="59">
        <v>53.5</v>
      </c>
      <c r="Z255" s="59">
        <v>53.28</v>
      </c>
      <c r="AA255" s="59">
        <v>51.22</v>
      </c>
      <c r="AB255" s="59">
        <v>55.8</v>
      </c>
      <c r="AC255" s="59">
        <v>54.24</v>
      </c>
      <c r="AD255" s="59">
        <v>55.93</v>
      </c>
      <c r="AE255" s="59">
        <v>48.77</v>
      </c>
      <c r="AF255" s="19">
        <f t="shared" si="8"/>
        <v>4</v>
      </c>
      <c r="AG255" s="19">
        <f t="shared" si="10"/>
        <v>6</v>
      </c>
    </row>
    <row r="256" spans="1:33" ht="13" x14ac:dyDescent="0.3">
      <c r="A256" s="62">
        <v>2019</v>
      </c>
      <c r="B256" s="60">
        <f t="shared" si="9"/>
        <v>43678</v>
      </c>
      <c r="C256" s="61" t="s">
        <v>14</v>
      </c>
      <c r="D256" s="59">
        <v>53.13</v>
      </c>
      <c r="E256" s="59">
        <v>48.54</v>
      </c>
      <c r="F256" s="59">
        <v>60.76</v>
      </c>
      <c r="G256" s="59">
        <v>59.43</v>
      </c>
      <c r="H256" s="59">
        <v>52.84</v>
      </c>
      <c r="I256" s="59">
        <v>51.85</v>
      </c>
      <c r="J256" s="59">
        <v>63.78</v>
      </c>
      <c r="K256" s="59">
        <v>53.6</v>
      </c>
      <c r="L256" s="59">
        <v>54.18</v>
      </c>
      <c r="M256" s="59">
        <v>53.01</v>
      </c>
      <c r="N256" s="59">
        <v>54.46</v>
      </c>
      <c r="O256" s="59">
        <v>55.99</v>
      </c>
      <c r="P256" s="59">
        <v>57.37</v>
      </c>
      <c r="Q256" s="59">
        <v>69.56</v>
      </c>
      <c r="R256" s="59">
        <v>52.530560000000023</v>
      </c>
      <c r="S256" s="59">
        <v>55.47</v>
      </c>
      <c r="T256" s="59">
        <v>60.3</v>
      </c>
      <c r="U256" s="59">
        <v>58.6</v>
      </c>
      <c r="V256" s="59">
        <v>54.42</v>
      </c>
      <c r="W256" s="59">
        <v>56.53</v>
      </c>
      <c r="X256" s="59">
        <v>56.95</v>
      </c>
      <c r="Y256" s="59">
        <v>55.43</v>
      </c>
      <c r="Z256" s="59">
        <v>55.5</v>
      </c>
      <c r="AA256" s="59">
        <v>56.71</v>
      </c>
      <c r="AB256" s="59">
        <v>56.21</v>
      </c>
      <c r="AC256" s="59">
        <v>54.78</v>
      </c>
      <c r="AD256" s="59">
        <v>56.25</v>
      </c>
      <c r="AE256" s="59">
        <v>51.86</v>
      </c>
      <c r="AF256" s="19">
        <f t="shared" si="8"/>
        <v>3</v>
      </c>
      <c r="AG256" s="19">
        <f t="shared" si="10"/>
        <v>4</v>
      </c>
    </row>
    <row r="257" spans="1:33" ht="13" x14ac:dyDescent="0.3">
      <c r="A257" s="62">
        <v>2019</v>
      </c>
      <c r="B257" s="60">
        <f t="shared" si="9"/>
        <v>43709</v>
      </c>
      <c r="C257" s="61" t="s">
        <v>17</v>
      </c>
      <c r="D257" s="59">
        <v>52.25</v>
      </c>
      <c r="E257" s="59">
        <v>51.25</v>
      </c>
      <c r="F257" s="59">
        <v>60.41</v>
      </c>
      <c r="G257" s="59">
        <v>58.58</v>
      </c>
      <c r="H257" s="59">
        <v>51.54</v>
      </c>
      <c r="I257" s="59">
        <v>51.11</v>
      </c>
      <c r="J257" s="59">
        <v>60.76</v>
      </c>
      <c r="K257" s="59">
        <v>49.96</v>
      </c>
      <c r="L257" s="59">
        <v>51.5</v>
      </c>
      <c r="M257" s="59">
        <v>53.76</v>
      </c>
      <c r="N257" s="59">
        <v>55.41</v>
      </c>
      <c r="O257" s="59">
        <v>54.88</v>
      </c>
      <c r="P257" s="59">
        <v>54.9</v>
      </c>
      <c r="Q257" s="59">
        <v>69.709999999999994</v>
      </c>
      <c r="R257" s="59">
        <v>51.441990000000004</v>
      </c>
      <c r="S257" s="59">
        <v>51.88</v>
      </c>
      <c r="T257" s="59">
        <v>57.2</v>
      </c>
      <c r="U257" s="59">
        <v>54.47</v>
      </c>
      <c r="V257" s="59">
        <v>51.95</v>
      </c>
      <c r="W257" s="59">
        <v>50.04</v>
      </c>
      <c r="X257" s="59">
        <v>55.44</v>
      </c>
      <c r="Y257" s="59">
        <v>52.78</v>
      </c>
      <c r="Z257" s="59">
        <v>52.88</v>
      </c>
      <c r="AA257" s="59">
        <v>54.2</v>
      </c>
      <c r="AB257" s="59">
        <v>52.76</v>
      </c>
      <c r="AC257" s="59">
        <v>53.04</v>
      </c>
      <c r="AD257" s="59">
        <v>54.35</v>
      </c>
      <c r="AE257" s="59">
        <v>48.61</v>
      </c>
      <c r="AF257" s="19">
        <f t="shared" si="8"/>
        <v>4</v>
      </c>
      <c r="AG257" s="19">
        <f t="shared" si="10"/>
        <v>6</v>
      </c>
    </row>
    <row r="258" spans="1:33" ht="13" x14ac:dyDescent="0.3">
      <c r="A258" s="62">
        <v>2019</v>
      </c>
      <c r="B258" s="60">
        <f t="shared" si="9"/>
        <v>43739</v>
      </c>
      <c r="C258" s="61" t="s">
        <v>16</v>
      </c>
      <c r="D258" s="59">
        <v>52.38</v>
      </c>
      <c r="E258" s="59">
        <v>51.89</v>
      </c>
      <c r="F258" s="59">
        <v>60.03</v>
      </c>
      <c r="G258" s="59">
        <v>60.15</v>
      </c>
      <c r="H258" s="59">
        <v>52.02</v>
      </c>
      <c r="I258" s="59">
        <v>51.84</v>
      </c>
      <c r="J258" s="59">
        <v>61.25</v>
      </c>
      <c r="K258" s="59">
        <v>49.73</v>
      </c>
      <c r="L258" s="59">
        <v>51.9</v>
      </c>
      <c r="M258" s="59">
        <v>52.99</v>
      </c>
      <c r="N258" s="59">
        <v>55.23</v>
      </c>
      <c r="O258" s="59">
        <v>54.84</v>
      </c>
      <c r="P258" s="59">
        <v>54.87</v>
      </c>
      <c r="Q258" s="59">
        <v>67.53</v>
      </c>
      <c r="R258" s="59">
        <v>51.960668333333345</v>
      </c>
      <c r="S258" s="59">
        <v>52.44</v>
      </c>
      <c r="T258" s="59">
        <v>56.76</v>
      </c>
      <c r="U258" s="59">
        <v>56.18</v>
      </c>
      <c r="V258" s="59">
        <v>52.39</v>
      </c>
      <c r="W258" s="59">
        <v>54.29</v>
      </c>
      <c r="X258" s="59">
        <v>54.61</v>
      </c>
      <c r="Y258" s="59">
        <v>54.24</v>
      </c>
      <c r="Z258" s="59">
        <v>52.36</v>
      </c>
      <c r="AA258" s="59">
        <v>53.88</v>
      </c>
      <c r="AB258" s="59">
        <v>51.95</v>
      </c>
      <c r="AC258" s="59">
        <v>53.9</v>
      </c>
      <c r="AD258" s="59">
        <v>56.08</v>
      </c>
      <c r="AE258" s="59">
        <v>50.18</v>
      </c>
      <c r="AF258" s="19">
        <f t="shared" si="8"/>
        <v>5</v>
      </c>
      <c r="AG258" s="19">
        <f t="shared" si="10"/>
        <v>7</v>
      </c>
    </row>
    <row r="259" spans="1:33" ht="13" x14ac:dyDescent="0.3">
      <c r="A259" s="62">
        <v>2019</v>
      </c>
      <c r="B259" s="60">
        <f t="shared" si="9"/>
        <v>43770</v>
      </c>
      <c r="C259" s="61" t="s">
        <v>28</v>
      </c>
      <c r="D259" s="59">
        <v>50.87</v>
      </c>
      <c r="E259" s="59">
        <v>49.6</v>
      </c>
      <c r="F259" s="59">
        <v>59.11</v>
      </c>
      <c r="G259" s="59">
        <v>58.61</v>
      </c>
      <c r="H259" s="59">
        <v>50.51</v>
      </c>
      <c r="I259" s="59">
        <v>49.71</v>
      </c>
      <c r="J259" s="59">
        <v>59.2</v>
      </c>
      <c r="K259" s="59">
        <v>47.3</v>
      </c>
      <c r="L259" s="59">
        <v>50.13</v>
      </c>
      <c r="M259" s="59">
        <v>50.73</v>
      </c>
      <c r="N259" s="59">
        <v>53.42</v>
      </c>
      <c r="O259" s="59">
        <v>53.39</v>
      </c>
      <c r="P259" s="59">
        <v>53.31</v>
      </c>
      <c r="Q259" s="59">
        <v>66.13</v>
      </c>
      <c r="R259" s="59">
        <v>50.619996666666665</v>
      </c>
      <c r="S259" s="59">
        <v>51.04</v>
      </c>
      <c r="T259" s="59">
        <v>55.56</v>
      </c>
      <c r="U259" s="59">
        <v>55.13</v>
      </c>
      <c r="V259" s="59">
        <v>50.88</v>
      </c>
      <c r="W259" s="59">
        <v>53.93</v>
      </c>
      <c r="X259" s="59">
        <v>52.39</v>
      </c>
      <c r="Y259" s="59">
        <v>51.31</v>
      </c>
      <c r="Z259" s="59">
        <v>50.92</v>
      </c>
      <c r="AA259" s="59">
        <v>52.25</v>
      </c>
      <c r="AB259" s="59">
        <v>51.26</v>
      </c>
      <c r="AC259" s="59">
        <v>51.67</v>
      </c>
      <c r="AD259" s="59">
        <v>54.39</v>
      </c>
      <c r="AE259" s="59">
        <v>47.42</v>
      </c>
      <c r="AF259" s="19">
        <f t="shared" si="8"/>
        <v>6</v>
      </c>
      <c r="AG259" s="19">
        <f t="shared" si="10"/>
        <v>7</v>
      </c>
    </row>
    <row r="260" spans="1:33" ht="13" x14ac:dyDescent="0.3">
      <c r="A260" s="62">
        <v>2019</v>
      </c>
      <c r="B260" s="60">
        <f t="shared" si="9"/>
        <v>43800</v>
      </c>
      <c r="C260" s="61" t="s">
        <v>46</v>
      </c>
      <c r="D260" s="59">
        <v>49.18</v>
      </c>
      <c r="E260" s="59">
        <v>50.45</v>
      </c>
      <c r="F260" s="59">
        <v>57.15</v>
      </c>
      <c r="G260" s="59">
        <v>57.97</v>
      </c>
      <c r="H260" s="59">
        <v>50.43</v>
      </c>
      <c r="I260" s="59">
        <v>48.66</v>
      </c>
      <c r="J260" s="59">
        <v>57.86</v>
      </c>
      <c r="K260" s="59">
        <v>47.38</v>
      </c>
      <c r="L260" s="59">
        <v>49.31</v>
      </c>
      <c r="M260" s="59">
        <v>49.6</v>
      </c>
      <c r="N260" s="59">
        <v>53.39</v>
      </c>
      <c r="O260" s="59">
        <v>52.33</v>
      </c>
      <c r="P260" s="59">
        <v>52.56</v>
      </c>
      <c r="Q260" s="59">
        <v>65.36</v>
      </c>
      <c r="R260" s="59">
        <v>49.9</v>
      </c>
      <c r="S260" s="59">
        <v>49.7</v>
      </c>
      <c r="T260" s="59">
        <v>54.5</v>
      </c>
      <c r="U260" s="59">
        <v>53.7</v>
      </c>
      <c r="V260" s="59">
        <v>49.66</v>
      </c>
      <c r="W260" s="59">
        <v>55.71</v>
      </c>
      <c r="X260" s="59">
        <v>52.41</v>
      </c>
      <c r="Y260" s="59">
        <v>51.05</v>
      </c>
      <c r="Z260" s="59">
        <v>49.91</v>
      </c>
      <c r="AA260" s="59">
        <v>51.08</v>
      </c>
      <c r="AB260" s="59">
        <v>51.93</v>
      </c>
      <c r="AC260" s="59">
        <v>49.59</v>
      </c>
      <c r="AD260" s="59">
        <v>52.47</v>
      </c>
      <c r="AE260" s="59">
        <v>46.08</v>
      </c>
      <c r="AF260" s="19">
        <f t="shared" si="8"/>
        <v>6</v>
      </c>
      <c r="AG260" s="19">
        <f t="shared" si="10"/>
        <v>10</v>
      </c>
    </row>
    <row r="261" spans="1:33" ht="13" x14ac:dyDescent="0.3">
      <c r="A261" s="62">
        <v>2020</v>
      </c>
      <c r="B261" s="60">
        <f t="shared" si="9"/>
        <v>43831</v>
      </c>
      <c r="C261" s="61" t="s">
        <v>27</v>
      </c>
      <c r="D261" s="59">
        <v>52.13</v>
      </c>
      <c r="E261" s="59">
        <v>54.17</v>
      </c>
      <c r="F261" s="59">
        <v>62.99</v>
      </c>
      <c r="G261" s="59">
        <v>62.92</v>
      </c>
      <c r="H261" s="59">
        <v>54.31</v>
      </c>
      <c r="I261" s="59">
        <v>53.92</v>
      </c>
      <c r="J261" s="59">
        <v>60.72</v>
      </c>
      <c r="K261" s="59">
        <v>51.01</v>
      </c>
      <c r="L261" s="59">
        <v>52.03</v>
      </c>
      <c r="M261" s="59">
        <v>57.66</v>
      </c>
      <c r="N261" s="59">
        <v>57.97</v>
      </c>
      <c r="O261" s="59">
        <v>58.75</v>
      </c>
      <c r="P261" s="59">
        <v>56.37</v>
      </c>
      <c r="Q261" s="59">
        <v>70.7</v>
      </c>
      <c r="R261" s="59">
        <v>52.578622500000037</v>
      </c>
      <c r="S261" s="59">
        <v>51.76</v>
      </c>
      <c r="T261" s="59">
        <v>58.35</v>
      </c>
      <c r="U261" s="59">
        <v>56.83</v>
      </c>
      <c r="V261" s="59">
        <v>52.82</v>
      </c>
      <c r="W261" s="59">
        <v>58.2</v>
      </c>
      <c r="X261" s="59">
        <v>55.98</v>
      </c>
      <c r="Y261" s="59">
        <v>53.44</v>
      </c>
      <c r="Z261" s="59">
        <v>51.65</v>
      </c>
      <c r="AA261" s="59">
        <v>52.52</v>
      </c>
      <c r="AB261" s="59">
        <v>55.74</v>
      </c>
      <c r="AC261" s="59">
        <v>52.89</v>
      </c>
      <c r="AD261" s="59">
        <v>55.37</v>
      </c>
      <c r="AE261" s="59">
        <v>50.55</v>
      </c>
      <c r="AF261" s="19">
        <f t="shared" si="8"/>
        <v>4</v>
      </c>
      <c r="AG261" s="19">
        <f t="shared" si="10"/>
        <v>8</v>
      </c>
    </row>
    <row r="262" spans="1:33" ht="13" x14ac:dyDescent="0.3">
      <c r="A262" s="62">
        <v>2020</v>
      </c>
      <c r="B262" s="60">
        <f t="shared" si="9"/>
        <v>43862</v>
      </c>
      <c r="C262" s="61" t="s">
        <v>15</v>
      </c>
      <c r="D262" s="59">
        <v>46.11</v>
      </c>
      <c r="E262" s="59">
        <v>45.92</v>
      </c>
      <c r="F262" s="59">
        <v>54.62</v>
      </c>
      <c r="G262" s="59">
        <v>55.33</v>
      </c>
      <c r="H262" s="59">
        <v>46.15</v>
      </c>
      <c r="I262" s="59">
        <v>47.32</v>
      </c>
      <c r="J262" s="59">
        <v>54.89</v>
      </c>
      <c r="K262" s="59">
        <v>48.22</v>
      </c>
      <c r="L262" s="59">
        <v>46.69</v>
      </c>
      <c r="M262" s="59">
        <v>49.5</v>
      </c>
      <c r="N262" s="59">
        <v>50.55</v>
      </c>
      <c r="O262" s="59">
        <v>49.77</v>
      </c>
      <c r="P262" s="59">
        <v>50.74</v>
      </c>
      <c r="Q262" s="59">
        <v>63.35</v>
      </c>
      <c r="R262" s="59">
        <v>48.540857500000016</v>
      </c>
      <c r="S262" s="59">
        <v>48.85</v>
      </c>
      <c r="T262" s="59">
        <v>49.42</v>
      </c>
      <c r="U262" s="59">
        <v>53.28</v>
      </c>
      <c r="V262" s="59">
        <v>49.75</v>
      </c>
      <c r="W262" s="59">
        <v>54.04</v>
      </c>
      <c r="X262" s="59">
        <v>47.88</v>
      </c>
      <c r="Y262" s="59">
        <v>44.37</v>
      </c>
      <c r="Z262" s="59">
        <v>46.68</v>
      </c>
      <c r="AA262" s="59">
        <v>50.69</v>
      </c>
      <c r="AB262" s="59">
        <v>51.81</v>
      </c>
      <c r="AC262" s="59">
        <v>47.47</v>
      </c>
      <c r="AD262" s="59">
        <v>48.76</v>
      </c>
      <c r="AE262" s="59">
        <v>43.53</v>
      </c>
      <c r="AF262" s="19">
        <f t="shared" si="8"/>
        <v>7</v>
      </c>
      <c r="AG262" s="19">
        <f t="shared" si="10"/>
        <v>12</v>
      </c>
    </row>
    <row r="263" spans="1:33" ht="13" x14ac:dyDescent="0.3">
      <c r="A263" s="62">
        <v>2020</v>
      </c>
      <c r="B263" s="60">
        <f t="shared" si="9"/>
        <v>43891</v>
      </c>
      <c r="C263" s="61" t="s">
        <v>17</v>
      </c>
      <c r="D263" s="59">
        <v>42.54</v>
      </c>
      <c r="E263" s="59">
        <v>39.549999999999997</v>
      </c>
      <c r="F263" s="59">
        <v>51.4</v>
      </c>
      <c r="G263" s="59">
        <v>53.07</v>
      </c>
      <c r="H263" s="59">
        <v>43.21</v>
      </c>
      <c r="I263" s="59">
        <v>44.25</v>
      </c>
      <c r="J263" s="59">
        <v>54.34</v>
      </c>
      <c r="K263" s="59">
        <v>51.45</v>
      </c>
      <c r="L263" s="59">
        <v>47.38</v>
      </c>
      <c r="M263" s="59">
        <v>44.58</v>
      </c>
      <c r="N263" s="59">
        <v>46.96</v>
      </c>
      <c r="O263" s="59">
        <v>47.64</v>
      </c>
      <c r="P263" s="59">
        <v>50.28</v>
      </c>
      <c r="Q263" s="59">
        <v>62.55</v>
      </c>
      <c r="R263" s="59">
        <v>45.456892500000023</v>
      </c>
      <c r="S263" s="59">
        <v>50.15</v>
      </c>
      <c r="T263" s="59">
        <v>49.91</v>
      </c>
      <c r="U263" s="59">
        <v>54.92</v>
      </c>
      <c r="V263" s="59">
        <v>46.27</v>
      </c>
      <c r="W263" s="59">
        <v>52.08</v>
      </c>
      <c r="X263" s="59">
        <v>45.05</v>
      </c>
      <c r="Y263" s="59">
        <v>45.11</v>
      </c>
      <c r="Z263" s="59">
        <v>45.49</v>
      </c>
      <c r="AA263" s="59">
        <v>55.67</v>
      </c>
      <c r="AB263" s="59">
        <v>48.68</v>
      </c>
      <c r="AC263" s="59">
        <v>47.05</v>
      </c>
      <c r="AD263" s="59">
        <v>49.61</v>
      </c>
      <c r="AE263" s="59">
        <v>44.74</v>
      </c>
      <c r="AF263" s="19">
        <f t="shared" si="8"/>
        <v>6</v>
      </c>
      <c r="AG263" s="19">
        <f t="shared" si="10"/>
        <v>9</v>
      </c>
    </row>
    <row r="264" spans="1:33" ht="13" x14ac:dyDescent="0.3">
      <c r="A264" s="62">
        <v>2020</v>
      </c>
      <c r="B264" s="60">
        <f t="shared" si="9"/>
        <v>43922</v>
      </c>
      <c r="C264" s="61" t="s">
        <v>27</v>
      </c>
      <c r="D264" s="59">
        <v>41.59</v>
      </c>
      <c r="E264" s="59">
        <v>35.04</v>
      </c>
      <c r="F264" s="59">
        <v>44.04</v>
      </c>
      <c r="G264" s="59">
        <v>47.07</v>
      </c>
      <c r="H264" s="59">
        <v>36.590000000000003</v>
      </c>
      <c r="I264" s="59">
        <v>40.520000000000003</v>
      </c>
      <c r="J264" s="59">
        <v>46.18</v>
      </c>
      <c r="K264" s="59">
        <v>38.46</v>
      </c>
      <c r="L264" s="59">
        <v>41.37</v>
      </c>
      <c r="M264" s="59">
        <v>36.520000000000003</v>
      </c>
      <c r="N264" s="59">
        <v>44.98</v>
      </c>
      <c r="O264" s="59">
        <v>42.72</v>
      </c>
      <c r="P264" s="59">
        <v>42.03</v>
      </c>
      <c r="Q264" s="59">
        <v>53.07</v>
      </c>
      <c r="R264" s="59">
        <v>38.561190000000011</v>
      </c>
      <c r="S264" s="59">
        <v>37.56</v>
      </c>
      <c r="T264" s="59">
        <v>41.75</v>
      </c>
      <c r="U264" s="59">
        <v>46.26</v>
      </c>
      <c r="V264" s="59">
        <v>36.950000000000003</v>
      </c>
      <c r="W264" s="59">
        <v>47.3</v>
      </c>
      <c r="X264" s="59">
        <v>36.229999999999997</v>
      </c>
      <c r="Y264" s="59">
        <v>30.94</v>
      </c>
      <c r="Z264" s="59">
        <v>37.57</v>
      </c>
      <c r="AA264" s="59">
        <v>53.76</v>
      </c>
      <c r="AB264" s="59">
        <v>38.36</v>
      </c>
      <c r="AC264" s="59">
        <v>41.95</v>
      </c>
      <c r="AD264" s="59">
        <v>43.37</v>
      </c>
      <c r="AE264" s="59">
        <v>31.63</v>
      </c>
      <c r="AF264" s="19">
        <f t="shared" si="8"/>
        <v>5</v>
      </c>
      <c r="AG264" s="19">
        <f t="shared" si="10"/>
        <v>12</v>
      </c>
    </row>
    <row r="265" spans="1:33" ht="13" x14ac:dyDescent="0.3">
      <c r="A265" s="62">
        <v>2020</v>
      </c>
      <c r="B265" s="60">
        <f t="shared" si="9"/>
        <v>43952</v>
      </c>
      <c r="C265" s="61" t="s">
        <v>28</v>
      </c>
      <c r="D265" s="59">
        <v>36.14</v>
      </c>
      <c r="E265" s="59">
        <v>32.81</v>
      </c>
      <c r="F265" s="59">
        <v>40</v>
      </c>
      <c r="G265" s="59">
        <v>42.69</v>
      </c>
      <c r="H265" s="59">
        <v>31.72</v>
      </c>
      <c r="I265" s="59">
        <v>36.5</v>
      </c>
      <c r="J265" s="59">
        <v>41.31</v>
      </c>
      <c r="K265" s="59">
        <v>36.549999999999997</v>
      </c>
      <c r="L265" s="59">
        <v>36.11</v>
      </c>
      <c r="M265" s="59">
        <v>34.03</v>
      </c>
      <c r="N265" s="59">
        <v>42.14</v>
      </c>
      <c r="O265" s="59">
        <v>36.86</v>
      </c>
      <c r="P265" s="59">
        <v>38.79</v>
      </c>
      <c r="Q265" s="59">
        <v>50.24</v>
      </c>
      <c r="R265" s="59">
        <v>35.06312916666667</v>
      </c>
      <c r="S265" s="59">
        <v>30.67</v>
      </c>
      <c r="T265" s="59">
        <v>38.03</v>
      </c>
      <c r="U265" s="59">
        <v>36.950000000000003</v>
      </c>
      <c r="V265" s="59">
        <v>33.369999999999997</v>
      </c>
      <c r="W265" s="59">
        <v>40.909999999999997</v>
      </c>
      <c r="X265" s="59">
        <v>37.590000000000003</v>
      </c>
      <c r="Y265" s="59">
        <v>28.25</v>
      </c>
      <c r="Z265" s="59">
        <v>31.66</v>
      </c>
      <c r="AA265" s="59">
        <v>54.59</v>
      </c>
      <c r="AB265" s="59">
        <v>35.409999999999997</v>
      </c>
      <c r="AC265" s="59">
        <v>38.4</v>
      </c>
      <c r="AD265" s="59">
        <v>39.590000000000003</v>
      </c>
      <c r="AE265" s="59">
        <v>24.34</v>
      </c>
      <c r="AF265" s="19">
        <f t="shared" ref="AF265:AF279" si="11">RANK(R265,D265:R265,1)</f>
        <v>4</v>
      </c>
      <c r="AG265" s="19">
        <f t="shared" si="10"/>
        <v>9</v>
      </c>
    </row>
    <row r="266" spans="1:33" ht="13" x14ac:dyDescent="0.3">
      <c r="A266" s="62">
        <v>2020</v>
      </c>
      <c r="B266" s="60">
        <f t="shared" ref="B266:B336" si="12">DATE(YEAR(B265),MONTH(B265)+1,1)</f>
        <v>43983</v>
      </c>
      <c r="C266" s="61" t="s">
        <v>29</v>
      </c>
      <c r="D266" s="59">
        <v>37.909999999999997</v>
      </c>
      <c r="E266" s="59">
        <v>37.94</v>
      </c>
      <c r="F266" s="59">
        <v>44.07</v>
      </c>
      <c r="G266" s="59">
        <v>42.71</v>
      </c>
      <c r="H266" s="59">
        <v>35.729999999999997</v>
      </c>
      <c r="I266" s="59">
        <v>39.869999999999997</v>
      </c>
      <c r="J266" s="59">
        <v>43.78</v>
      </c>
      <c r="K266" s="59">
        <v>37.119999999999997</v>
      </c>
      <c r="L266" s="59">
        <v>37.72</v>
      </c>
      <c r="M266" s="59">
        <v>39.89</v>
      </c>
      <c r="N266" s="59">
        <v>42.89</v>
      </c>
      <c r="O266" s="59">
        <v>40.340000000000003</v>
      </c>
      <c r="P266" s="59">
        <v>41.53</v>
      </c>
      <c r="Q266" s="59">
        <v>55.43</v>
      </c>
      <c r="R266" s="59">
        <v>35.301253333333335</v>
      </c>
      <c r="S266" s="59">
        <v>33.450000000000003</v>
      </c>
      <c r="T266" s="59">
        <v>43.42</v>
      </c>
      <c r="U266" s="59">
        <v>39.659999999999997</v>
      </c>
      <c r="V266" s="59">
        <v>36.15</v>
      </c>
      <c r="W266" s="59">
        <v>40.909999999999997</v>
      </c>
      <c r="X266" s="59">
        <v>43.01</v>
      </c>
      <c r="Y266" s="59">
        <v>36.74</v>
      </c>
      <c r="Z266" s="59">
        <v>34.64</v>
      </c>
      <c r="AA266" s="59">
        <v>49.58</v>
      </c>
      <c r="AB266" s="59">
        <v>39.090000000000003</v>
      </c>
      <c r="AC266" s="59">
        <v>39.78</v>
      </c>
      <c r="AD266" s="59">
        <v>39.880000000000003</v>
      </c>
      <c r="AE266" s="59">
        <v>30.88</v>
      </c>
      <c r="AF266" s="19">
        <f t="shared" si="11"/>
        <v>1</v>
      </c>
      <c r="AG266" s="19">
        <f t="shared" ref="AG266:AG279" si="13">RANK(R266,D266:AE266,1)</f>
        <v>4</v>
      </c>
    </row>
    <row r="267" spans="1:33" ht="13" x14ac:dyDescent="0.3">
      <c r="A267" s="62">
        <v>2020</v>
      </c>
      <c r="B267" s="60">
        <f t="shared" si="12"/>
        <v>44013</v>
      </c>
      <c r="C267" s="61" t="s">
        <v>27</v>
      </c>
      <c r="D267" s="59">
        <v>40.54</v>
      </c>
      <c r="E267" s="59">
        <v>43.45</v>
      </c>
      <c r="F267" s="59">
        <v>48.14</v>
      </c>
      <c r="G267" s="59">
        <v>44.96</v>
      </c>
      <c r="H267" s="59">
        <v>38.31</v>
      </c>
      <c r="I267" s="59">
        <v>42.28</v>
      </c>
      <c r="J267" s="59">
        <v>46.12</v>
      </c>
      <c r="K267" s="59">
        <v>38.229999999999997</v>
      </c>
      <c r="L267" s="59">
        <v>39.590000000000003</v>
      </c>
      <c r="M267" s="59">
        <v>42.64</v>
      </c>
      <c r="N267" s="59">
        <v>44.96</v>
      </c>
      <c r="O267" s="59">
        <v>44.2</v>
      </c>
      <c r="P267" s="59">
        <v>44.44</v>
      </c>
      <c r="Q267" s="59">
        <v>59.48</v>
      </c>
      <c r="R267" s="59">
        <v>39.173028333333349</v>
      </c>
      <c r="S267" s="59">
        <v>35.81</v>
      </c>
      <c r="T267" s="59">
        <v>46.93</v>
      </c>
      <c r="U267" s="59">
        <v>44.17</v>
      </c>
      <c r="V267" s="59">
        <v>39.42</v>
      </c>
      <c r="W267" s="59">
        <v>41.42</v>
      </c>
      <c r="X267" s="59">
        <v>48.28</v>
      </c>
      <c r="Y267" s="59">
        <v>39.15</v>
      </c>
      <c r="Z267" s="59">
        <v>38.96</v>
      </c>
      <c r="AA267" s="59">
        <v>49.74</v>
      </c>
      <c r="AB267" s="59">
        <v>39.340000000000003</v>
      </c>
      <c r="AC267" s="59">
        <v>41.02</v>
      </c>
      <c r="AD267" s="59">
        <v>41.96</v>
      </c>
      <c r="AE267" s="59">
        <v>34.770000000000003</v>
      </c>
      <c r="AF267" s="19">
        <f t="shared" si="11"/>
        <v>3</v>
      </c>
      <c r="AG267" s="19">
        <f t="shared" si="13"/>
        <v>7</v>
      </c>
    </row>
    <row r="268" spans="1:33" ht="13" x14ac:dyDescent="0.3">
      <c r="A268" s="62">
        <v>2020</v>
      </c>
      <c r="B268" s="60">
        <f t="shared" si="12"/>
        <v>44044</v>
      </c>
      <c r="C268" s="61" t="s">
        <v>15</v>
      </c>
      <c r="D268" s="59">
        <v>40.92</v>
      </c>
      <c r="E268" s="59">
        <v>43.05</v>
      </c>
      <c r="F268" s="59">
        <v>47.42</v>
      </c>
      <c r="G268" s="59">
        <v>49.98</v>
      </c>
      <c r="H268" s="59">
        <v>38.200000000000003</v>
      </c>
      <c r="I268" s="59">
        <v>41.98</v>
      </c>
      <c r="J268" s="59">
        <v>46.71</v>
      </c>
      <c r="K268" s="59">
        <v>39.18</v>
      </c>
      <c r="L268" s="59">
        <v>39.47</v>
      </c>
      <c r="M268" s="59">
        <v>42.96</v>
      </c>
      <c r="N268" s="59">
        <v>44.33</v>
      </c>
      <c r="O268" s="59">
        <v>44.61</v>
      </c>
      <c r="P268" s="59">
        <v>45.13</v>
      </c>
      <c r="Q268" s="59">
        <v>57.92</v>
      </c>
      <c r="R268" s="59">
        <v>40.111796666666692</v>
      </c>
      <c r="S268" s="59">
        <v>36.130000000000003</v>
      </c>
      <c r="T268" s="59">
        <v>47.23</v>
      </c>
      <c r="U268" s="59">
        <v>46.46</v>
      </c>
      <c r="V268" s="59">
        <v>40.97</v>
      </c>
      <c r="W268" s="59">
        <v>41.58</v>
      </c>
      <c r="X268" s="59">
        <v>44.91</v>
      </c>
      <c r="Y268" s="59">
        <v>38.93</v>
      </c>
      <c r="Z268" s="59">
        <v>39.44</v>
      </c>
      <c r="AA268" s="59">
        <v>50.12</v>
      </c>
      <c r="AB268" s="59">
        <v>43.13</v>
      </c>
      <c r="AC268" s="59">
        <v>41.19</v>
      </c>
      <c r="AD268" s="59">
        <v>42.28</v>
      </c>
      <c r="AE268" s="59">
        <v>36.31</v>
      </c>
      <c r="AF268" s="19">
        <f t="shared" si="11"/>
        <v>4</v>
      </c>
      <c r="AG268" s="19">
        <f t="shared" si="13"/>
        <v>8</v>
      </c>
    </row>
    <row r="269" spans="1:33" ht="13" x14ac:dyDescent="0.3">
      <c r="A269" s="62">
        <v>2020</v>
      </c>
      <c r="B269" s="60">
        <f t="shared" si="12"/>
        <v>44075</v>
      </c>
      <c r="C269" s="61" t="s">
        <v>16</v>
      </c>
      <c r="D269" s="59">
        <v>40.94</v>
      </c>
      <c r="E269" s="59">
        <v>41.49</v>
      </c>
      <c r="F269" s="59">
        <v>44.32</v>
      </c>
      <c r="G269" s="59">
        <v>44.09</v>
      </c>
      <c r="H269" s="59">
        <v>36.76</v>
      </c>
      <c r="I269" s="59">
        <v>40</v>
      </c>
      <c r="J269" s="59">
        <v>46.54</v>
      </c>
      <c r="K269" s="59">
        <v>40.520000000000003</v>
      </c>
      <c r="L269" s="59">
        <v>39.369999999999997</v>
      </c>
      <c r="M269" s="59">
        <v>39.69</v>
      </c>
      <c r="N269" s="59">
        <v>41.14</v>
      </c>
      <c r="O269" s="59">
        <v>44.18</v>
      </c>
      <c r="P269" s="59">
        <v>44.31</v>
      </c>
      <c r="Q269" s="59">
        <v>55.32</v>
      </c>
      <c r="R269" s="59">
        <v>40.381139166666671</v>
      </c>
      <c r="S269" s="59">
        <v>37.08</v>
      </c>
      <c r="T269" s="59">
        <v>45.98</v>
      </c>
      <c r="U269" s="59">
        <v>47.71</v>
      </c>
      <c r="V269" s="59">
        <v>39.83</v>
      </c>
      <c r="W269" s="59">
        <v>42.3</v>
      </c>
      <c r="X269" s="59">
        <v>42.18</v>
      </c>
      <c r="Y269" s="59">
        <v>39.15</v>
      </c>
      <c r="Z269" s="59">
        <v>39.380000000000003</v>
      </c>
      <c r="AA269" s="59">
        <v>50.98</v>
      </c>
      <c r="AB269" s="59">
        <v>43.52</v>
      </c>
      <c r="AC269" s="59">
        <v>38.04</v>
      </c>
      <c r="AD269" s="59">
        <v>40.700000000000003</v>
      </c>
      <c r="AE269" s="59">
        <v>35.01</v>
      </c>
      <c r="AF269" s="19">
        <f t="shared" si="11"/>
        <v>5</v>
      </c>
      <c r="AG269" s="19">
        <f t="shared" si="13"/>
        <v>11</v>
      </c>
    </row>
    <row r="270" spans="1:33" ht="13" x14ac:dyDescent="0.3">
      <c r="A270" s="62">
        <v>2020</v>
      </c>
      <c r="B270" s="60">
        <f t="shared" si="12"/>
        <v>44105</v>
      </c>
      <c r="C270" s="61" t="s">
        <v>14</v>
      </c>
      <c r="D270" s="59">
        <v>39.25</v>
      </c>
      <c r="E270" s="59">
        <v>39.29</v>
      </c>
      <c r="F270" s="59">
        <v>45.49</v>
      </c>
      <c r="G270" s="59">
        <v>43.11</v>
      </c>
      <c r="H270" s="59">
        <v>35.4</v>
      </c>
      <c r="I270" s="59">
        <v>39.47</v>
      </c>
      <c r="J270" s="59">
        <v>44.83</v>
      </c>
      <c r="K270" s="59">
        <v>38.090000000000003</v>
      </c>
      <c r="L270" s="59">
        <v>37.71</v>
      </c>
      <c r="M270" s="59">
        <v>40.24</v>
      </c>
      <c r="N270" s="59">
        <v>41.93</v>
      </c>
      <c r="O270" s="59">
        <v>42.17</v>
      </c>
      <c r="P270" s="59">
        <v>42.77</v>
      </c>
      <c r="Q270" s="59">
        <v>55.86</v>
      </c>
      <c r="R270" s="59">
        <v>40.258211666666668</v>
      </c>
      <c r="S270" s="59">
        <v>35.200000000000003</v>
      </c>
      <c r="T270" s="59">
        <v>44.06</v>
      </c>
      <c r="U270" s="59">
        <v>45.93</v>
      </c>
      <c r="V270" s="59">
        <v>38.24</v>
      </c>
      <c r="W270" s="59">
        <v>37.869999999999997</v>
      </c>
      <c r="X270" s="59">
        <v>41.79</v>
      </c>
      <c r="Y270" s="59">
        <v>36.04</v>
      </c>
      <c r="Z270" s="59">
        <v>37.18</v>
      </c>
      <c r="AA270" s="59">
        <v>50.1</v>
      </c>
      <c r="AB270" s="59">
        <v>41.28</v>
      </c>
      <c r="AC270" s="59">
        <v>38.619999999999997</v>
      </c>
      <c r="AD270" s="59">
        <v>39.700000000000003</v>
      </c>
      <c r="AE270" s="59">
        <v>32.18</v>
      </c>
      <c r="AF270" s="19">
        <f t="shared" si="11"/>
        <v>8</v>
      </c>
      <c r="AG270" s="19">
        <f t="shared" si="13"/>
        <v>16</v>
      </c>
    </row>
    <row r="271" spans="1:33" ht="13" x14ac:dyDescent="0.3">
      <c r="A271" s="62">
        <v>2020</v>
      </c>
      <c r="B271" s="60">
        <f t="shared" si="12"/>
        <v>44136</v>
      </c>
      <c r="C271" s="61" t="s">
        <v>17</v>
      </c>
      <c r="D271" s="59">
        <v>38.54</v>
      </c>
      <c r="E271" s="59">
        <v>40.69</v>
      </c>
      <c r="F271" s="59">
        <v>47</v>
      </c>
      <c r="G271" s="59">
        <v>43.47</v>
      </c>
      <c r="H271" s="59">
        <v>36.020000000000003</v>
      </c>
      <c r="I271" s="59">
        <v>40.06</v>
      </c>
      <c r="J271" s="59">
        <v>44.15</v>
      </c>
      <c r="K271" s="59">
        <v>37.450000000000003</v>
      </c>
      <c r="L271" s="59">
        <v>36.96</v>
      </c>
      <c r="M271" s="59">
        <v>41.27</v>
      </c>
      <c r="N271" s="59">
        <v>42.46</v>
      </c>
      <c r="O271" s="59">
        <v>42.39</v>
      </c>
      <c r="P271" s="59">
        <v>42.03</v>
      </c>
      <c r="Q271" s="59">
        <v>55.92</v>
      </c>
      <c r="R271" s="59">
        <v>39.591395833333337</v>
      </c>
      <c r="S271" s="59">
        <v>35.130000000000003</v>
      </c>
      <c r="T271" s="59">
        <v>43.8</v>
      </c>
      <c r="U271" s="59">
        <v>44.58</v>
      </c>
      <c r="V271" s="59">
        <v>38.93</v>
      </c>
      <c r="W271" s="59">
        <v>39.04</v>
      </c>
      <c r="X271" s="59">
        <v>41.78</v>
      </c>
      <c r="Y271" s="59">
        <v>34.43</v>
      </c>
      <c r="Z271" s="59">
        <v>36.619999999999997</v>
      </c>
      <c r="AA271" s="59">
        <v>49.67</v>
      </c>
      <c r="AB271" s="59">
        <v>41.38</v>
      </c>
      <c r="AC271" s="59">
        <v>38.96</v>
      </c>
      <c r="AD271" s="59">
        <v>38.229999999999997</v>
      </c>
      <c r="AE271" s="59">
        <v>31.94</v>
      </c>
      <c r="AF271" s="19">
        <f t="shared" si="11"/>
        <v>5</v>
      </c>
      <c r="AG271" s="19">
        <f t="shared" si="13"/>
        <v>13</v>
      </c>
    </row>
    <row r="272" spans="1:33" ht="13" x14ac:dyDescent="0.3">
      <c r="A272" s="62">
        <v>2020</v>
      </c>
      <c r="B272" s="60">
        <f t="shared" si="12"/>
        <v>44166</v>
      </c>
      <c r="C272" s="61" t="s">
        <v>16</v>
      </c>
      <c r="D272" s="59">
        <v>41.94</v>
      </c>
      <c r="E272" s="59">
        <v>43.36</v>
      </c>
      <c r="F272" s="59">
        <v>50.42</v>
      </c>
      <c r="G272" s="59">
        <v>43.6</v>
      </c>
      <c r="H272" s="59">
        <v>39.44</v>
      </c>
      <c r="I272" s="59">
        <v>43.11</v>
      </c>
      <c r="J272" s="59">
        <v>46.36</v>
      </c>
      <c r="K272" s="59">
        <v>39.76</v>
      </c>
      <c r="L272" s="59">
        <v>39.78</v>
      </c>
      <c r="M272" s="59">
        <v>43.38</v>
      </c>
      <c r="N272" s="59">
        <v>45.94</v>
      </c>
      <c r="O272" s="59">
        <v>45.98</v>
      </c>
      <c r="P272" s="59">
        <v>44.92</v>
      </c>
      <c r="Q272" s="59">
        <v>60</v>
      </c>
      <c r="R272" s="59">
        <v>40.934715833333343</v>
      </c>
      <c r="S272" s="59">
        <v>36.75</v>
      </c>
      <c r="T272" s="59">
        <v>48.43</v>
      </c>
      <c r="U272" s="59">
        <v>45.39</v>
      </c>
      <c r="V272" s="59">
        <v>40.72</v>
      </c>
      <c r="W272" s="59">
        <v>45.62</v>
      </c>
      <c r="X272" s="59">
        <v>46.1</v>
      </c>
      <c r="Y272" s="59">
        <v>37.549999999999997</v>
      </c>
      <c r="Z272" s="59">
        <v>41.07</v>
      </c>
      <c r="AA272" s="59">
        <v>50.16</v>
      </c>
      <c r="AB272" s="59">
        <v>45.34</v>
      </c>
      <c r="AC272" s="59">
        <v>43.61</v>
      </c>
      <c r="AD272" s="59">
        <v>42.99</v>
      </c>
      <c r="AE272" s="59">
        <v>36.68</v>
      </c>
      <c r="AF272" s="19">
        <f t="shared" si="11"/>
        <v>4</v>
      </c>
      <c r="AG272" s="19">
        <f t="shared" si="13"/>
        <v>8</v>
      </c>
    </row>
    <row r="273" spans="1:33" ht="13" x14ac:dyDescent="0.3">
      <c r="A273" s="62">
        <v>2021</v>
      </c>
      <c r="B273" s="60">
        <f t="shared" si="12"/>
        <v>44197</v>
      </c>
      <c r="C273" s="61" t="s">
        <v>28</v>
      </c>
      <c r="D273" s="59">
        <v>44.22</v>
      </c>
      <c r="E273" s="59">
        <v>43.93</v>
      </c>
      <c r="F273" s="59">
        <v>51.69</v>
      </c>
      <c r="G273" s="59">
        <v>51.33</v>
      </c>
      <c r="H273" s="59">
        <v>42.79</v>
      </c>
      <c r="I273" s="59">
        <v>50.52</v>
      </c>
      <c r="J273" s="59">
        <v>50.05</v>
      </c>
      <c r="K273" s="59">
        <v>41.89</v>
      </c>
      <c r="L273" s="59">
        <v>42.72</v>
      </c>
      <c r="M273" s="59">
        <v>49.67</v>
      </c>
      <c r="N273" s="59">
        <v>48.94</v>
      </c>
      <c r="O273" s="59">
        <v>48.18</v>
      </c>
      <c r="P273" s="59">
        <v>47.07</v>
      </c>
      <c r="Q273" s="59">
        <v>64.540000000000006</v>
      </c>
      <c r="R273" s="59">
        <v>43.495535000000018</v>
      </c>
      <c r="S273" s="59">
        <v>38.64</v>
      </c>
      <c r="T273" s="59">
        <v>49.67</v>
      </c>
      <c r="U273" s="59">
        <v>47.14</v>
      </c>
      <c r="V273" s="59">
        <v>43.32</v>
      </c>
      <c r="W273" s="59">
        <v>49.46</v>
      </c>
      <c r="X273" s="59">
        <v>47.63</v>
      </c>
      <c r="Y273" s="59">
        <v>40.97</v>
      </c>
      <c r="Z273" s="59">
        <v>43.49</v>
      </c>
      <c r="AA273" s="59">
        <v>49.17</v>
      </c>
      <c r="AB273" s="59">
        <v>45.3</v>
      </c>
      <c r="AC273" s="59">
        <v>45.15</v>
      </c>
      <c r="AD273" s="59">
        <v>44.37</v>
      </c>
      <c r="AE273" s="59">
        <v>38.549999999999997</v>
      </c>
      <c r="AF273" s="19">
        <f t="shared" si="11"/>
        <v>4</v>
      </c>
      <c r="AG273" s="19">
        <f t="shared" si="13"/>
        <v>9</v>
      </c>
    </row>
    <row r="274" spans="1:33" ht="13" x14ac:dyDescent="0.3">
      <c r="A274" s="62">
        <v>2021</v>
      </c>
      <c r="B274" s="60">
        <f t="shared" si="12"/>
        <v>44228</v>
      </c>
      <c r="C274" s="61" t="s">
        <v>29</v>
      </c>
      <c r="D274" s="59">
        <v>46.28</v>
      </c>
      <c r="E274" s="59">
        <v>48.74</v>
      </c>
      <c r="F274" s="59">
        <v>53.54</v>
      </c>
      <c r="G274" s="59">
        <v>69.349999999999994</v>
      </c>
      <c r="H274" s="59">
        <v>44.38</v>
      </c>
      <c r="I274" s="59">
        <v>52.2</v>
      </c>
      <c r="J274" s="59">
        <v>52.15</v>
      </c>
      <c r="K274" s="59">
        <v>43.56</v>
      </c>
      <c r="L274" s="59">
        <v>44.3</v>
      </c>
      <c r="M274" s="59">
        <v>52.38</v>
      </c>
      <c r="N274" s="59">
        <v>51.04</v>
      </c>
      <c r="O274" s="59">
        <v>49.04</v>
      </c>
      <c r="P274" s="59">
        <v>48.66</v>
      </c>
      <c r="Q274" s="59">
        <v>67.8</v>
      </c>
      <c r="R274" s="59">
        <v>46.143761666666691</v>
      </c>
      <c r="S274" s="59">
        <v>40.35</v>
      </c>
      <c r="T274" s="59">
        <v>51.65</v>
      </c>
      <c r="U274" s="59">
        <v>47.62</v>
      </c>
      <c r="V274" s="59">
        <v>44.32</v>
      </c>
      <c r="W274" s="59">
        <v>53.1</v>
      </c>
      <c r="X274" s="59">
        <v>49.9</v>
      </c>
      <c r="Y274" s="59">
        <v>45.96</v>
      </c>
      <c r="Z274" s="59">
        <v>45.88</v>
      </c>
      <c r="AA274" s="59">
        <v>48.23</v>
      </c>
      <c r="AB274" s="59">
        <v>46.57</v>
      </c>
      <c r="AC274" s="59">
        <v>47.38</v>
      </c>
      <c r="AD274" s="59">
        <v>46.43</v>
      </c>
      <c r="AE274" s="59">
        <v>40.67</v>
      </c>
      <c r="AF274" s="19">
        <f t="shared" si="11"/>
        <v>4</v>
      </c>
      <c r="AG274" s="19">
        <f t="shared" si="13"/>
        <v>9</v>
      </c>
    </row>
    <row r="275" spans="1:33" ht="13" x14ac:dyDescent="0.3">
      <c r="A275" s="62">
        <v>2021</v>
      </c>
      <c r="B275" s="60">
        <f t="shared" si="12"/>
        <v>44256</v>
      </c>
      <c r="C275" s="61" t="s">
        <v>29</v>
      </c>
      <c r="D275" s="59">
        <v>48.75</v>
      </c>
      <c r="E275" s="59">
        <v>50.57</v>
      </c>
      <c r="F275" s="59">
        <v>56.18</v>
      </c>
      <c r="G275" s="59">
        <v>58.47</v>
      </c>
      <c r="H275" s="59">
        <v>47.14</v>
      </c>
      <c r="I275" s="59">
        <v>55.17</v>
      </c>
      <c r="J275" s="59">
        <v>55.26</v>
      </c>
      <c r="K275" s="59">
        <v>47.62</v>
      </c>
      <c r="L275" s="59">
        <v>48.02</v>
      </c>
      <c r="M275" s="59">
        <v>50.88</v>
      </c>
      <c r="N275" s="59">
        <v>54.18</v>
      </c>
      <c r="O275" s="59">
        <v>51.38</v>
      </c>
      <c r="P275" s="59">
        <v>50.68</v>
      </c>
      <c r="Q275" s="59">
        <v>68.989999999999995</v>
      </c>
      <c r="R275" s="59">
        <v>48.807117500000004</v>
      </c>
      <c r="S275" s="59">
        <v>39.69</v>
      </c>
      <c r="T275" s="59">
        <v>54.2</v>
      </c>
      <c r="U275" s="59">
        <v>51.61</v>
      </c>
      <c r="V275" s="59">
        <v>46.93</v>
      </c>
      <c r="W275" s="59">
        <v>55.1</v>
      </c>
      <c r="X275" s="59">
        <v>52.03</v>
      </c>
      <c r="Y275" s="59">
        <v>46.87</v>
      </c>
      <c r="Z275" s="59">
        <v>48.51</v>
      </c>
      <c r="AA275" s="59">
        <v>47.45</v>
      </c>
      <c r="AB275" s="59">
        <v>50.63</v>
      </c>
      <c r="AC275" s="59">
        <v>50.08</v>
      </c>
      <c r="AD275" s="59">
        <v>49.82</v>
      </c>
      <c r="AE275" s="59">
        <v>44.39</v>
      </c>
      <c r="AF275" s="19">
        <f t="shared" si="11"/>
        <v>5</v>
      </c>
      <c r="AG275" s="19">
        <f t="shared" si="13"/>
        <v>11</v>
      </c>
    </row>
    <row r="276" spans="1:33" ht="13" x14ac:dyDescent="0.3">
      <c r="A276" s="62">
        <v>2021</v>
      </c>
      <c r="B276" s="60">
        <f t="shared" si="12"/>
        <v>44287</v>
      </c>
      <c r="C276" s="61" t="s">
        <v>14</v>
      </c>
      <c r="D276" s="59">
        <v>48.85</v>
      </c>
      <c r="E276" s="59">
        <v>49.73</v>
      </c>
      <c r="F276" s="59">
        <v>53.9</v>
      </c>
      <c r="G276" s="59">
        <v>60.41</v>
      </c>
      <c r="H276" s="59">
        <v>46.08</v>
      </c>
      <c r="I276" s="59">
        <v>54.45</v>
      </c>
      <c r="J276" s="59">
        <v>55.74</v>
      </c>
      <c r="K276" s="59">
        <v>49.71</v>
      </c>
      <c r="L276" s="59">
        <v>48.41</v>
      </c>
      <c r="M276" s="59">
        <v>48.76</v>
      </c>
      <c r="N276" s="59">
        <v>53.04</v>
      </c>
      <c r="O276" s="59">
        <v>51.09</v>
      </c>
      <c r="P276" s="59">
        <v>51.56</v>
      </c>
      <c r="Q276" s="59">
        <v>67.09</v>
      </c>
      <c r="R276" s="59">
        <v>49.736882500000021</v>
      </c>
      <c r="S276" s="59">
        <v>43.57</v>
      </c>
      <c r="T276" s="59">
        <v>54.08</v>
      </c>
      <c r="U276" s="59">
        <v>53.38</v>
      </c>
      <c r="V276" s="59">
        <v>48.48</v>
      </c>
      <c r="W276" s="59">
        <v>54.24</v>
      </c>
      <c r="X276" s="59">
        <v>52.89</v>
      </c>
      <c r="Y276" s="59">
        <v>47.82</v>
      </c>
      <c r="Z276" s="59">
        <v>46.2</v>
      </c>
      <c r="AA276" s="59">
        <v>47.89</v>
      </c>
      <c r="AB276" s="59">
        <v>52.97</v>
      </c>
      <c r="AC276" s="59">
        <v>49.07</v>
      </c>
      <c r="AD276" s="59">
        <v>50.29</v>
      </c>
      <c r="AE276" s="59">
        <v>44.12</v>
      </c>
      <c r="AF276" s="19">
        <f t="shared" si="11"/>
        <v>7</v>
      </c>
      <c r="AG276" s="19">
        <f t="shared" si="13"/>
        <v>14</v>
      </c>
    </row>
    <row r="277" spans="1:33" ht="13" x14ac:dyDescent="0.3">
      <c r="A277" s="62">
        <v>2021</v>
      </c>
      <c r="B277" s="60">
        <f t="shared" si="12"/>
        <v>44317</v>
      </c>
      <c r="C277" s="61" t="s">
        <v>15</v>
      </c>
      <c r="D277" s="59">
        <v>50.18</v>
      </c>
      <c r="E277" s="59">
        <v>54.18</v>
      </c>
      <c r="F277" s="59">
        <v>56.26</v>
      </c>
      <c r="G277" s="59">
        <v>57.23</v>
      </c>
      <c r="H277" s="59">
        <v>47.11</v>
      </c>
      <c r="I277" s="59">
        <v>55.54</v>
      </c>
      <c r="J277" s="59">
        <v>55.95</v>
      </c>
      <c r="K277" s="59">
        <v>49.56</v>
      </c>
      <c r="L277" s="59">
        <v>49.26</v>
      </c>
      <c r="M277" s="59">
        <v>51.69</v>
      </c>
      <c r="N277" s="59">
        <v>54.9</v>
      </c>
      <c r="O277" s="59">
        <v>53.41</v>
      </c>
      <c r="P277" s="59">
        <v>53.21</v>
      </c>
      <c r="Q277" s="59">
        <v>69.59</v>
      </c>
      <c r="R277" s="59">
        <v>51.158333333333346</v>
      </c>
      <c r="S277" s="59">
        <v>43.96</v>
      </c>
      <c r="T277" s="59">
        <v>56.79</v>
      </c>
      <c r="U277" s="59">
        <v>54.18</v>
      </c>
      <c r="V277" s="59">
        <v>50.22</v>
      </c>
      <c r="W277" s="59">
        <v>53.74</v>
      </c>
      <c r="X277" s="59">
        <v>54.92</v>
      </c>
      <c r="Y277" s="59">
        <v>48.63</v>
      </c>
      <c r="Z277" s="59">
        <v>46.7</v>
      </c>
      <c r="AA277" s="59">
        <v>47.52</v>
      </c>
      <c r="AB277" s="59">
        <v>52.26</v>
      </c>
      <c r="AC277" s="59">
        <v>50.21</v>
      </c>
      <c r="AD277" s="59">
        <v>51.04</v>
      </c>
      <c r="AE277" s="59">
        <v>46.02</v>
      </c>
      <c r="AF277" s="19">
        <f t="shared" si="11"/>
        <v>5</v>
      </c>
      <c r="AG277" s="19">
        <f t="shared" si="13"/>
        <v>13</v>
      </c>
    </row>
    <row r="278" spans="1:33" ht="13" x14ac:dyDescent="0.3">
      <c r="A278" s="62">
        <v>2021</v>
      </c>
      <c r="B278" s="60">
        <f t="shared" si="12"/>
        <v>44348</v>
      </c>
      <c r="C278" s="61" t="s">
        <v>16</v>
      </c>
      <c r="D278" s="59">
        <v>51.32</v>
      </c>
      <c r="E278" s="59">
        <v>51.95</v>
      </c>
      <c r="F278" s="59">
        <v>58.11</v>
      </c>
      <c r="G278" s="59">
        <v>57.99</v>
      </c>
      <c r="H278" s="59">
        <v>48.53</v>
      </c>
      <c r="I278" s="59">
        <v>57.85</v>
      </c>
      <c r="J278" s="59">
        <v>56.83</v>
      </c>
      <c r="K278" s="59">
        <v>50.63</v>
      </c>
      <c r="L278" s="59">
        <v>50.11</v>
      </c>
      <c r="M278" s="59">
        <v>53.23</v>
      </c>
      <c r="N278" s="59">
        <v>56.53</v>
      </c>
      <c r="O278" s="59">
        <v>55.08</v>
      </c>
      <c r="P278" s="59">
        <v>54.89</v>
      </c>
      <c r="Q278" s="59">
        <v>71.58</v>
      </c>
      <c r="R278" s="59">
        <v>52.807332666666724</v>
      </c>
      <c r="S278" s="59">
        <v>45.09</v>
      </c>
      <c r="T278" s="59">
        <v>58.23</v>
      </c>
      <c r="U278" s="59">
        <v>55.53</v>
      </c>
      <c r="V278" s="59">
        <v>51.29</v>
      </c>
      <c r="W278" s="59">
        <v>54.53</v>
      </c>
      <c r="X278" s="59">
        <v>55.42</v>
      </c>
      <c r="Y278" s="59">
        <v>49.18</v>
      </c>
      <c r="Z278" s="59">
        <v>48.15</v>
      </c>
      <c r="AA278" s="59">
        <v>47.51</v>
      </c>
      <c r="AB278" s="59">
        <v>53.16</v>
      </c>
      <c r="AC278" s="59">
        <v>51.57</v>
      </c>
      <c r="AD278" s="59">
        <v>52.11</v>
      </c>
      <c r="AE278" s="59">
        <v>47.93</v>
      </c>
      <c r="AF278" s="19">
        <f t="shared" si="11"/>
        <v>6</v>
      </c>
      <c r="AG278" s="19">
        <f t="shared" si="13"/>
        <v>14</v>
      </c>
    </row>
    <row r="279" spans="1:33" ht="13" x14ac:dyDescent="0.3">
      <c r="A279" s="62">
        <v>2021</v>
      </c>
      <c r="B279" s="60">
        <f t="shared" si="12"/>
        <v>44378</v>
      </c>
      <c r="C279" s="61" t="s">
        <v>45</v>
      </c>
      <c r="D279" s="59">
        <v>54.13</v>
      </c>
      <c r="E279" s="59">
        <v>54.36</v>
      </c>
      <c r="F279" s="59">
        <v>59.82</v>
      </c>
      <c r="G279" s="59">
        <v>61.58</v>
      </c>
      <c r="H279" s="59">
        <v>51.46</v>
      </c>
      <c r="I279" s="59">
        <v>60.85</v>
      </c>
      <c r="J279" s="59">
        <v>60.64</v>
      </c>
      <c r="K279" s="59">
        <v>53.59</v>
      </c>
      <c r="L279" s="59">
        <v>53.72</v>
      </c>
      <c r="M279" s="59">
        <v>56.25</v>
      </c>
      <c r="N279" s="59">
        <v>58.69</v>
      </c>
      <c r="O279" s="59">
        <v>58.05</v>
      </c>
      <c r="P279" s="59">
        <v>57.68</v>
      </c>
      <c r="Q279" s="59">
        <v>72.66</v>
      </c>
      <c r="R279" s="59">
        <v>54.854926720000009</v>
      </c>
      <c r="S279" s="59">
        <v>48.92</v>
      </c>
      <c r="T279" s="59">
        <v>60.77</v>
      </c>
      <c r="U279" s="59">
        <v>58.98</v>
      </c>
      <c r="V279" s="59">
        <v>54.55</v>
      </c>
      <c r="W279" s="59">
        <v>56.2</v>
      </c>
      <c r="X279" s="59">
        <v>57.35</v>
      </c>
      <c r="Y279" s="59">
        <v>50.82</v>
      </c>
      <c r="Z279" s="59">
        <v>51.89</v>
      </c>
      <c r="AA279" s="59">
        <v>47.72</v>
      </c>
      <c r="AB279" s="59">
        <v>55.3</v>
      </c>
      <c r="AC279" s="59">
        <v>55.48</v>
      </c>
      <c r="AD279" s="59">
        <v>55.93</v>
      </c>
      <c r="AE279" s="59">
        <v>51.9</v>
      </c>
      <c r="AF279" s="19">
        <f t="shared" si="11"/>
        <v>6</v>
      </c>
      <c r="AG279" s="19">
        <f t="shared" si="13"/>
        <v>12</v>
      </c>
    </row>
    <row r="280" spans="1:33" ht="13" x14ac:dyDescent="0.3">
      <c r="A280" s="62">
        <v>2021</v>
      </c>
      <c r="B280" s="60">
        <f t="shared" si="12"/>
        <v>44409</v>
      </c>
      <c r="C280" s="61" t="s">
        <v>17</v>
      </c>
      <c r="D280" s="59">
        <v>54.02</v>
      </c>
      <c r="E280" s="59">
        <v>54.26</v>
      </c>
      <c r="F280" s="59">
        <v>59.01</v>
      </c>
      <c r="G280" s="59">
        <v>60.59</v>
      </c>
      <c r="H280" s="59">
        <v>49.82</v>
      </c>
      <c r="I280" s="59">
        <v>59.51</v>
      </c>
      <c r="J280" s="59">
        <v>59.9</v>
      </c>
      <c r="K280" s="59">
        <v>53.27</v>
      </c>
      <c r="L280" s="59">
        <v>52.63</v>
      </c>
      <c r="M280" s="59">
        <v>54.39</v>
      </c>
      <c r="N280" s="59">
        <v>57.46</v>
      </c>
      <c r="O280" s="59">
        <v>56.08</v>
      </c>
      <c r="P280" s="59">
        <v>56.79</v>
      </c>
      <c r="Q280" s="59">
        <v>77.52</v>
      </c>
      <c r="R280" s="59">
        <v>56.152630000000002</v>
      </c>
      <c r="S280" s="59">
        <v>50.57</v>
      </c>
      <c r="T280" s="59">
        <v>59.24</v>
      </c>
      <c r="U280" s="59">
        <v>58.81</v>
      </c>
      <c r="V280" s="59">
        <v>54.19</v>
      </c>
      <c r="W280" s="59">
        <v>54.93</v>
      </c>
      <c r="X280" s="59">
        <v>56.98</v>
      </c>
      <c r="Y280" s="59">
        <v>50.64</v>
      </c>
      <c r="Z280" s="59">
        <v>51.53</v>
      </c>
      <c r="AA280" s="59">
        <v>47.06</v>
      </c>
      <c r="AB280" s="59">
        <v>54.81</v>
      </c>
      <c r="AC280" s="59">
        <v>54.2</v>
      </c>
      <c r="AD280" s="59">
        <v>55.44</v>
      </c>
      <c r="AE280" s="59">
        <v>52.18</v>
      </c>
      <c r="AF280" s="19">
        <f t="shared" ref="AF280:AF285" si="14">RANK(R280,D280:R280,1)</f>
        <v>8</v>
      </c>
      <c r="AG280" s="19">
        <f t="shared" ref="AG280:AG285" si="15">RANK(R280,D280:AE280,1)</f>
        <v>18</v>
      </c>
    </row>
    <row r="281" spans="1:33" ht="13" x14ac:dyDescent="0.3">
      <c r="A281" s="62">
        <v>2021</v>
      </c>
      <c r="B281" s="60">
        <f t="shared" si="12"/>
        <v>44440</v>
      </c>
      <c r="C281" s="61" t="s">
        <v>27</v>
      </c>
      <c r="D281" s="59">
        <v>54.46</v>
      </c>
      <c r="E281" s="59">
        <v>54.96</v>
      </c>
      <c r="F281" s="59">
        <v>61.02</v>
      </c>
      <c r="G281" s="59">
        <v>61.73</v>
      </c>
      <c r="H281" s="59">
        <v>50.55</v>
      </c>
      <c r="I281" s="59">
        <v>60.33</v>
      </c>
      <c r="J281" s="59">
        <v>60.19</v>
      </c>
      <c r="K281" s="59">
        <v>53.89</v>
      </c>
      <c r="L281" s="59">
        <v>52.94</v>
      </c>
      <c r="M281" s="59">
        <v>55.64</v>
      </c>
      <c r="N281" s="59">
        <v>59.18</v>
      </c>
      <c r="O281" s="59">
        <v>57.35</v>
      </c>
      <c r="P281" s="59">
        <v>57.28</v>
      </c>
      <c r="Q281" s="59">
        <v>81.91</v>
      </c>
      <c r="R281" s="59">
        <v>56.086512500000012</v>
      </c>
      <c r="S281" s="59">
        <v>50.57</v>
      </c>
      <c r="T281" s="59">
        <v>61.36</v>
      </c>
      <c r="U281" s="59">
        <v>59.03</v>
      </c>
      <c r="V281" s="59">
        <v>54.82</v>
      </c>
      <c r="W281" s="59">
        <v>56.65</v>
      </c>
      <c r="X281" s="59">
        <v>58.86</v>
      </c>
      <c r="Y281" s="59">
        <v>50.43</v>
      </c>
      <c r="Z281" s="59">
        <v>52.55</v>
      </c>
      <c r="AA281" s="59">
        <v>47.19</v>
      </c>
      <c r="AB281" s="59">
        <v>56.93</v>
      </c>
      <c r="AC281" s="59">
        <v>55.04</v>
      </c>
      <c r="AD281" s="59">
        <v>56.38</v>
      </c>
      <c r="AE281" s="59">
        <v>52.04</v>
      </c>
      <c r="AF281" s="19">
        <f t="shared" si="14"/>
        <v>7</v>
      </c>
      <c r="AG281" s="19">
        <f t="shared" si="15"/>
        <v>14</v>
      </c>
    </row>
    <row r="282" spans="1:33" ht="13" x14ac:dyDescent="0.3">
      <c r="A282" s="62">
        <v>2021</v>
      </c>
      <c r="B282" s="60">
        <f t="shared" si="12"/>
        <v>44470</v>
      </c>
      <c r="C282" s="61" t="s">
        <v>28</v>
      </c>
      <c r="D282" s="59">
        <v>62.99</v>
      </c>
      <c r="E282" s="59">
        <v>64.16</v>
      </c>
      <c r="F282" s="59">
        <v>71.25</v>
      </c>
      <c r="G282" s="59">
        <v>66.010000000000005</v>
      </c>
      <c r="H282" s="59">
        <v>58.3</v>
      </c>
      <c r="I282" s="59">
        <v>71.069999999999993</v>
      </c>
      <c r="J282" s="59">
        <v>66.239999999999995</v>
      </c>
      <c r="K282" s="59">
        <v>60.27</v>
      </c>
      <c r="L282" s="59">
        <v>58.22</v>
      </c>
      <c r="M282" s="59">
        <v>66.62</v>
      </c>
      <c r="N282" s="59">
        <v>68.98</v>
      </c>
      <c r="O282" s="59">
        <v>63.03</v>
      </c>
      <c r="P282" s="59">
        <v>62.84</v>
      </c>
      <c r="Q282" s="59">
        <v>92.65</v>
      </c>
      <c r="R282" s="59">
        <v>61.450999999999993</v>
      </c>
      <c r="S282" s="59">
        <v>55.3</v>
      </c>
      <c r="T282" s="59">
        <v>64.64</v>
      </c>
      <c r="U282" s="59">
        <v>64.569999999999993</v>
      </c>
      <c r="V282" s="59">
        <v>62.41</v>
      </c>
      <c r="W282" s="59">
        <v>63.32</v>
      </c>
      <c r="X282" s="59">
        <v>66.7</v>
      </c>
      <c r="Y282" s="59">
        <v>59.11</v>
      </c>
      <c r="Z282" s="59">
        <v>60.46</v>
      </c>
      <c r="AA282" s="59">
        <v>46.76</v>
      </c>
      <c r="AB282" s="59">
        <v>60.99</v>
      </c>
      <c r="AC282" s="59">
        <v>60.56</v>
      </c>
      <c r="AD282" s="59">
        <v>61.5</v>
      </c>
      <c r="AE282" s="59">
        <v>58.59</v>
      </c>
      <c r="AF282" s="19">
        <f t="shared" si="14"/>
        <v>4</v>
      </c>
      <c r="AG282" s="19">
        <f t="shared" si="15"/>
        <v>11</v>
      </c>
    </row>
    <row r="283" spans="1:33" ht="13" x14ac:dyDescent="0.3">
      <c r="A283" s="62">
        <v>2021</v>
      </c>
      <c r="B283" s="60">
        <f t="shared" si="12"/>
        <v>44501</v>
      </c>
      <c r="C283" s="61" t="s">
        <v>29</v>
      </c>
      <c r="D283" s="59">
        <v>65.819999999999993</v>
      </c>
      <c r="E283" s="59">
        <v>67.14</v>
      </c>
      <c r="F283" s="59">
        <v>72.36</v>
      </c>
      <c r="G283" s="59">
        <v>71.3</v>
      </c>
      <c r="H283" s="59">
        <v>58.4</v>
      </c>
      <c r="I283" s="59">
        <v>72.17</v>
      </c>
      <c r="J283" s="59">
        <v>67.650000000000006</v>
      </c>
      <c r="K283" s="59">
        <v>64.59</v>
      </c>
      <c r="L283" s="59">
        <v>59.73</v>
      </c>
      <c r="M283" s="59">
        <v>66.709999999999994</v>
      </c>
      <c r="N283" s="59">
        <v>70.13</v>
      </c>
      <c r="O283" s="59">
        <v>63.53</v>
      </c>
      <c r="P283" s="59">
        <v>64.95</v>
      </c>
      <c r="Q283" s="59">
        <v>91.82</v>
      </c>
      <c r="R283" s="59">
        <v>66.895707500000015</v>
      </c>
      <c r="S283" s="59">
        <v>58.22</v>
      </c>
      <c r="T283" s="59">
        <v>65.2</v>
      </c>
      <c r="U283" s="59">
        <v>68.12</v>
      </c>
      <c r="V283" s="59">
        <v>66.92</v>
      </c>
      <c r="W283" s="59">
        <v>65.239999999999995</v>
      </c>
      <c r="X283" s="59">
        <v>61.04</v>
      </c>
      <c r="Y283" s="59">
        <v>61.75</v>
      </c>
      <c r="Z283" s="59">
        <v>64.260000000000005</v>
      </c>
      <c r="AA283" s="59">
        <v>46.88</v>
      </c>
      <c r="AB283" s="59">
        <v>62.01</v>
      </c>
      <c r="AC283" s="59">
        <v>61.58</v>
      </c>
      <c r="AD283" s="59">
        <v>64.83</v>
      </c>
      <c r="AE283" s="59">
        <v>63.06</v>
      </c>
      <c r="AF283" s="19">
        <f t="shared" si="14"/>
        <v>8</v>
      </c>
      <c r="AG283" s="19">
        <f t="shared" si="15"/>
        <v>19</v>
      </c>
    </row>
    <row r="284" spans="1:33" ht="13" x14ac:dyDescent="0.3">
      <c r="A284" s="62">
        <v>2021</v>
      </c>
      <c r="B284" s="60">
        <f t="shared" si="12"/>
        <v>44531</v>
      </c>
      <c r="C284" s="61" t="s">
        <v>27</v>
      </c>
      <c r="D284" s="59">
        <v>64.180000000000007</v>
      </c>
      <c r="E284" s="59">
        <v>62.17</v>
      </c>
      <c r="F284" s="59">
        <v>67.67</v>
      </c>
      <c r="G284" s="59">
        <v>69.069999999999993</v>
      </c>
      <c r="H284" s="59">
        <v>56.54</v>
      </c>
      <c r="I284" s="59">
        <v>69.63</v>
      </c>
      <c r="J284" s="59">
        <v>66.25</v>
      </c>
      <c r="K284" s="59">
        <v>63.91</v>
      </c>
      <c r="L284" s="59">
        <v>58.6</v>
      </c>
      <c r="M284" s="59">
        <v>63.12</v>
      </c>
      <c r="N284" s="59">
        <v>68.11</v>
      </c>
      <c r="O284" s="59">
        <v>61.09</v>
      </c>
      <c r="P284" s="59">
        <v>62.68</v>
      </c>
      <c r="Q284" s="59">
        <v>88.67</v>
      </c>
      <c r="R284" s="59">
        <v>66.379401666666666</v>
      </c>
      <c r="S284" s="59">
        <v>58.36</v>
      </c>
      <c r="T284" s="59">
        <v>65.989999999999995</v>
      </c>
      <c r="U284" s="59">
        <v>67.47</v>
      </c>
      <c r="V284" s="59">
        <v>64.88</v>
      </c>
      <c r="W284" s="59">
        <v>63.66</v>
      </c>
      <c r="X284" s="59">
        <v>59.88</v>
      </c>
      <c r="Y284" s="59">
        <v>56.97</v>
      </c>
      <c r="Z284" s="59">
        <v>63.28</v>
      </c>
      <c r="AA284" s="59">
        <v>47.23</v>
      </c>
      <c r="AB284" s="59">
        <v>62.68</v>
      </c>
      <c r="AC284" s="59">
        <v>57.96</v>
      </c>
      <c r="AD284" s="59">
        <v>63.89</v>
      </c>
      <c r="AE284" s="59">
        <v>59.44</v>
      </c>
      <c r="AF284" s="19">
        <f t="shared" si="14"/>
        <v>10</v>
      </c>
      <c r="AG284" s="19">
        <f t="shared" si="15"/>
        <v>22</v>
      </c>
    </row>
    <row r="285" spans="1:33" ht="13" x14ac:dyDescent="0.3">
      <c r="A285" s="62">
        <v>2022</v>
      </c>
      <c r="B285" s="60">
        <f t="shared" si="12"/>
        <v>44562</v>
      </c>
      <c r="C285" s="61" t="s">
        <v>15</v>
      </c>
      <c r="D285" s="59">
        <v>64.23</v>
      </c>
      <c r="E285" s="59">
        <v>66.23</v>
      </c>
      <c r="F285" s="59">
        <v>69.67</v>
      </c>
      <c r="G285" s="59">
        <v>76.05</v>
      </c>
      <c r="H285" s="59">
        <v>62.04</v>
      </c>
      <c r="I285" s="59">
        <v>73.36</v>
      </c>
      <c r="J285" s="59">
        <v>66.959999999999994</v>
      </c>
      <c r="K285" s="59">
        <v>60.89</v>
      </c>
      <c r="L285" s="59">
        <v>59.42</v>
      </c>
      <c r="M285" s="59">
        <v>65.86</v>
      </c>
      <c r="N285" s="59">
        <v>70.260000000000005</v>
      </c>
      <c r="O285" s="59">
        <v>63.34</v>
      </c>
      <c r="P285" s="59">
        <v>63.71</v>
      </c>
      <c r="Q285" s="59">
        <v>90.63</v>
      </c>
      <c r="R285" s="59">
        <v>66.002416666666662</v>
      </c>
      <c r="S285" s="59">
        <v>57.84</v>
      </c>
      <c r="T285" s="59">
        <v>65.84</v>
      </c>
      <c r="U285" s="59">
        <v>64.78</v>
      </c>
      <c r="V285" s="59">
        <v>64.97</v>
      </c>
      <c r="W285" s="59">
        <v>67.13</v>
      </c>
      <c r="X285" s="59">
        <v>61.42</v>
      </c>
      <c r="Y285" s="59">
        <v>56.34</v>
      </c>
      <c r="Z285" s="59">
        <v>63.54</v>
      </c>
      <c r="AA285" s="59">
        <v>46.24</v>
      </c>
      <c r="AB285" s="59">
        <v>59.9</v>
      </c>
      <c r="AC285" s="59">
        <v>60.32</v>
      </c>
      <c r="AD285" s="59">
        <v>63.18</v>
      </c>
      <c r="AE285" s="59">
        <v>59.67</v>
      </c>
      <c r="AF285" s="19">
        <f t="shared" si="14"/>
        <v>8</v>
      </c>
      <c r="AG285" s="19">
        <f t="shared" si="15"/>
        <v>20</v>
      </c>
    </row>
    <row r="286" spans="1:33" ht="13" x14ac:dyDescent="0.3">
      <c r="A286" s="62">
        <v>2022</v>
      </c>
      <c r="B286" s="60">
        <f t="shared" si="12"/>
        <v>44593</v>
      </c>
      <c r="C286" s="61" t="s">
        <v>16</v>
      </c>
      <c r="D286" s="59">
        <v>67.59</v>
      </c>
      <c r="E286" s="59">
        <v>70.58</v>
      </c>
      <c r="F286" s="59">
        <v>74.12</v>
      </c>
      <c r="G286" s="59">
        <v>82.13</v>
      </c>
      <c r="H286" s="59">
        <v>67.44</v>
      </c>
      <c r="I286" s="59">
        <v>77.67</v>
      </c>
      <c r="J286" s="59">
        <v>72.819999999999993</v>
      </c>
      <c r="K286" s="59">
        <v>68.319999999999993</v>
      </c>
      <c r="L286" s="59">
        <v>65.400000000000006</v>
      </c>
      <c r="M286" s="59">
        <v>72.31</v>
      </c>
      <c r="N286" s="59">
        <v>75.88</v>
      </c>
      <c r="O286" s="59">
        <v>69.89</v>
      </c>
      <c r="P286" s="59">
        <v>69.33</v>
      </c>
      <c r="Q286" s="59">
        <v>99.19</v>
      </c>
      <c r="R286" s="59">
        <v>67.947080000000042</v>
      </c>
      <c r="S286" s="59">
        <v>61.92</v>
      </c>
      <c r="T286" s="59">
        <v>68.78</v>
      </c>
      <c r="U286" s="59">
        <v>68.760000000000005</v>
      </c>
      <c r="V286" s="59">
        <v>67.959999999999994</v>
      </c>
      <c r="W286" s="59">
        <v>73.08</v>
      </c>
      <c r="X286" s="59">
        <v>61.68</v>
      </c>
      <c r="Y286" s="59">
        <v>62.12</v>
      </c>
      <c r="Z286" s="59">
        <v>68.930000000000007</v>
      </c>
      <c r="AA286" s="59">
        <v>46.2</v>
      </c>
      <c r="AB286" s="59">
        <v>64.61</v>
      </c>
      <c r="AC286" s="59">
        <v>65.77</v>
      </c>
      <c r="AD286" s="59">
        <v>67.239999999999995</v>
      </c>
      <c r="AE286" s="59">
        <v>63.47</v>
      </c>
      <c r="AF286" s="19">
        <f t="shared" ref="AF286:AF291" si="16">RANK(R286,D286:R286,1)</f>
        <v>4</v>
      </c>
      <c r="AG286" s="19">
        <f t="shared" ref="AG286:AG291" si="17">RANK(R286,D286:AE286,1)</f>
        <v>12</v>
      </c>
    </row>
    <row r="287" spans="1:33" ht="13" x14ac:dyDescent="0.3">
      <c r="A287" s="62">
        <v>2022</v>
      </c>
      <c r="B287" s="60">
        <f t="shared" si="12"/>
        <v>44621</v>
      </c>
      <c r="C287" s="61" t="s">
        <v>16</v>
      </c>
      <c r="D287" s="59">
        <v>107.74</v>
      </c>
      <c r="E287" s="59">
        <v>98.5</v>
      </c>
      <c r="F287" s="59">
        <v>91.82</v>
      </c>
      <c r="G287" s="59">
        <v>115.33</v>
      </c>
      <c r="H287" s="59">
        <v>98.83</v>
      </c>
      <c r="I287" s="59">
        <v>123.87</v>
      </c>
      <c r="J287" s="59">
        <v>99.79</v>
      </c>
      <c r="K287" s="59">
        <v>96.15</v>
      </c>
      <c r="L287" s="59">
        <v>96.63</v>
      </c>
      <c r="M287" s="59">
        <v>86.83</v>
      </c>
      <c r="N287" s="59">
        <v>109.22</v>
      </c>
      <c r="O287" s="59">
        <v>95.05</v>
      </c>
      <c r="P287" s="59">
        <v>94.47</v>
      </c>
      <c r="Q287" s="59">
        <v>120.25</v>
      </c>
      <c r="R287" s="59">
        <v>84.875576666666703</v>
      </c>
      <c r="S287" s="59">
        <v>75.260000000000005</v>
      </c>
      <c r="T287" s="59">
        <v>82.11</v>
      </c>
      <c r="U287" s="59">
        <v>81.08</v>
      </c>
      <c r="V287" s="59">
        <v>103.82</v>
      </c>
      <c r="W287" s="59">
        <v>105.83</v>
      </c>
      <c r="X287" s="59">
        <v>68.709999999999994</v>
      </c>
      <c r="Y287" s="59">
        <v>90.12</v>
      </c>
      <c r="Z287" s="59">
        <v>98.41</v>
      </c>
      <c r="AA287" s="59">
        <v>46.52</v>
      </c>
      <c r="AB287" s="59">
        <v>102.7</v>
      </c>
      <c r="AC287" s="59">
        <v>85.95</v>
      </c>
      <c r="AD287" s="59">
        <v>75.069999999999993</v>
      </c>
      <c r="AE287" s="59">
        <v>72.290000000000006</v>
      </c>
      <c r="AF287" s="19">
        <f t="shared" si="16"/>
        <v>1</v>
      </c>
      <c r="AG287" s="19">
        <f t="shared" si="17"/>
        <v>8</v>
      </c>
    </row>
    <row r="288" spans="1:33" ht="13" x14ac:dyDescent="0.3">
      <c r="A288" s="62">
        <v>2022</v>
      </c>
      <c r="B288" s="60">
        <f t="shared" si="12"/>
        <v>44652</v>
      </c>
      <c r="C288" s="61" t="s">
        <v>28</v>
      </c>
      <c r="D288" s="59">
        <v>90.52</v>
      </c>
      <c r="E288" s="59">
        <v>92.01</v>
      </c>
      <c r="F288" s="59">
        <v>87.89</v>
      </c>
      <c r="G288" s="59">
        <v>105.85</v>
      </c>
      <c r="H288" s="59">
        <v>75.239999999999995</v>
      </c>
      <c r="I288" s="59">
        <v>100.22</v>
      </c>
      <c r="J288" s="59">
        <v>86.26</v>
      </c>
      <c r="K288" s="59">
        <v>93.16</v>
      </c>
      <c r="L288" s="59">
        <v>89.14</v>
      </c>
      <c r="M288" s="59">
        <v>84.68</v>
      </c>
      <c r="N288" s="59">
        <v>101.92</v>
      </c>
      <c r="O288" s="59">
        <v>86.95</v>
      </c>
      <c r="P288" s="59">
        <v>79.12</v>
      </c>
      <c r="Q288" s="59">
        <v>116.45</v>
      </c>
      <c r="R288" s="59">
        <v>93.485955833333335</v>
      </c>
      <c r="S288" s="59">
        <v>79.56</v>
      </c>
      <c r="T288" s="59">
        <v>85.92</v>
      </c>
      <c r="U288" s="59">
        <v>92.08</v>
      </c>
      <c r="V288" s="59">
        <v>93.54</v>
      </c>
      <c r="W288" s="59">
        <v>90.36</v>
      </c>
      <c r="X288" s="59">
        <v>72.069999999999993</v>
      </c>
      <c r="Y288" s="59">
        <v>88.29</v>
      </c>
      <c r="Z288" s="59">
        <v>89.01</v>
      </c>
      <c r="AA288" s="59">
        <v>45.83</v>
      </c>
      <c r="AB288" s="59">
        <v>91.3</v>
      </c>
      <c r="AC288" s="59">
        <v>89.57</v>
      </c>
      <c r="AD288" s="59">
        <v>85.34</v>
      </c>
      <c r="AE288" s="59">
        <v>71</v>
      </c>
      <c r="AF288" s="19">
        <f t="shared" si="16"/>
        <v>11</v>
      </c>
      <c r="AG288" s="19">
        <f t="shared" si="17"/>
        <v>23</v>
      </c>
    </row>
    <row r="289" spans="1:33" ht="13" x14ac:dyDescent="0.3">
      <c r="A289" s="62">
        <v>2022</v>
      </c>
      <c r="B289" s="60">
        <f t="shared" si="12"/>
        <v>44682</v>
      </c>
      <c r="C289" s="61" t="s">
        <v>17</v>
      </c>
      <c r="D289" s="59">
        <v>96.8</v>
      </c>
      <c r="E289" s="59">
        <v>101.31</v>
      </c>
      <c r="F289" s="59">
        <v>98.86</v>
      </c>
      <c r="G289" s="59">
        <v>109.87</v>
      </c>
      <c r="H289" s="59">
        <v>80.97</v>
      </c>
      <c r="I289" s="59">
        <v>105.25</v>
      </c>
      <c r="J289" s="59">
        <v>93.13</v>
      </c>
      <c r="K289" s="59">
        <v>98.15</v>
      </c>
      <c r="L289" s="59">
        <v>95.76</v>
      </c>
      <c r="M289" s="59">
        <v>96.44</v>
      </c>
      <c r="N289" s="59">
        <v>103.09</v>
      </c>
      <c r="O289" s="59">
        <v>95.04</v>
      </c>
      <c r="P289" s="59">
        <v>99.96</v>
      </c>
      <c r="Q289" s="59">
        <v>129</v>
      </c>
      <c r="R289" s="59">
        <v>96.774999999999991</v>
      </c>
      <c r="S289" s="59">
        <v>87.39</v>
      </c>
      <c r="T289" s="59">
        <v>95.16</v>
      </c>
      <c r="U289" s="59">
        <v>99.55</v>
      </c>
      <c r="V289" s="59">
        <v>96.84</v>
      </c>
      <c r="W289" s="59">
        <v>98.69</v>
      </c>
      <c r="X289" s="59">
        <v>74.430000000000007</v>
      </c>
      <c r="Y289" s="59">
        <v>96.21</v>
      </c>
      <c r="Z289" s="59">
        <v>93.78</v>
      </c>
      <c r="AA289" s="59">
        <v>46.83</v>
      </c>
      <c r="AB289" s="59">
        <v>96.02</v>
      </c>
      <c r="AC289" s="59">
        <v>95.35</v>
      </c>
      <c r="AD289" s="59">
        <v>93.13</v>
      </c>
      <c r="AE289" s="59">
        <v>82.23</v>
      </c>
      <c r="AF289" s="19">
        <f t="shared" si="16"/>
        <v>6</v>
      </c>
      <c r="AG289" s="19">
        <f t="shared" si="17"/>
        <v>16</v>
      </c>
    </row>
    <row r="290" spans="1:33" ht="13" x14ac:dyDescent="0.3">
      <c r="A290" s="62">
        <v>2022</v>
      </c>
      <c r="B290" s="60">
        <f t="shared" si="12"/>
        <v>44713</v>
      </c>
      <c r="C290" s="61" t="s">
        <v>27</v>
      </c>
      <c r="D290" s="59">
        <v>109.84</v>
      </c>
      <c r="E290" s="59">
        <v>110.63</v>
      </c>
      <c r="F290" s="59">
        <v>118.61</v>
      </c>
      <c r="G290" s="59">
        <v>122.14</v>
      </c>
      <c r="H290" s="59">
        <v>95.66</v>
      </c>
      <c r="I290" s="59">
        <v>106.75</v>
      </c>
      <c r="J290" s="59">
        <v>104.36</v>
      </c>
      <c r="K290" s="59">
        <v>107.08</v>
      </c>
      <c r="L290" s="59">
        <v>104.54</v>
      </c>
      <c r="M290" s="59">
        <v>114.84</v>
      </c>
      <c r="N290" s="59">
        <v>117.18</v>
      </c>
      <c r="O290" s="59">
        <v>112.31</v>
      </c>
      <c r="P290" s="59">
        <v>109.52</v>
      </c>
      <c r="Q290" s="59">
        <v>146.9</v>
      </c>
      <c r="R290" s="59">
        <v>105.50847833333334</v>
      </c>
      <c r="S290" s="59">
        <v>92.46</v>
      </c>
      <c r="T290" s="59">
        <v>95.62</v>
      </c>
      <c r="U290" s="59">
        <v>104.92</v>
      </c>
      <c r="V290" s="59">
        <v>104.35</v>
      </c>
      <c r="W290" s="59">
        <v>107.39</v>
      </c>
      <c r="X290" s="59">
        <v>80.59</v>
      </c>
      <c r="Y290" s="59">
        <v>104.92</v>
      </c>
      <c r="Z290" s="59">
        <v>105.05</v>
      </c>
      <c r="AA290" s="59">
        <v>47.43</v>
      </c>
      <c r="AB290" s="59">
        <v>101.75</v>
      </c>
      <c r="AC290" s="59">
        <v>101.51</v>
      </c>
      <c r="AD290" s="59">
        <v>97.26</v>
      </c>
      <c r="AE290" s="59">
        <v>82.41</v>
      </c>
      <c r="AF290" s="19">
        <f t="shared" si="16"/>
        <v>4</v>
      </c>
      <c r="AG290" s="19">
        <f t="shared" si="17"/>
        <v>16</v>
      </c>
    </row>
    <row r="291" spans="1:33" ht="13" x14ac:dyDescent="0.3">
      <c r="A291" s="62">
        <v>2022</v>
      </c>
      <c r="B291" s="60">
        <f t="shared" si="12"/>
        <v>44743</v>
      </c>
      <c r="C291" s="61" t="s">
        <v>28</v>
      </c>
      <c r="D291" s="59">
        <v>109.62</v>
      </c>
      <c r="E291" s="59">
        <v>103.5</v>
      </c>
      <c r="F291" s="59">
        <v>106.93</v>
      </c>
      <c r="G291" s="59">
        <v>110.28</v>
      </c>
      <c r="H291" s="59">
        <v>87.62</v>
      </c>
      <c r="I291" s="59">
        <v>113.01</v>
      </c>
      <c r="J291" s="59">
        <v>99.52</v>
      </c>
      <c r="K291" s="59">
        <v>106.15</v>
      </c>
      <c r="L291" s="59">
        <v>103.85</v>
      </c>
      <c r="M291" s="59">
        <v>102.7</v>
      </c>
      <c r="N291" s="59">
        <v>107.76</v>
      </c>
      <c r="O291" s="59">
        <v>106.65</v>
      </c>
      <c r="P291" s="59">
        <v>106.14</v>
      </c>
      <c r="Q291" s="59">
        <v>142.22999999999999</v>
      </c>
      <c r="R291" s="59">
        <v>111.53140500000005</v>
      </c>
      <c r="S291" s="59">
        <v>98.05</v>
      </c>
      <c r="T291" s="59">
        <v>98.76</v>
      </c>
      <c r="U291" s="59">
        <v>111.17</v>
      </c>
      <c r="V291" s="59">
        <v>105.79</v>
      </c>
      <c r="W291" s="59">
        <v>105.93</v>
      </c>
      <c r="X291" s="59">
        <v>77.64</v>
      </c>
      <c r="Y291" s="59">
        <v>99.5</v>
      </c>
      <c r="Z291" s="59">
        <v>101.32</v>
      </c>
      <c r="AA291" s="59">
        <v>46.94</v>
      </c>
      <c r="AB291" s="59">
        <v>99.37</v>
      </c>
      <c r="AC291" s="59">
        <v>103.42</v>
      </c>
      <c r="AD291" s="59">
        <v>100.5</v>
      </c>
      <c r="AE291" s="59">
        <v>98.93</v>
      </c>
      <c r="AF291" s="19">
        <f t="shared" si="16"/>
        <v>13</v>
      </c>
      <c r="AG291" s="19">
        <f t="shared" si="17"/>
        <v>26</v>
      </c>
    </row>
    <row r="292" spans="1:33" ht="13" x14ac:dyDescent="0.3">
      <c r="A292" s="62">
        <v>2022</v>
      </c>
      <c r="B292" s="60">
        <f t="shared" si="12"/>
        <v>44774</v>
      </c>
      <c r="C292" s="61" t="s">
        <v>29</v>
      </c>
      <c r="D292" s="59">
        <v>90.19</v>
      </c>
      <c r="E292" s="59">
        <v>92.65</v>
      </c>
      <c r="F292" s="59">
        <v>96.13</v>
      </c>
      <c r="G292" s="59">
        <v>98.65</v>
      </c>
      <c r="H292" s="59">
        <v>74.400000000000006</v>
      </c>
      <c r="I292" s="59">
        <v>108.48</v>
      </c>
      <c r="J292" s="59">
        <v>87.01</v>
      </c>
      <c r="K292" s="59">
        <v>93.61</v>
      </c>
      <c r="L292" s="59">
        <v>90.4</v>
      </c>
      <c r="M292" s="59">
        <v>94</v>
      </c>
      <c r="N292" s="59">
        <v>99.44</v>
      </c>
      <c r="O292" s="59">
        <v>90.43</v>
      </c>
      <c r="P292" s="59">
        <v>93.88</v>
      </c>
      <c r="Q292" s="59">
        <v>128.74</v>
      </c>
      <c r="R292" s="59">
        <v>101.17552583333334</v>
      </c>
      <c r="S292" s="59">
        <v>89.86</v>
      </c>
      <c r="T292" s="59">
        <v>88.73</v>
      </c>
      <c r="U292" s="59">
        <v>104.02</v>
      </c>
      <c r="V292" s="59">
        <v>91.98</v>
      </c>
      <c r="W292" s="59">
        <v>94.88</v>
      </c>
      <c r="X292" s="59">
        <v>81.97</v>
      </c>
      <c r="Y292" s="59">
        <v>87.65</v>
      </c>
      <c r="Z292" s="59">
        <v>91.17</v>
      </c>
      <c r="AA292" s="59">
        <v>46.62</v>
      </c>
      <c r="AB292" s="59">
        <v>92.82</v>
      </c>
      <c r="AC292" s="59">
        <v>95.87</v>
      </c>
      <c r="AD292" s="59">
        <v>91.03</v>
      </c>
      <c r="AE292" s="59">
        <v>86.32</v>
      </c>
      <c r="AF292" s="19">
        <f t="shared" ref="AF292:AF297" si="18">RANK(R292,D292:R292,1)</f>
        <v>13</v>
      </c>
      <c r="AG292" s="19">
        <f t="shared" ref="AG292:AG297" si="19">RANK(R292,D292:AE292,1)</f>
        <v>25</v>
      </c>
    </row>
    <row r="293" spans="1:33" ht="13" x14ac:dyDescent="0.3">
      <c r="A293" s="62">
        <v>2022</v>
      </c>
      <c r="B293" s="60">
        <f t="shared" si="12"/>
        <v>44805</v>
      </c>
      <c r="C293" s="61" t="s">
        <v>14</v>
      </c>
      <c r="D293" s="59">
        <v>106.28</v>
      </c>
      <c r="E293" s="59">
        <v>103.08</v>
      </c>
      <c r="F293" s="59">
        <v>101.62</v>
      </c>
      <c r="G293" s="59">
        <v>107.13</v>
      </c>
      <c r="H293" s="59">
        <v>73.930000000000007</v>
      </c>
      <c r="I293" s="59">
        <v>126.87</v>
      </c>
      <c r="J293" s="59">
        <v>96.85</v>
      </c>
      <c r="K293" s="59">
        <v>100.45</v>
      </c>
      <c r="L293" s="59">
        <v>97.99</v>
      </c>
      <c r="M293" s="59">
        <v>102.92</v>
      </c>
      <c r="N293" s="59">
        <v>109.01</v>
      </c>
      <c r="O293" s="59">
        <v>99.58</v>
      </c>
      <c r="P293" s="59">
        <v>103.64</v>
      </c>
      <c r="Q293" s="59">
        <v>134.82</v>
      </c>
      <c r="R293" s="59">
        <v>98.899361666666707</v>
      </c>
      <c r="S293" s="59">
        <v>90.16</v>
      </c>
      <c r="T293" s="59">
        <v>98.34</v>
      </c>
      <c r="U293" s="59">
        <v>104.19</v>
      </c>
      <c r="V293" s="59">
        <v>100.72</v>
      </c>
      <c r="W293" s="59">
        <v>104.68</v>
      </c>
      <c r="X293" s="59">
        <v>89.34</v>
      </c>
      <c r="Y293" s="59">
        <v>94.26</v>
      </c>
      <c r="Z293" s="59">
        <v>98.94</v>
      </c>
      <c r="AA293" s="59">
        <v>47.92</v>
      </c>
      <c r="AB293" s="59">
        <v>100.54</v>
      </c>
      <c r="AC293" s="59">
        <v>101.91</v>
      </c>
      <c r="AD293" s="59">
        <v>98.92</v>
      </c>
      <c r="AE293" s="59">
        <v>93.64</v>
      </c>
      <c r="AF293" s="19">
        <f t="shared" si="18"/>
        <v>4</v>
      </c>
      <c r="AG293" s="19">
        <f t="shared" si="19"/>
        <v>10</v>
      </c>
    </row>
    <row r="294" spans="1:33" ht="13" x14ac:dyDescent="0.3">
      <c r="A294" s="62">
        <v>2022</v>
      </c>
      <c r="B294" s="60">
        <f t="shared" si="12"/>
        <v>44835</v>
      </c>
      <c r="C294" s="61" t="s">
        <v>15</v>
      </c>
      <c r="D294" s="59">
        <v>112.17</v>
      </c>
      <c r="E294" s="59">
        <v>114.16</v>
      </c>
      <c r="F294" s="59">
        <v>115.62</v>
      </c>
      <c r="G294" s="59">
        <v>107.79</v>
      </c>
      <c r="H294" s="59">
        <v>85.97</v>
      </c>
      <c r="I294" s="59">
        <v>116.28</v>
      </c>
      <c r="J294" s="59">
        <v>112.89</v>
      </c>
      <c r="K294" s="59">
        <v>102.5</v>
      </c>
      <c r="L294" s="59">
        <v>101.92</v>
      </c>
      <c r="M294" s="59">
        <v>114.89</v>
      </c>
      <c r="N294" s="59">
        <v>114.85</v>
      </c>
      <c r="O294" s="59">
        <v>108.78</v>
      </c>
      <c r="P294" s="59">
        <v>106.79</v>
      </c>
      <c r="Q294" s="59">
        <v>142.78</v>
      </c>
      <c r="R294" s="59">
        <v>99.184027499999999</v>
      </c>
      <c r="S294" s="59">
        <v>89.91</v>
      </c>
      <c r="T294" s="59">
        <v>93.04</v>
      </c>
      <c r="U294" s="59">
        <v>101.83</v>
      </c>
      <c r="V294" s="59">
        <v>105.75</v>
      </c>
      <c r="W294" s="59">
        <v>108.33</v>
      </c>
      <c r="X294" s="59">
        <v>90.52</v>
      </c>
      <c r="Y294" s="59">
        <v>101.08</v>
      </c>
      <c r="Z294" s="59">
        <v>104.7</v>
      </c>
      <c r="AA294" s="59">
        <v>47.94</v>
      </c>
      <c r="AB294" s="59">
        <v>107.57</v>
      </c>
      <c r="AC294" s="59">
        <v>98.18</v>
      </c>
      <c r="AD294" s="59">
        <v>97.51</v>
      </c>
      <c r="AE294" s="59">
        <v>87.54</v>
      </c>
      <c r="AF294" s="19">
        <f t="shared" si="18"/>
        <v>2</v>
      </c>
      <c r="AG294" s="19">
        <f t="shared" si="19"/>
        <v>9</v>
      </c>
    </row>
    <row r="295" spans="1:33" ht="13" x14ac:dyDescent="0.3">
      <c r="A295" s="62">
        <v>2022</v>
      </c>
      <c r="B295" s="60">
        <f t="shared" si="12"/>
        <v>44866</v>
      </c>
      <c r="C295" s="61" t="s">
        <v>16</v>
      </c>
      <c r="D295" s="59">
        <v>99.59</v>
      </c>
      <c r="E295" s="59">
        <v>105.38</v>
      </c>
      <c r="F295" s="59">
        <v>102.96</v>
      </c>
      <c r="G295" s="59">
        <v>112.96</v>
      </c>
      <c r="H295" s="59">
        <v>78.39</v>
      </c>
      <c r="I295" s="59">
        <v>105.25</v>
      </c>
      <c r="J295" s="59">
        <v>109.41</v>
      </c>
      <c r="K295" s="59">
        <v>107.14</v>
      </c>
      <c r="L295" s="59">
        <v>101.08</v>
      </c>
      <c r="M295" s="59">
        <v>100.4</v>
      </c>
      <c r="N295" s="59">
        <v>103.22</v>
      </c>
      <c r="O295" s="59">
        <v>101.71</v>
      </c>
      <c r="P295" s="59">
        <v>107.51</v>
      </c>
      <c r="Q295" s="59">
        <v>130.38</v>
      </c>
      <c r="R295" s="59">
        <v>104.31259916666671</v>
      </c>
      <c r="S295" s="59">
        <v>93.13</v>
      </c>
      <c r="T295" s="59">
        <v>101.83</v>
      </c>
      <c r="U295" s="59">
        <v>107.15</v>
      </c>
      <c r="V295" s="59">
        <v>104.05</v>
      </c>
      <c r="W295" s="59">
        <v>110.18</v>
      </c>
      <c r="X295" s="59">
        <v>88.77</v>
      </c>
      <c r="Y295" s="59">
        <v>102.62</v>
      </c>
      <c r="Z295" s="59">
        <v>103.09</v>
      </c>
      <c r="AA295" s="59">
        <v>48.57</v>
      </c>
      <c r="AB295" s="59">
        <v>108.64</v>
      </c>
      <c r="AC295" s="59">
        <v>104.21</v>
      </c>
      <c r="AD295" s="59">
        <v>101.86</v>
      </c>
      <c r="AE295" s="59">
        <v>96.7</v>
      </c>
      <c r="AF295" s="19">
        <f t="shared" si="18"/>
        <v>8</v>
      </c>
      <c r="AG295" s="19">
        <f t="shared" si="19"/>
        <v>18</v>
      </c>
    </row>
    <row r="296" spans="1:33" ht="13" x14ac:dyDescent="0.3">
      <c r="A296" s="62">
        <v>2022</v>
      </c>
      <c r="B296" s="60">
        <f t="shared" si="12"/>
        <v>44896</v>
      </c>
      <c r="C296" s="61" t="s">
        <v>14</v>
      </c>
      <c r="D296" s="59">
        <v>79.739999999999995</v>
      </c>
      <c r="E296" s="59">
        <v>84.63</v>
      </c>
      <c r="F296" s="59">
        <v>81.33</v>
      </c>
      <c r="G296" s="59">
        <v>96.16</v>
      </c>
      <c r="H296" s="59">
        <v>71.67</v>
      </c>
      <c r="I296" s="59">
        <v>87.73</v>
      </c>
      <c r="J296" s="59">
        <v>88.74</v>
      </c>
      <c r="K296" s="59">
        <v>90.33</v>
      </c>
      <c r="L296" s="59">
        <v>84.49</v>
      </c>
      <c r="M296" s="59">
        <v>77.95</v>
      </c>
      <c r="N296" s="59">
        <v>85.07</v>
      </c>
      <c r="O296" s="59">
        <v>79.77</v>
      </c>
      <c r="P296" s="59">
        <v>88.92</v>
      </c>
      <c r="Q296" s="59">
        <v>108.8</v>
      </c>
      <c r="R296" s="59">
        <v>96.556837500000015</v>
      </c>
      <c r="S296" s="59">
        <v>83.34</v>
      </c>
      <c r="T296" s="59">
        <v>85.4</v>
      </c>
      <c r="U296" s="59">
        <v>93.7</v>
      </c>
      <c r="V296" s="59">
        <v>82.12</v>
      </c>
      <c r="W296" s="59">
        <v>93.83</v>
      </c>
      <c r="X296" s="59">
        <v>94.18</v>
      </c>
      <c r="Y296" s="59">
        <v>83.74</v>
      </c>
      <c r="Z296" s="59">
        <v>89.62</v>
      </c>
      <c r="AA296" s="59">
        <v>47.51</v>
      </c>
      <c r="AB296" s="59">
        <v>103.58</v>
      </c>
      <c r="AC296" s="59">
        <v>84.14</v>
      </c>
      <c r="AD296" s="59">
        <v>84.47</v>
      </c>
      <c r="AE296" s="59">
        <v>83.44</v>
      </c>
      <c r="AF296" s="19">
        <f t="shared" si="18"/>
        <v>14</v>
      </c>
      <c r="AG296" s="19">
        <f t="shared" si="19"/>
        <v>26</v>
      </c>
    </row>
    <row r="297" spans="1:33" ht="13" x14ac:dyDescent="0.3">
      <c r="A297" s="62">
        <v>2023</v>
      </c>
      <c r="B297" s="60">
        <f t="shared" si="12"/>
        <v>44927</v>
      </c>
      <c r="C297" s="61" t="s">
        <v>17</v>
      </c>
      <c r="D297" s="59">
        <v>85.49</v>
      </c>
      <c r="E297" s="59">
        <v>85.36</v>
      </c>
      <c r="F297" s="59">
        <v>95.33</v>
      </c>
      <c r="G297" s="59">
        <v>102.17</v>
      </c>
      <c r="H297" s="59">
        <v>85.3</v>
      </c>
      <c r="I297" s="59">
        <v>95.23</v>
      </c>
      <c r="J297" s="59">
        <v>89.93</v>
      </c>
      <c r="K297" s="59">
        <v>83.69</v>
      </c>
      <c r="L297" s="59">
        <v>80.760000000000005</v>
      </c>
      <c r="M297" s="59">
        <v>85.41</v>
      </c>
      <c r="N297" s="59">
        <v>78.2</v>
      </c>
      <c r="O297" s="59">
        <v>84.69</v>
      </c>
      <c r="P297" s="59">
        <v>89.49</v>
      </c>
      <c r="Q297" s="59">
        <v>121.28</v>
      </c>
      <c r="R297" s="59">
        <v>89.775780833333343</v>
      </c>
      <c r="S297" s="59">
        <v>79.02</v>
      </c>
      <c r="T297" s="59">
        <v>83.88</v>
      </c>
      <c r="U297" s="59">
        <v>87.12</v>
      </c>
      <c r="V297" s="59">
        <v>82.8</v>
      </c>
      <c r="W297" s="59">
        <v>95.2</v>
      </c>
      <c r="X297" s="59">
        <v>95.36</v>
      </c>
      <c r="Y297" s="59">
        <v>84.34</v>
      </c>
      <c r="Z297" s="59">
        <v>88.19</v>
      </c>
      <c r="AA297" s="59">
        <v>49.07</v>
      </c>
      <c r="AB297" s="59">
        <v>88.2</v>
      </c>
      <c r="AC297" s="59">
        <v>81.53</v>
      </c>
      <c r="AD297" s="59">
        <v>84.27</v>
      </c>
      <c r="AE297" s="59">
        <v>79.89</v>
      </c>
      <c r="AF297" s="19">
        <f t="shared" si="18"/>
        <v>10</v>
      </c>
      <c r="AG297" s="19">
        <f t="shared" si="19"/>
        <v>21</v>
      </c>
    </row>
    <row r="298" spans="1:33" ht="13" x14ac:dyDescent="0.3">
      <c r="A298" s="62">
        <v>2023</v>
      </c>
      <c r="B298" s="60">
        <f t="shared" si="12"/>
        <v>44958</v>
      </c>
      <c r="C298" s="61" t="s">
        <v>27</v>
      </c>
      <c r="D298" s="59">
        <v>80.819999999999993</v>
      </c>
      <c r="E298" s="59">
        <v>79.97</v>
      </c>
      <c r="F298" s="59">
        <v>84.71</v>
      </c>
      <c r="G298" s="59">
        <v>98.63</v>
      </c>
      <c r="H298" s="59">
        <v>80.73</v>
      </c>
      <c r="I298" s="59">
        <v>83.95</v>
      </c>
      <c r="J298" s="59">
        <v>85.3</v>
      </c>
      <c r="K298" s="59">
        <v>86.48</v>
      </c>
      <c r="L298" s="59">
        <v>79.62</v>
      </c>
      <c r="M298" s="59">
        <v>82.5</v>
      </c>
      <c r="N298" s="59">
        <v>71.63</v>
      </c>
      <c r="O298" s="59">
        <v>78.7</v>
      </c>
      <c r="P298" s="59">
        <v>85.4</v>
      </c>
      <c r="Q298" s="59">
        <v>113.03</v>
      </c>
      <c r="R298" s="59">
        <v>88.298259166666625</v>
      </c>
      <c r="S298" s="59">
        <v>78.19</v>
      </c>
      <c r="T298" s="59">
        <v>85.46</v>
      </c>
      <c r="U298" s="59">
        <v>87.12</v>
      </c>
      <c r="V298" s="59">
        <v>81.69</v>
      </c>
      <c r="W298" s="59">
        <v>92.03</v>
      </c>
      <c r="X298" s="59">
        <v>89.05</v>
      </c>
      <c r="Y298" s="59">
        <v>82.7</v>
      </c>
      <c r="Z298" s="59">
        <v>86.93</v>
      </c>
      <c r="AA298" s="59">
        <v>48.84</v>
      </c>
      <c r="AB298" s="59">
        <v>83.56</v>
      </c>
      <c r="AC298" s="59">
        <v>80.819999999999993</v>
      </c>
      <c r="AD298" s="59">
        <v>79.17</v>
      </c>
      <c r="AE298" s="59">
        <v>81.87</v>
      </c>
      <c r="AF298" s="19">
        <f t="shared" ref="AF298:AF303" si="20">RANK(R298,D298:R298,1)</f>
        <v>13</v>
      </c>
      <c r="AG298" s="19">
        <f t="shared" ref="AG298:AG303" si="21">RANK(R298,D298:AE298,1)</f>
        <v>24</v>
      </c>
    </row>
    <row r="299" spans="1:33" ht="13" x14ac:dyDescent="0.3">
      <c r="A299" s="62">
        <v>2023</v>
      </c>
      <c r="B299" s="60">
        <f t="shared" si="12"/>
        <v>44986</v>
      </c>
      <c r="C299" s="61" t="s">
        <v>27</v>
      </c>
      <c r="D299" s="59">
        <v>78.010000000000005</v>
      </c>
      <c r="E299" s="59">
        <v>80.38</v>
      </c>
      <c r="F299" s="59">
        <v>82.68</v>
      </c>
      <c r="G299" s="59">
        <v>97.64</v>
      </c>
      <c r="H299" s="59">
        <v>81.33</v>
      </c>
      <c r="I299" s="59">
        <v>80.22</v>
      </c>
      <c r="J299" s="59">
        <v>84.34</v>
      </c>
      <c r="K299" s="59">
        <v>78.69</v>
      </c>
      <c r="L299" s="59">
        <v>76.52</v>
      </c>
      <c r="M299" s="59">
        <v>80.42</v>
      </c>
      <c r="N299" s="59">
        <v>69.22</v>
      </c>
      <c r="O299" s="59">
        <v>78.53</v>
      </c>
      <c r="P299" s="59">
        <v>82.59</v>
      </c>
      <c r="Q299" s="59">
        <v>108.84</v>
      </c>
      <c r="R299" s="59">
        <v>86.073185833333369</v>
      </c>
      <c r="S299" s="59">
        <v>75.319999999999993</v>
      </c>
      <c r="T299" s="59">
        <v>79.22</v>
      </c>
      <c r="U299" s="59">
        <v>84.7</v>
      </c>
      <c r="V299" s="59">
        <v>79.209999999999994</v>
      </c>
      <c r="W299" s="59">
        <v>91.76</v>
      </c>
      <c r="X299" s="59">
        <v>84.31</v>
      </c>
      <c r="Y299" s="59">
        <v>77.28</v>
      </c>
      <c r="Z299" s="59">
        <v>81.05</v>
      </c>
      <c r="AA299" s="59">
        <v>48.73</v>
      </c>
      <c r="AB299" s="59">
        <v>79.739999999999995</v>
      </c>
      <c r="AC299" s="59">
        <v>82.11</v>
      </c>
      <c r="AD299" s="59">
        <v>79.37</v>
      </c>
      <c r="AE299" s="59">
        <v>71.849999999999994</v>
      </c>
      <c r="AF299" s="19">
        <f t="shared" si="20"/>
        <v>13</v>
      </c>
      <c r="AG299" s="19">
        <f t="shared" si="21"/>
        <v>25</v>
      </c>
    </row>
    <row r="300" spans="1:33" ht="13" x14ac:dyDescent="0.3">
      <c r="A300" s="62">
        <v>2023</v>
      </c>
      <c r="B300" s="60">
        <f t="shared" si="12"/>
        <v>45017</v>
      </c>
      <c r="C300" s="61" t="s">
        <v>15</v>
      </c>
      <c r="D300" s="59">
        <v>73.3</v>
      </c>
      <c r="E300" s="59">
        <v>75.22</v>
      </c>
      <c r="F300" s="59">
        <v>78.010000000000005</v>
      </c>
      <c r="G300" s="59">
        <v>91.63</v>
      </c>
      <c r="H300" s="59">
        <v>78.650000000000006</v>
      </c>
      <c r="I300" s="59">
        <v>77.03</v>
      </c>
      <c r="J300" s="59">
        <v>80.37</v>
      </c>
      <c r="K300" s="59">
        <v>74.010000000000005</v>
      </c>
      <c r="L300" s="59">
        <v>73.319999999999993</v>
      </c>
      <c r="M300" s="59">
        <v>74.86</v>
      </c>
      <c r="N300" s="59">
        <v>65.63</v>
      </c>
      <c r="O300" s="59">
        <v>73.34</v>
      </c>
      <c r="P300" s="59">
        <v>77.430000000000007</v>
      </c>
      <c r="Q300" s="59">
        <v>106.75</v>
      </c>
      <c r="R300" s="59">
        <v>82.123044166666702</v>
      </c>
      <c r="S300" s="59">
        <v>69.900000000000006</v>
      </c>
      <c r="T300" s="59">
        <v>74.349999999999994</v>
      </c>
      <c r="U300" s="59">
        <v>79.05</v>
      </c>
      <c r="V300" s="59">
        <v>75.37</v>
      </c>
      <c r="W300" s="59">
        <v>82.52</v>
      </c>
      <c r="X300" s="59">
        <v>82.51</v>
      </c>
      <c r="Y300" s="59">
        <v>71.94</v>
      </c>
      <c r="Z300" s="59">
        <v>72.27</v>
      </c>
      <c r="AA300" s="59">
        <v>48.82</v>
      </c>
      <c r="AB300" s="59">
        <v>74.92</v>
      </c>
      <c r="AC300" s="59">
        <v>80.66</v>
      </c>
      <c r="AD300" s="59">
        <v>74.739999999999995</v>
      </c>
      <c r="AE300" s="59">
        <v>68.05</v>
      </c>
      <c r="AF300" s="19">
        <f t="shared" si="20"/>
        <v>13</v>
      </c>
      <c r="AG300" s="19">
        <f t="shared" si="21"/>
        <v>24</v>
      </c>
    </row>
    <row r="301" spans="1:33" ht="13" x14ac:dyDescent="0.3">
      <c r="A301" s="62">
        <v>2023</v>
      </c>
      <c r="B301" s="60">
        <f t="shared" si="12"/>
        <v>45047</v>
      </c>
      <c r="C301" s="61" t="s">
        <v>29</v>
      </c>
      <c r="D301" s="59">
        <v>65.7</v>
      </c>
      <c r="E301" s="59">
        <v>67.19</v>
      </c>
      <c r="F301" s="59">
        <v>69.3</v>
      </c>
      <c r="G301" s="59">
        <v>81.900000000000006</v>
      </c>
      <c r="H301" s="59">
        <v>66.89</v>
      </c>
      <c r="I301" s="59">
        <v>67.94</v>
      </c>
      <c r="J301" s="59">
        <v>70.83</v>
      </c>
      <c r="K301" s="59">
        <v>66.66</v>
      </c>
      <c r="L301" s="59">
        <v>64.099999999999994</v>
      </c>
      <c r="M301" s="59">
        <v>66.8</v>
      </c>
      <c r="N301" s="59">
        <v>57.36</v>
      </c>
      <c r="O301" s="59">
        <v>65.61</v>
      </c>
      <c r="P301" s="59">
        <v>68.400000000000006</v>
      </c>
      <c r="Q301" s="59">
        <v>96.69</v>
      </c>
      <c r="R301" s="59">
        <v>76.457615833333378</v>
      </c>
      <c r="S301" s="59">
        <v>61.53</v>
      </c>
      <c r="T301" s="59">
        <v>64.709999999999994</v>
      </c>
      <c r="U301" s="59">
        <v>73.989999999999995</v>
      </c>
      <c r="V301" s="59">
        <v>64.569999999999993</v>
      </c>
      <c r="W301" s="59">
        <v>76.069999999999993</v>
      </c>
      <c r="X301" s="59">
        <v>74.040000000000006</v>
      </c>
      <c r="Y301" s="59">
        <v>61.67</v>
      </c>
      <c r="Z301" s="59">
        <v>61.78</v>
      </c>
      <c r="AA301" s="59">
        <v>48.01</v>
      </c>
      <c r="AB301" s="59">
        <v>66.48</v>
      </c>
      <c r="AC301" s="59">
        <v>71.569999999999993</v>
      </c>
      <c r="AD301" s="59">
        <v>67.7</v>
      </c>
      <c r="AE301" s="59">
        <v>59.55</v>
      </c>
      <c r="AF301" s="19">
        <f t="shared" si="20"/>
        <v>13</v>
      </c>
      <c r="AG301" s="19">
        <f t="shared" si="21"/>
        <v>26</v>
      </c>
    </row>
    <row r="302" spans="1:33" ht="13" x14ac:dyDescent="0.3">
      <c r="A302" s="62">
        <v>2023</v>
      </c>
      <c r="B302" s="60">
        <f t="shared" si="12"/>
        <v>45078</v>
      </c>
      <c r="C302" s="61" t="s">
        <v>14</v>
      </c>
      <c r="D302" s="59">
        <v>66.099999999999994</v>
      </c>
      <c r="E302" s="59">
        <v>70.19</v>
      </c>
      <c r="F302" s="59">
        <v>71.38</v>
      </c>
      <c r="G302" s="59">
        <v>81.28</v>
      </c>
      <c r="H302" s="59">
        <v>68</v>
      </c>
      <c r="I302" s="59">
        <v>67.88</v>
      </c>
      <c r="J302" s="59">
        <v>72.39</v>
      </c>
      <c r="K302" s="59">
        <v>60.87</v>
      </c>
      <c r="L302" s="59">
        <v>64.510000000000005</v>
      </c>
      <c r="M302" s="59">
        <v>69.44</v>
      </c>
      <c r="N302" s="59">
        <v>58.1</v>
      </c>
      <c r="O302" s="59">
        <v>67.12</v>
      </c>
      <c r="P302" s="59">
        <v>68.63</v>
      </c>
      <c r="Q302" s="59">
        <v>99.71</v>
      </c>
      <c r="R302" s="59">
        <v>68.273031666666682</v>
      </c>
      <c r="S302" s="59">
        <v>60.04</v>
      </c>
      <c r="T302" s="59">
        <v>68.03</v>
      </c>
      <c r="U302" s="59">
        <v>70.44</v>
      </c>
      <c r="V302" s="59">
        <v>63.35</v>
      </c>
      <c r="W302" s="59">
        <v>75.290000000000006</v>
      </c>
      <c r="X302" s="59">
        <v>75.430000000000007</v>
      </c>
      <c r="Y302" s="59">
        <v>60.41</v>
      </c>
      <c r="Z302" s="59">
        <v>60.91</v>
      </c>
      <c r="AA302" s="59">
        <v>47.56</v>
      </c>
      <c r="AB302" s="59">
        <v>66.959999999999994</v>
      </c>
      <c r="AC302" s="59">
        <v>69.2</v>
      </c>
      <c r="AD302" s="59">
        <v>67.78</v>
      </c>
      <c r="AE302" s="59">
        <v>58.87</v>
      </c>
      <c r="AF302" s="19">
        <f t="shared" si="20"/>
        <v>8</v>
      </c>
      <c r="AG302" s="19">
        <f t="shared" si="21"/>
        <v>17</v>
      </c>
    </row>
    <row r="303" spans="1:33" ht="13" x14ac:dyDescent="0.3">
      <c r="A303" s="62">
        <v>2023</v>
      </c>
      <c r="B303" s="60">
        <f t="shared" si="12"/>
        <v>45108</v>
      </c>
      <c r="C303" s="61" t="s">
        <v>15</v>
      </c>
      <c r="D303" s="59">
        <v>69.81</v>
      </c>
      <c r="E303" s="59">
        <v>70.209999999999994</v>
      </c>
      <c r="F303" s="59">
        <v>76.52</v>
      </c>
      <c r="G303" s="59">
        <v>79.37</v>
      </c>
      <c r="H303" s="59">
        <v>69.05</v>
      </c>
      <c r="I303" s="59">
        <v>71.319999999999993</v>
      </c>
      <c r="J303" s="59">
        <v>74.58</v>
      </c>
      <c r="K303" s="59">
        <v>64.84</v>
      </c>
      <c r="L303" s="59">
        <v>66.930000000000007</v>
      </c>
      <c r="M303" s="59">
        <v>71.48</v>
      </c>
      <c r="N303" s="59">
        <v>68.23</v>
      </c>
      <c r="O303" s="59">
        <v>69.209999999999994</v>
      </c>
      <c r="P303" s="59">
        <v>70.67</v>
      </c>
      <c r="Q303" s="59">
        <v>103.01</v>
      </c>
      <c r="R303" s="59">
        <v>67.584992499999998</v>
      </c>
      <c r="S303" s="59">
        <v>61.08</v>
      </c>
      <c r="T303" s="59">
        <v>70.569999999999993</v>
      </c>
      <c r="U303" s="59">
        <v>72.290000000000006</v>
      </c>
      <c r="V303" s="59">
        <v>67.33</v>
      </c>
      <c r="W303" s="59">
        <v>75.319999999999993</v>
      </c>
      <c r="X303" s="59">
        <v>79.260000000000005</v>
      </c>
      <c r="Y303" s="59">
        <v>64.599999999999994</v>
      </c>
      <c r="Z303" s="59">
        <v>64.48</v>
      </c>
      <c r="AA303" s="59">
        <v>47.53</v>
      </c>
      <c r="AB303" s="59">
        <v>68.62</v>
      </c>
      <c r="AC303" s="59">
        <v>69.16</v>
      </c>
      <c r="AD303" s="59">
        <v>71.400000000000006</v>
      </c>
      <c r="AE303" s="59">
        <v>61.97</v>
      </c>
      <c r="AF303" s="19">
        <f t="shared" si="20"/>
        <v>3</v>
      </c>
      <c r="AG303" s="19">
        <f t="shared" si="21"/>
        <v>9</v>
      </c>
    </row>
    <row r="304" spans="1:33" ht="13" x14ac:dyDescent="0.3">
      <c r="A304" s="62">
        <v>2023</v>
      </c>
      <c r="B304" s="60">
        <f t="shared" si="12"/>
        <v>45139</v>
      </c>
      <c r="C304" s="61" t="s">
        <v>16</v>
      </c>
      <c r="D304" s="59">
        <v>79.290000000000006</v>
      </c>
      <c r="E304" s="59">
        <v>82.52</v>
      </c>
      <c r="F304" s="59">
        <v>88.18</v>
      </c>
      <c r="G304" s="59">
        <v>88.07</v>
      </c>
      <c r="H304" s="59">
        <v>79.099999999999994</v>
      </c>
      <c r="I304" s="59">
        <v>81.39</v>
      </c>
      <c r="J304" s="59">
        <v>84.32</v>
      </c>
      <c r="K304" s="59">
        <v>71.040000000000006</v>
      </c>
      <c r="L304" s="59">
        <v>75.73</v>
      </c>
      <c r="M304" s="59">
        <v>82.78</v>
      </c>
      <c r="N304" s="59">
        <v>84.33</v>
      </c>
      <c r="O304" s="59">
        <v>79.48</v>
      </c>
      <c r="P304" s="59">
        <v>80.14</v>
      </c>
      <c r="Q304" s="59">
        <v>111.72</v>
      </c>
      <c r="R304" s="59">
        <v>72.430643333333336</v>
      </c>
      <c r="S304" s="59">
        <v>68.650000000000006</v>
      </c>
      <c r="T304" s="59">
        <v>76.86</v>
      </c>
      <c r="U304" s="59">
        <v>79.25</v>
      </c>
      <c r="V304" s="59">
        <v>75.040000000000006</v>
      </c>
      <c r="W304" s="59">
        <v>84.75</v>
      </c>
      <c r="X304" s="59">
        <v>87.87</v>
      </c>
      <c r="Y304" s="59">
        <v>73.52</v>
      </c>
      <c r="Z304" s="59">
        <v>74.34</v>
      </c>
      <c r="AA304" s="59">
        <v>47.56</v>
      </c>
      <c r="AB304" s="59">
        <v>70.84</v>
      </c>
      <c r="AC304" s="59">
        <v>76.819999999999993</v>
      </c>
      <c r="AD304" s="59">
        <v>81.459999999999994</v>
      </c>
      <c r="AE304" s="59">
        <v>68.239999999999995</v>
      </c>
      <c r="AF304" s="19">
        <f t="shared" ref="AF304:AF309" si="22">RANK(R304,D304:R304,1)</f>
        <v>2</v>
      </c>
      <c r="AG304" s="19">
        <f t="shared" ref="AG304:AG309" si="23">RANK(R304,D304:AE304,1)</f>
        <v>6</v>
      </c>
    </row>
    <row r="305" spans="1:33" ht="13" x14ac:dyDescent="0.3">
      <c r="A305" s="62">
        <v>2023</v>
      </c>
      <c r="B305" s="60">
        <f t="shared" si="12"/>
        <v>45170</v>
      </c>
      <c r="C305" s="61" t="s">
        <v>28</v>
      </c>
      <c r="D305" s="59">
        <v>87.16</v>
      </c>
      <c r="E305" s="59">
        <v>86.98</v>
      </c>
      <c r="F305" s="59">
        <v>96.82</v>
      </c>
      <c r="G305" s="59">
        <v>96.29</v>
      </c>
      <c r="H305" s="59">
        <v>86.23</v>
      </c>
      <c r="I305" s="59">
        <v>87.37</v>
      </c>
      <c r="J305" s="59">
        <v>91.75</v>
      </c>
      <c r="K305" s="59">
        <v>80.16</v>
      </c>
      <c r="L305" s="59">
        <v>82.85</v>
      </c>
      <c r="M305" s="59">
        <v>92.41</v>
      </c>
      <c r="N305" s="59">
        <v>94.37</v>
      </c>
      <c r="O305" s="59">
        <v>86.74</v>
      </c>
      <c r="P305" s="59">
        <v>86.31</v>
      </c>
      <c r="Q305" s="59">
        <v>121.97</v>
      </c>
      <c r="R305" s="59">
        <v>78.999925000000033</v>
      </c>
      <c r="S305" s="59">
        <v>74.64</v>
      </c>
      <c r="T305" s="59">
        <v>85.31</v>
      </c>
      <c r="U305" s="59">
        <v>86.17</v>
      </c>
      <c r="V305" s="59">
        <v>81.55</v>
      </c>
      <c r="W305" s="59">
        <v>88.68</v>
      </c>
      <c r="X305" s="59">
        <v>94.41</v>
      </c>
      <c r="Y305" s="59">
        <v>81.98</v>
      </c>
      <c r="Z305" s="59">
        <v>82.01</v>
      </c>
      <c r="AA305" s="59">
        <v>47.74</v>
      </c>
      <c r="AB305" s="59">
        <v>63.86</v>
      </c>
      <c r="AC305" s="59">
        <v>81.150000000000006</v>
      </c>
      <c r="AD305" s="59">
        <v>87.26</v>
      </c>
      <c r="AE305" s="59">
        <v>75.28</v>
      </c>
      <c r="AF305" s="19">
        <f t="shared" si="22"/>
        <v>1</v>
      </c>
      <c r="AG305" s="19">
        <f t="shared" si="23"/>
        <v>5</v>
      </c>
    </row>
    <row r="306" spans="1:33" ht="13" x14ac:dyDescent="0.3">
      <c r="A306" s="62">
        <v>2023</v>
      </c>
      <c r="B306" s="60">
        <f t="shared" si="12"/>
        <v>45200</v>
      </c>
      <c r="C306" s="61" t="s">
        <v>17</v>
      </c>
      <c r="D306" s="59">
        <v>83.95</v>
      </c>
      <c r="E306" s="59">
        <v>81.37</v>
      </c>
      <c r="F306" s="59">
        <v>88.54</v>
      </c>
      <c r="G306" s="59">
        <v>95.77</v>
      </c>
      <c r="H306" s="59">
        <v>80.47</v>
      </c>
      <c r="I306" s="59">
        <v>85.73</v>
      </c>
      <c r="J306" s="59">
        <v>89</v>
      </c>
      <c r="K306" s="59">
        <v>83.06</v>
      </c>
      <c r="L306" s="59">
        <v>81.05</v>
      </c>
      <c r="M306" s="59">
        <v>83.95</v>
      </c>
      <c r="N306" s="59">
        <v>89.55</v>
      </c>
      <c r="O306" s="59">
        <v>81.96</v>
      </c>
      <c r="P306" s="59">
        <v>85.59</v>
      </c>
      <c r="Q306" s="59">
        <v>118.71</v>
      </c>
      <c r="R306" s="59">
        <v>82.294175833333369</v>
      </c>
      <c r="S306" s="59">
        <v>75.569999999999993</v>
      </c>
      <c r="T306" s="59">
        <v>87.21</v>
      </c>
      <c r="U306" s="59">
        <v>89.17</v>
      </c>
      <c r="V306" s="59">
        <v>80.67</v>
      </c>
      <c r="W306" s="59">
        <v>88.63</v>
      </c>
      <c r="X306" s="59">
        <v>89.89</v>
      </c>
      <c r="Y306" s="59">
        <v>83.09</v>
      </c>
      <c r="Z306" s="59">
        <v>80.34</v>
      </c>
      <c r="AA306" s="59">
        <v>47.8</v>
      </c>
      <c r="AB306" s="59">
        <v>66.23</v>
      </c>
      <c r="AC306" s="59">
        <v>82.8</v>
      </c>
      <c r="AD306" s="59">
        <v>85.26</v>
      </c>
      <c r="AE306" s="59">
        <v>79.099999999999994</v>
      </c>
      <c r="AF306" s="19">
        <f t="shared" si="22"/>
        <v>5</v>
      </c>
      <c r="AG306" s="19">
        <f t="shared" si="23"/>
        <v>11</v>
      </c>
    </row>
    <row r="307" spans="1:33" ht="13" x14ac:dyDescent="0.3">
      <c r="A307" s="62">
        <v>2023</v>
      </c>
      <c r="B307" s="60">
        <f t="shared" si="12"/>
        <v>45231</v>
      </c>
      <c r="C307" s="61" t="s">
        <v>27</v>
      </c>
      <c r="D307" s="59">
        <v>80.930000000000007</v>
      </c>
      <c r="E307" s="59">
        <v>80.84</v>
      </c>
      <c r="F307" s="59">
        <v>88.18</v>
      </c>
      <c r="G307" s="59">
        <v>95.29</v>
      </c>
      <c r="H307" s="59">
        <v>78.2</v>
      </c>
      <c r="I307" s="59">
        <v>81.16</v>
      </c>
      <c r="J307" s="59">
        <v>85.65</v>
      </c>
      <c r="K307" s="59">
        <v>81.63</v>
      </c>
      <c r="L307" s="59">
        <v>76.5</v>
      </c>
      <c r="M307" s="59">
        <v>77.2</v>
      </c>
      <c r="N307" s="59">
        <v>86.18</v>
      </c>
      <c r="O307" s="59">
        <v>78.239999999999995</v>
      </c>
      <c r="P307" s="59">
        <v>82.71</v>
      </c>
      <c r="Q307" s="59">
        <v>112.54</v>
      </c>
      <c r="R307" s="59">
        <v>80.564126666666667</v>
      </c>
      <c r="S307" s="59">
        <v>74.430000000000007</v>
      </c>
      <c r="T307" s="59">
        <v>86.11</v>
      </c>
      <c r="U307" s="59">
        <v>87.97</v>
      </c>
      <c r="V307" s="59">
        <v>79.36</v>
      </c>
      <c r="W307" s="59">
        <v>82.82</v>
      </c>
      <c r="X307" s="59">
        <v>87.88</v>
      </c>
      <c r="Y307" s="59">
        <v>80.77</v>
      </c>
      <c r="Z307" s="59">
        <v>76.91</v>
      </c>
      <c r="AA307" s="59">
        <v>48.19</v>
      </c>
      <c r="AB307" s="59">
        <v>77.459999999999994</v>
      </c>
      <c r="AC307" s="59">
        <v>80.22</v>
      </c>
      <c r="AD307" s="59">
        <v>83.49</v>
      </c>
      <c r="AE307" s="59">
        <v>75.31</v>
      </c>
      <c r="AF307" s="19">
        <f t="shared" si="22"/>
        <v>5</v>
      </c>
      <c r="AG307" s="19">
        <f t="shared" si="23"/>
        <v>12</v>
      </c>
    </row>
    <row r="308" spans="1:33" ht="13" x14ac:dyDescent="0.3">
      <c r="A308" s="62">
        <v>2023</v>
      </c>
      <c r="B308" s="60">
        <f t="shared" si="12"/>
        <v>45261</v>
      </c>
      <c r="C308" s="61" t="s">
        <v>111</v>
      </c>
      <c r="D308" s="59">
        <v>73.78</v>
      </c>
      <c r="E308" s="59">
        <v>73.83</v>
      </c>
      <c r="F308" s="59">
        <v>76.099999999999994</v>
      </c>
      <c r="G308" s="59">
        <v>84.78</v>
      </c>
      <c r="H308" s="59">
        <v>72.62</v>
      </c>
      <c r="I308" s="59">
        <v>76.19</v>
      </c>
      <c r="J308" s="59">
        <v>79.17</v>
      </c>
      <c r="K308" s="59">
        <v>74.010000000000005</v>
      </c>
      <c r="L308" s="59">
        <v>70.319999999999993</v>
      </c>
      <c r="M308" s="59">
        <v>74.41</v>
      </c>
      <c r="N308" s="59">
        <v>78.209999999999994</v>
      </c>
      <c r="O308" s="59">
        <v>71.91</v>
      </c>
      <c r="P308" s="59">
        <v>75.69</v>
      </c>
      <c r="Q308" s="59">
        <v>105.43</v>
      </c>
      <c r="R308" s="59">
        <v>73.612331666666691</v>
      </c>
      <c r="S308" s="59">
        <v>69.52</v>
      </c>
      <c r="T308" s="59">
        <v>76.92</v>
      </c>
      <c r="U308" s="59">
        <v>80.83</v>
      </c>
      <c r="V308" s="59">
        <v>72.38</v>
      </c>
      <c r="W308" s="59">
        <v>77.569999999999993</v>
      </c>
      <c r="X308" s="59">
        <v>79.72</v>
      </c>
      <c r="Y308" s="59">
        <v>73.44</v>
      </c>
      <c r="Z308" s="59">
        <v>74.510000000000005</v>
      </c>
      <c r="AA308" s="59">
        <v>47.42</v>
      </c>
      <c r="AB308" s="59">
        <v>75.349999999999994</v>
      </c>
      <c r="AC308" s="59">
        <v>74.55</v>
      </c>
      <c r="AD308" s="59">
        <v>75.88</v>
      </c>
      <c r="AE308" s="59">
        <v>67.33</v>
      </c>
      <c r="AF308" s="19">
        <f t="shared" si="22"/>
        <v>4</v>
      </c>
      <c r="AG308" s="19">
        <f t="shared" si="23"/>
        <v>9</v>
      </c>
    </row>
    <row r="309" spans="1:33" ht="13" x14ac:dyDescent="0.3">
      <c r="A309" s="62">
        <v>2024</v>
      </c>
      <c r="B309" s="60">
        <f t="shared" si="12"/>
        <v>45292</v>
      </c>
      <c r="C309" s="61" t="s">
        <v>29</v>
      </c>
      <c r="D309" s="59">
        <v>72.599999999999994</v>
      </c>
      <c r="E309" s="59">
        <v>70.7</v>
      </c>
      <c r="F309" s="59">
        <v>78.989999999999995</v>
      </c>
      <c r="G309" s="59">
        <v>79.760000000000005</v>
      </c>
      <c r="H309" s="59">
        <v>71.16</v>
      </c>
      <c r="I309" s="59">
        <v>73.849999999999994</v>
      </c>
      <c r="J309" s="59">
        <v>77.319999999999993</v>
      </c>
      <c r="K309" s="59">
        <v>70.63</v>
      </c>
      <c r="L309" s="59">
        <v>68.53</v>
      </c>
      <c r="M309" s="59">
        <v>71.45</v>
      </c>
      <c r="N309" s="59">
        <v>78.59</v>
      </c>
      <c r="O309" s="59">
        <v>71.13</v>
      </c>
      <c r="P309" s="59">
        <v>72.94</v>
      </c>
      <c r="Q309" s="59">
        <v>79.72</v>
      </c>
      <c r="R309" s="59">
        <v>70.243245833333319</v>
      </c>
      <c r="S309" s="59">
        <v>66.400000000000006</v>
      </c>
      <c r="T309" s="59">
        <v>74.39</v>
      </c>
      <c r="U309" s="59">
        <v>75.44</v>
      </c>
      <c r="V309" s="59">
        <v>69.510000000000005</v>
      </c>
      <c r="W309" s="59">
        <v>79.81</v>
      </c>
      <c r="X309" s="59">
        <v>75.16</v>
      </c>
      <c r="Y309" s="59">
        <v>71.53</v>
      </c>
      <c r="Z309" s="59">
        <v>75.44</v>
      </c>
      <c r="AA309" s="59">
        <v>47.6</v>
      </c>
      <c r="AB309" s="59">
        <v>71.489999999999995</v>
      </c>
      <c r="AC309" s="59">
        <v>71.989999999999995</v>
      </c>
      <c r="AD309" s="59">
        <v>72.290000000000006</v>
      </c>
      <c r="AE309" s="59">
        <v>63.88</v>
      </c>
      <c r="AF309" s="19">
        <f t="shared" si="22"/>
        <v>2</v>
      </c>
      <c r="AG309" s="19">
        <f t="shared" si="23"/>
        <v>6</v>
      </c>
    </row>
    <row r="310" spans="1:33" ht="13" x14ac:dyDescent="0.3">
      <c r="A310" s="62">
        <v>2024</v>
      </c>
      <c r="B310" s="60">
        <f t="shared" si="12"/>
        <v>45323</v>
      </c>
      <c r="C310" s="61" t="s">
        <v>14</v>
      </c>
      <c r="D310" s="59">
        <v>76.92</v>
      </c>
      <c r="E310" s="59">
        <v>73.760000000000005</v>
      </c>
      <c r="F310" s="59">
        <v>84.74</v>
      </c>
      <c r="G310" s="59">
        <v>89.3</v>
      </c>
      <c r="H310" s="59">
        <v>75.8</v>
      </c>
      <c r="I310" s="59">
        <v>77.13</v>
      </c>
      <c r="J310" s="59">
        <v>81.58</v>
      </c>
      <c r="K310" s="59">
        <v>71.510000000000005</v>
      </c>
      <c r="L310" s="59">
        <v>73.3</v>
      </c>
      <c r="M310" s="59">
        <v>77.81</v>
      </c>
      <c r="N310" s="59">
        <v>83.59</v>
      </c>
      <c r="O310" s="59">
        <v>76.459999999999994</v>
      </c>
      <c r="P310" s="59">
        <v>75.39</v>
      </c>
      <c r="Q310" s="59">
        <v>86.54</v>
      </c>
      <c r="R310" s="59">
        <v>72.426667500000022</v>
      </c>
      <c r="S310" s="59">
        <v>67.95</v>
      </c>
      <c r="T310" s="59">
        <v>77</v>
      </c>
      <c r="U310" s="59">
        <v>76.88</v>
      </c>
      <c r="V310" s="59">
        <v>71.650000000000006</v>
      </c>
      <c r="W310" s="59">
        <v>83.93</v>
      </c>
      <c r="X310" s="59">
        <v>78.81</v>
      </c>
      <c r="Y310" s="59">
        <v>76.180000000000007</v>
      </c>
      <c r="Z310" s="59">
        <v>78.900000000000006</v>
      </c>
      <c r="AA310" s="59">
        <v>47.18</v>
      </c>
      <c r="AB310" s="59">
        <v>75.69</v>
      </c>
      <c r="AC310" s="59">
        <v>74.5</v>
      </c>
      <c r="AD310" s="59">
        <v>78.33</v>
      </c>
      <c r="AE310" s="59">
        <v>64.36</v>
      </c>
      <c r="AF310" s="19">
        <f t="shared" ref="AF310:AF315" si="24">RANK(R310,D310:R310,1)</f>
        <v>2</v>
      </c>
      <c r="AG310" s="19">
        <f t="shared" ref="AG310:AG315" si="25">RANK(R310,D310:AE310,1)</f>
        <v>6</v>
      </c>
    </row>
    <row r="311" spans="1:33" ht="13" x14ac:dyDescent="0.3">
      <c r="A311" s="62">
        <v>2024</v>
      </c>
      <c r="B311" s="60">
        <f t="shared" si="12"/>
        <v>45352</v>
      </c>
      <c r="C311" s="61" t="s">
        <v>28</v>
      </c>
      <c r="D311" s="59">
        <v>74.760000000000005</v>
      </c>
      <c r="E311" s="59">
        <v>73.680000000000007</v>
      </c>
      <c r="F311" s="59">
        <v>78.42</v>
      </c>
      <c r="G311" s="59">
        <v>89.16</v>
      </c>
      <c r="H311" s="59">
        <v>74.62</v>
      </c>
      <c r="I311" s="59">
        <v>74.45</v>
      </c>
      <c r="J311" s="59">
        <v>80.88</v>
      </c>
      <c r="K311" s="59">
        <v>73.8</v>
      </c>
      <c r="L311" s="59">
        <v>72.61</v>
      </c>
      <c r="M311" s="59">
        <v>75.67</v>
      </c>
      <c r="N311" s="59">
        <v>81.599999999999994</v>
      </c>
      <c r="O311" s="59">
        <v>74.22</v>
      </c>
      <c r="P311" s="59">
        <v>75.819999999999993</v>
      </c>
      <c r="Q311" s="59">
        <v>80.7</v>
      </c>
      <c r="R311" s="59">
        <v>75.153475000000029</v>
      </c>
      <c r="S311" s="59">
        <v>69.680000000000007</v>
      </c>
      <c r="T311" s="59">
        <v>77.25</v>
      </c>
      <c r="U311" s="59">
        <v>79.209999999999994</v>
      </c>
      <c r="V311" s="59">
        <v>74.010000000000005</v>
      </c>
      <c r="W311" s="59">
        <v>81.64</v>
      </c>
      <c r="X311" s="59">
        <v>77.77</v>
      </c>
      <c r="Y311" s="59">
        <v>76.040000000000006</v>
      </c>
      <c r="Z311" s="59">
        <v>75.540000000000006</v>
      </c>
      <c r="AA311" s="59">
        <v>47.25</v>
      </c>
      <c r="AB311" s="59">
        <v>74.739999999999995</v>
      </c>
      <c r="AC311" s="59">
        <v>75.28</v>
      </c>
      <c r="AD311" s="59">
        <v>76.88</v>
      </c>
      <c r="AE311" s="59">
        <v>66.319999999999993</v>
      </c>
      <c r="AF311" s="19">
        <f t="shared" si="24"/>
        <v>8</v>
      </c>
      <c r="AG311" s="19">
        <f t="shared" si="25"/>
        <v>13</v>
      </c>
    </row>
    <row r="312" spans="1:33" ht="13" x14ac:dyDescent="0.3">
      <c r="A312" s="62">
        <v>2024</v>
      </c>
      <c r="B312" s="60">
        <f t="shared" si="12"/>
        <v>45383</v>
      </c>
      <c r="C312" s="61" t="s">
        <v>29</v>
      </c>
      <c r="D312" s="59">
        <v>75.98</v>
      </c>
      <c r="E312" s="59">
        <v>78.040000000000006</v>
      </c>
      <c r="F312" s="59">
        <v>79.239999999999995</v>
      </c>
      <c r="G312" s="59">
        <v>92.66</v>
      </c>
      <c r="H312" s="59">
        <v>75.41</v>
      </c>
      <c r="I312" s="59">
        <v>76.11</v>
      </c>
      <c r="J312" s="59">
        <v>81.849999999999994</v>
      </c>
      <c r="K312" s="59">
        <v>73.650000000000006</v>
      </c>
      <c r="L312" s="59">
        <v>73.73</v>
      </c>
      <c r="M312" s="59">
        <v>76.56</v>
      </c>
      <c r="N312" s="59">
        <v>83.79</v>
      </c>
      <c r="O312" s="59">
        <v>75.47</v>
      </c>
      <c r="P312" s="59">
        <v>77.75</v>
      </c>
      <c r="Q312" s="59">
        <v>80.38</v>
      </c>
      <c r="R312" s="59">
        <v>78.498959166666666</v>
      </c>
      <c r="S312" s="59">
        <v>70.41</v>
      </c>
      <c r="T312" s="59">
        <v>78.150000000000006</v>
      </c>
      <c r="U312" s="59">
        <v>80.08</v>
      </c>
      <c r="V312" s="59">
        <v>75.88</v>
      </c>
      <c r="W312" s="59">
        <v>82.07</v>
      </c>
      <c r="X312" s="59">
        <v>79.89</v>
      </c>
      <c r="Y312" s="59">
        <v>77.53</v>
      </c>
      <c r="Z312" s="59">
        <v>73.47</v>
      </c>
      <c r="AA312" s="59">
        <v>47.21</v>
      </c>
      <c r="AB312" s="59">
        <v>75.98</v>
      </c>
      <c r="AC312" s="59">
        <v>76.73</v>
      </c>
      <c r="AD312" s="59">
        <v>77.03</v>
      </c>
      <c r="AE312" s="59">
        <v>67.16</v>
      </c>
      <c r="AF312" s="19">
        <f t="shared" si="24"/>
        <v>10</v>
      </c>
      <c r="AG312" s="19">
        <f t="shared" si="25"/>
        <v>20</v>
      </c>
    </row>
    <row r="313" spans="1:33" ht="13" x14ac:dyDescent="0.3">
      <c r="A313" s="62">
        <v>2024</v>
      </c>
      <c r="B313" s="60">
        <f t="shared" si="12"/>
        <v>45413</v>
      </c>
      <c r="C313" s="61" t="s">
        <v>27</v>
      </c>
      <c r="D313" s="59">
        <v>70.760000000000005</v>
      </c>
      <c r="E313" s="59">
        <v>72.650000000000006</v>
      </c>
      <c r="F313" s="59">
        <v>77.28</v>
      </c>
      <c r="G313" s="59">
        <v>76.099999999999994</v>
      </c>
      <c r="H313" s="59">
        <v>70.75</v>
      </c>
      <c r="I313" s="59">
        <v>70.05</v>
      </c>
      <c r="J313" s="59">
        <v>78.37</v>
      </c>
      <c r="K313" s="59">
        <v>74.94</v>
      </c>
      <c r="L313" s="59">
        <v>70.45</v>
      </c>
      <c r="M313" s="59">
        <v>72.14</v>
      </c>
      <c r="N313" s="59">
        <v>78.459999999999994</v>
      </c>
      <c r="O313" s="59">
        <v>71.3</v>
      </c>
      <c r="P313" s="59">
        <v>74.84</v>
      </c>
      <c r="Q313" s="59">
        <v>75.709999999999994</v>
      </c>
      <c r="R313" s="59">
        <v>78.09714083333337</v>
      </c>
      <c r="S313" s="59">
        <v>68.739999999999995</v>
      </c>
      <c r="T313" s="59">
        <v>74.540000000000006</v>
      </c>
      <c r="U313" s="59">
        <v>79.260000000000005</v>
      </c>
      <c r="V313" s="59">
        <v>74.48</v>
      </c>
      <c r="W313" s="59">
        <v>79.680000000000007</v>
      </c>
      <c r="X313" s="59">
        <v>73.599999999999994</v>
      </c>
      <c r="Y313" s="59">
        <v>73.61</v>
      </c>
      <c r="Z313" s="59">
        <v>67.599999999999994</v>
      </c>
      <c r="AA313" s="59">
        <v>47.53</v>
      </c>
      <c r="AB313" s="59">
        <v>75.7</v>
      </c>
      <c r="AC313" s="59">
        <v>73.97</v>
      </c>
      <c r="AD313" s="59">
        <v>73.540000000000006</v>
      </c>
      <c r="AE313" s="59">
        <v>65.819999999999993</v>
      </c>
      <c r="AF313" s="19">
        <f t="shared" si="24"/>
        <v>13</v>
      </c>
      <c r="AG313" s="19">
        <f t="shared" si="25"/>
        <v>24</v>
      </c>
    </row>
    <row r="314" spans="1:33" ht="13" x14ac:dyDescent="0.3">
      <c r="A314" s="62">
        <v>2024</v>
      </c>
      <c r="B314" s="60">
        <f t="shared" si="12"/>
        <v>45444</v>
      </c>
      <c r="C314" s="61" t="s">
        <v>15</v>
      </c>
      <c r="D314" s="59">
        <v>68.17</v>
      </c>
      <c r="E314" s="59">
        <v>71.11</v>
      </c>
      <c r="F314" s="59">
        <v>76.900000000000006</v>
      </c>
      <c r="G314" s="59">
        <v>73.930000000000007</v>
      </c>
      <c r="H314" s="59">
        <v>67.02</v>
      </c>
      <c r="I314" s="59">
        <v>68.02</v>
      </c>
      <c r="J314" s="59">
        <v>74.540000000000006</v>
      </c>
      <c r="K314" s="59">
        <v>68.239999999999995</v>
      </c>
      <c r="L314" s="59">
        <v>65.180000000000007</v>
      </c>
      <c r="M314" s="59">
        <v>70.290000000000006</v>
      </c>
      <c r="N314" s="59">
        <v>75.12</v>
      </c>
      <c r="O314" s="59">
        <v>69.14</v>
      </c>
      <c r="P314" s="59">
        <v>69.48</v>
      </c>
      <c r="Q314" s="59">
        <v>75.58</v>
      </c>
      <c r="R314" s="59">
        <v>72.556768333333366</v>
      </c>
      <c r="S314" s="59">
        <v>64.62</v>
      </c>
      <c r="T314" s="59">
        <v>70.790000000000006</v>
      </c>
      <c r="U314" s="59">
        <v>73.62</v>
      </c>
      <c r="V314" s="59">
        <v>67.34</v>
      </c>
      <c r="W314" s="59">
        <v>79.47</v>
      </c>
      <c r="X314" s="59">
        <v>70.75</v>
      </c>
      <c r="Y314" s="59">
        <v>69.2</v>
      </c>
      <c r="Z314" s="59">
        <v>65.319999999999993</v>
      </c>
      <c r="AA314" s="59">
        <v>46.73</v>
      </c>
      <c r="AB314" s="59">
        <v>69.650000000000006</v>
      </c>
      <c r="AC314" s="59">
        <v>69.03</v>
      </c>
      <c r="AD314" s="59">
        <v>69.56</v>
      </c>
      <c r="AE314" s="59">
        <v>60.96</v>
      </c>
      <c r="AF314" s="19">
        <f t="shared" si="24"/>
        <v>10</v>
      </c>
      <c r="AG314" s="19">
        <f t="shared" si="25"/>
        <v>21</v>
      </c>
    </row>
    <row r="315" spans="1:33" ht="13" x14ac:dyDescent="0.3">
      <c r="A315" s="62">
        <v>2024</v>
      </c>
      <c r="B315" s="60">
        <f t="shared" si="12"/>
        <v>45474</v>
      </c>
      <c r="C315" s="61" t="s">
        <v>29</v>
      </c>
      <c r="D315" s="59">
        <v>70.23</v>
      </c>
      <c r="E315" s="59">
        <v>71.41</v>
      </c>
      <c r="F315" s="59">
        <v>77.349999999999994</v>
      </c>
      <c r="G315" s="59">
        <v>71.14</v>
      </c>
      <c r="H315" s="59">
        <v>69.64</v>
      </c>
      <c r="I315" s="59">
        <v>67.42</v>
      </c>
      <c r="J315" s="59">
        <v>77.37</v>
      </c>
      <c r="K315" s="59">
        <v>68.47</v>
      </c>
      <c r="L315" s="59">
        <v>68.72</v>
      </c>
      <c r="M315" s="59">
        <v>71.25</v>
      </c>
      <c r="N315" s="59">
        <v>76.64</v>
      </c>
      <c r="O315" s="59">
        <v>70.930000000000007</v>
      </c>
      <c r="P315" s="59">
        <v>72.319999999999993</v>
      </c>
      <c r="Q315" s="59">
        <v>75.94</v>
      </c>
      <c r="R315" s="59">
        <v>72.582404166666677</v>
      </c>
      <c r="S315" s="59">
        <v>63.72</v>
      </c>
      <c r="T315" s="59">
        <v>74.03</v>
      </c>
      <c r="U315" s="59">
        <v>76.5</v>
      </c>
      <c r="V315" s="59">
        <v>69.069999999999993</v>
      </c>
      <c r="W315" s="59">
        <v>80.209999999999994</v>
      </c>
      <c r="X315" s="59">
        <v>73.930000000000007</v>
      </c>
      <c r="Y315" s="59">
        <v>71.55</v>
      </c>
      <c r="Z315" s="59">
        <v>67</v>
      </c>
      <c r="AA315" s="59">
        <v>46.46</v>
      </c>
      <c r="AB315" s="59">
        <v>71.8</v>
      </c>
      <c r="AC315" s="59">
        <v>71.45</v>
      </c>
      <c r="AD315" s="59">
        <v>72.59</v>
      </c>
      <c r="AE315" s="59">
        <v>63.79</v>
      </c>
      <c r="AF315" s="19">
        <f t="shared" si="24"/>
        <v>11</v>
      </c>
      <c r="AG315" s="19">
        <f t="shared" si="25"/>
        <v>19</v>
      </c>
    </row>
    <row r="316" spans="1:33" ht="13" x14ac:dyDescent="0.3">
      <c r="A316" s="62">
        <v>2024</v>
      </c>
      <c r="B316" s="60">
        <f t="shared" si="12"/>
        <v>45505</v>
      </c>
      <c r="C316" s="61" t="s">
        <v>14</v>
      </c>
      <c r="D316" s="59">
        <v>67.010000000000005</v>
      </c>
      <c r="E316" s="59">
        <v>65.38</v>
      </c>
      <c r="F316" s="59">
        <v>75.97</v>
      </c>
      <c r="G316" s="59">
        <v>72.16</v>
      </c>
      <c r="H316" s="59">
        <v>66.349999999999994</v>
      </c>
      <c r="I316" s="59">
        <v>65.48</v>
      </c>
      <c r="J316" s="59">
        <v>74.290000000000006</v>
      </c>
      <c r="K316" s="59">
        <v>67.84</v>
      </c>
      <c r="L316" s="59">
        <v>66.819999999999993</v>
      </c>
      <c r="M316" s="59">
        <v>68.3</v>
      </c>
      <c r="N316" s="59">
        <v>74.569999999999993</v>
      </c>
      <c r="O316" s="59">
        <v>68.260000000000005</v>
      </c>
      <c r="P316" s="59">
        <v>70.819999999999993</v>
      </c>
      <c r="Q316" s="59">
        <v>73.75</v>
      </c>
      <c r="R316" s="59">
        <v>70.670099166666674</v>
      </c>
      <c r="S316" s="59">
        <v>64.97</v>
      </c>
      <c r="T316" s="59">
        <v>72.02</v>
      </c>
      <c r="U316" s="59">
        <v>74.7</v>
      </c>
      <c r="V316" s="59">
        <v>67.83</v>
      </c>
      <c r="W316" s="59">
        <v>76.900000000000006</v>
      </c>
      <c r="X316" s="59">
        <v>73.34</v>
      </c>
      <c r="Y316" s="59">
        <v>69.8</v>
      </c>
      <c r="Z316" s="59">
        <v>64.459999999999994</v>
      </c>
      <c r="AA316" s="59">
        <v>47.36</v>
      </c>
      <c r="AB316" s="59">
        <v>70.72</v>
      </c>
      <c r="AC316" s="59">
        <v>69.319999999999993</v>
      </c>
      <c r="AD316" s="59">
        <v>70.489999999999995</v>
      </c>
      <c r="AE316" s="59">
        <v>64.98</v>
      </c>
      <c r="AF316" s="19">
        <f t="shared" ref="AF316:AF321" si="26">RANK(R316,D316:R316,1)</f>
        <v>9</v>
      </c>
      <c r="AG316" s="19">
        <f t="shared" ref="AG316:AG321" si="27">RANK(R316,D316:AE316,1)</f>
        <v>17</v>
      </c>
    </row>
    <row r="317" spans="1:33" ht="13" x14ac:dyDescent="0.3">
      <c r="A317" s="62">
        <v>2024</v>
      </c>
      <c r="B317" s="60">
        <f t="shared" si="12"/>
        <v>45536</v>
      </c>
      <c r="C317" s="61" t="s">
        <v>17</v>
      </c>
      <c r="D317" s="59">
        <v>62.26</v>
      </c>
      <c r="E317" s="59">
        <v>61.26</v>
      </c>
      <c r="F317" s="59">
        <v>66.61</v>
      </c>
      <c r="G317" s="59">
        <v>78.930000000000007</v>
      </c>
      <c r="H317" s="59">
        <v>60.23</v>
      </c>
      <c r="I317" s="59">
        <v>59.67</v>
      </c>
      <c r="J317" s="59">
        <v>68.19</v>
      </c>
      <c r="K317" s="59">
        <v>63.17</v>
      </c>
      <c r="L317" s="59">
        <v>60.93</v>
      </c>
      <c r="M317" s="59">
        <v>61.35</v>
      </c>
      <c r="N317" s="59">
        <v>67.64</v>
      </c>
      <c r="O317" s="59">
        <v>62.67</v>
      </c>
      <c r="P317" s="59">
        <v>64.17</v>
      </c>
      <c r="Q317" s="59">
        <v>68.3</v>
      </c>
      <c r="R317" s="59">
        <v>64.941643333333346</v>
      </c>
      <c r="S317" s="59">
        <v>59.7</v>
      </c>
      <c r="T317" s="59">
        <v>67.61</v>
      </c>
      <c r="U317" s="59">
        <v>68.959999999999994</v>
      </c>
      <c r="V317" s="59">
        <v>60.42</v>
      </c>
      <c r="W317" s="59">
        <v>68.41</v>
      </c>
      <c r="X317" s="59">
        <v>68.25</v>
      </c>
      <c r="Y317" s="59">
        <v>61.46</v>
      </c>
      <c r="Z317" s="59">
        <v>58.33</v>
      </c>
      <c r="AA317" s="59">
        <v>46.58</v>
      </c>
      <c r="AB317" s="59">
        <v>65.14</v>
      </c>
      <c r="AC317" s="59">
        <v>62.57</v>
      </c>
      <c r="AD317" s="59">
        <v>64.14</v>
      </c>
      <c r="AE317" s="59">
        <v>58.23</v>
      </c>
      <c r="AF317" s="19">
        <f t="shared" si="26"/>
        <v>10</v>
      </c>
      <c r="AG317" s="19">
        <f t="shared" si="27"/>
        <v>18</v>
      </c>
    </row>
    <row r="318" spans="1:33" ht="13" x14ac:dyDescent="0.3">
      <c r="A318" s="62">
        <v>2024</v>
      </c>
      <c r="B318" s="60">
        <f t="shared" si="12"/>
        <v>45566</v>
      </c>
      <c r="C318" s="61" t="s">
        <v>16</v>
      </c>
      <c r="D318" s="59">
        <v>62.91</v>
      </c>
      <c r="E318" s="59">
        <v>65.23</v>
      </c>
      <c r="F318" s="59">
        <v>70.510000000000005</v>
      </c>
      <c r="G318" s="59">
        <v>73.94</v>
      </c>
      <c r="H318" s="59">
        <v>62.1</v>
      </c>
      <c r="I318" s="59">
        <v>62.38</v>
      </c>
      <c r="J318" s="59">
        <v>69.08</v>
      </c>
      <c r="K318" s="59">
        <v>58.34</v>
      </c>
      <c r="L318" s="59">
        <v>60.69</v>
      </c>
      <c r="M318" s="59">
        <v>64.959999999999994</v>
      </c>
      <c r="N318" s="59">
        <v>70.5</v>
      </c>
      <c r="O318" s="59">
        <v>65.38</v>
      </c>
      <c r="P318" s="59">
        <v>63.85</v>
      </c>
      <c r="Q318" s="59">
        <v>71.78</v>
      </c>
      <c r="R318" s="59">
        <v>62.841014999999999</v>
      </c>
      <c r="S318" s="59">
        <v>57.94</v>
      </c>
      <c r="T318" s="59">
        <v>66.09</v>
      </c>
      <c r="U318" s="59">
        <v>66.91</v>
      </c>
      <c r="V318" s="59">
        <v>60.49</v>
      </c>
      <c r="W318" s="59">
        <v>68.930000000000007</v>
      </c>
      <c r="X318" s="59">
        <v>69.650000000000006</v>
      </c>
      <c r="Y318" s="59">
        <v>62.75</v>
      </c>
      <c r="Z318" s="59">
        <v>60.18</v>
      </c>
      <c r="AA318" s="59">
        <v>46.18</v>
      </c>
      <c r="AB318" s="59">
        <v>63.6</v>
      </c>
      <c r="AC318" s="59">
        <v>63.51</v>
      </c>
      <c r="AD318" s="59">
        <v>64.77</v>
      </c>
      <c r="AE318" s="59">
        <v>55.61</v>
      </c>
      <c r="AF318" s="19">
        <f t="shared" si="26"/>
        <v>5</v>
      </c>
      <c r="AG318" s="19">
        <f t="shared" si="27"/>
        <v>11</v>
      </c>
    </row>
    <row r="319" spans="1:33" ht="13" x14ac:dyDescent="0.3">
      <c r="A319" s="62">
        <v>2024</v>
      </c>
      <c r="B319" s="60">
        <f t="shared" si="12"/>
        <v>45597</v>
      </c>
      <c r="C319" s="61" t="s">
        <v>28</v>
      </c>
      <c r="D319" s="59">
        <v>64.03</v>
      </c>
      <c r="E319" s="59">
        <v>64.13</v>
      </c>
      <c r="F319" s="59">
        <v>72.41</v>
      </c>
      <c r="G319" s="59">
        <v>81.17</v>
      </c>
      <c r="H319" s="59">
        <v>62.31</v>
      </c>
      <c r="I319" s="59">
        <v>62.52</v>
      </c>
      <c r="J319" s="59">
        <v>69.09</v>
      </c>
      <c r="K319" s="59">
        <v>62.01</v>
      </c>
      <c r="L319" s="59">
        <v>60.38</v>
      </c>
      <c r="M319" s="59">
        <v>65.459999999999994</v>
      </c>
      <c r="N319" s="59">
        <v>76.53</v>
      </c>
      <c r="O319" s="59">
        <v>65.319999999999993</v>
      </c>
      <c r="P319" s="59">
        <v>65.47</v>
      </c>
      <c r="Q319" s="59">
        <v>72.790000000000006</v>
      </c>
      <c r="R319" s="59">
        <v>64.019561666666661</v>
      </c>
      <c r="S319" s="59">
        <v>59.43</v>
      </c>
      <c r="T319" s="59">
        <v>67.569999999999993</v>
      </c>
      <c r="U319" s="59">
        <v>67.459999999999994</v>
      </c>
      <c r="V319" s="59">
        <v>59.04</v>
      </c>
      <c r="W319" s="59">
        <v>71.87</v>
      </c>
      <c r="X319" s="59">
        <v>70.16</v>
      </c>
      <c r="Y319" s="59">
        <v>58.39</v>
      </c>
      <c r="Z319" s="59">
        <v>60.93</v>
      </c>
      <c r="AA319" s="59">
        <v>46.23</v>
      </c>
      <c r="AB319" s="59">
        <v>64.34</v>
      </c>
      <c r="AC319" s="59">
        <v>64.78</v>
      </c>
      <c r="AD319" s="59">
        <v>66.31</v>
      </c>
      <c r="AE319" s="59">
        <v>57.41</v>
      </c>
      <c r="AF319" s="19">
        <f t="shared" si="26"/>
        <v>5</v>
      </c>
      <c r="AG319" s="19">
        <f t="shared" si="27"/>
        <v>11</v>
      </c>
    </row>
    <row r="320" spans="1:33" ht="13" x14ac:dyDescent="0.3">
      <c r="A320" s="62">
        <v>2024</v>
      </c>
      <c r="B320" s="60">
        <f t="shared" si="12"/>
        <v>45627</v>
      </c>
      <c r="C320" s="61" t="s">
        <v>17</v>
      </c>
      <c r="D320" s="59">
        <v>63.39</v>
      </c>
      <c r="E320" s="59">
        <v>65.77</v>
      </c>
      <c r="F320" s="59">
        <v>71.78</v>
      </c>
      <c r="G320" s="59">
        <v>69.37</v>
      </c>
      <c r="H320" s="59">
        <v>62.9</v>
      </c>
      <c r="I320" s="59">
        <v>63.64</v>
      </c>
      <c r="J320" s="59">
        <v>69.489999999999995</v>
      </c>
      <c r="K320" s="59">
        <v>64.48</v>
      </c>
      <c r="L320" s="59">
        <v>60.76</v>
      </c>
      <c r="M320" s="59">
        <v>66.45</v>
      </c>
      <c r="N320" s="59">
        <v>74.900000000000006</v>
      </c>
      <c r="O320" s="59">
        <v>65.760000000000005</v>
      </c>
      <c r="P320" s="59">
        <v>66.69</v>
      </c>
      <c r="Q320" s="59">
        <v>72.98</v>
      </c>
      <c r="R320" s="59">
        <v>65.857868333333343</v>
      </c>
      <c r="S320" s="59">
        <v>60.22</v>
      </c>
      <c r="T320" s="59">
        <v>68.64</v>
      </c>
      <c r="U320" s="59">
        <v>68.209999999999994</v>
      </c>
      <c r="V320" s="59">
        <v>62.57</v>
      </c>
      <c r="W320" s="59">
        <v>73.52</v>
      </c>
      <c r="X320" s="59">
        <v>70.819999999999993</v>
      </c>
      <c r="Y320" s="59">
        <v>64.260000000000005</v>
      </c>
      <c r="Z320" s="59">
        <v>63.96</v>
      </c>
      <c r="AA320" s="59">
        <v>45.82</v>
      </c>
      <c r="AB320" s="59">
        <v>65.22</v>
      </c>
      <c r="AC320" s="59">
        <v>64.48</v>
      </c>
      <c r="AD320" s="59">
        <v>66.97</v>
      </c>
      <c r="AE320" s="59">
        <v>59.92</v>
      </c>
      <c r="AF320" s="19">
        <f t="shared" si="26"/>
        <v>8</v>
      </c>
      <c r="AG320" s="19">
        <f t="shared" si="27"/>
        <v>16</v>
      </c>
    </row>
    <row r="321" spans="1:33" ht="13" x14ac:dyDescent="0.3">
      <c r="A321" s="62">
        <v>2025</v>
      </c>
      <c r="B321" s="60">
        <f t="shared" si="12"/>
        <v>45658</v>
      </c>
      <c r="C321" s="61" t="s">
        <v>27</v>
      </c>
      <c r="D321" s="59">
        <v>65.819999999999993</v>
      </c>
      <c r="E321" s="59">
        <v>70.739999999999995</v>
      </c>
      <c r="F321" s="59">
        <v>75.75</v>
      </c>
      <c r="G321" s="59">
        <v>73.31</v>
      </c>
      <c r="H321" s="59">
        <v>66.430000000000007</v>
      </c>
      <c r="I321" s="59">
        <v>66.599999999999994</v>
      </c>
      <c r="J321" s="59">
        <v>72.489999999999995</v>
      </c>
      <c r="K321" s="59">
        <v>66.48</v>
      </c>
      <c r="L321" s="59">
        <v>64.61</v>
      </c>
      <c r="M321" s="59">
        <v>69.48</v>
      </c>
      <c r="N321" s="59">
        <v>77.040000000000006</v>
      </c>
      <c r="O321" s="59">
        <v>69.61</v>
      </c>
      <c r="P321" s="59">
        <v>70.27</v>
      </c>
      <c r="Q321" s="59">
        <v>75.650000000000006</v>
      </c>
      <c r="R321" s="59">
        <v>66.563368333333344</v>
      </c>
      <c r="S321" s="59">
        <v>62.84</v>
      </c>
      <c r="T321" s="59">
        <v>70.459999999999994</v>
      </c>
      <c r="U321" s="59">
        <v>70.510000000000005</v>
      </c>
      <c r="V321" s="59">
        <v>64.48</v>
      </c>
      <c r="W321" s="59">
        <v>76.989999999999995</v>
      </c>
      <c r="X321" s="59">
        <v>73.819999999999993</v>
      </c>
      <c r="Y321" s="59">
        <v>68.11</v>
      </c>
      <c r="Z321" s="59">
        <v>67.260000000000005</v>
      </c>
      <c r="AA321" s="59">
        <v>46.42</v>
      </c>
      <c r="AB321" s="59">
        <v>68.16</v>
      </c>
      <c r="AC321" s="59">
        <v>68.099999999999994</v>
      </c>
      <c r="AD321" s="59">
        <v>69.099999999999994</v>
      </c>
      <c r="AE321" s="59">
        <v>61.09</v>
      </c>
      <c r="AF321" s="19">
        <f t="shared" si="26"/>
        <v>5</v>
      </c>
      <c r="AG321" s="19">
        <f t="shared" si="27"/>
        <v>9</v>
      </c>
    </row>
    <row r="322" spans="1:33" ht="13" x14ac:dyDescent="0.3">
      <c r="A322" s="62">
        <v>2025</v>
      </c>
      <c r="B322" s="60">
        <f t="shared" si="12"/>
        <v>45689</v>
      </c>
      <c r="C322" s="61" t="s">
        <v>15</v>
      </c>
      <c r="D322" s="59">
        <v>65.56</v>
      </c>
      <c r="E322" s="59">
        <v>69.8</v>
      </c>
      <c r="F322" s="59">
        <v>75.87</v>
      </c>
      <c r="G322" s="59">
        <v>79.709999999999994</v>
      </c>
      <c r="H322" s="59">
        <v>67.22</v>
      </c>
      <c r="I322" s="59">
        <v>66.83</v>
      </c>
      <c r="J322" s="59">
        <v>73.55</v>
      </c>
      <c r="K322" s="59">
        <v>69.849999999999994</v>
      </c>
      <c r="L322" s="59">
        <v>66.33</v>
      </c>
      <c r="M322" s="59">
        <v>70.83</v>
      </c>
      <c r="N322" s="59">
        <v>76.180000000000007</v>
      </c>
      <c r="O322" s="59">
        <v>70.180000000000007</v>
      </c>
      <c r="P322" s="59">
        <v>71.540000000000006</v>
      </c>
      <c r="Q322" s="59">
        <v>74.099999999999994</v>
      </c>
      <c r="R322" s="59">
        <v>69.135856666666697</v>
      </c>
      <c r="S322" s="59">
        <v>62.43</v>
      </c>
      <c r="T322" s="59">
        <v>71.400000000000006</v>
      </c>
      <c r="U322" s="59">
        <v>72.489999999999995</v>
      </c>
      <c r="V322" s="59">
        <v>65.8</v>
      </c>
      <c r="W322" s="59">
        <v>77.02</v>
      </c>
      <c r="X322" s="59">
        <v>72.86</v>
      </c>
      <c r="Y322" s="59">
        <v>67.739999999999995</v>
      </c>
      <c r="Z322" s="59">
        <v>67.739999999999995</v>
      </c>
      <c r="AA322" s="59">
        <v>45.94</v>
      </c>
      <c r="AB322" s="59">
        <v>69.430000000000007</v>
      </c>
      <c r="AC322" s="59">
        <v>70.3</v>
      </c>
      <c r="AD322" s="59">
        <v>70.55</v>
      </c>
      <c r="AE322" s="59">
        <v>62.7</v>
      </c>
      <c r="AF322" s="19">
        <f t="shared" ref="AF322:AF327" si="28">RANK(R322,D322:R322,1)</f>
        <v>5</v>
      </c>
      <c r="AG322" s="19">
        <f t="shared" ref="AG322:AG327" si="29">RANK(R322,D322:AE322,1)</f>
        <v>11</v>
      </c>
    </row>
    <row r="323" spans="1:33" ht="13" x14ac:dyDescent="0.3">
      <c r="A323" s="62">
        <v>2025</v>
      </c>
      <c r="B323" s="60">
        <f t="shared" si="12"/>
        <v>45717</v>
      </c>
      <c r="C323" s="61" t="s">
        <v>15</v>
      </c>
      <c r="D323" s="59">
        <v>60.82</v>
      </c>
      <c r="E323" s="59">
        <v>65.150000000000006</v>
      </c>
      <c r="F323" s="59">
        <v>71.37</v>
      </c>
      <c r="G323" s="59">
        <v>73.23</v>
      </c>
      <c r="H323" s="59">
        <v>63.11</v>
      </c>
      <c r="I323" s="59">
        <v>62.63</v>
      </c>
      <c r="J323" s="59">
        <v>70.040000000000006</v>
      </c>
      <c r="K323" s="59">
        <v>68.849999999999994</v>
      </c>
      <c r="L323" s="59">
        <v>64.099999999999994</v>
      </c>
      <c r="M323" s="59">
        <v>65.150000000000006</v>
      </c>
      <c r="N323" s="59">
        <v>73.91</v>
      </c>
      <c r="O323" s="59">
        <v>65.900000000000006</v>
      </c>
      <c r="P323" s="59">
        <v>68.95</v>
      </c>
      <c r="Q323" s="59">
        <v>69.37</v>
      </c>
      <c r="R323" s="59">
        <v>67.866847500000034</v>
      </c>
      <c r="S323" s="59">
        <v>62.72</v>
      </c>
      <c r="T323" s="59">
        <v>68.77</v>
      </c>
      <c r="U323" s="59">
        <v>71.86</v>
      </c>
      <c r="V323" s="59">
        <v>62.65</v>
      </c>
      <c r="W323" s="59">
        <v>71.790000000000006</v>
      </c>
      <c r="X323" s="59">
        <v>69.61</v>
      </c>
      <c r="Y323" s="59">
        <v>63.66</v>
      </c>
      <c r="Z323" s="59">
        <v>64.760000000000005</v>
      </c>
      <c r="AA323" s="59">
        <v>46.5</v>
      </c>
      <c r="AB323" s="59">
        <v>67.150000000000006</v>
      </c>
      <c r="AC323" s="59">
        <v>67.31</v>
      </c>
      <c r="AD323" s="59">
        <v>67.099999999999994</v>
      </c>
      <c r="AE323" s="59">
        <v>61.5</v>
      </c>
      <c r="AF323" s="19">
        <f t="shared" si="28"/>
        <v>8</v>
      </c>
      <c r="AG323" s="19">
        <f t="shared" si="29"/>
        <v>17</v>
      </c>
    </row>
    <row r="324" spans="1:33" ht="13" x14ac:dyDescent="0.3">
      <c r="A324" s="62">
        <v>2025</v>
      </c>
      <c r="B324" s="60">
        <f t="shared" si="12"/>
        <v>45748</v>
      </c>
      <c r="C324" s="61" t="s">
        <v>16</v>
      </c>
      <c r="D324" s="59">
        <v>61.59</v>
      </c>
      <c r="E324" s="59">
        <v>63.52</v>
      </c>
      <c r="F324" s="59">
        <v>69.36</v>
      </c>
      <c r="G324" s="59">
        <v>70.010000000000005</v>
      </c>
      <c r="H324" s="59">
        <v>60.57</v>
      </c>
      <c r="I324" s="59">
        <v>61.33</v>
      </c>
      <c r="J324" s="59">
        <v>67.92</v>
      </c>
      <c r="K324" s="59">
        <v>67.52</v>
      </c>
      <c r="L324" s="59">
        <v>62.07</v>
      </c>
      <c r="M324" s="59">
        <v>62.32</v>
      </c>
      <c r="N324" s="59">
        <v>70.59</v>
      </c>
      <c r="O324" s="59">
        <v>63.66</v>
      </c>
      <c r="P324" s="59">
        <v>68.02</v>
      </c>
      <c r="Q324" s="59">
        <v>65.03</v>
      </c>
      <c r="R324" s="59">
        <v>65.154966666666681</v>
      </c>
      <c r="S324" s="59">
        <v>60.72</v>
      </c>
      <c r="T324" s="59">
        <v>68.52</v>
      </c>
      <c r="U324" s="59">
        <v>70.08</v>
      </c>
      <c r="V324" s="59">
        <v>60.9</v>
      </c>
      <c r="W324" s="59">
        <v>73.11</v>
      </c>
      <c r="X324" s="59">
        <v>66.400000000000006</v>
      </c>
      <c r="Y324" s="59">
        <v>62.52</v>
      </c>
      <c r="Z324" s="59">
        <v>59.98</v>
      </c>
      <c r="AA324" s="59">
        <v>47.63</v>
      </c>
      <c r="AB324" s="59">
        <v>65.180000000000007</v>
      </c>
      <c r="AC324" s="59">
        <v>64.19</v>
      </c>
      <c r="AD324" s="59">
        <v>66.709999999999994</v>
      </c>
      <c r="AE324" s="59">
        <v>59.08</v>
      </c>
      <c r="AF324" s="19">
        <f t="shared" si="28"/>
        <v>9</v>
      </c>
      <c r="AG324" s="19">
        <f t="shared" si="29"/>
        <v>16</v>
      </c>
    </row>
    <row r="325" spans="1:33" ht="13" x14ac:dyDescent="0.3">
      <c r="A325" s="62">
        <v>2025</v>
      </c>
      <c r="B325" s="60">
        <f t="shared" si="12"/>
        <v>45778</v>
      </c>
      <c r="C325" s="61" t="s">
        <v>14</v>
      </c>
      <c r="D325" s="59">
        <v>57.19</v>
      </c>
      <c r="E325" s="59">
        <v>61.35</v>
      </c>
      <c r="F325" s="59">
        <v>64.17</v>
      </c>
      <c r="G325" s="59">
        <v>73.260000000000005</v>
      </c>
      <c r="H325" s="59">
        <v>56.24</v>
      </c>
      <c r="I325" s="59">
        <v>58.89</v>
      </c>
      <c r="J325" s="59">
        <v>63.54</v>
      </c>
      <c r="K325" s="59">
        <v>61.87</v>
      </c>
      <c r="L325" s="59">
        <v>56.96</v>
      </c>
      <c r="M325" s="59">
        <v>58.69</v>
      </c>
      <c r="N325" s="59">
        <v>66.5</v>
      </c>
      <c r="O325" s="59">
        <v>60.45</v>
      </c>
      <c r="P325" s="59">
        <v>63.17</v>
      </c>
      <c r="Q325" s="59">
        <v>62.38</v>
      </c>
      <c r="R325" s="59">
        <v>62.942494166666663</v>
      </c>
      <c r="S325" s="59">
        <v>54.67</v>
      </c>
      <c r="T325" s="59">
        <v>61.38</v>
      </c>
      <c r="U325" s="59">
        <v>64.63</v>
      </c>
      <c r="V325" s="59">
        <v>57.4</v>
      </c>
      <c r="W325" s="59">
        <v>65.22</v>
      </c>
      <c r="X325" s="59">
        <v>63.49</v>
      </c>
      <c r="Y325" s="59">
        <v>57.74</v>
      </c>
      <c r="Z325" s="59">
        <v>53.92</v>
      </c>
      <c r="AA325" s="59">
        <v>46.56</v>
      </c>
      <c r="AB325" s="59">
        <v>60.78</v>
      </c>
      <c r="AC325" s="59">
        <v>59.07</v>
      </c>
      <c r="AD325" s="59">
        <v>60.83</v>
      </c>
      <c r="AE325" s="59">
        <v>52.78</v>
      </c>
      <c r="AF325" s="19">
        <f t="shared" si="28"/>
        <v>10</v>
      </c>
      <c r="AG325" s="19">
        <f t="shared" si="29"/>
        <v>20</v>
      </c>
    </row>
    <row r="326" spans="1:33" ht="13" x14ac:dyDescent="0.3">
      <c r="A326" s="62">
        <v>2025</v>
      </c>
      <c r="B326" s="60">
        <f t="shared" si="12"/>
        <v>45809</v>
      </c>
      <c r="C326" s="61" t="s">
        <v>17</v>
      </c>
      <c r="D326" s="59">
        <v>60.73</v>
      </c>
      <c r="E326" s="59">
        <v>65.400000000000006</v>
      </c>
      <c r="F326" s="59">
        <v>70.37</v>
      </c>
      <c r="G326" s="59">
        <v>73.930000000000007</v>
      </c>
      <c r="H326" s="59">
        <v>58.61</v>
      </c>
      <c r="I326" s="59">
        <v>61.26</v>
      </c>
      <c r="J326" s="59">
        <v>65.959999999999994</v>
      </c>
      <c r="K326" s="59">
        <v>61.35</v>
      </c>
      <c r="L326" s="59">
        <v>57.37</v>
      </c>
      <c r="M326" s="59">
        <v>62.76</v>
      </c>
      <c r="N326" s="59">
        <v>71.31</v>
      </c>
      <c r="O326" s="59">
        <v>63.33</v>
      </c>
      <c r="P326" s="59">
        <v>63.73</v>
      </c>
      <c r="Q326" s="59">
        <v>66.95</v>
      </c>
      <c r="R326" s="59">
        <v>61.61291166666669</v>
      </c>
      <c r="S326" s="59">
        <v>55.57</v>
      </c>
      <c r="T326" s="59">
        <v>62.13</v>
      </c>
      <c r="U326" s="59">
        <v>64.52</v>
      </c>
      <c r="V326" s="59">
        <v>58.45</v>
      </c>
      <c r="W326" s="59">
        <v>67.86</v>
      </c>
      <c r="X326" s="59">
        <v>65.650000000000006</v>
      </c>
      <c r="Y326" s="59">
        <v>60.15</v>
      </c>
      <c r="Z326" s="59">
        <v>55.9</v>
      </c>
      <c r="AA326" s="59">
        <v>47.08</v>
      </c>
      <c r="AB326" s="59">
        <v>58.61</v>
      </c>
      <c r="AC326" s="59">
        <v>63.07</v>
      </c>
      <c r="AD326" s="59">
        <v>61.71</v>
      </c>
      <c r="AE326" s="59">
        <v>53.17</v>
      </c>
      <c r="AF326" s="19">
        <f t="shared" si="28"/>
        <v>6</v>
      </c>
      <c r="AG326" s="19">
        <f t="shared" si="29"/>
        <v>13</v>
      </c>
    </row>
    <row r="327" spans="1:33" ht="13" x14ac:dyDescent="0.3">
      <c r="A327" s="62">
        <v>2025</v>
      </c>
      <c r="B327" s="60">
        <f t="shared" si="12"/>
        <v>45839</v>
      </c>
      <c r="C327" s="61" t="s">
        <v>16</v>
      </c>
      <c r="D327" s="59">
        <v>65.819999999999993</v>
      </c>
      <c r="E327" s="59">
        <v>68.13</v>
      </c>
      <c r="F327" s="59">
        <v>74.569999999999993</v>
      </c>
      <c r="G327" s="59">
        <v>71.33</v>
      </c>
      <c r="H327" s="59">
        <v>65.819999999999993</v>
      </c>
      <c r="I327" s="59">
        <v>65.23</v>
      </c>
      <c r="J327" s="59">
        <v>72.23</v>
      </c>
      <c r="K327" s="59">
        <v>66.62</v>
      </c>
      <c r="L327" s="59">
        <v>63.48</v>
      </c>
      <c r="M327" s="59">
        <v>70.510000000000005</v>
      </c>
      <c r="N327" s="59">
        <v>75.38</v>
      </c>
      <c r="O327" s="59">
        <v>69.52</v>
      </c>
      <c r="P327" s="59">
        <v>69.36</v>
      </c>
      <c r="Q327" s="59">
        <v>71.650000000000006</v>
      </c>
      <c r="R327" s="59">
        <v>64.412085000000019</v>
      </c>
      <c r="S327" s="59">
        <v>60.62</v>
      </c>
      <c r="T327" s="59">
        <v>69.739999999999995</v>
      </c>
      <c r="U327" s="59">
        <v>70.09</v>
      </c>
      <c r="V327" s="59">
        <v>63.93</v>
      </c>
      <c r="W327" s="59">
        <v>76.069999999999993</v>
      </c>
      <c r="X327" s="59">
        <v>70.97</v>
      </c>
      <c r="Y327" s="59">
        <v>66.81</v>
      </c>
      <c r="Z327" s="59">
        <v>62.01</v>
      </c>
      <c r="AA327" s="59">
        <v>48.05</v>
      </c>
      <c r="AB327" s="59">
        <v>66.02</v>
      </c>
      <c r="AC327" s="59">
        <v>67.61</v>
      </c>
      <c r="AD327" s="59">
        <v>67.86</v>
      </c>
      <c r="AE327" s="59">
        <v>59.23</v>
      </c>
      <c r="AF327" s="19">
        <f t="shared" si="28"/>
        <v>2</v>
      </c>
      <c r="AG327" s="19">
        <f t="shared" si="29"/>
        <v>7</v>
      </c>
    </row>
    <row r="328" spans="1:33" ht="13" x14ac:dyDescent="0.3">
      <c r="A328" s="62">
        <v>2025</v>
      </c>
      <c r="B328" s="60">
        <f t="shared" si="12"/>
        <v>45870</v>
      </c>
      <c r="C328" s="61" t="s">
        <v>28</v>
      </c>
      <c r="D328" s="59">
        <v>61.7</v>
      </c>
      <c r="E328" s="59">
        <v>64.819999999999993</v>
      </c>
      <c r="F328" s="59">
        <v>69.22</v>
      </c>
      <c r="G328" s="59">
        <v>62.7</v>
      </c>
      <c r="H328" s="59">
        <v>62.31</v>
      </c>
      <c r="I328" s="59">
        <v>60.57</v>
      </c>
      <c r="J328" s="59">
        <v>70.77</v>
      </c>
      <c r="K328" s="59">
        <v>66.33</v>
      </c>
      <c r="L328" s="59">
        <v>60.88</v>
      </c>
      <c r="M328" s="59">
        <v>64.94</v>
      </c>
      <c r="N328" s="59">
        <v>72.87</v>
      </c>
      <c r="O328" s="59">
        <v>64.62</v>
      </c>
      <c r="P328" s="59">
        <v>68.239999999999995</v>
      </c>
      <c r="Q328" s="59">
        <v>66.95</v>
      </c>
      <c r="R328" s="59">
        <v>65.491940000000014</v>
      </c>
      <c r="S328" s="59">
        <v>58.9</v>
      </c>
      <c r="T328" s="59">
        <v>63.05</v>
      </c>
      <c r="U328" s="59">
        <v>69.83</v>
      </c>
      <c r="V328" s="59">
        <v>62.15</v>
      </c>
      <c r="W328" s="59">
        <v>71.16</v>
      </c>
      <c r="X328" s="59">
        <v>67.91</v>
      </c>
      <c r="Y328" s="59">
        <v>63.63</v>
      </c>
      <c r="Z328" s="59">
        <v>60.91</v>
      </c>
      <c r="AA328" s="59">
        <v>47.77</v>
      </c>
      <c r="AB328" s="59">
        <v>63.8</v>
      </c>
      <c r="AC328" s="59">
        <v>65.099999999999994</v>
      </c>
      <c r="AD328" s="59">
        <v>64.66</v>
      </c>
      <c r="AE328" s="59">
        <v>57.83</v>
      </c>
      <c r="AF328" s="19">
        <f t="shared" ref="AF328:AF333" si="30">RANK(R328,D328:R328,1)</f>
        <v>9</v>
      </c>
      <c r="AG328" s="19">
        <f t="shared" ref="AG328:AG333" si="31">RANK(R328,D328:AE328,1)</f>
        <v>19</v>
      </c>
    </row>
    <row r="329" spans="1:33" ht="13" x14ac:dyDescent="0.3">
      <c r="A329" s="62">
        <v>2025</v>
      </c>
      <c r="B329" s="60">
        <f t="shared" si="12"/>
        <v>45901</v>
      </c>
      <c r="C329" s="61" t="s">
        <v>29</v>
      </c>
      <c r="D329" s="59">
        <v>62.26</v>
      </c>
      <c r="E329" s="59">
        <v>64.819999999999993</v>
      </c>
      <c r="F329" s="59">
        <v>71.599999999999994</v>
      </c>
      <c r="G329" s="59">
        <v>75.52</v>
      </c>
      <c r="H329" s="59">
        <v>63.39</v>
      </c>
      <c r="I329" s="59">
        <v>62.52</v>
      </c>
      <c r="J329" s="59">
        <v>70.77</v>
      </c>
      <c r="K329" s="59">
        <v>63.26</v>
      </c>
      <c r="L329" s="59">
        <v>61.18</v>
      </c>
      <c r="M329" s="59">
        <v>66.099999999999994</v>
      </c>
      <c r="N329" s="59">
        <v>76.650000000000006</v>
      </c>
      <c r="O329" s="59">
        <v>66.16</v>
      </c>
      <c r="P329" s="59">
        <v>68</v>
      </c>
      <c r="Q329" s="59">
        <v>69.47</v>
      </c>
      <c r="R329" s="59">
        <v>65.023191666666705</v>
      </c>
      <c r="S329" s="59">
        <v>58.29</v>
      </c>
      <c r="T329" s="59">
        <v>64.08</v>
      </c>
      <c r="U329" s="59">
        <v>69.12</v>
      </c>
      <c r="V329" s="59">
        <v>62.24</v>
      </c>
      <c r="W329" s="59">
        <v>61.5</v>
      </c>
      <c r="X329" s="59">
        <v>68.92</v>
      </c>
      <c r="Y329" s="59">
        <v>63.88</v>
      </c>
      <c r="Z329" s="59">
        <v>60.22</v>
      </c>
      <c r="AA329" s="59">
        <v>47.82</v>
      </c>
      <c r="AB329" s="59">
        <v>63.36</v>
      </c>
      <c r="AC329" s="59">
        <v>66</v>
      </c>
      <c r="AD329" s="59">
        <v>67.319999999999993</v>
      </c>
      <c r="AE329" s="59">
        <v>55.74</v>
      </c>
      <c r="AF329" s="19">
        <f t="shared" si="30"/>
        <v>7</v>
      </c>
      <c r="AG329" s="19">
        <f t="shared" si="31"/>
        <v>16</v>
      </c>
    </row>
    <row r="330" spans="1:33" ht="13" x14ac:dyDescent="0.3">
      <c r="A330" s="62">
        <v>2025</v>
      </c>
      <c r="B330" s="60">
        <f t="shared" si="12"/>
        <v>45931</v>
      </c>
      <c r="C330" s="61" t="s">
        <v>27</v>
      </c>
      <c r="D330" s="59">
        <v>62.04</v>
      </c>
      <c r="E330" s="59">
        <v>65.34</v>
      </c>
      <c r="F330" s="59">
        <v>71.819999999999993</v>
      </c>
      <c r="G330" s="59">
        <v>65.87</v>
      </c>
      <c r="H330" s="59">
        <v>63.24</v>
      </c>
      <c r="I330" s="59">
        <v>62.81</v>
      </c>
      <c r="J330" s="59">
        <v>70.67</v>
      </c>
      <c r="K330" s="59">
        <v>64.11</v>
      </c>
      <c r="L330" s="59">
        <v>60.73</v>
      </c>
      <c r="M330" s="59">
        <v>65.45</v>
      </c>
      <c r="N330" s="59">
        <v>76.569999999999993</v>
      </c>
      <c r="O330" s="59">
        <v>65.12</v>
      </c>
      <c r="P330" s="59">
        <v>67.849999999999994</v>
      </c>
      <c r="Q330" s="59">
        <v>69.58</v>
      </c>
      <c r="R330" s="59">
        <v>66.231473333333355</v>
      </c>
      <c r="S330" s="59">
        <v>58.43</v>
      </c>
      <c r="T330" s="59">
        <v>63.27</v>
      </c>
      <c r="U330" s="59">
        <v>69.59</v>
      </c>
      <c r="V330" s="59">
        <v>62.55</v>
      </c>
      <c r="W330" s="59">
        <v>61.58</v>
      </c>
      <c r="X330" s="59">
        <v>67.98</v>
      </c>
      <c r="Y330" s="59">
        <v>64.239999999999995</v>
      </c>
      <c r="Z330" s="59">
        <v>59.95</v>
      </c>
      <c r="AA330" s="59">
        <v>47.99</v>
      </c>
      <c r="AB330" s="59">
        <v>64.19</v>
      </c>
      <c r="AC330" s="59">
        <v>64.239999999999995</v>
      </c>
      <c r="AD330" s="59">
        <v>67.14</v>
      </c>
      <c r="AE330" s="59">
        <v>56.97</v>
      </c>
      <c r="AF330" s="19">
        <f t="shared" si="30"/>
        <v>10</v>
      </c>
      <c r="AG330" s="19">
        <f t="shared" si="31"/>
        <v>20</v>
      </c>
    </row>
    <row r="331" spans="1:33" ht="13" x14ac:dyDescent="0.3">
      <c r="A331" s="62">
        <v>2025</v>
      </c>
      <c r="B331" s="60">
        <f t="shared" si="12"/>
        <v>45962</v>
      </c>
      <c r="C331" s="61" t="s">
        <v>15</v>
      </c>
      <c r="D331" s="59">
        <v>67.84</v>
      </c>
      <c r="E331" s="59">
        <v>71.209999999999994</v>
      </c>
      <c r="F331" s="59">
        <v>76.7</v>
      </c>
      <c r="G331" s="59">
        <v>69.27</v>
      </c>
      <c r="H331" s="59">
        <v>69.52</v>
      </c>
      <c r="I331" s="59">
        <v>67.77</v>
      </c>
      <c r="J331" s="59">
        <v>75.45</v>
      </c>
      <c r="K331" s="59">
        <v>67.16</v>
      </c>
      <c r="L331" s="59">
        <v>65.81</v>
      </c>
      <c r="M331" s="59">
        <v>70.98</v>
      </c>
      <c r="N331" s="59">
        <v>83.37</v>
      </c>
      <c r="O331" s="59">
        <v>70.849999999999994</v>
      </c>
      <c r="P331" s="59">
        <v>71.72</v>
      </c>
      <c r="Q331" s="59">
        <v>75.89</v>
      </c>
      <c r="R331" s="59">
        <v>66.998631666666682</v>
      </c>
      <c r="S331" s="59">
        <v>62.55</v>
      </c>
      <c r="T331" s="59">
        <v>69.45</v>
      </c>
      <c r="U331" s="59">
        <v>71.38</v>
      </c>
      <c r="V331" s="59">
        <v>66.930000000000007</v>
      </c>
      <c r="W331" s="59">
        <v>73.98</v>
      </c>
      <c r="X331" s="59">
        <v>72.52</v>
      </c>
      <c r="Y331" s="59">
        <v>65.31</v>
      </c>
      <c r="Z331" s="59">
        <v>65.28</v>
      </c>
      <c r="AA331" s="59">
        <v>48.72</v>
      </c>
      <c r="AB331" s="59">
        <v>69.599999999999994</v>
      </c>
      <c r="AC331" s="59">
        <v>70.150000000000006</v>
      </c>
      <c r="AD331" s="59">
        <v>72.53</v>
      </c>
      <c r="AE331" s="59">
        <v>58.43</v>
      </c>
      <c r="AF331" s="19">
        <f t="shared" si="30"/>
        <v>2</v>
      </c>
      <c r="AG331" s="19">
        <f t="shared" si="31"/>
        <v>8</v>
      </c>
    </row>
    <row r="332" spans="1:33" ht="13" x14ac:dyDescent="0.3">
      <c r="A332" s="62">
        <v>2025</v>
      </c>
      <c r="B332" s="60">
        <f t="shared" si="12"/>
        <v>45992</v>
      </c>
      <c r="C332" s="61" t="s">
        <v>29</v>
      </c>
      <c r="D332" s="59">
        <v>63.25</v>
      </c>
      <c r="E332" s="59">
        <v>67.23</v>
      </c>
      <c r="F332" s="59">
        <v>69.87</v>
      </c>
      <c r="G332" s="59">
        <v>72.260000000000005</v>
      </c>
      <c r="H332" s="59">
        <v>63.67</v>
      </c>
      <c r="I332" s="59">
        <v>64.03</v>
      </c>
      <c r="J332" s="59">
        <v>73.03</v>
      </c>
      <c r="K332" s="59">
        <v>71.11</v>
      </c>
      <c r="L332" s="59">
        <v>64.349999999999994</v>
      </c>
      <c r="M332" s="59">
        <v>66.27</v>
      </c>
      <c r="N332" s="59">
        <v>78.489999999999995</v>
      </c>
      <c r="O332" s="59">
        <v>64.430000000000007</v>
      </c>
      <c r="P332" s="59">
        <v>69.92</v>
      </c>
      <c r="Q332" s="59">
        <v>71.19</v>
      </c>
      <c r="R332" s="59">
        <v>68.651984166666665</v>
      </c>
      <c r="S332" s="59">
        <v>62.74</v>
      </c>
      <c r="T332" s="59">
        <v>65.040000000000006</v>
      </c>
      <c r="U332" s="59">
        <v>71.400000000000006</v>
      </c>
      <c r="V332" s="59">
        <v>64.040000000000006</v>
      </c>
      <c r="W332" s="59">
        <v>69.3</v>
      </c>
      <c r="X332" s="59">
        <v>68.37</v>
      </c>
      <c r="Y332" s="59">
        <v>63.58</v>
      </c>
      <c r="Z332" s="59">
        <v>64.34</v>
      </c>
      <c r="AA332" s="59">
        <v>48.58</v>
      </c>
      <c r="AB332" s="59">
        <v>68.930000000000007</v>
      </c>
      <c r="AC332" s="59">
        <v>65.27</v>
      </c>
      <c r="AD332" s="59">
        <v>66.47</v>
      </c>
      <c r="AE332" s="59">
        <v>60.56</v>
      </c>
      <c r="AF332" s="19">
        <f t="shared" si="30"/>
        <v>8</v>
      </c>
      <c r="AG332" s="19">
        <f t="shared" si="31"/>
        <v>18</v>
      </c>
    </row>
    <row r="333" spans="1:33" ht="13" x14ac:dyDescent="0.3">
      <c r="A333" s="62">
        <v>2026</v>
      </c>
      <c r="B333" s="60">
        <f t="shared" si="12"/>
        <v>46023</v>
      </c>
      <c r="C333" s="61" t="s">
        <v>14</v>
      </c>
      <c r="D333" s="59">
        <v>59.65</v>
      </c>
      <c r="E333" s="59">
        <v>62.17</v>
      </c>
      <c r="F333" s="59">
        <v>68.89</v>
      </c>
      <c r="G333" s="59">
        <v>71.59</v>
      </c>
      <c r="H333" s="59">
        <v>64.52</v>
      </c>
      <c r="I333" s="59">
        <v>67.69</v>
      </c>
      <c r="J333" s="59">
        <v>69.09</v>
      </c>
      <c r="K333" s="59">
        <v>67.349999999999994</v>
      </c>
      <c r="L333" s="59">
        <v>59.62</v>
      </c>
      <c r="M333" s="59">
        <v>61.57</v>
      </c>
      <c r="N333" s="59">
        <v>81.28</v>
      </c>
      <c r="O333" s="59">
        <v>61.93</v>
      </c>
      <c r="P333" s="59">
        <v>66.239999999999995</v>
      </c>
      <c r="Q333" s="59">
        <v>71.23</v>
      </c>
      <c r="R333" s="59">
        <v>65.726068333333387</v>
      </c>
      <c r="S333" s="59">
        <v>60.7</v>
      </c>
      <c r="T333" s="59">
        <v>63.8</v>
      </c>
      <c r="U333" s="59">
        <v>65.319999999999993</v>
      </c>
      <c r="V333" s="59">
        <v>59.91</v>
      </c>
      <c r="W333" s="59">
        <v>64.45</v>
      </c>
      <c r="X333" s="59">
        <v>65.52</v>
      </c>
      <c r="Y333" s="59">
        <v>59.09</v>
      </c>
      <c r="Z333" s="59">
        <v>62.12</v>
      </c>
      <c r="AA333" s="59">
        <v>47.92</v>
      </c>
      <c r="AB333" s="59">
        <v>64.94</v>
      </c>
      <c r="AC333" s="59">
        <v>62.72</v>
      </c>
      <c r="AD333" s="59">
        <v>62.46</v>
      </c>
      <c r="AE333" s="59">
        <v>52.29</v>
      </c>
      <c r="AF333" s="19">
        <f t="shared" si="30"/>
        <v>7</v>
      </c>
      <c r="AG333" s="19">
        <f t="shared" si="31"/>
        <v>20</v>
      </c>
    </row>
    <row r="334" spans="1:33" ht="13" x14ac:dyDescent="0.3">
      <c r="A334" s="62">
        <v>2026</v>
      </c>
      <c r="B334" s="60">
        <f t="shared" si="12"/>
        <v>46054</v>
      </c>
      <c r="C334" s="61" t="s">
        <v>17</v>
      </c>
      <c r="D334" s="59">
        <v>62.83</v>
      </c>
      <c r="E334" s="59">
        <v>68.91</v>
      </c>
      <c r="F334" s="59">
        <v>71.02</v>
      </c>
      <c r="G334" s="59">
        <v>88.59</v>
      </c>
      <c r="H334" s="59">
        <v>68.09</v>
      </c>
      <c r="I334" s="59">
        <v>70.05</v>
      </c>
      <c r="J334" s="59">
        <v>71.510000000000005</v>
      </c>
      <c r="K334" s="59">
        <v>69.12</v>
      </c>
      <c r="L334" s="59">
        <v>62.33</v>
      </c>
      <c r="M334" s="59">
        <v>65.66</v>
      </c>
      <c r="N334" s="59">
        <v>82.77</v>
      </c>
      <c r="O334" s="59">
        <v>65.319999999999993</v>
      </c>
      <c r="P334" s="59">
        <v>68.87</v>
      </c>
      <c r="Q334" s="59">
        <v>73.98</v>
      </c>
      <c r="R334" s="59">
        <v>64.733784999999997</v>
      </c>
      <c r="S334" s="59">
        <v>59.98</v>
      </c>
      <c r="T334" s="59">
        <v>68.69</v>
      </c>
      <c r="U334" s="59">
        <v>66.95</v>
      </c>
      <c r="V334" s="59">
        <v>61.87</v>
      </c>
      <c r="W334" s="59">
        <v>71.930000000000007</v>
      </c>
      <c r="X334" s="59">
        <v>69.400000000000006</v>
      </c>
      <c r="Y334" s="59">
        <v>62.9</v>
      </c>
      <c r="Z334" s="59">
        <v>66.650000000000006</v>
      </c>
      <c r="AA334" s="59">
        <v>48.09</v>
      </c>
      <c r="AB334" s="59">
        <v>64.77</v>
      </c>
      <c r="AC334" s="59">
        <v>66.84</v>
      </c>
      <c r="AD334" s="59">
        <v>68.260000000000005</v>
      </c>
      <c r="AE334" s="59">
        <v>55.24</v>
      </c>
      <c r="AF334" s="19">
        <f>RANK(R334,D334:R334,1)</f>
        <v>3</v>
      </c>
      <c r="AG334" s="19">
        <f>RANK(R334,D334:AE334,1)</f>
        <v>8</v>
      </c>
    </row>
    <row r="335" spans="1:33" ht="13" x14ac:dyDescent="0.3">
      <c r="A335" s="62">
        <v>2026</v>
      </c>
      <c r="B335" s="60">
        <f t="shared" si="12"/>
        <v>46082</v>
      </c>
      <c r="C335" s="61" t="s">
        <v>17</v>
      </c>
      <c r="D335" s="59">
        <v>93.79</v>
      </c>
      <c r="E335" s="59">
        <v>88.99</v>
      </c>
      <c r="F335" s="59">
        <v>103.82</v>
      </c>
      <c r="G335" s="59">
        <v>101</v>
      </c>
      <c r="H335" s="59">
        <v>92.73</v>
      </c>
      <c r="I335" s="59">
        <v>101.16</v>
      </c>
      <c r="J335" s="59">
        <v>95.83</v>
      </c>
      <c r="K335" s="59">
        <v>82.19</v>
      </c>
      <c r="L335" s="59">
        <v>85.84</v>
      </c>
      <c r="M335" s="59">
        <v>91.28</v>
      </c>
      <c r="N335" s="59">
        <v>113.42</v>
      </c>
      <c r="O335" s="59">
        <v>92.58</v>
      </c>
      <c r="P335" s="59">
        <v>98.38</v>
      </c>
      <c r="Q335" s="59">
        <v>105.63</v>
      </c>
      <c r="R335" s="59">
        <v>79.428752500000016</v>
      </c>
      <c r="S335" s="59">
        <v>74.88</v>
      </c>
      <c r="T335" s="59">
        <v>82.18</v>
      </c>
      <c r="U335" s="59">
        <v>79.849999999999994</v>
      </c>
      <c r="V335" s="59">
        <v>89.1</v>
      </c>
      <c r="W335" s="59">
        <v>88.69</v>
      </c>
      <c r="X335" s="59">
        <v>80.069999999999993</v>
      </c>
      <c r="Y335" s="59">
        <v>90.78</v>
      </c>
      <c r="Z335" s="59">
        <v>91.5</v>
      </c>
      <c r="AA335" s="59">
        <v>47.76</v>
      </c>
      <c r="AB335" s="59">
        <v>90.87</v>
      </c>
      <c r="AC335" s="59">
        <v>78.290000000000006</v>
      </c>
      <c r="AD335" s="59">
        <v>72.09</v>
      </c>
      <c r="AE335" s="59">
        <v>63.96</v>
      </c>
      <c r="AF335" s="19">
        <f>RANK(R335,D335:R335,1)</f>
        <v>1</v>
      </c>
      <c r="AG335" s="19">
        <f>RANK(R335,D335:AE335,1)</f>
        <v>6</v>
      </c>
    </row>
    <row r="336" spans="1:33" ht="13" x14ac:dyDescent="0.3">
      <c r="A336" s="62">
        <v>2026</v>
      </c>
      <c r="B336" s="60">
        <f t="shared" si="12"/>
        <v>46113</v>
      </c>
      <c r="C336" s="61" t="s">
        <v>27</v>
      </c>
      <c r="D336" s="69">
        <v>107.66</v>
      </c>
      <c r="E336" s="69">
        <v>115.1</v>
      </c>
      <c r="F336" s="69">
        <v>113.95</v>
      </c>
      <c r="G336" s="69">
        <v>115.39</v>
      </c>
      <c r="H336" s="69">
        <v>114.98</v>
      </c>
      <c r="I336" s="69">
        <v>111.39</v>
      </c>
      <c r="J336" s="69">
        <v>107.54</v>
      </c>
      <c r="K336" s="69">
        <v>111.77</v>
      </c>
      <c r="L336" s="69">
        <v>112.49</v>
      </c>
      <c r="M336" s="69">
        <v>108.89</v>
      </c>
      <c r="N336" s="69">
        <v>129.04</v>
      </c>
      <c r="O336" s="69">
        <v>108.12</v>
      </c>
      <c r="P336" s="69">
        <v>120.43</v>
      </c>
      <c r="Q336" s="69">
        <v>116.65</v>
      </c>
      <c r="R336" s="69">
        <v>107.38452500000001</v>
      </c>
      <c r="S336" s="69">
        <v>98.61</v>
      </c>
      <c r="T336" s="69">
        <v>109.86</v>
      </c>
      <c r="U336" s="69">
        <v>105.26</v>
      </c>
      <c r="V336" s="69">
        <v>105.87</v>
      </c>
      <c r="W336" s="69">
        <v>109.59</v>
      </c>
      <c r="X336" s="69">
        <v>85.52</v>
      </c>
      <c r="Y336" s="69">
        <v>112.43</v>
      </c>
      <c r="Z336" s="69">
        <v>106.52</v>
      </c>
      <c r="AA336" s="69">
        <v>48.14</v>
      </c>
      <c r="AB336" s="69">
        <v>113.7</v>
      </c>
      <c r="AC336" s="69">
        <v>94.99</v>
      </c>
      <c r="AD336" s="69">
        <v>88.37</v>
      </c>
      <c r="AE336" s="69">
        <v>100.86</v>
      </c>
      <c r="AF336" s="19">
        <f>RANK(R336,D336:R336,1)</f>
        <v>1</v>
      </c>
      <c r="AG336" s="19">
        <f>RANK(R336,D336:AE336,1)</f>
        <v>10</v>
      </c>
    </row>
  </sheetData>
  <phoneticPr fontId="19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67035-47D9-4B28-BA92-37136285CA20}">
  <sheetPr>
    <tabColor theme="4"/>
  </sheetPr>
  <dimension ref="A1:AG339"/>
  <sheetViews>
    <sheetView showGridLines="0" zoomScaleNormal="100" workbookViewId="0">
      <pane ySplit="8" topLeftCell="A313" activePane="bottomLeft" state="frozen"/>
      <selection activeCell="F312" sqref="A302:XFD312"/>
      <selection pane="bottomLeft"/>
    </sheetView>
  </sheetViews>
  <sheetFormatPr defaultRowHeight="12.5" x14ac:dyDescent="0.25"/>
  <cols>
    <col min="1" max="2" width="7.453125" customWidth="1"/>
    <col min="3" max="33" width="15.54296875" customWidth="1"/>
  </cols>
  <sheetData>
    <row r="1" spans="1:33" ht="18" customHeight="1" x14ac:dyDescent="0.35">
      <c r="A1" s="29" t="s">
        <v>85</v>
      </c>
    </row>
    <row r="2" spans="1:33" ht="18" customHeight="1" x14ac:dyDescent="0.35">
      <c r="A2" s="26" t="s">
        <v>105</v>
      </c>
      <c r="AG2" s="22"/>
    </row>
    <row r="3" spans="1:33" ht="18" customHeight="1" x14ac:dyDescent="0.35">
      <c r="A3" s="26" t="s">
        <v>120</v>
      </c>
      <c r="AG3" s="22"/>
    </row>
    <row r="4" spans="1:33" ht="18" customHeight="1" x14ac:dyDescent="0.35">
      <c r="A4" s="27" t="s">
        <v>122</v>
      </c>
      <c r="AG4" s="22"/>
    </row>
    <row r="5" spans="1:33" ht="18" customHeight="1" x14ac:dyDescent="0.35">
      <c r="A5" s="25" t="s">
        <v>123</v>
      </c>
      <c r="AG5" s="22"/>
    </row>
    <row r="6" spans="1:33" ht="18" customHeight="1" x14ac:dyDescent="0.35">
      <c r="A6" s="25" t="s">
        <v>121</v>
      </c>
      <c r="AG6" s="22"/>
    </row>
    <row r="7" spans="1:33" ht="18" customHeight="1" x14ac:dyDescent="0.35">
      <c r="A7" s="26" t="s">
        <v>108</v>
      </c>
      <c r="AG7" s="22"/>
    </row>
    <row r="8" spans="1:33" s="20" customFormat="1" ht="26" x14ac:dyDescent="0.3">
      <c r="A8" s="20" t="s">
        <v>81</v>
      </c>
      <c r="B8" s="20" t="s">
        <v>80</v>
      </c>
      <c r="C8" s="20" t="s">
        <v>82</v>
      </c>
      <c r="D8" s="23" t="s">
        <v>0</v>
      </c>
      <c r="E8" s="23" t="s">
        <v>1</v>
      </c>
      <c r="F8" s="23" t="s">
        <v>2</v>
      </c>
      <c r="G8" s="23" t="s">
        <v>3</v>
      </c>
      <c r="H8" s="23" t="s">
        <v>4</v>
      </c>
      <c r="I8" s="23" t="s">
        <v>5</v>
      </c>
      <c r="J8" s="23" t="s">
        <v>6</v>
      </c>
      <c r="K8" s="23" t="s">
        <v>7</v>
      </c>
      <c r="L8" s="23" t="s">
        <v>8</v>
      </c>
      <c r="M8" s="23" t="s">
        <v>9</v>
      </c>
      <c r="N8" s="23" t="s">
        <v>10</v>
      </c>
      <c r="O8" s="23" t="s">
        <v>11</v>
      </c>
      <c r="P8" s="23" t="s">
        <v>12</v>
      </c>
      <c r="Q8" s="23" t="s">
        <v>13</v>
      </c>
      <c r="R8" s="23" t="s">
        <v>90</v>
      </c>
      <c r="S8" s="24" t="s">
        <v>39</v>
      </c>
      <c r="T8" s="24" t="s">
        <v>44</v>
      </c>
      <c r="U8" s="24" t="s">
        <v>18</v>
      </c>
      <c r="V8" s="21" t="s">
        <v>65</v>
      </c>
      <c r="W8" s="24" t="s">
        <v>19</v>
      </c>
      <c r="X8" s="24" t="s">
        <v>20</v>
      </c>
      <c r="Y8" s="24" t="s">
        <v>21</v>
      </c>
      <c r="Z8" s="24" t="s">
        <v>22</v>
      </c>
      <c r="AA8" s="24" t="s">
        <v>23</v>
      </c>
      <c r="AB8" s="24" t="s">
        <v>24</v>
      </c>
      <c r="AC8" s="24" t="s">
        <v>40</v>
      </c>
      <c r="AD8" s="24" t="s">
        <v>25</v>
      </c>
      <c r="AE8" s="24" t="s">
        <v>26</v>
      </c>
      <c r="AF8" s="23" t="s">
        <v>66</v>
      </c>
      <c r="AG8" s="23" t="s">
        <v>67</v>
      </c>
    </row>
    <row r="9" spans="1:33" ht="13" x14ac:dyDescent="0.3">
      <c r="A9" s="62">
        <v>1999</v>
      </c>
      <c r="B9" s="60">
        <v>36161</v>
      </c>
      <c r="C9" s="61"/>
      <c r="D9" s="59">
        <v>41.339033305959902</v>
      </c>
      <c r="E9" s="59">
        <v>40.508652723482214</v>
      </c>
      <c r="F9" s="59">
        <v>42.487857383114701</v>
      </c>
      <c r="G9" s="59">
        <v>43.371125160409235</v>
      </c>
      <c r="H9" s="59">
        <v>43.622142914855701</v>
      </c>
      <c r="I9" s="59">
        <v>38.070335867636757</v>
      </c>
      <c r="J9" s="59">
        <v>33.144912881144997</v>
      </c>
      <c r="K9" s="59">
        <v>46.663555792574535</v>
      </c>
      <c r="L9" s="59">
        <v>47.396514948844946</v>
      </c>
      <c r="M9" s="59">
        <v>33.671749310236265</v>
      </c>
      <c r="N9" s="59">
        <v>44.116285718175263</v>
      </c>
      <c r="O9" s="59">
        <v>37.831326503127464</v>
      </c>
      <c r="P9" s="59">
        <v>35.888096654766628</v>
      </c>
      <c r="Q9" s="59">
        <v>46.906346792814098</v>
      </c>
      <c r="R9" s="59">
        <v>63.96</v>
      </c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19">
        <f t="shared" ref="AF9:AF72" si="0">RANK(R9,D9:R9,1)</f>
        <v>15</v>
      </c>
      <c r="AG9" s="19"/>
    </row>
    <row r="10" spans="1:33" ht="13" x14ac:dyDescent="0.3">
      <c r="A10" s="62">
        <v>1999</v>
      </c>
      <c r="B10" s="60">
        <f t="shared" ref="B10:B73" si="1">DATE(YEAR(B9),MONTH(B9)+1,1)</f>
        <v>36192</v>
      </c>
      <c r="C10" s="61"/>
      <c r="D10" s="59">
        <v>41.188709548483679</v>
      </c>
      <c r="E10" s="59">
        <v>39.636947538293356</v>
      </c>
      <c r="F10" s="59">
        <v>41.838479650185</v>
      </c>
      <c r="G10" s="59">
        <v>43.139194009818809</v>
      </c>
      <c r="H10" s="59">
        <v>43.30680212270012</v>
      </c>
      <c r="I10" s="59">
        <v>37.686071897864338</v>
      </c>
      <c r="J10" s="59">
        <v>32.565681393901677</v>
      </c>
      <c r="K10" s="59">
        <v>46.138262481588704</v>
      </c>
      <c r="L10" s="59">
        <v>48.678464263764866</v>
      </c>
      <c r="M10" s="59">
        <v>33.671749310236265</v>
      </c>
      <c r="N10" s="59">
        <v>43.490522800186959</v>
      </c>
      <c r="O10" s="59">
        <v>37.831326503127464</v>
      </c>
      <c r="P10" s="59">
        <v>34.738557030038592</v>
      </c>
      <c r="Q10" s="59">
        <v>46.906346792814098</v>
      </c>
      <c r="R10" s="59">
        <v>64.17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19">
        <f t="shared" si="0"/>
        <v>15</v>
      </c>
      <c r="AG10" s="19"/>
    </row>
    <row r="11" spans="1:33" ht="13" x14ac:dyDescent="0.3">
      <c r="A11" s="62">
        <v>1999</v>
      </c>
      <c r="B11" s="60">
        <f t="shared" si="1"/>
        <v>36220</v>
      </c>
      <c r="C11" s="61"/>
      <c r="D11" s="59">
        <v>41.790004578388547</v>
      </c>
      <c r="E11" s="59">
        <v>40.987235962409429</v>
      </c>
      <c r="F11" s="59">
        <v>42.673393878237469</v>
      </c>
      <c r="G11" s="59">
        <v>45.017836329601245</v>
      </c>
      <c r="H11" s="59">
        <v>44.116176822566111</v>
      </c>
      <c r="I11" s="59">
        <v>38.842389164702453</v>
      </c>
      <c r="J11" s="59">
        <v>33.745597386434355</v>
      </c>
      <c r="K11" s="59">
        <v>45.875615826095789</v>
      </c>
      <c r="L11" s="59">
        <v>49.568706843570375</v>
      </c>
      <c r="M11" s="59">
        <v>34.526362236892012</v>
      </c>
      <c r="N11" s="59">
        <v>45.180082678755369</v>
      </c>
      <c r="O11" s="59">
        <v>37.831326503127464</v>
      </c>
      <c r="P11" s="59">
        <v>35.302138100561351</v>
      </c>
      <c r="Q11" s="59">
        <v>48.770175142197438</v>
      </c>
      <c r="R11" s="59">
        <v>69.94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19">
        <f t="shared" si="0"/>
        <v>15</v>
      </c>
      <c r="AG11" s="19"/>
    </row>
    <row r="12" spans="1:33" ht="13" x14ac:dyDescent="0.3">
      <c r="A12" s="62">
        <v>1999</v>
      </c>
      <c r="B12" s="60">
        <f t="shared" si="1"/>
        <v>36251</v>
      </c>
      <c r="C12" s="61"/>
      <c r="D12" s="59">
        <v>39.916942217829543</v>
      </c>
      <c r="E12" s="59">
        <v>41.481379477886662</v>
      </c>
      <c r="F12" s="59">
        <v>43.321096104175638</v>
      </c>
      <c r="G12" s="59">
        <v>43.30686055370829</v>
      </c>
      <c r="H12" s="59">
        <v>44.942511475599773</v>
      </c>
      <c r="I12" s="59">
        <v>42.813007776749515</v>
      </c>
      <c r="J12" s="59">
        <v>34.799852107468567</v>
      </c>
      <c r="K12" s="59">
        <v>44.731220478439738</v>
      </c>
      <c r="L12" s="59">
        <v>50.033533546457882</v>
      </c>
      <c r="M12" s="59">
        <v>35.498327958175409</v>
      </c>
      <c r="N12" s="59">
        <v>45.578420028043624</v>
      </c>
      <c r="O12" s="59">
        <v>36.887600881874683</v>
      </c>
      <c r="P12" s="59">
        <v>37.748134218023147</v>
      </c>
      <c r="Q12" s="59">
        <v>47.701995565410201</v>
      </c>
      <c r="R12" s="59">
        <v>73.23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19">
        <f t="shared" si="0"/>
        <v>15</v>
      </c>
      <c r="AG12" s="19"/>
    </row>
    <row r="13" spans="1:33" ht="13" x14ac:dyDescent="0.3">
      <c r="A13" s="62">
        <v>1999</v>
      </c>
      <c r="B13" s="60">
        <f t="shared" si="1"/>
        <v>36281</v>
      </c>
      <c r="C13" s="61"/>
      <c r="D13" s="59">
        <v>40.199981105063117</v>
      </c>
      <c r="E13" s="59">
        <v>40.6795406037199</v>
      </c>
      <c r="F13" s="59">
        <v>42.982429705367949</v>
      </c>
      <c r="G13" s="59">
        <v>42.620904413755753</v>
      </c>
      <c r="H13" s="59">
        <v>44.398660278036523</v>
      </c>
      <c r="I13" s="59">
        <v>39.143687334788808</v>
      </c>
      <c r="J13" s="59">
        <v>33.751765430198546</v>
      </c>
      <c r="K13" s="59">
        <v>45.176735740768962</v>
      </c>
      <c r="L13" s="59">
        <v>49.46650518780956</v>
      </c>
      <c r="M13" s="59">
        <v>35.345055391808117</v>
      </c>
      <c r="N13" s="59">
        <v>44.751323903780445</v>
      </c>
      <c r="O13" s="59">
        <v>36.218214104009334</v>
      </c>
      <c r="P13" s="59">
        <v>36.472006779416539</v>
      </c>
      <c r="Q13" s="59">
        <v>47.576768354006035</v>
      </c>
      <c r="R13" s="59">
        <v>73.09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19">
        <f t="shared" si="0"/>
        <v>15</v>
      </c>
      <c r="AG13" s="19"/>
    </row>
    <row r="14" spans="1:33" ht="13" x14ac:dyDescent="0.3">
      <c r="A14" s="62">
        <v>1999</v>
      </c>
      <c r="B14" s="60">
        <f t="shared" si="1"/>
        <v>36312</v>
      </c>
      <c r="C14" s="61"/>
      <c r="D14" s="59">
        <v>39.720267726721069</v>
      </c>
      <c r="E14" s="59">
        <v>40.434088830165663</v>
      </c>
      <c r="F14" s="59">
        <v>44.048109780707662</v>
      </c>
      <c r="G14" s="59">
        <v>43.997562956945572</v>
      </c>
      <c r="H14" s="59">
        <v>43.855249658133076</v>
      </c>
      <c r="I14" s="59">
        <v>40.972957772403532</v>
      </c>
      <c r="J14" s="59">
        <v>32.91863937201785</v>
      </c>
      <c r="K14" s="59">
        <v>46.098709939560159</v>
      </c>
      <c r="L14" s="59">
        <v>49.057409348902794</v>
      </c>
      <c r="M14" s="59">
        <v>34.854151844699672</v>
      </c>
      <c r="N14" s="59">
        <v>43.852702941857139</v>
      </c>
      <c r="O14" s="59">
        <v>36.218214104009334</v>
      </c>
      <c r="P14" s="59">
        <v>36.004264361184241</v>
      </c>
      <c r="Q14" s="59">
        <v>47.207956196223044</v>
      </c>
      <c r="R14" s="59">
        <v>72.8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19">
        <f t="shared" si="0"/>
        <v>15</v>
      </c>
      <c r="AG14" s="19"/>
    </row>
    <row r="15" spans="1:33" ht="13" x14ac:dyDescent="0.3">
      <c r="A15" s="62">
        <v>1999</v>
      </c>
      <c r="B15" s="60">
        <f t="shared" si="1"/>
        <v>36342</v>
      </c>
      <c r="C15" s="61"/>
      <c r="D15" s="59">
        <v>41.015493848244589</v>
      </c>
      <c r="E15" s="59">
        <v>42.880424839922753</v>
      </c>
      <c r="F15" s="59">
        <v>46.978729987891839</v>
      </c>
      <c r="G15" s="59">
        <v>43.831031681559708</v>
      </c>
      <c r="H15" s="59">
        <v>45.248997266589122</v>
      </c>
      <c r="I15" s="59">
        <v>43.139731980795879</v>
      </c>
      <c r="J15" s="59">
        <v>35.011614591349854</v>
      </c>
      <c r="K15" s="59">
        <v>46.266341612067649</v>
      </c>
      <c r="L15" s="59">
        <v>50.523336104985361</v>
      </c>
      <c r="M15" s="59">
        <v>35.672324423213745</v>
      </c>
      <c r="N15" s="59">
        <v>46.36884163524239</v>
      </c>
      <c r="O15" s="59">
        <v>36.218214104009334</v>
      </c>
      <c r="P15" s="59">
        <v>38.173176829781355</v>
      </c>
      <c r="Q15" s="59">
        <v>48.904492122024813</v>
      </c>
      <c r="R15" s="59">
        <v>73.81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19">
        <f t="shared" si="0"/>
        <v>15</v>
      </c>
      <c r="AG15" s="19"/>
    </row>
    <row r="16" spans="1:33" ht="13" x14ac:dyDescent="0.3">
      <c r="A16" s="62">
        <v>1999</v>
      </c>
      <c r="B16" s="60">
        <f t="shared" si="1"/>
        <v>36373</v>
      </c>
      <c r="C16" s="61"/>
      <c r="D16" s="59">
        <v>42.502605321104923</v>
      </c>
      <c r="E16" s="59">
        <v>44.24677304604127</v>
      </c>
      <c r="F16" s="59">
        <v>46.978729987891839</v>
      </c>
      <c r="G16" s="59">
        <v>45.51854860546981</v>
      </c>
      <c r="H16" s="59">
        <v>45.8215910494133</v>
      </c>
      <c r="I16" s="59">
        <v>44.526872478691914</v>
      </c>
      <c r="J16" s="59">
        <v>35.235136216715411</v>
      </c>
      <c r="K16" s="59">
        <v>46.517789120828894</v>
      </c>
      <c r="L16" s="59">
        <v>50.830157984165439</v>
      </c>
      <c r="M16" s="59">
        <v>36.654131517430635</v>
      </c>
      <c r="N16" s="59">
        <v>46.488657763498829</v>
      </c>
      <c r="O16" s="59">
        <v>36.218214104009334</v>
      </c>
      <c r="P16" s="59">
        <v>38.949573702114364</v>
      </c>
      <c r="Q16" s="59">
        <v>50.084691026930386</v>
      </c>
      <c r="R16" s="59">
        <v>75.209999999999994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19">
        <f t="shared" si="0"/>
        <v>15</v>
      </c>
      <c r="AG16" s="19"/>
    </row>
    <row r="17" spans="1:33" ht="13" x14ac:dyDescent="0.3">
      <c r="A17" s="62">
        <v>1999</v>
      </c>
      <c r="B17" s="60">
        <f t="shared" si="1"/>
        <v>36404</v>
      </c>
      <c r="C17" s="61"/>
      <c r="D17" s="59">
        <v>43.462032077789004</v>
      </c>
      <c r="E17" s="59">
        <v>42.544974082731983</v>
      </c>
      <c r="F17" s="59">
        <v>48.133216736176522</v>
      </c>
      <c r="G17" s="59">
        <v>46.961819658813972</v>
      </c>
      <c r="H17" s="59">
        <v>46.83394490797415</v>
      </c>
      <c r="I17" s="59">
        <v>45.789136581400228</v>
      </c>
      <c r="J17" s="59">
        <v>36.230823456980147</v>
      </c>
      <c r="K17" s="59">
        <v>48.194105845903799</v>
      </c>
      <c r="L17" s="59">
        <v>51.88698890134124</v>
      </c>
      <c r="M17" s="59">
        <v>37.14503506453908</v>
      </c>
      <c r="N17" s="59">
        <v>47.327370661293905</v>
      </c>
      <c r="O17" s="59">
        <v>36.218214104009334</v>
      </c>
      <c r="P17" s="59">
        <v>38.950763886384678</v>
      </c>
      <c r="Q17" s="59">
        <v>51.56</v>
      </c>
      <c r="R17" s="59">
        <v>74.959999999999994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19">
        <f t="shared" si="0"/>
        <v>15</v>
      </c>
      <c r="AG17" s="19"/>
    </row>
    <row r="18" spans="1:33" ht="13" x14ac:dyDescent="0.3">
      <c r="A18" s="62">
        <v>1999</v>
      </c>
      <c r="B18" s="60">
        <f t="shared" si="1"/>
        <v>36434</v>
      </c>
      <c r="C18" s="61"/>
      <c r="D18" s="59">
        <v>44.757258199312517</v>
      </c>
      <c r="E18" s="59">
        <v>44.91767456042281</v>
      </c>
      <c r="F18" s="59">
        <v>47.689183371451634</v>
      </c>
      <c r="G18" s="59">
        <v>46.051448686704575</v>
      </c>
      <c r="H18" s="59">
        <v>47.675225052861705</v>
      </c>
      <c r="I18" s="59">
        <v>45.377381981051528</v>
      </c>
      <c r="J18" s="59">
        <v>37.429712174849932</v>
      </c>
      <c r="K18" s="59">
        <v>48.445553354665044</v>
      </c>
      <c r="L18" s="59">
        <v>52.739271899063667</v>
      </c>
      <c r="M18" s="59">
        <v>37.799573127350342</v>
      </c>
      <c r="N18" s="59">
        <v>47.507094853678566</v>
      </c>
      <c r="O18" s="59">
        <v>36.218214104009334</v>
      </c>
      <c r="P18" s="59">
        <v>38.980518493142448</v>
      </c>
      <c r="Q18" s="59">
        <v>52.29756397362835</v>
      </c>
      <c r="R18" s="59">
        <v>75.81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19">
        <f t="shared" si="0"/>
        <v>15</v>
      </c>
      <c r="AG18" s="19"/>
    </row>
    <row r="19" spans="1:33" ht="13" x14ac:dyDescent="0.3">
      <c r="A19" s="62">
        <v>1999</v>
      </c>
      <c r="B19" s="60">
        <f t="shared" si="1"/>
        <v>36465</v>
      </c>
      <c r="C19" s="61"/>
      <c r="D19" s="59">
        <v>43.753370202684536</v>
      </c>
      <c r="E19" s="59">
        <v>41.931202110069684</v>
      </c>
      <c r="F19" s="59">
        <v>47.716750258844414</v>
      </c>
      <c r="G19" s="59">
        <v>46.536342888089436</v>
      </c>
      <c r="H19" s="59">
        <v>46.872654762431075</v>
      </c>
      <c r="I19" s="59">
        <v>44.236043009873043</v>
      </c>
      <c r="J19" s="59">
        <v>36.558097412480976</v>
      </c>
      <c r="K19" s="59">
        <v>46.757317500545987</v>
      </c>
      <c r="L19" s="59">
        <v>50.24359722559354</v>
      </c>
      <c r="M19" s="59">
        <v>37.588045582661337</v>
      </c>
      <c r="N19" s="59">
        <v>47.93333968625636</v>
      </c>
      <c r="O19" s="59">
        <v>34.956255424427127</v>
      </c>
      <c r="P19" s="59">
        <v>38.691765412955419</v>
      </c>
      <c r="Q19" s="59">
        <v>52.423130041200025</v>
      </c>
      <c r="R19" s="59">
        <v>75.23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19">
        <f t="shared" si="0"/>
        <v>15</v>
      </c>
      <c r="AG19" s="19"/>
    </row>
    <row r="20" spans="1:33" ht="13" x14ac:dyDescent="0.3">
      <c r="A20" s="62">
        <v>1999</v>
      </c>
      <c r="B20" s="60">
        <f t="shared" si="1"/>
        <v>36495</v>
      </c>
      <c r="C20" s="61"/>
      <c r="D20" s="59">
        <v>45.790564159211641</v>
      </c>
      <c r="E20" s="59">
        <v>46.290151933941331</v>
      </c>
      <c r="F20" s="59">
        <v>51.057779451115387</v>
      </c>
      <c r="G20" s="59">
        <v>47.650729178755178</v>
      </c>
      <c r="H20" s="59">
        <v>50.019513474206391</v>
      </c>
      <c r="I20" s="59">
        <v>47.486968703823955</v>
      </c>
      <c r="J20" s="59">
        <v>39.292681887366818</v>
      </c>
      <c r="K20" s="59">
        <v>47.323582591383044</v>
      </c>
      <c r="L20" s="59">
        <v>53.0074886250368</v>
      </c>
      <c r="M20" s="59">
        <v>39.799107087523765</v>
      </c>
      <c r="N20" s="59">
        <v>49.734453716686851</v>
      </c>
      <c r="O20" s="59">
        <v>34.956255424427127</v>
      </c>
      <c r="P20" s="59">
        <v>39.569766146190183</v>
      </c>
      <c r="Q20" s="59">
        <v>54.715255614228511</v>
      </c>
      <c r="R20" s="59">
        <v>77.650000000000006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19">
        <f t="shared" si="0"/>
        <v>15</v>
      </c>
      <c r="AG20" s="19"/>
    </row>
    <row r="21" spans="1:33" ht="13" x14ac:dyDescent="0.3">
      <c r="A21" s="62">
        <v>2000</v>
      </c>
      <c r="B21" s="60">
        <f t="shared" si="1"/>
        <v>36526</v>
      </c>
      <c r="C21" s="61"/>
      <c r="D21" s="59">
        <v>45.571448296912124</v>
      </c>
      <c r="E21" s="59">
        <v>45.431609894917941</v>
      </c>
      <c r="F21" s="59">
        <v>51.13906163951161</v>
      </c>
      <c r="G21" s="59">
        <v>47.752999211198627</v>
      </c>
      <c r="H21" s="59">
        <v>50.086505731320798</v>
      </c>
      <c r="I21" s="59">
        <v>47.202282406957657</v>
      </c>
      <c r="J21" s="59">
        <v>38.441748304446122</v>
      </c>
      <c r="K21" s="59">
        <v>47.947176356461185</v>
      </c>
      <c r="L21" s="59">
        <v>51.984372014233557</v>
      </c>
      <c r="M21" s="59">
        <v>39.324713249165214</v>
      </c>
      <c r="N21" s="59">
        <v>48.64818555980596</v>
      </c>
      <c r="O21" s="59">
        <v>34.133238894264821</v>
      </c>
      <c r="P21" s="59">
        <v>38.638128268003314</v>
      </c>
      <c r="Q21" s="59">
        <v>50.212408674475242</v>
      </c>
      <c r="R21" s="59">
        <v>77.78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19">
        <f t="shared" si="0"/>
        <v>15</v>
      </c>
      <c r="AG21" s="19"/>
    </row>
    <row r="22" spans="1:33" ht="13" x14ac:dyDescent="0.3">
      <c r="A22" s="62">
        <v>2000</v>
      </c>
      <c r="B22" s="60">
        <f t="shared" si="1"/>
        <v>36557</v>
      </c>
      <c r="C22" s="61"/>
      <c r="D22" s="59">
        <v>43.819255394141109</v>
      </c>
      <c r="E22" s="59">
        <v>45.818554334542235</v>
      </c>
      <c r="F22" s="59">
        <v>52.118497226289136</v>
      </c>
      <c r="G22" s="59">
        <v>51.047645957687273</v>
      </c>
      <c r="H22" s="59">
        <v>49.828731227809136</v>
      </c>
      <c r="I22" s="59">
        <v>48.032409258473386</v>
      </c>
      <c r="J22" s="59">
        <v>38.390693318926708</v>
      </c>
      <c r="K22" s="59">
        <v>49.346199166036023</v>
      </c>
      <c r="L22" s="59">
        <v>51.943411817566769</v>
      </c>
      <c r="M22" s="59">
        <v>38.780115964590891</v>
      </c>
      <c r="N22" s="59">
        <v>48.434444641082536</v>
      </c>
      <c r="O22" s="59">
        <v>33.793058728464402</v>
      </c>
      <c r="P22" s="59">
        <v>40.183453175146944</v>
      </c>
      <c r="Q22" s="59">
        <v>50.974534965858254</v>
      </c>
      <c r="R22" s="59">
        <v>77.680000000000007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19">
        <f t="shared" si="0"/>
        <v>15</v>
      </c>
      <c r="AG22" s="19"/>
    </row>
    <row r="23" spans="1:33" ht="13" x14ac:dyDescent="0.3">
      <c r="A23" s="62">
        <v>2000</v>
      </c>
      <c r="B23" s="60">
        <f t="shared" si="1"/>
        <v>36586</v>
      </c>
      <c r="C23" s="61"/>
      <c r="D23" s="59">
        <v>46.004374904616903</v>
      </c>
      <c r="E23" s="59">
        <v>45.64676660080962</v>
      </c>
      <c r="F23" s="59">
        <v>52.516683450822427</v>
      </c>
      <c r="G23" s="59">
        <v>50.559712600471258</v>
      </c>
      <c r="H23" s="59">
        <v>51.011206527257123</v>
      </c>
      <c r="I23" s="59">
        <v>48.832311601724072</v>
      </c>
      <c r="J23" s="59">
        <v>39.381229201019337</v>
      </c>
      <c r="K23" s="59">
        <v>49.349894103844257</v>
      </c>
      <c r="L23" s="59">
        <v>53.305272508482815</v>
      </c>
      <c r="M23" s="59">
        <v>40.791375288486087</v>
      </c>
      <c r="N23" s="59">
        <v>50.681169482372908</v>
      </c>
      <c r="O23" s="59">
        <v>33.688809967977178</v>
      </c>
      <c r="P23" s="59">
        <v>40.956950704987193</v>
      </c>
      <c r="Q23" s="59">
        <v>53.118478906714202</v>
      </c>
      <c r="R23" s="59">
        <v>79.819999999999993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19">
        <f t="shared" si="0"/>
        <v>15</v>
      </c>
      <c r="AG23" s="19"/>
    </row>
    <row r="24" spans="1:33" ht="13" x14ac:dyDescent="0.3">
      <c r="A24" s="62">
        <v>2000</v>
      </c>
      <c r="B24" s="60">
        <f t="shared" si="1"/>
        <v>36617</v>
      </c>
      <c r="C24" s="61"/>
      <c r="D24" s="59">
        <v>44.333219479226464</v>
      </c>
      <c r="E24" s="59">
        <v>44.64582212648024</v>
      </c>
      <c r="F24" s="59">
        <v>50.47566624152514</v>
      </c>
      <c r="G24" s="59">
        <v>49.587128914363753</v>
      </c>
      <c r="H24" s="59">
        <v>48.626114211754739</v>
      </c>
      <c r="I24" s="59">
        <v>42.603612788432535</v>
      </c>
      <c r="J24" s="59">
        <v>37.994905722396538</v>
      </c>
      <c r="K24" s="59">
        <v>48.739048509073555</v>
      </c>
      <c r="L24" s="59">
        <v>50.766391050834855</v>
      </c>
      <c r="M24" s="59">
        <v>38.482594156158051</v>
      </c>
      <c r="N24" s="59">
        <v>47.439708491589187</v>
      </c>
      <c r="O24" s="59">
        <v>37.808880597759398</v>
      </c>
      <c r="P24" s="59">
        <v>40.86765569218565</v>
      </c>
      <c r="Q24" s="59">
        <v>50.991228706052929</v>
      </c>
      <c r="R24" s="59">
        <v>81.069999999999993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19">
        <f t="shared" si="0"/>
        <v>15</v>
      </c>
      <c r="AG24" s="19"/>
    </row>
    <row r="25" spans="1:33" ht="13" x14ac:dyDescent="0.3">
      <c r="A25" s="62">
        <v>2000</v>
      </c>
      <c r="B25" s="60">
        <f t="shared" si="1"/>
        <v>36647</v>
      </c>
      <c r="C25" s="61"/>
      <c r="D25" s="59">
        <v>44.106451167489084</v>
      </c>
      <c r="E25" s="59">
        <v>45.150297844070018</v>
      </c>
      <c r="F25" s="59">
        <v>51.217138337377506</v>
      </c>
      <c r="G25" s="59">
        <v>48.801408742072041</v>
      </c>
      <c r="H25" s="59">
        <v>48.497164143381355</v>
      </c>
      <c r="I25" s="59">
        <v>44.544024787430409</v>
      </c>
      <c r="J25" s="59">
        <v>38.068497547926889</v>
      </c>
      <c r="K25" s="59">
        <v>50.65874011508906</v>
      </c>
      <c r="L25" s="59">
        <v>51.637581535632947</v>
      </c>
      <c r="M25" s="59">
        <v>39.111276924335463</v>
      </c>
      <c r="N25" s="59">
        <v>49.320963284642716</v>
      </c>
      <c r="O25" s="59">
        <v>37.690416097205734</v>
      </c>
      <c r="P25" s="59">
        <v>40.371572427968701</v>
      </c>
      <c r="Q25" s="59">
        <v>51.89782345828295</v>
      </c>
      <c r="R25" s="59">
        <v>80.56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19">
        <f t="shared" si="0"/>
        <v>15</v>
      </c>
      <c r="AG25" s="19"/>
    </row>
    <row r="26" spans="1:33" ht="13" x14ac:dyDescent="0.3">
      <c r="A26" s="62">
        <v>2000</v>
      </c>
      <c r="B26" s="60">
        <f t="shared" si="1"/>
        <v>36678</v>
      </c>
      <c r="C26" s="61"/>
      <c r="D26" s="59">
        <v>47.64436821871616</v>
      </c>
      <c r="E26" s="59">
        <v>48.849699676994746</v>
      </c>
      <c r="F26" s="59">
        <v>55.027008189580066</v>
      </c>
      <c r="G26" s="59">
        <v>50.426191569411998</v>
      </c>
      <c r="H26" s="59">
        <v>51.770594405061367</v>
      </c>
      <c r="I26" s="59">
        <v>48.778871374301453</v>
      </c>
      <c r="J26" s="59">
        <v>40.595754641318884</v>
      </c>
      <c r="K26" s="59">
        <v>52.288220385898796</v>
      </c>
      <c r="L26" s="59">
        <v>55.159435409317929</v>
      </c>
      <c r="M26" s="59">
        <v>41.647500365642955</v>
      </c>
      <c r="N26" s="59">
        <v>50.901507004097638</v>
      </c>
      <c r="O26" s="59">
        <v>39.380093973523813</v>
      </c>
      <c r="P26" s="59">
        <v>42.87649393578787</v>
      </c>
      <c r="Q26" s="59">
        <v>55.291840699368628</v>
      </c>
      <c r="R26" s="59">
        <v>82.92</v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19">
        <f t="shared" si="0"/>
        <v>15</v>
      </c>
      <c r="AG26" s="19"/>
    </row>
    <row r="27" spans="1:33" ht="13" x14ac:dyDescent="0.3">
      <c r="A27" s="62">
        <v>2000</v>
      </c>
      <c r="B27" s="60">
        <f t="shared" si="1"/>
        <v>36708</v>
      </c>
      <c r="C27" s="61"/>
      <c r="D27" s="59">
        <v>47.327165832140281</v>
      </c>
      <c r="E27" s="59">
        <v>46.936655767614695</v>
      </c>
      <c r="F27" s="59">
        <v>53.008561437356811</v>
      </c>
      <c r="G27" s="59">
        <v>49.652910576161375</v>
      </c>
      <c r="H27" s="59">
        <v>52.055134711574091</v>
      </c>
      <c r="I27" s="59">
        <v>47.614629083304791</v>
      </c>
      <c r="J27" s="59">
        <v>41.335717255717256</v>
      </c>
      <c r="K27" s="59">
        <v>52.707843426058069</v>
      </c>
      <c r="L27" s="59">
        <v>55.266672519844846</v>
      </c>
      <c r="M27" s="59">
        <v>42.032826060550477</v>
      </c>
      <c r="N27" s="59">
        <v>51.865263578238526</v>
      </c>
      <c r="O27" s="59">
        <v>39.15563491984318</v>
      </c>
      <c r="P27" s="59">
        <v>42.617008642554062</v>
      </c>
      <c r="Q27" s="59">
        <v>53.386691925171682</v>
      </c>
      <c r="R27" s="59">
        <v>83.18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19">
        <f t="shared" si="0"/>
        <v>15</v>
      </c>
      <c r="AG27" s="19"/>
    </row>
    <row r="28" spans="1:33" ht="13" x14ac:dyDescent="0.3">
      <c r="A28" s="62">
        <v>2000</v>
      </c>
      <c r="B28" s="60">
        <f t="shared" si="1"/>
        <v>36739</v>
      </c>
      <c r="C28" s="61"/>
      <c r="D28" s="59">
        <v>45.531332892451474</v>
      </c>
      <c r="E28" s="59">
        <v>48.210332697899602</v>
      </c>
      <c r="F28" s="59">
        <v>52.380053619302956</v>
      </c>
      <c r="G28" s="59">
        <v>49.265069217741136</v>
      </c>
      <c r="H28" s="59">
        <v>49.734952260590255</v>
      </c>
      <c r="I28" s="59">
        <v>47.414165852860428</v>
      </c>
      <c r="J28" s="59">
        <v>39.79924528301887</v>
      </c>
      <c r="K28" s="59">
        <v>50.223524691326674</v>
      </c>
      <c r="L28" s="59">
        <v>52.908984800673466</v>
      </c>
      <c r="M28" s="59">
        <v>40.793358436684279</v>
      </c>
      <c r="N28" s="59">
        <v>50.72406078839775</v>
      </c>
      <c r="O28" s="59">
        <v>37.310082700691339</v>
      </c>
      <c r="P28" s="59">
        <v>41.240565912997496</v>
      </c>
      <c r="Q28" s="59">
        <v>52.805297056522001</v>
      </c>
      <c r="R28" s="59">
        <v>80.7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19">
        <f t="shared" si="0"/>
        <v>15</v>
      </c>
      <c r="AG28" s="19"/>
    </row>
    <row r="29" spans="1:33" ht="13" x14ac:dyDescent="0.3">
      <c r="A29" s="62">
        <v>2000</v>
      </c>
      <c r="B29" s="60">
        <f t="shared" si="1"/>
        <v>36770</v>
      </c>
      <c r="C29" s="61"/>
      <c r="D29" s="59">
        <v>50.254173237502087</v>
      </c>
      <c r="E29" s="59">
        <v>56.679924838683291</v>
      </c>
      <c r="F29" s="59">
        <v>59.389564472063</v>
      </c>
      <c r="G29" s="59">
        <v>54.598005627568021</v>
      </c>
      <c r="H29" s="59">
        <v>57.141032110336504</v>
      </c>
      <c r="I29" s="59">
        <v>53.200687176288326</v>
      </c>
      <c r="J29" s="59">
        <v>47.460837147497422</v>
      </c>
      <c r="K29" s="59">
        <v>52.02910493623375</v>
      </c>
      <c r="L29" s="59">
        <v>56.876107154477424</v>
      </c>
      <c r="M29" s="59">
        <v>46.005939528853567</v>
      </c>
      <c r="N29" s="59">
        <v>55.699252623984101</v>
      </c>
      <c r="O29" s="59">
        <v>38.1892139942738</v>
      </c>
      <c r="P29" s="59">
        <v>43.994010914379821</v>
      </c>
      <c r="Q29" s="59">
        <v>59.414288267890129</v>
      </c>
      <c r="R29" s="59">
        <v>82.31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19">
        <f t="shared" si="0"/>
        <v>15</v>
      </c>
      <c r="AG29" s="19"/>
    </row>
    <row r="30" spans="1:33" ht="13" x14ac:dyDescent="0.3">
      <c r="A30" s="62">
        <v>2000</v>
      </c>
      <c r="B30" s="60">
        <f t="shared" si="1"/>
        <v>36800</v>
      </c>
      <c r="C30" s="61"/>
      <c r="D30" s="59">
        <v>46.222495149088317</v>
      </c>
      <c r="E30" s="59">
        <v>52.839233612378813</v>
      </c>
      <c r="F30" s="59">
        <v>58.26608163593913</v>
      </c>
      <c r="G30" s="59">
        <v>55.335287677038821</v>
      </c>
      <c r="H30" s="59">
        <v>54.371597223598506</v>
      </c>
      <c r="I30" s="59">
        <v>52.793520909281483</v>
      </c>
      <c r="J30" s="59">
        <v>45.304230157327204</v>
      </c>
      <c r="K30" s="59">
        <v>50.408170002691847</v>
      </c>
      <c r="L30" s="59">
        <v>57.663208126965763</v>
      </c>
      <c r="M30" s="59">
        <v>45.112109846578697</v>
      </c>
      <c r="N30" s="59">
        <v>56.470370420790388</v>
      </c>
      <c r="O30" s="59">
        <v>37.447252122385052</v>
      </c>
      <c r="P30" s="59">
        <v>44.773371677905594</v>
      </c>
      <c r="Q30" s="59">
        <v>59.958197439943888</v>
      </c>
      <c r="R30" s="59">
        <v>81.349999999999994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19">
        <f t="shared" si="0"/>
        <v>15</v>
      </c>
      <c r="AG30" s="19"/>
    </row>
    <row r="31" spans="1:33" ht="13" x14ac:dyDescent="0.3">
      <c r="A31" s="62">
        <v>2000</v>
      </c>
      <c r="B31" s="60">
        <f t="shared" si="1"/>
        <v>36831</v>
      </c>
      <c r="C31" s="61"/>
      <c r="D31" s="59">
        <v>51.196093108435136</v>
      </c>
      <c r="E31" s="59">
        <v>53.16582341552656</v>
      </c>
      <c r="F31" s="59">
        <v>57.183858426062478</v>
      </c>
      <c r="G31" s="59">
        <v>54.284066044034965</v>
      </c>
      <c r="H31" s="59">
        <v>53.748688039002559</v>
      </c>
      <c r="I31" s="59">
        <v>53.527367920524796</v>
      </c>
      <c r="J31" s="59">
        <v>44.141504630310166</v>
      </c>
      <c r="K31" s="59">
        <v>50.49209968967601</v>
      </c>
      <c r="L31" s="59">
        <v>58.132058029097188</v>
      </c>
      <c r="M31" s="59">
        <v>44.73982335107425</v>
      </c>
      <c r="N31" s="59">
        <v>55.199422791565134</v>
      </c>
      <c r="O31" s="59">
        <v>37.509601859518561</v>
      </c>
      <c r="P31" s="59">
        <v>46.708552883055063</v>
      </c>
      <c r="Q31" s="59">
        <v>56.063132485377402</v>
      </c>
      <c r="R31" s="59">
        <v>84.22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19">
        <f t="shared" si="0"/>
        <v>15</v>
      </c>
      <c r="AG31" s="19"/>
    </row>
    <row r="32" spans="1:33" ht="13" x14ac:dyDescent="0.3">
      <c r="A32" s="62">
        <v>2000</v>
      </c>
      <c r="B32" s="60">
        <f t="shared" si="1"/>
        <v>36861</v>
      </c>
      <c r="C32" s="61"/>
      <c r="D32" s="59">
        <v>51.301083551957433</v>
      </c>
      <c r="E32" s="59">
        <v>50.893299190131856</v>
      </c>
      <c r="F32" s="59">
        <v>53.974443997317238</v>
      </c>
      <c r="G32" s="59">
        <v>49.464469459595371</v>
      </c>
      <c r="H32" s="59">
        <v>54.373654355392205</v>
      </c>
      <c r="I32" s="59">
        <v>53.134382845134802</v>
      </c>
      <c r="J32" s="59">
        <v>44.496319735876739</v>
      </c>
      <c r="K32" s="59">
        <v>50.077809549446137</v>
      </c>
      <c r="L32" s="59">
        <v>58.544655445779782</v>
      </c>
      <c r="M32" s="59">
        <v>44.385434768058424</v>
      </c>
      <c r="N32" s="59">
        <v>53.690567270648138</v>
      </c>
      <c r="O32" s="59">
        <v>37.715355992059138</v>
      </c>
      <c r="P32" s="59">
        <v>46.944771314894282</v>
      </c>
      <c r="Q32" s="59">
        <v>57.368341655654696</v>
      </c>
      <c r="R32" s="59">
        <v>84.56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19">
        <f t="shared" si="0"/>
        <v>15</v>
      </c>
      <c r="AG32" s="19"/>
    </row>
    <row r="33" spans="1:33" ht="13" x14ac:dyDescent="0.3">
      <c r="A33" s="62">
        <v>2001</v>
      </c>
      <c r="B33" s="60">
        <f t="shared" si="1"/>
        <v>36892</v>
      </c>
      <c r="C33" s="61"/>
      <c r="D33" s="59">
        <v>49.25523426088094</v>
      </c>
      <c r="E33" s="59">
        <v>46.920403868130563</v>
      </c>
      <c r="F33" s="59">
        <v>52.449022234128051</v>
      </c>
      <c r="G33" s="59">
        <v>55.577908852235133</v>
      </c>
      <c r="H33" s="59">
        <v>51.422680815968121</v>
      </c>
      <c r="I33" s="59">
        <v>52.382233629712196</v>
      </c>
      <c r="J33" s="59">
        <v>40.961561966250919</v>
      </c>
      <c r="K33" s="59">
        <v>60.022042653041524</v>
      </c>
      <c r="L33" s="59">
        <v>57.602751682358345</v>
      </c>
      <c r="M33" s="59">
        <v>41.172139742537787</v>
      </c>
      <c r="N33" s="59">
        <v>52.728226490781459</v>
      </c>
      <c r="O33" s="59">
        <v>41.422172564120473</v>
      </c>
      <c r="P33" s="59">
        <v>46.315745074705809</v>
      </c>
      <c r="Q33" s="59">
        <v>54.952860927898975</v>
      </c>
      <c r="R33" s="59">
        <v>81.63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19">
        <f t="shared" si="0"/>
        <v>15</v>
      </c>
      <c r="AG33" s="19"/>
    </row>
    <row r="34" spans="1:33" ht="13" x14ac:dyDescent="0.3">
      <c r="A34" s="62">
        <v>2001</v>
      </c>
      <c r="B34" s="60">
        <f t="shared" si="1"/>
        <v>36923</v>
      </c>
      <c r="C34" s="61"/>
      <c r="D34" s="59">
        <v>46.908948206071088</v>
      </c>
      <c r="E34" s="59">
        <v>48.937097018088792</v>
      </c>
      <c r="F34" s="59">
        <v>53.512053278304094</v>
      </c>
      <c r="G34" s="59">
        <v>54.60844841592202</v>
      </c>
      <c r="H34" s="59">
        <v>50.126168940951928</v>
      </c>
      <c r="I34" s="59">
        <v>53.013363635898827</v>
      </c>
      <c r="J34" s="59">
        <v>38.833058253851796</v>
      </c>
      <c r="K34" s="59">
        <v>58.99787191898055</v>
      </c>
      <c r="L34" s="59">
        <v>55.54972705252883</v>
      </c>
      <c r="M34" s="59">
        <v>41.403523558561133</v>
      </c>
      <c r="N34" s="59">
        <v>52.42686197367167</v>
      </c>
      <c r="O34" s="59">
        <v>40.715375943975019</v>
      </c>
      <c r="P34" s="59">
        <v>44.084628574519492</v>
      </c>
      <c r="Q34" s="59">
        <v>54.727145708582825</v>
      </c>
      <c r="R34" s="59">
        <v>81.150000000000006</v>
      </c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19">
        <f t="shared" si="0"/>
        <v>15</v>
      </c>
      <c r="AG34" s="19"/>
    </row>
    <row r="35" spans="1:33" ht="13" x14ac:dyDescent="0.3">
      <c r="A35" s="62">
        <v>2001</v>
      </c>
      <c r="B35" s="60">
        <f t="shared" si="1"/>
        <v>36951</v>
      </c>
      <c r="C35" s="61"/>
      <c r="D35" s="59">
        <v>47.364846696656315</v>
      </c>
      <c r="E35" s="59">
        <v>47.815351550202152</v>
      </c>
      <c r="F35" s="59">
        <v>52.791777188328908</v>
      </c>
      <c r="G35" s="59">
        <v>51.098334434964244</v>
      </c>
      <c r="H35" s="59">
        <v>49.659928775819139</v>
      </c>
      <c r="I35" s="59">
        <v>52.495237316126648</v>
      </c>
      <c r="J35" s="59">
        <v>39.769340425531915</v>
      </c>
      <c r="K35" s="59">
        <v>47.0837925552717</v>
      </c>
      <c r="L35" s="59">
        <v>54.271976532198508</v>
      </c>
      <c r="M35" s="59">
        <v>41.443087365114934</v>
      </c>
      <c r="N35" s="59">
        <v>47.714104850456728</v>
      </c>
      <c r="O35" s="59">
        <v>40.754282179946323</v>
      </c>
      <c r="P35" s="59">
        <v>43.408678013775202</v>
      </c>
      <c r="Q35" s="59">
        <v>52.907510659232535</v>
      </c>
      <c r="R35" s="59">
        <v>77.73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19">
        <f t="shared" si="0"/>
        <v>15</v>
      </c>
      <c r="AG35" s="19"/>
    </row>
    <row r="36" spans="1:33" ht="13" x14ac:dyDescent="0.3">
      <c r="A36" s="62">
        <v>2001</v>
      </c>
      <c r="B36" s="60">
        <f t="shared" si="1"/>
        <v>36982</v>
      </c>
      <c r="C36" s="61"/>
      <c r="D36" s="59">
        <v>45.669607494022657</v>
      </c>
      <c r="E36" s="59">
        <v>45.929419755626569</v>
      </c>
      <c r="F36" s="59">
        <v>55.969241206975312</v>
      </c>
      <c r="G36" s="59">
        <v>50.81557352923862</v>
      </c>
      <c r="H36" s="59">
        <v>50.060559899505606</v>
      </c>
      <c r="I36" s="59">
        <v>52.005179386756517</v>
      </c>
      <c r="J36" s="59">
        <v>38.144446074834924</v>
      </c>
      <c r="K36" s="59">
        <v>45.923880725883855</v>
      </c>
      <c r="L36" s="59">
        <v>52.498866377106502</v>
      </c>
      <c r="M36" s="59">
        <v>39.819682250079943</v>
      </c>
      <c r="N36" s="59">
        <v>47.936039678542087</v>
      </c>
      <c r="O36" s="59">
        <v>39.755688790016059</v>
      </c>
      <c r="P36" s="59">
        <v>41.913922325195628</v>
      </c>
      <c r="Q36" s="59">
        <v>53.015715074544445</v>
      </c>
      <c r="R36" s="59">
        <v>77.31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19">
        <f t="shared" si="0"/>
        <v>15</v>
      </c>
      <c r="AG36" s="19"/>
    </row>
    <row r="37" spans="1:33" ht="13" x14ac:dyDescent="0.3">
      <c r="A37" s="62">
        <v>2001</v>
      </c>
      <c r="B37" s="60">
        <f t="shared" si="1"/>
        <v>37012</v>
      </c>
      <c r="C37" s="61"/>
      <c r="D37" s="59">
        <v>47.6</v>
      </c>
      <c r="E37" s="59">
        <v>47.81</v>
      </c>
      <c r="F37" s="59">
        <v>54.88</v>
      </c>
      <c r="G37" s="59">
        <v>50.1</v>
      </c>
      <c r="H37" s="59">
        <v>50.5</v>
      </c>
      <c r="I37" s="59">
        <v>52.97</v>
      </c>
      <c r="J37" s="59">
        <v>39.65</v>
      </c>
      <c r="K37" s="59">
        <v>46.33</v>
      </c>
      <c r="L37" s="59">
        <v>52.96</v>
      </c>
      <c r="M37" s="59">
        <v>41.7</v>
      </c>
      <c r="N37" s="59">
        <v>51.11</v>
      </c>
      <c r="O37" s="59">
        <v>40.11</v>
      </c>
      <c r="P37" s="59">
        <v>43.22</v>
      </c>
      <c r="Q37" s="59">
        <v>53.81</v>
      </c>
      <c r="R37" s="59">
        <v>77.760000000000005</v>
      </c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19">
        <f t="shared" si="0"/>
        <v>15</v>
      </c>
      <c r="AG37" s="19"/>
    </row>
    <row r="38" spans="1:33" ht="13" x14ac:dyDescent="0.3">
      <c r="A38" s="62">
        <v>2001</v>
      </c>
      <c r="B38" s="60">
        <f t="shared" si="1"/>
        <v>37043</v>
      </c>
      <c r="C38" s="61"/>
      <c r="D38" s="59">
        <v>47.241339214988038</v>
      </c>
      <c r="E38" s="59">
        <v>46.742555137717247</v>
      </c>
      <c r="F38" s="59">
        <v>56.340285695124408</v>
      </c>
      <c r="G38" s="59">
        <v>52.58664621501481</v>
      </c>
      <c r="H38" s="59">
        <v>50.790047975705725</v>
      </c>
      <c r="I38" s="59">
        <v>51.568899137450593</v>
      </c>
      <c r="J38" s="59">
        <v>41.271327953044754</v>
      </c>
      <c r="K38" s="59">
        <v>46.072446175802853</v>
      </c>
      <c r="L38" s="59">
        <v>54.313189792745845</v>
      </c>
      <c r="M38" s="59">
        <v>42.687264965951826</v>
      </c>
      <c r="N38" s="59">
        <v>52.940495800264102</v>
      </c>
      <c r="O38" s="59">
        <v>39.878891870591872</v>
      </c>
      <c r="P38" s="59">
        <v>43.186686379863694</v>
      </c>
      <c r="Q38" s="59">
        <v>54.987445414847159</v>
      </c>
      <c r="R38" s="59">
        <v>78.22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19">
        <f t="shared" si="0"/>
        <v>15</v>
      </c>
      <c r="AG38" s="19"/>
    </row>
    <row r="39" spans="1:33" ht="13" x14ac:dyDescent="0.3">
      <c r="A39" s="62">
        <v>2001</v>
      </c>
      <c r="B39" s="60">
        <f t="shared" si="1"/>
        <v>37073</v>
      </c>
      <c r="C39" s="61"/>
      <c r="D39" s="59">
        <v>45.759598264572716</v>
      </c>
      <c r="E39" s="59">
        <v>45.366007352521947</v>
      </c>
      <c r="F39" s="59">
        <v>52.194481016739665</v>
      </c>
      <c r="G39" s="59">
        <v>48.106092944011927</v>
      </c>
      <c r="H39" s="59">
        <v>48.766652143356971</v>
      </c>
      <c r="I39" s="59">
        <v>48.706564476462681</v>
      </c>
      <c r="J39" s="59">
        <v>39.912310315480561</v>
      </c>
      <c r="K39" s="59">
        <v>44.748160149524359</v>
      </c>
      <c r="L39" s="59">
        <v>52.677281577465955</v>
      </c>
      <c r="M39" s="59">
        <v>40.252454765629068</v>
      </c>
      <c r="N39" s="59">
        <v>50.514423404168426</v>
      </c>
      <c r="O39" s="59">
        <v>38.997017188575533</v>
      </c>
      <c r="P39" s="59">
        <v>42.643353767744891</v>
      </c>
      <c r="Q39" s="59">
        <v>51.407236170098386</v>
      </c>
      <c r="R39" s="59">
        <v>77.88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19">
        <f t="shared" si="0"/>
        <v>15</v>
      </c>
      <c r="AG39" s="19"/>
    </row>
    <row r="40" spans="1:33" ht="13" x14ac:dyDescent="0.3">
      <c r="A40" s="62">
        <v>2001</v>
      </c>
      <c r="B40" s="60">
        <f t="shared" si="1"/>
        <v>37104</v>
      </c>
      <c r="C40" s="61"/>
      <c r="D40" s="59">
        <v>46.880256971141613</v>
      </c>
      <c r="E40" s="59">
        <v>47.379234951003845</v>
      </c>
      <c r="F40" s="59">
        <v>55.297743976996358</v>
      </c>
      <c r="G40" s="59">
        <v>52.644852692604601</v>
      </c>
      <c r="H40" s="59">
        <v>50.474772584178531</v>
      </c>
      <c r="I40" s="59">
        <v>51.558935081269837</v>
      </c>
      <c r="J40" s="59">
        <v>40.803768862802642</v>
      </c>
      <c r="K40" s="59">
        <v>47.927228771249062</v>
      </c>
      <c r="L40" s="59">
        <v>54.374730796841348</v>
      </c>
      <c r="M40" s="59">
        <v>41.621124494607081</v>
      </c>
      <c r="N40" s="59">
        <v>52.415971248485505</v>
      </c>
      <c r="O40" s="59">
        <v>40.929360241817221</v>
      </c>
      <c r="P40" s="59">
        <v>44.268141790775665</v>
      </c>
      <c r="Q40" s="59">
        <v>54.103444904344428</v>
      </c>
      <c r="R40" s="59">
        <v>77.540000000000006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19">
        <f t="shared" si="0"/>
        <v>15</v>
      </c>
      <c r="AG40" s="19"/>
    </row>
    <row r="41" spans="1:33" ht="13" x14ac:dyDescent="0.3">
      <c r="A41" s="62">
        <v>2001</v>
      </c>
      <c r="B41" s="60">
        <f t="shared" si="1"/>
        <v>37135</v>
      </c>
      <c r="C41" s="61"/>
      <c r="D41" s="59">
        <v>46.109576099358293</v>
      </c>
      <c r="E41" s="59">
        <v>47.934863497430584</v>
      </c>
      <c r="F41" s="59">
        <v>54.655432825391713</v>
      </c>
      <c r="G41" s="59">
        <v>52.12078584126759</v>
      </c>
      <c r="H41" s="59">
        <v>49.778373033598236</v>
      </c>
      <c r="I41" s="59">
        <v>50.948671408046707</v>
      </c>
      <c r="J41" s="59">
        <v>40.825946060161399</v>
      </c>
      <c r="K41" s="59">
        <v>46.864204051988153</v>
      </c>
      <c r="L41" s="59">
        <v>52.977446327216761</v>
      </c>
      <c r="M41" s="59">
        <v>42.22796784325196</v>
      </c>
      <c r="N41" s="59">
        <v>51.925561893352572</v>
      </c>
      <c r="O41" s="59">
        <v>40.02154806915334</v>
      </c>
      <c r="P41" s="59">
        <v>43.277372855889318</v>
      </c>
      <c r="Q41" s="59">
        <v>51.818250424501606</v>
      </c>
      <c r="R41" s="59">
        <v>77.2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19">
        <f t="shared" si="0"/>
        <v>15</v>
      </c>
      <c r="AG41" s="19"/>
    </row>
    <row r="42" spans="1:33" ht="13" x14ac:dyDescent="0.3">
      <c r="A42" s="62">
        <v>2001</v>
      </c>
      <c r="B42" s="60">
        <f t="shared" si="1"/>
        <v>37165</v>
      </c>
      <c r="C42" s="61"/>
      <c r="D42" s="59">
        <v>45.040616847016409</v>
      </c>
      <c r="E42" s="59">
        <v>47.521902632381341</v>
      </c>
      <c r="F42" s="59">
        <v>58.448028288314937</v>
      </c>
      <c r="G42" s="59">
        <v>50.494351408489784</v>
      </c>
      <c r="H42" s="59">
        <v>49.575153965884951</v>
      </c>
      <c r="I42" s="59">
        <v>51.025476140564365</v>
      </c>
      <c r="J42" s="59">
        <v>40.246794805575931</v>
      </c>
      <c r="K42" s="59">
        <v>46.277039072380141</v>
      </c>
      <c r="L42" s="59">
        <v>53.358421087968097</v>
      </c>
      <c r="M42" s="59">
        <v>40.462038825083845</v>
      </c>
      <c r="N42" s="59">
        <v>52.604489701458</v>
      </c>
      <c r="O42" s="59">
        <v>40.676469708003708</v>
      </c>
      <c r="P42" s="59">
        <v>42.9536837834914</v>
      </c>
      <c r="Q42" s="59">
        <v>51.816789957172773</v>
      </c>
      <c r="R42" s="59">
        <v>76.86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19">
        <f t="shared" si="0"/>
        <v>15</v>
      </c>
      <c r="AG42" s="19"/>
    </row>
    <row r="43" spans="1:33" ht="13" x14ac:dyDescent="0.3">
      <c r="A43" s="62">
        <v>2001</v>
      </c>
      <c r="B43" s="60">
        <f t="shared" si="1"/>
        <v>37196</v>
      </c>
      <c r="C43" s="61"/>
      <c r="D43" s="59">
        <v>44.365475316671876</v>
      </c>
      <c r="E43" s="59">
        <v>44.670322683001203</v>
      </c>
      <c r="F43" s="59">
        <v>49.973143240523321</v>
      </c>
      <c r="G43" s="59">
        <v>47.530098070379921</v>
      </c>
      <c r="H43" s="59">
        <v>46.921973704069025</v>
      </c>
      <c r="I43" s="59">
        <v>49.345502932258945</v>
      </c>
      <c r="J43" s="59">
        <v>36.744037520176086</v>
      </c>
      <c r="K43" s="59">
        <v>45.262677064975037</v>
      </c>
      <c r="L43" s="59">
        <v>52.505712013303935</v>
      </c>
      <c r="M43" s="59">
        <v>37.978139509517874</v>
      </c>
      <c r="N43" s="59">
        <v>48.166115323704119</v>
      </c>
      <c r="O43" s="59">
        <v>39.784868466994546</v>
      </c>
      <c r="P43" s="59">
        <v>40.315913027538379</v>
      </c>
      <c r="Q43" s="59">
        <v>48.180629496211765</v>
      </c>
      <c r="R43" s="59">
        <v>75.98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19">
        <f t="shared" si="0"/>
        <v>15</v>
      </c>
      <c r="AG43" s="19"/>
    </row>
    <row r="44" spans="1:33" ht="13" x14ac:dyDescent="0.3">
      <c r="A44" s="62">
        <v>2001</v>
      </c>
      <c r="B44" s="60">
        <f t="shared" si="1"/>
        <v>37226</v>
      </c>
      <c r="C44" s="61"/>
      <c r="D44" s="59">
        <v>44.14</v>
      </c>
      <c r="E44" s="59">
        <v>43.9</v>
      </c>
      <c r="F44" s="59">
        <v>48.29</v>
      </c>
      <c r="G44" s="59">
        <v>48.64</v>
      </c>
      <c r="H44" s="59">
        <v>46.02</v>
      </c>
      <c r="I44" s="59">
        <v>48.11</v>
      </c>
      <c r="J44" s="59">
        <v>37.630000000000003</v>
      </c>
      <c r="K44" s="59">
        <v>45.65</v>
      </c>
      <c r="L44" s="59">
        <v>51.92</v>
      </c>
      <c r="M44" s="59">
        <v>38.43</v>
      </c>
      <c r="N44" s="59">
        <v>48.29</v>
      </c>
      <c r="O44" s="59">
        <v>40.19</v>
      </c>
      <c r="P44" s="59">
        <v>40.03</v>
      </c>
      <c r="Q44" s="59">
        <v>48.02</v>
      </c>
      <c r="R44" s="59">
        <v>74.77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19">
        <f t="shared" si="0"/>
        <v>15</v>
      </c>
      <c r="AG44" s="19"/>
    </row>
    <row r="45" spans="1:33" ht="13" x14ac:dyDescent="0.3">
      <c r="A45" s="62">
        <v>2002</v>
      </c>
      <c r="B45" s="60">
        <f t="shared" si="1"/>
        <v>37257</v>
      </c>
      <c r="C45" s="61"/>
      <c r="D45" s="59">
        <v>42.79</v>
      </c>
      <c r="E45" s="59">
        <v>44.39</v>
      </c>
      <c r="F45" s="59">
        <v>49.04</v>
      </c>
      <c r="G45" s="59">
        <v>48.21</v>
      </c>
      <c r="H45" s="59">
        <v>45.88</v>
      </c>
      <c r="I45" s="59">
        <v>50.04</v>
      </c>
      <c r="J45" s="59">
        <v>36.770000000000003</v>
      </c>
      <c r="K45" s="59">
        <v>45.65</v>
      </c>
      <c r="L45" s="59">
        <v>51.45</v>
      </c>
      <c r="M45" s="59">
        <v>38.17</v>
      </c>
      <c r="N45" s="59">
        <v>47.41</v>
      </c>
      <c r="O45" s="59">
        <v>39.9</v>
      </c>
      <c r="P45" s="59">
        <v>41.46</v>
      </c>
      <c r="Q45" s="59">
        <v>49.45</v>
      </c>
      <c r="R45" s="59">
        <v>74.650000000000006</v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19">
        <f t="shared" si="0"/>
        <v>15</v>
      </c>
      <c r="AG45" s="19"/>
    </row>
    <row r="46" spans="1:33" ht="13" x14ac:dyDescent="0.3">
      <c r="A46" s="62">
        <v>2002</v>
      </c>
      <c r="B46" s="60">
        <f t="shared" si="1"/>
        <v>37288</v>
      </c>
      <c r="C46" s="61"/>
      <c r="D46" s="59">
        <v>43.17</v>
      </c>
      <c r="E46" s="59">
        <v>42.12</v>
      </c>
      <c r="F46" s="59">
        <v>48.22</v>
      </c>
      <c r="G46" s="59">
        <v>49.54</v>
      </c>
      <c r="H46" s="59">
        <v>45.53</v>
      </c>
      <c r="I46" s="59">
        <v>50.15</v>
      </c>
      <c r="J46" s="59">
        <v>37.270000000000003</v>
      </c>
      <c r="K46" s="59">
        <v>46.63</v>
      </c>
      <c r="L46" s="59">
        <v>51.99</v>
      </c>
      <c r="M46" s="59">
        <v>37.18</v>
      </c>
      <c r="N46" s="59">
        <v>46.88</v>
      </c>
      <c r="O46" s="59">
        <v>40.020000000000003</v>
      </c>
      <c r="P46" s="59">
        <v>41.46</v>
      </c>
      <c r="Q46" s="59">
        <v>49.82</v>
      </c>
      <c r="R46" s="59">
        <v>74.400000000000006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19">
        <f t="shared" si="0"/>
        <v>15</v>
      </c>
      <c r="AG46" s="19"/>
    </row>
    <row r="47" spans="1:33" ht="13" x14ac:dyDescent="0.3">
      <c r="A47" s="62">
        <v>2002</v>
      </c>
      <c r="B47" s="60">
        <f t="shared" si="1"/>
        <v>37316</v>
      </c>
      <c r="C47" s="61"/>
      <c r="D47" s="59">
        <v>44.67</v>
      </c>
      <c r="E47" s="59">
        <v>43.44</v>
      </c>
      <c r="F47" s="59">
        <v>51.08</v>
      </c>
      <c r="G47" s="59">
        <v>49.95</v>
      </c>
      <c r="H47" s="59">
        <v>47.12</v>
      </c>
      <c r="I47" s="59">
        <v>52.42</v>
      </c>
      <c r="J47" s="59">
        <v>39.03</v>
      </c>
      <c r="K47" s="59">
        <v>46.46</v>
      </c>
      <c r="L47" s="59">
        <v>52.36</v>
      </c>
      <c r="M47" s="59">
        <v>38.64</v>
      </c>
      <c r="N47" s="59">
        <v>49.1</v>
      </c>
      <c r="O47" s="59">
        <v>39.99</v>
      </c>
      <c r="P47" s="59">
        <v>42.33</v>
      </c>
      <c r="Q47" s="59">
        <v>53.04</v>
      </c>
      <c r="R47" s="59">
        <v>74.83</v>
      </c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19">
        <f t="shared" si="0"/>
        <v>15</v>
      </c>
      <c r="AG47" s="19"/>
    </row>
    <row r="48" spans="1:33" ht="13" x14ac:dyDescent="0.3">
      <c r="A48" s="62">
        <v>2002</v>
      </c>
      <c r="B48" s="60">
        <f t="shared" si="1"/>
        <v>37347</v>
      </c>
      <c r="C48" s="61"/>
      <c r="D48" s="59">
        <v>45.378840000000004</v>
      </c>
      <c r="E48" s="59">
        <v>45.746279999999999</v>
      </c>
      <c r="F48" s="59">
        <v>51.966426800000008</v>
      </c>
      <c r="G48" s="59">
        <v>47.705960000000005</v>
      </c>
      <c r="H48" s="59">
        <v>48.061764400000001</v>
      </c>
      <c r="I48" s="59">
        <v>53.554380000000002</v>
      </c>
      <c r="J48" s="59">
        <v>39.799875999999998</v>
      </c>
      <c r="K48" s="59">
        <v>46.297440000000009</v>
      </c>
      <c r="L48" s="59">
        <v>53.404954399999994</v>
      </c>
      <c r="M48" s="59">
        <v>39.499800000000008</v>
      </c>
      <c r="N48" s="59">
        <v>49.788120000000006</v>
      </c>
      <c r="O48" s="59">
        <v>39.806000000000004</v>
      </c>
      <c r="P48" s="59">
        <v>43.499996800000005</v>
      </c>
      <c r="Q48" s="59">
        <v>52.637617200000001</v>
      </c>
      <c r="R48" s="59">
        <v>76.88</v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19">
        <f t="shared" si="0"/>
        <v>15</v>
      </c>
      <c r="AG48" s="19"/>
    </row>
    <row r="49" spans="1:33" ht="13" x14ac:dyDescent="0.3">
      <c r="A49" s="62">
        <v>2002</v>
      </c>
      <c r="B49" s="60">
        <f t="shared" si="1"/>
        <v>37377</v>
      </c>
      <c r="C49" s="61"/>
      <c r="D49" s="59">
        <v>45.830959999999997</v>
      </c>
      <c r="E49" s="59">
        <v>46.705120000000001</v>
      </c>
      <c r="F49" s="59">
        <v>52.477073599999997</v>
      </c>
      <c r="G49" s="59">
        <v>49.265159999999995</v>
      </c>
      <c r="H49" s="59">
        <v>45.771017599999993</v>
      </c>
      <c r="I49" s="59">
        <v>51.918859999999995</v>
      </c>
      <c r="J49" s="59">
        <v>39.911648</v>
      </c>
      <c r="K49" s="59">
        <v>47.204639999999998</v>
      </c>
      <c r="L49" s="59">
        <v>54.205412799999998</v>
      </c>
      <c r="M49" s="59">
        <v>40.211359999999999</v>
      </c>
      <c r="N49" s="59">
        <v>49.702239999999996</v>
      </c>
      <c r="O49" s="59">
        <v>43.083599999999997</v>
      </c>
      <c r="P49" s="59">
        <v>44.151324000000002</v>
      </c>
      <c r="Q49" s="59">
        <v>51.860790799999997</v>
      </c>
      <c r="R49" s="59">
        <v>76.369739599999988</v>
      </c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19">
        <f t="shared" si="0"/>
        <v>15</v>
      </c>
      <c r="AG49" s="19"/>
    </row>
    <row r="50" spans="1:33" ht="13" x14ac:dyDescent="0.3">
      <c r="A50" s="62">
        <v>2002</v>
      </c>
      <c r="B50" s="60">
        <f t="shared" si="1"/>
        <v>37408</v>
      </c>
      <c r="C50" s="61"/>
      <c r="D50" s="59">
        <v>46.15249</v>
      </c>
      <c r="E50" s="59">
        <v>46.087759999999996</v>
      </c>
      <c r="F50" s="59">
        <v>52.925189899999999</v>
      </c>
      <c r="G50" s="59">
        <v>49.5074459</v>
      </c>
      <c r="H50" s="59">
        <v>48.783764499999997</v>
      </c>
      <c r="I50" s="59">
        <v>53.350466000000004</v>
      </c>
      <c r="J50" s="59">
        <v>40.080816000000006</v>
      </c>
      <c r="K50" s="59">
        <v>51.719269999999995</v>
      </c>
      <c r="L50" s="59">
        <v>55.277478099999996</v>
      </c>
      <c r="M50" s="59">
        <v>40.520979999999994</v>
      </c>
      <c r="N50" s="59">
        <v>50.23048</v>
      </c>
      <c r="O50" s="59">
        <v>44.663699999999999</v>
      </c>
      <c r="P50" s="59">
        <v>43.910242799999999</v>
      </c>
      <c r="Q50" s="59">
        <v>51.936115500000007</v>
      </c>
      <c r="R50" s="59">
        <v>75.640241499999988</v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19">
        <f t="shared" si="0"/>
        <v>15</v>
      </c>
      <c r="AG50" s="19"/>
    </row>
    <row r="51" spans="1:33" ht="13" x14ac:dyDescent="0.3">
      <c r="A51" s="62">
        <v>2002</v>
      </c>
      <c r="B51" s="60">
        <f t="shared" si="1"/>
        <v>37438</v>
      </c>
      <c r="C51" s="61"/>
      <c r="D51" s="59">
        <v>46.1736</v>
      </c>
      <c r="E51" s="59">
        <v>45.85295</v>
      </c>
      <c r="F51" s="59">
        <v>51.881169999999997</v>
      </c>
      <c r="G51" s="59">
        <v>49.572490000000002</v>
      </c>
      <c r="H51" s="59">
        <v>47.683861499999992</v>
      </c>
      <c r="I51" s="59">
        <v>52.939315000000001</v>
      </c>
      <c r="J51" s="59">
        <v>39.638753000000001</v>
      </c>
      <c r="K51" s="59">
        <v>51.111609999999999</v>
      </c>
      <c r="L51" s="59">
        <v>54.214860699999996</v>
      </c>
      <c r="M51" s="59">
        <v>40.145380000000003</v>
      </c>
      <c r="N51" s="59">
        <v>50.085529999999999</v>
      </c>
      <c r="O51" s="59">
        <v>44.249700000000004</v>
      </c>
      <c r="P51" s="59">
        <v>43.536574399999999</v>
      </c>
      <c r="Q51" s="59">
        <v>51.0122085</v>
      </c>
      <c r="R51" s="59">
        <v>75.290000000000006</v>
      </c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19">
        <f t="shared" si="0"/>
        <v>15</v>
      </c>
      <c r="AG51" s="19"/>
    </row>
    <row r="52" spans="1:33" ht="13" x14ac:dyDescent="0.3">
      <c r="A52" s="62">
        <v>2002</v>
      </c>
      <c r="B52" s="60">
        <f t="shared" si="1"/>
        <v>37469</v>
      </c>
      <c r="C52" s="61"/>
      <c r="D52" s="59">
        <v>45.4</v>
      </c>
      <c r="E52" s="59">
        <v>44.77</v>
      </c>
      <c r="F52" s="59">
        <v>53.22</v>
      </c>
      <c r="G52" s="59">
        <v>49.24</v>
      </c>
      <c r="H52" s="59">
        <v>49.14</v>
      </c>
      <c r="I52" s="59">
        <v>53.17</v>
      </c>
      <c r="J52" s="59">
        <v>39.25</v>
      </c>
      <c r="K52" s="59">
        <v>50.45</v>
      </c>
      <c r="L52" s="59">
        <v>53.65</v>
      </c>
      <c r="M52" s="59">
        <v>39.979999999999997</v>
      </c>
      <c r="N52" s="59">
        <v>49.49</v>
      </c>
      <c r="O52" s="59">
        <v>42.79</v>
      </c>
      <c r="P52" s="59">
        <v>43.48</v>
      </c>
      <c r="Q52" s="59">
        <v>51.87</v>
      </c>
      <c r="R52" s="59">
        <v>75.290000000000006</v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19">
        <f t="shared" si="0"/>
        <v>15</v>
      </c>
      <c r="AG52" s="19"/>
    </row>
    <row r="53" spans="1:33" ht="13" x14ac:dyDescent="0.3">
      <c r="A53" s="62">
        <v>2002</v>
      </c>
      <c r="B53" s="60">
        <f t="shared" si="1"/>
        <v>37500</v>
      </c>
      <c r="C53" s="61"/>
      <c r="D53" s="59">
        <v>45.769359999999999</v>
      </c>
      <c r="E53" s="59">
        <v>47.969810000000003</v>
      </c>
      <c r="F53" s="59">
        <v>53.930514700000003</v>
      </c>
      <c r="G53" s="59">
        <v>49.5</v>
      </c>
      <c r="H53" s="59">
        <v>49.880429300000003</v>
      </c>
      <c r="I53" s="59">
        <v>53.980181999999999</v>
      </c>
      <c r="J53" s="59">
        <v>40.500854000000004</v>
      </c>
      <c r="K53" s="59">
        <v>49.227209999999999</v>
      </c>
      <c r="L53" s="59">
        <v>54.178222500000004</v>
      </c>
      <c r="M53" s="59">
        <v>40.299670000000006</v>
      </c>
      <c r="N53" s="59">
        <v>50.610350000000004</v>
      </c>
      <c r="O53" s="59">
        <v>42.122900000000001</v>
      </c>
      <c r="P53" s="59">
        <v>44.203268300000005</v>
      </c>
      <c r="Q53" s="59">
        <v>52.870526500000004</v>
      </c>
      <c r="R53" s="59">
        <v>75.650213600000001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19">
        <f t="shared" si="0"/>
        <v>15</v>
      </c>
      <c r="AG53" s="19"/>
    </row>
    <row r="54" spans="1:33" ht="13" x14ac:dyDescent="0.3">
      <c r="A54" s="62">
        <v>2002</v>
      </c>
      <c r="B54" s="60">
        <f t="shared" si="1"/>
        <v>37530</v>
      </c>
      <c r="C54" s="61"/>
      <c r="D54" s="59">
        <v>46.719580000000001</v>
      </c>
      <c r="E54" s="59">
        <v>48.869059999999998</v>
      </c>
      <c r="F54" s="59">
        <v>54.548110000000001</v>
      </c>
      <c r="G54" s="59">
        <v>50.652500000000003</v>
      </c>
      <c r="H54" s="59">
        <v>51.211359999999999</v>
      </c>
      <c r="I54" s="59">
        <v>55.513480000000001</v>
      </c>
      <c r="J54" s="59">
        <v>41.068339999999999</v>
      </c>
      <c r="K54" s="59">
        <v>49.37482</v>
      </c>
      <c r="L54" s="59">
        <v>55.429400000000001</v>
      </c>
      <c r="M54" s="59">
        <v>42.736719999999998</v>
      </c>
      <c r="N54" s="59">
        <v>51.777180000000001</v>
      </c>
      <c r="O54" s="59">
        <v>43.6218</v>
      </c>
      <c r="P54" s="59">
        <v>45.11253</v>
      </c>
      <c r="Q54" s="59">
        <v>54.565809999999999</v>
      </c>
      <c r="R54" s="59">
        <v>75.81026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19">
        <f t="shared" si="0"/>
        <v>15</v>
      </c>
      <c r="AG54" s="19"/>
    </row>
    <row r="55" spans="1:33" ht="13" x14ac:dyDescent="0.3">
      <c r="A55" s="62">
        <v>2002</v>
      </c>
      <c r="B55" s="60">
        <f t="shared" si="1"/>
        <v>37561</v>
      </c>
      <c r="C55" s="61"/>
      <c r="D55" s="59">
        <v>45.61</v>
      </c>
      <c r="E55" s="59">
        <v>46.82</v>
      </c>
      <c r="F55" s="59">
        <v>52.57</v>
      </c>
      <c r="G55" s="59">
        <v>47.99</v>
      </c>
      <c r="H55" s="59">
        <v>49.34</v>
      </c>
      <c r="I55" s="59">
        <v>53.1</v>
      </c>
      <c r="J55" s="59">
        <v>38.119999999999997</v>
      </c>
      <c r="K55" s="59">
        <v>50.2</v>
      </c>
      <c r="L55" s="59">
        <v>54.44</v>
      </c>
      <c r="M55" s="59">
        <v>40.450000000000003</v>
      </c>
      <c r="N55" s="59">
        <v>48.22</v>
      </c>
      <c r="O55" s="59">
        <v>44.59</v>
      </c>
      <c r="P55" s="59">
        <v>42.55</v>
      </c>
      <c r="Q55" s="59">
        <v>51.26</v>
      </c>
      <c r="R55" s="59">
        <v>75.55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19">
        <f t="shared" si="0"/>
        <v>15</v>
      </c>
      <c r="AG55" s="19"/>
    </row>
    <row r="56" spans="1:33" ht="13" x14ac:dyDescent="0.3">
      <c r="A56" s="62">
        <v>2002</v>
      </c>
      <c r="B56" s="60">
        <f t="shared" si="1"/>
        <v>37591</v>
      </c>
      <c r="C56" s="61"/>
      <c r="D56" s="59">
        <v>46.029600000000002</v>
      </c>
      <c r="E56" s="59">
        <v>45.901740000000004</v>
      </c>
      <c r="F56" s="59">
        <v>55.092316800000006</v>
      </c>
      <c r="G56" s="59">
        <v>52.237842299999997</v>
      </c>
      <c r="H56" s="59">
        <v>50.821153500000001</v>
      </c>
      <c r="I56" s="59">
        <v>53.669235</v>
      </c>
      <c r="J56" s="59">
        <v>40.467689999999997</v>
      </c>
      <c r="K56" s="59">
        <v>50.312910000000002</v>
      </c>
      <c r="L56" s="59">
        <v>55.520008500000003</v>
      </c>
      <c r="M56" s="59">
        <v>40.595549999999996</v>
      </c>
      <c r="N56" s="59">
        <v>50.440770000000001</v>
      </c>
      <c r="O56" s="59">
        <v>44.750999999999998</v>
      </c>
      <c r="P56" s="59">
        <v>43.777985399999992</v>
      </c>
      <c r="Q56" s="59">
        <v>53.383467899999992</v>
      </c>
      <c r="R56" s="59">
        <v>75.149714999999986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19">
        <f t="shared" si="0"/>
        <v>15</v>
      </c>
      <c r="AG56" s="19"/>
    </row>
    <row r="57" spans="1:33" ht="13" x14ac:dyDescent="0.3">
      <c r="A57" s="62">
        <v>2003</v>
      </c>
      <c r="B57" s="60">
        <f t="shared" si="1"/>
        <v>37622</v>
      </c>
      <c r="C57" s="61"/>
      <c r="D57" s="59">
        <v>49.13</v>
      </c>
      <c r="E57" s="59">
        <v>48.41</v>
      </c>
      <c r="F57" s="59">
        <v>56.4</v>
      </c>
      <c r="G57" s="59">
        <v>53.73</v>
      </c>
      <c r="H57" s="59">
        <v>53.72</v>
      </c>
      <c r="I57" s="59">
        <v>59.36</v>
      </c>
      <c r="J57" s="59">
        <v>43.12</v>
      </c>
      <c r="K57" s="59">
        <v>51.69</v>
      </c>
      <c r="L57" s="59">
        <v>58.76</v>
      </c>
      <c r="M57" s="59">
        <v>42.82</v>
      </c>
      <c r="N57" s="59">
        <v>52.74</v>
      </c>
      <c r="O57" s="59">
        <v>45.98</v>
      </c>
      <c r="P57" s="59">
        <v>47.48</v>
      </c>
      <c r="Q57" s="59">
        <v>56.5</v>
      </c>
      <c r="R57" s="59">
        <v>76.400000000000006</v>
      </c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19">
        <f t="shared" si="0"/>
        <v>15</v>
      </c>
      <c r="AG57" s="19"/>
    </row>
    <row r="58" spans="1:33" ht="13" x14ac:dyDescent="0.3">
      <c r="A58" s="62">
        <v>2003</v>
      </c>
      <c r="B58" s="60">
        <f t="shared" si="1"/>
        <v>37653</v>
      </c>
      <c r="C58" s="61"/>
      <c r="D58" s="59">
        <v>50.93</v>
      </c>
      <c r="E58" s="59">
        <v>52.18</v>
      </c>
      <c r="F58" s="59">
        <v>57.67</v>
      </c>
      <c r="G58" s="59">
        <v>58.06</v>
      </c>
      <c r="H58" s="59">
        <v>56.41</v>
      </c>
      <c r="I58" s="59">
        <v>62.38</v>
      </c>
      <c r="J58" s="59">
        <v>45.8</v>
      </c>
      <c r="K58" s="59">
        <v>53.51</v>
      </c>
      <c r="L58" s="59">
        <v>60.34</v>
      </c>
      <c r="M58" s="59">
        <v>45.84</v>
      </c>
      <c r="N58" s="59">
        <v>56.68</v>
      </c>
      <c r="O58" s="59">
        <v>46.3</v>
      </c>
      <c r="P58" s="59">
        <v>48.09</v>
      </c>
      <c r="Q58" s="59">
        <v>59.65</v>
      </c>
      <c r="R58" s="59">
        <v>78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19">
        <f t="shared" si="0"/>
        <v>15</v>
      </c>
      <c r="AG58" s="19"/>
    </row>
    <row r="59" spans="1:33" ht="13" x14ac:dyDescent="0.3">
      <c r="A59" s="62">
        <v>2003</v>
      </c>
      <c r="B59" s="60">
        <f t="shared" si="1"/>
        <v>37681</v>
      </c>
      <c r="C59" s="61"/>
      <c r="D59" s="59">
        <v>55.17</v>
      </c>
      <c r="E59" s="59">
        <v>55.93</v>
      </c>
      <c r="F59" s="59">
        <v>62.39</v>
      </c>
      <c r="G59" s="59">
        <v>62.81</v>
      </c>
      <c r="H59" s="59">
        <v>63.12</v>
      </c>
      <c r="I59" s="59">
        <v>66.650000000000006</v>
      </c>
      <c r="J59" s="59">
        <v>50.12</v>
      </c>
      <c r="K59" s="59">
        <v>56</v>
      </c>
      <c r="L59" s="59">
        <v>65.39</v>
      </c>
      <c r="M59" s="59">
        <v>51.1</v>
      </c>
      <c r="N59" s="59">
        <v>61.25</v>
      </c>
      <c r="O59" s="59">
        <v>51.1</v>
      </c>
      <c r="P59" s="59">
        <v>53.47</v>
      </c>
      <c r="Q59" s="59">
        <v>65.75</v>
      </c>
      <c r="R59" s="59">
        <v>81.099999999999994</v>
      </c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19">
        <f t="shared" si="0"/>
        <v>15</v>
      </c>
      <c r="AG59" s="19"/>
    </row>
    <row r="60" spans="1:33" ht="13" x14ac:dyDescent="0.3">
      <c r="A60" s="62">
        <v>2003</v>
      </c>
      <c r="B60" s="60">
        <f t="shared" si="1"/>
        <v>37712</v>
      </c>
      <c r="C60" s="61"/>
      <c r="D60" s="59">
        <v>51.75</v>
      </c>
      <c r="E60" s="59">
        <v>49.5</v>
      </c>
      <c r="F60" s="59">
        <v>55.16</v>
      </c>
      <c r="G60" s="59">
        <v>57.45</v>
      </c>
      <c r="H60" s="59">
        <v>54.9</v>
      </c>
      <c r="I60" s="59">
        <v>62.07</v>
      </c>
      <c r="J60" s="59">
        <v>43.75</v>
      </c>
      <c r="K60" s="59">
        <v>57.01</v>
      </c>
      <c r="L60" s="59">
        <v>61.19</v>
      </c>
      <c r="M60" s="59">
        <v>43.97</v>
      </c>
      <c r="N60" s="59">
        <v>54.27</v>
      </c>
      <c r="O60" s="59">
        <v>50.52</v>
      </c>
      <c r="P60" s="59">
        <v>49.12</v>
      </c>
      <c r="Q60" s="59">
        <v>56.1</v>
      </c>
      <c r="R60" s="59">
        <v>80.849999999999994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19">
        <f t="shared" si="0"/>
        <v>15</v>
      </c>
      <c r="AG60" s="19"/>
    </row>
    <row r="61" spans="1:33" ht="13" x14ac:dyDescent="0.3">
      <c r="A61" s="62">
        <v>2003</v>
      </c>
      <c r="B61" s="60">
        <f t="shared" si="1"/>
        <v>37742</v>
      </c>
      <c r="C61" s="61"/>
      <c r="D61" s="59">
        <v>51.458550000000002</v>
      </c>
      <c r="E61" s="59">
        <v>49.623315000000005</v>
      </c>
      <c r="F61" s="59">
        <v>54.379812300000005</v>
      </c>
      <c r="G61" s="59">
        <v>57.159293699999999</v>
      </c>
      <c r="H61" s="59">
        <v>54.945496500000004</v>
      </c>
      <c r="I61" s="59">
        <v>61.232075999999992</v>
      </c>
      <c r="J61" s="59">
        <v>43.369122000000004</v>
      </c>
      <c r="K61" s="59">
        <v>62.901779999999995</v>
      </c>
      <c r="L61" s="59">
        <v>61.486130100000004</v>
      </c>
      <c r="M61" s="59">
        <v>44.117609999999999</v>
      </c>
      <c r="N61" s="59">
        <v>54.625230000000002</v>
      </c>
      <c r="O61" s="59">
        <v>53.257799999999996</v>
      </c>
      <c r="P61" s="59">
        <v>48.872667900000003</v>
      </c>
      <c r="Q61" s="59">
        <v>56.987285400000005</v>
      </c>
      <c r="R61" s="59">
        <v>78.2</v>
      </c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19">
        <f t="shared" si="0"/>
        <v>15</v>
      </c>
      <c r="AG61" s="19"/>
    </row>
    <row r="62" spans="1:33" ht="13" x14ac:dyDescent="0.3">
      <c r="A62" s="62">
        <v>2003</v>
      </c>
      <c r="B62" s="60">
        <f t="shared" si="1"/>
        <v>37773</v>
      </c>
      <c r="C62" s="61"/>
      <c r="D62" s="59">
        <v>50.01</v>
      </c>
      <c r="E62" s="59">
        <v>48.16</v>
      </c>
      <c r="F62" s="59">
        <v>54.38</v>
      </c>
      <c r="G62" s="59">
        <v>53.55</v>
      </c>
      <c r="H62" s="59">
        <v>53.78</v>
      </c>
      <c r="I62" s="59">
        <v>60.57</v>
      </c>
      <c r="J62" s="59">
        <v>43.44</v>
      </c>
      <c r="K62" s="59">
        <v>58.86</v>
      </c>
      <c r="L62" s="59">
        <v>60.14</v>
      </c>
      <c r="M62" s="59">
        <v>43.77</v>
      </c>
      <c r="N62" s="59">
        <v>54.47</v>
      </c>
      <c r="O62" s="59">
        <v>51</v>
      </c>
      <c r="P62" s="59">
        <v>46.91</v>
      </c>
      <c r="Q62" s="59">
        <v>57.42</v>
      </c>
      <c r="R62" s="59">
        <v>76.66</v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19">
        <f t="shared" si="0"/>
        <v>15</v>
      </c>
      <c r="AG62" s="19"/>
    </row>
    <row r="63" spans="1:33" ht="13" x14ac:dyDescent="0.3">
      <c r="A63" s="62">
        <v>2003</v>
      </c>
      <c r="B63" s="60">
        <f t="shared" si="1"/>
        <v>37803</v>
      </c>
      <c r="C63" s="61"/>
      <c r="D63" s="59">
        <v>48.72</v>
      </c>
      <c r="E63" s="59">
        <v>48.41</v>
      </c>
      <c r="F63" s="59">
        <v>53.95</v>
      </c>
      <c r="G63" s="59">
        <v>53.01</v>
      </c>
      <c r="H63" s="59">
        <v>52.9</v>
      </c>
      <c r="I63" s="59">
        <v>60.78</v>
      </c>
      <c r="J63" s="59">
        <v>42.96</v>
      </c>
      <c r="K63" s="59">
        <v>54.91</v>
      </c>
      <c r="L63" s="59">
        <v>59.2</v>
      </c>
      <c r="M63" s="59">
        <v>41.84</v>
      </c>
      <c r="N63" s="59">
        <v>53.93</v>
      </c>
      <c r="O63" s="59">
        <v>47.96</v>
      </c>
      <c r="P63" s="59">
        <v>46.58</v>
      </c>
      <c r="Q63" s="59">
        <v>57.15</v>
      </c>
      <c r="R63" s="59">
        <v>76.569999999999993</v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19">
        <f t="shared" si="0"/>
        <v>15</v>
      </c>
      <c r="AG63" s="19"/>
    </row>
    <row r="64" spans="1:33" ht="13" x14ac:dyDescent="0.3">
      <c r="A64" s="62">
        <v>2003</v>
      </c>
      <c r="B64" s="60">
        <f t="shared" si="1"/>
        <v>37834</v>
      </c>
      <c r="C64" s="61"/>
      <c r="D64" s="59">
        <v>50.496940000000002</v>
      </c>
      <c r="E64" s="59">
        <v>50.8957111</v>
      </c>
      <c r="F64" s="59">
        <v>54.694937700000004</v>
      </c>
      <c r="G64" s="59">
        <v>56.071295800000009</v>
      </c>
      <c r="H64" s="59">
        <v>54.28350720000001</v>
      </c>
      <c r="I64" s="59">
        <v>61.925565000000006</v>
      </c>
      <c r="J64" s="59">
        <v>43.724161000000002</v>
      </c>
      <c r="K64" s="59">
        <v>54.646410000000003</v>
      </c>
      <c r="L64" s="59">
        <v>61.212418800000002</v>
      </c>
      <c r="M64" s="59">
        <v>42.338660000000004</v>
      </c>
      <c r="N64" s="59">
        <v>54.505749999999999</v>
      </c>
      <c r="O64" s="59">
        <v>48.527700000000003</v>
      </c>
      <c r="P64" s="59">
        <v>47.961543500000005</v>
      </c>
      <c r="Q64" s="59">
        <v>57.764138899999999</v>
      </c>
      <c r="R64" s="59">
        <v>77.319999999999993</v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19">
        <f t="shared" si="0"/>
        <v>15</v>
      </c>
      <c r="AG64" s="19"/>
    </row>
    <row r="65" spans="1:33" ht="13" x14ac:dyDescent="0.3">
      <c r="A65" s="62">
        <v>2003</v>
      </c>
      <c r="B65" s="60">
        <f t="shared" si="1"/>
        <v>37865</v>
      </c>
      <c r="C65" s="61"/>
      <c r="D65" s="59">
        <v>50.53284</v>
      </c>
      <c r="E65" s="59">
        <v>50.18094</v>
      </c>
      <c r="F65" s="59">
        <v>56.479246199999999</v>
      </c>
      <c r="G65" s="59">
        <v>54.685259999999992</v>
      </c>
      <c r="H65" s="59">
        <v>54.026503200000001</v>
      </c>
      <c r="I65" s="59">
        <v>58.380209999999998</v>
      </c>
      <c r="J65" s="59">
        <v>44.093069999999997</v>
      </c>
      <c r="K65" s="59">
        <v>54.685259999999992</v>
      </c>
      <c r="L65" s="59">
        <v>60.7646844</v>
      </c>
      <c r="M65" s="59">
        <v>43.213319999999996</v>
      </c>
      <c r="N65" s="59">
        <v>54.051839999999991</v>
      </c>
      <c r="O65" s="59">
        <v>49.265999999999998</v>
      </c>
      <c r="P65" s="59">
        <v>47.511426600000007</v>
      </c>
      <c r="Q65" s="59">
        <v>57.354069599999988</v>
      </c>
      <c r="R65" s="59">
        <v>77.55</v>
      </c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19">
        <f t="shared" si="0"/>
        <v>15</v>
      </c>
      <c r="AG65" s="19"/>
    </row>
    <row r="66" spans="1:33" ht="13" x14ac:dyDescent="0.3">
      <c r="A66" s="62">
        <v>2003</v>
      </c>
      <c r="B66" s="60">
        <f t="shared" si="1"/>
        <v>37895</v>
      </c>
      <c r="C66" s="61"/>
      <c r="D66" s="59">
        <v>49.94</v>
      </c>
      <c r="E66" s="59">
        <v>51.23</v>
      </c>
      <c r="F66" s="59">
        <v>62.09</v>
      </c>
      <c r="G66" s="59">
        <v>57.31</v>
      </c>
      <c r="H66" s="59">
        <v>54.33</v>
      </c>
      <c r="I66" s="59">
        <v>61.25</v>
      </c>
      <c r="J66" s="59">
        <v>44.76</v>
      </c>
      <c r="K66" s="59">
        <v>54.73</v>
      </c>
      <c r="L66" s="59">
        <v>60.36</v>
      </c>
      <c r="M66" s="59">
        <v>43.6</v>
      </c>
      <c r="N66" s="59">
        <v>57.62</v>
      </c>
      <c r="O66" s="59">
        <v>49.3</v>
      </c>
      <c r="P66" s="59">
        <v>48.2</v>
      </c>
      <c r="Q66" s="59">
        <v>58.11</v>
      </c>
      <c r="R66" s="59">
        <v>77.38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19">
        <f t="shared" si="0"/>
        <v>15</v>
      </c>
      <c r="AG66" s="19"/>
    </row>
    <row r="67" spans="1:33" ht="13" x14ac:dyDescent="0.3">
      <c r="A67" s="62">
        <v>2003</v>
      </c>
      <c r="B67" s="60">
        <f t="shared" si="1"/>
        <v>37926</v>
      </c>
      <c r="C67" s="61"/>
      <c r="D67" s="59">
        <v>48.54</v>
      </c>
      <c r="E67" s="59">
        <v>51.36</v>
      </c>
      <c r="F67" s="59">
        <v>56.05</v>
      </c>
      <c r="G67" s="59">
        <v>51.89</v>
      </c>
      <c r="H67" s="59">
        <v>53.97</v>
      </c>
      <c r="I67" s="59">
        <v>59.51</v>
      </c>
      <c r="J67" s="59">
        <v>44.09</v>
      </c>
      <c r="K67" s="59">
        <v>53.28</v>
      </c>
      <c r="L67" s="59">
        <v>60.09</v>
      </c>
      <c r="M67" s="59">
        <v>43.94</v>
      </c>
      <c r="N67" s="59">
        <v>55.27</v>
      </c>
      <c r="O67" s="59">
        <v>48.06</v>
      </c>
      <c r="P67" s="59">
        <v>46.98</v>
      </c>
      <c r="Q67" s="59">
        <v>58.21</v>
      </c>
      <c r="R67" s="59">
        <v>77.45</v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19">
        <f t="shared" si="0"/>
        <v>15</v>
      </c>
      <c r="AG67" s="19"/>
    </row>
    <row r="68" spans="1:33" ht="13" x14ac:dyDescent="0.3">
      <c r="A68" s="62">
        <v>2003</v>
      </c>
      <c r="B68" s="60">
        <f t="shared" si="1"/>
        <v>37956</v>
      </c>
      <c r="C68" s="61"/>
      <c r="D68" s="59">
        <v>50.21</v>
      </c>
      <c r="E68" s="59">
        <v>50.75</v>
      </c>
      <c r="F68" s="59">
        <v>57.31</v>
      </c>
      <c r="G68" s="59">
        <v>55.12</v>
      </c>
      <c r="H68" s="59">
        <v>54.97</v>
      </c>
      <c r="I68" s="59">
        <v>61.08</v>
      </c>
      <c r="J68" s="59">
        <v>44.53</v>
      </c>
      <c r="K68" s="59">
        <v>55.82</v>
      </c>
      <c r="L68" s="59">
        <v>60.92</v>
      </c>
      <c r="M68" s="59">
        <v>43.62</v>
      </c>
      <c r="N68" s="59">
        <v>56.03</v>
      </c>
      <c r="O68" s="59">
        <v>49.09</v>
      </c>
      <c r="P68" s="59">
        <v>48.55</v>
      </c>
      <c r="Q68" s="59">
        <v>58.57</v>
      </c>
      <c r="R68" s="59">
        <v>77.56</v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19">
        <f t="shared" si="0"/>
        <v>15</v>
      </c>
      <c r="AG68" s="19"/>
    </row>
    <row r="69" spans="1:33" ht="13" x14ac:dyDescent="0.3">
      <c r="A69" s="62">
        <v>2004</v>
      </c>
      <c r="B69" s="60">
        <f t="shared" si="1"/>
        <v>37987</v>
      </c>
      <c r="C69" s="61"/>
      <c r="D69" s="59">
        <v>50.34</v>
      </c>
      <c r="E69" s="59">
        <v>50.62</v>
      </c>
      <c r="F69" s="59">
        <v>57</v>
      </c>
      <c r="G69" s="59">
        <v>53.74</v>
      </c>
      <c r="H69" s="59">
        <v>54.74</v>
      </c>
      <c r="I69" s="59">
        <v>60.65</v>
      </c>
      <c r="J69" s="59">
        <v>44.46</v>
      </c>
      <c r="K69" s="59">
        <v>55.12</v>
      </c>
      <c r="L69" s="59">
        <v>60.68</v>
      </c>
      <c r="M69" s="59">
        <v>43.07</v>
      </c>
      <c r="N69" s="59">
        <v>57.2</v>
      </c>
      <c r="O69" s="59">
        <v>48.47</v>
      </c>
      <c r="P69" s="59">
        <v>48.54</v>
      </c>
      <c r="Q69" s="59">
        <v>58.98</v>
      </c>
      <c r="R69" s="59">
        <v>77.92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19">
        <f t="shared" si="0"/>
        <v>15</v>
      </c>
      <c r="AG69" s="19"/>
    </row>
    <row r="70" spans="1:33" ht="13" x14ac:dyDescent="0.3">
      <c r="A70" s="62">
        <v>2004</v>
      </c>
      <c r="B70" s="60">
        <f t="shared" si="1"/>
        <v>38018</v>
      </c>
      <c r="C70" s="61"/>
      <c r="D70" s="59">
        <v>49.92</v>
      </c>
      <c r="E70" s="59">
        <v>48.25</v>
      </c>
      <c r="F70" s="59">
        <v>54.06</v>
      </c>
      <c r="G70" s="59">
        <v>52.9</v>
      </c>
      <c r="H70" s="59">
        <v>54.62</v>
      </c>
      <c r="I70" s="59">
        <v>59.26</v>
      </c>
      <c r="J70" s="59">
        <v>41.77</v>
      </c>
      <c r="K70" s="59">
        <v>56.21</v>
      </c>
      <c r="L70" s="59">
        <v>59.37</v>
      </c>
      <c r="M70" s="59">
        <v>42.4</v>
      </c>
      <c r="N70" s="59">
        <v>54.84</v>
      </c>
      <c r="O70" s="59">
        <v>48.27</v>
      </c>
      <c r="P70" s="59">
        <v>46.58</v>
      </c>
      <c r="Q70" s="59">
        <v>56.09</v>
      </c>
      <c r="R70" s="59">
        <v>77.930000000000007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19">
        <f t="shared" si="0"/>
        <v>15</v>
      </c>
      <c r="AG70" s="19"/>
    </row>
    <row r="71" spans="1:33" ht="13" x14ac:dyDescent="0.3">
      <c r="A71" s="62">
        <v>2004</v>
      </c>
      <c r="B71" s="60">
        <f t="shared" si="1"/>
        <v>38047</v>
      </c>
      <c r="C71" s="61"/>
      <c r="D71" s="59">
        <v>51.68</v>
      </c>
      <c r="E71" s="59">
        <v>50.52</v>
      </c>
      <c r="F71" s="59">
        <v>55.17</v>
      </c>
      <c r="G71" s="59">
        <v>55.64</v>
      </c>
      <c r="H71" s="59">
        <v>56.33</v>
      </c>
      <c r="I71" s="59">
        <v>60.33</v>
      </c>
      <c r="J71" s="59">
        <v>44.39</v>
      </c>
      <c r="K71" s="59">
        <v>56.04</v>
      </c>
      <c r="L71" s="59">
        <v>60.39</v>
      </c>
      <c r="M71" s="59">
        <v>43.43</v>
      </c>
      <c r="N71" s="59">
        <v>56.52</v>
      </c>
      <c r="O71" s="59">
        <v>49.91</v>
      </c>
      <c r="P71" s="59">
        <v>47.46</v>
      </c>
      <c r="Q71" s="59">
        <v>56.94</v>
      </c>
      <c r="R71" s="59">
        <v>78.599999999999994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19">
        <f t="shared" si="0"/>
        <v>15</v>
      </c>
      <c r="AG71" s="19"/>
    </row>
    <row r="72" spans="1:33" ht="13" x14ac:dyDescent="0.3">
      <c r="A72" s="62">
        <v>2004</v>
      </c>
      <c r="B72" s="60">
        <f t="shared" si="1"/>
        <v>38078</v>
      </c>
      <c r="C72" s="61"/>
      <c r="D72" s="59">
        <v>50.22</v>
      </c>
      <c r="E72" s="59">
        <v>51.46</v>
      </c>
      <c r="F72" s="59">
        <v>54.59</v>
      </c>
      <c r="G72" s="59">
        <v>51.39</v>
      </c>
      <c r="H72" s="59">
        <v>54.67</v>
      </c>
      <c r="I72" s="59">
        <v>59.95</v>
      </c>
      <c r="J72" s="59">
        <v>42.68</v>
      </c>
      <c r="K72" s="59">
        <v>53.89</v>
      </c>
      <c r="L72" s="59">
        <v>58.86</v>
      </c>
      <c r="M72" s="59">
        <v>43.14</v>
      </c>
      <c r="N72" s="59">
        <v>54.74</v>
      </c>
      <c r="O72" s="59">
        <v>47.99</v>
      </c>
      <c r="P72" s="59">
        <v>46.99</v>
      </c>
      <c r="Q72" s="59">
        <v>54.97</v>
      </c>
      <c r="R72" s="59">
        <v>79.209999999999994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19">
        <f t="shared" si="0"/>
        <v>15</v>
      </c>
      <c r="AG72" s="19"/>
    </row>
    <row r="73" spans="1:33" ht="13" x14ac:dyDescent="0.3">
      <c r="A73" s="62">
        <v>2004</v>
      </c>
      <c r="B73" s="60">
        <f t="shared" si="1"/>
        <v>38108</v>
      </c>
      <c r="C73" s="61" t="s">
        <v>15</v>
      </c>
      <c r="D73" s="59">
        <v>54.775760000000005</v>
      </c>
      <c r="E73" s="59">
        <v>55.500893199999993</v>
      </c>
      <c r="F73" s="59">
        <v>60.28255879999999</v>
      </c>
      <c r="G73" s="59">
        <v>56.3429176</v>
      </c>
      <c r="H73" s="59">
        <v>59.997806400000002</v>
      </c>
      <c r="I73" s="59">
        <v>63.950360000000003</v>
      </c>
      <c r="J73" s="59">
        <v>49.746719999999996</v>
      </c>
      <c r="K73" s="59">
        <v>57.969880000000003</v>
      </c>
      <c r="L73" s="59">
        <v>63.238139199999999</v>
      </c>
      <c r="M73" s="59">
        <v>47.232199999999999</v>
      </c>
      <c r="N73" s="59">
        <v>60.144600000000004</v>
      </c>
      <c r="O73" s="59">
        <v>52.581331599999999</v>
      </c>
      <c r="P73" s="59">
        <v>51.282615999999997</v>
      </c>
      <c r="Q73" s="59">
        <v>61.069535599999995</v>
      </c>
      <c r="R73" s="59">
        <v>82.32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19">
        <f t="shared" ref="AF73:AF136" si="2">RANK(R73,D73:R73,1)</f>
        <v>15</v>
      </c>
      <c r="AG73" s="19"/>
    </row>
    <row r="74" spans="1:33" ht="13" x14ac:dyDescent="0.3">
      <c r="A74" s="62">
        <v>2004</v>
      </c>
      <c r="B74" s="60">
        <f t="shared" ref="B74:B137" si="3">DATE(YEAR(B73),MONTH(B73)+1,1)</f>
        <v>38139</v>
      </c>
      <c r="C74" s="61" t="s">
        <v>16</v>
      </c>
      <c r="D74" s="59">
        <v>52.764149999999994</v>
      </c>
      <c r="E74" s="59">
        <v>52.096467800000006</v>
      </c>
      <c r="F74" s="59">
        <v>56.518700899999999</v>
      </c>
      <c r="G74" s="59">
        <v>55.053251299999999</v>
      </c>
      <c r="H74" s="59">
        <v>56.832630999999992</v>
      </c>
      <c r="I74" s="59">
        <v>59.865739999999995</v>
      </c>
      <c r="J74" s="59">
        <v>47.919139999999999</v>
      </c>
      <c r="K74" s="59">
        <v>56.613609999999994</v>
      </c>
      <c r="L74" s="59">
        <v>62.015464299999998</v>
      </c>
      <c r="M74" s="59">
        <v>44.866119999999995</v>
      </c>
      <c r="N74" s="59">
        <v>56.746349999999993</v>
      </c>
      <c r="O74" s="59">
        <v>52.456856900000005</v>
      </c>
      <c r="P74" s="59">
        <v>49.296981199999991</v>
      </c>
      <c r="Q74" s="59">
        <v>57.481065899999997</v>
      </c>
      <c r="R74" s="59">
        <v>82.86</v>
      </c>
      <c r="S74" s="59"/>
      <c r="T74" s="59"/>
      <c r="U74" s="59">
        <v>47.2</v>
      </c>
      <c r="V74" s="59">
        <v>52.8</v>
      </c>
      <c r="W74" s="59">
        <v>43.3</v>
      </c>
      <c r="X74" s="59">
        <v>57.4</v>
      </c>
      <c r="Y74" s="59">
        <v>43.5</v>
      </c>
      <c r="Z74" s="59">
        <v>45.4</v>
      </c>
      <c r="AA74" s="59">
        <v>45.3</v>
      </c>
      <c r="AB74" s="59">
        <v>45.5</v>
      </c>
      <c r="AC74" s="59"/>
      <c r="AD74" s="59">
        <v>55</v>
      </c>
      <c r="AE74" s="59">
        <v>48.6</v>
      </c>
      <c r="AF74" s="19">
        <f t="shared" si="2"/>
        <v>15</v>
      </c>
      <c r="AG74" s="19">
        <f t="shared" ref="AG74:AG137" si="4">RANK(R74,D74:AE74,1)</f>
        <v>25</v>
      </c>
    </row>
    <row r="75" spans="1:33" ht="13" x14ac:dyDescent="0.3">
      <c r="A75" s="62">
        <v>2004</v>
      </c>
      <c r="B75" s="60">
        <f t="shared" si="3"/>
        <v>38169</v>
      </c>
      <c r="C75" s="61" t="s">
        <v>14</v>
      </c>
      <c r="D75" s="59">
        <v>52.94</v>
      </c>
      <c r="E75" s="59">
        <v>54.31</v>
      </c>
      <c r="F75" s="59">
        <v>59.09</v>
      </c>
      <c r="G75" s="59">
        <v>53.62</v>
      </c>
      <c r="H75" s="59">
        <v>58.34</v>
      </c>
      <c r="I75" s="59">
        <v>63.27</v>
      </c>
      <c r="J75" s="59">
        <v>48.67</v>
      </c>
      <c r="K75" s="59">
        <v>61.07</v>
      </c>
      <c r="L75" s="59">
        <v>62.37</v>
      </c>
      <c r="M75" s="59">
        <v>45.07</v>
      </c>
      <c r="N75" s="59">
        <v>58.54</v>
      </c>
      <c r="O75" s="59">
        <v>51.16</v>
      </c>
      <c r="P75" s="59">
        <v>50.2</v>
      </c>
      <c r="Q75" s="59">
        <v>58.91</v>
      </c>
      <c r="R75" s="59">
        <v>81.17</v>
      </c>
      <c r="S75" s="59"/>
      <c r="T75" s="59"/>
      <c r="U75" s="59">
        <v>47.2</v>
      </c>
      <c r="V75" s="59">
        <v>52.3</v>
      </c>
      <c r="W75" s="59">
        <v>42.6</v>
      </c>
      <c r="X75" s="59">
        <v>59.9</v>
      </c>
      <c r="Y75" s="59">
        <v>42.2</v>
      </c>
      <c r="Z75" s="59">
        <v>45.2</v>
      </c>
      <c r="AA75" s="59">
        <v>45.3</v>
      </c>
      <c r="AB75" s="59">
        <v>46</v>
      </c>
      <c r="AC75" s="59"/>
      <c r="AD75" s="59">
        <v>55.58</v>
      </c>
      <c r="AE75" s="59">
        <v>48.7</v>
      </c>
      <c r="AF75" s="19">
        <f t="shared" si="2"/>
        <v>15</v>
      </c>
      <c r="AG75" s="19">
        <f t="shared" si="4"/>
        <v>25</v>
      </c>
    </row>
    <row r="76" spans="1:33" ht="13" x14ac:dyDescent="0.3">
      <c r="A76" s="62">
        <v>2004</v>
      </c>
      <c r="B76" s="60">
        <f t="shared" si="3"/>
        <v>38200</v>
      </c>
      <c r="C76" s="61" t="s">
        <v>17</v>
      </c>
      <c r="D76" s="59">
        <v>55.49</v>
      </c>
      <c r="E76" s="59">
        <v>57.08</v>
      </c>
      <c r="F76" s="59">
        <v>61.45</v>
      </c>
      <c r="G76" s="59">
        <v>57.08</v>
      </c>
      <c r="H76" s="59">
        <v>61.05</v>
      </c>
      <c r="I76" s="59">
        <v>65.08</v>
      </c>
      <c r="J76" s="59">
        <v>51.27</v>
      </c>
      <c r="K76" s="59">
        <v>60.99</v>
      </c>
      <c r="L76" s="59">
        <v>64.099999999999994</v>
      </c>
      <c r="M76" s="59">
        <v>49.13</v>
      </c>
      <c r="N76" s="59">
        <v>62.53</v>
      </c>
      <c r="O76" s="59">
        <v>54.02</v>
      </c>
      <c r="P76" s="59">
        <v>52.49</v>
      </c>
      <c r="Q76" s="59">
        <v>61.95</v>
      </c>
      <c r="R76" s="59">
        <v>82.28</v>
      </c>
      <c r="S76" s="59"/>
      <c r="T76" s="59"/>
      <c r="U76" s="59">
        <v>49.21</v>
      </c>
      <c r="V76" s="59">
        <v>53.82</v>
      </c>
      <c r="W76" s="59">
        <v>43.69</v>
      </c>
      <c r="X76" s="59">
        <v>62.39</v>
      </c>
      <c r="Y76" s="59">
        <v>43.35</v>
      </c>
      <c r="Z76" s="59">
        <v>47.75</v>
      </c>
      <c r="AA76" s="59">
        <v>45.55</v>
      </c>
      <c r="AB76" s="59">
        <v>48.57</v>
      </c>
      <c r="AC76" s="59"/>
      <c r="AD76" s="59">
        <v>58.54</v>
      </c>
      <c r="AE76" s="59">
        <v>50.91</v>
      </c>
      <c r="AF76" s="19">
        <f t="shared" si="2"/>
        <v>15</v>
      </c>
      <c r="AG76" s="19">
        <f t="shared" si="4"/>
        <v>25</v>
      </c>
    </row>
    <row r="77" spans="1:33" ht="13" x14ac:dyDescent="0.3">
      <c r="A77" s="62">
        <v>2004</v>
      </c>
      <c r="B77" s="60">
        <f t="shared" si="3"/>
        <v>38231</v>
      </c>
      <c r="C77" s="61" t="s">
        <v>27</v>
      </c>
      <c r="D77" s="59">
        <v>56.38</v>
      </c>
      <c r="E77" s="59">
        <v>58.76</v>
      </c>
      <c r="F77" s="59">
        <v>62.55</v>
      </c>
      <c r="G77" s="59">
        <v>57.67</v>
      </c>
      <c r="H77" s="59">
        <v>61.94</v>
      </c>
      <c r="I77" s="59">
        <v>64.099999999999994</v>
      </c>
      <c r="J77" s="59">
        <v>52.64</v>
      </c>
      <c r="K77" s="59">
        <v>62.43</v>
      </c>
      <c r="L77" s="59">
        <v>65.88</v>
      </c>
      <c r="M77" s="59">
        <v>50.74</v>
      </c>
      <c r="N77" s="59">
        <v>63.79</v>
      </c>
      <c r="O77" s="59">
        <v>55.53</v>
      </c>
      <c r="P77" s="59">
        <v>53.93</v>
      </c>
      <c r="Q77" s="59">
        <v>64.260000000000005</v>
      </c>
      <c r="R77" s="59">
        <v>82.94</v>
      </c>
      <c r="S77" s="59"/>
      <c r="T77" s="59"/>
      <c r="U77" s="59">
        <v>51.64</v>
      </c>
      <c r="V77" s="59">
        <v>54.38</v>
      </c>
      <c r="W77" s="59">
        <v>45.2</v>
      </c>
      <c r="X77" s="59">
        <v>62.74</v>
      </c>
      <c r="Y77" s="59">
        <v>43.71</v>
      </c>
      <c r="Z77" s="59">
        <v>49.12</v>
      </c>
      <c r="AA77" s="59">
        <v>50.1</v>
      </c>
      <c r="AB77" s="59">
        <v>51.28</v>
      </c>
      <c r="AC77" s="59"/>
      <c r="AD77" s="59">
        <v>59.89</v>
      </c>
      <c r="AE77" s="59">
        <v>53.78</v>
      </c>
      <c r="AF77" s="19">
        <f t="shared" si="2"/>
        <v>15</v>
      </c>
      <c r="AG77" s="19">
        <f t="shared" si="4"/>
        <v>25</v>
      </c>
    </row>
    <row r="78" spans="1:33" ht="13" x14ac:dyDescent="0.3">
      <c r="A78" s="62">
        <v>2004</v>
      </c>
      <c r="B78" s="60">
        <f t="shared" si="3"/>
        <v>38261</v>
      </c>
      <c r="C78" s="61" t="s">
        <v>28</v>
      </c>
      <c r="D78" s="59">
        <v>62.27</v>
      </c>
      <c r="E78" s="59">
        <v>64.319999999999993</v>
      </c>
      <c r="F78" s="59">
        <v>69.2</v>
      </c>
      <c r="G78" s="59">
        <v>65.069999999999993</v>
      </c>
      <c r="H78" s="59">
        <v>67.930000000000007</v>
      </c>
      <c r="I78" s="59">
        <v>72.959999999999994</v>
      </c>
      <c r="J78" s="59">
        <v>57.56</v>
      </c>
      <c r="K78" s="59">
        <v>64.62</v>
      </c>
      <c r="L78" s="59">
        <v>69.239999999999995</v>
      </c>
      <c r="M78" s="59">
        <v>55.62</v>
      </c>
      <c r="N78" s="59">
        <v>68.98</v>
      </c>
      <c r="O78" s="59">
        <v>59.42</v>
      </c>
      <c r="P78" s="59">
        <v>58.8</v>
      </c>
      <c r="Q78" s="59">
        <v>70.41</v>
      </c>
      <c r="R78" s="59">
        <v>85.37</v>
      </c>
      <c r="S78" s="59"/>
      <c r="T78" s="59"/>
      <c r="U78" s="59">
        <v>54.98</v>
      </c>
      <c r="V78" s="59">
        <v>57.78</v>
      </c>
      <c r="W78" s="59">
        <v>49.97</v>
      </c>
      <c r="X78" s="59">
        <v>66.84</v>
      </c>
      <c r="Y78" s="59">
        <v>49.98</v>
      </c>
      <c r="Z78" s="59">
        <v>53.18</v>
      </c>
      <c r="AA78" s="59">
        <v>50.72</v>
      </c>
      <c r="AB78" s="59">
        <v>56.07</v>
      </c>
      <c r="AC78" s="59"/>
      <c r="AD78" s="59">
        <v>62.96</v>
      </c>
      <c r="AE78" s="59">
        <v>57.65</v>
      </c>
      <c r="AF78" s="19">
        <f t="shared" si="2"/>
        <v>15</v>
      </c>
      <c r="AG78" s="19">
        <f t="shared" si="4"/>
        <v>25</v>
      </c>
    </row>
    <row r="79" spans="1:33" ht="13" x14ac:dyDescent="0.3">
      <c r="A79" s="62">
        <v>2004</v>
      </c>
      <c r="B79" s="60">
        <f t="shared" si="3"/>
        <v>38292</v>
      </c>
      <c r="C79" s="61" t="s">
        <v>29</v>
      </c>
      <c r="D79" s="59">
        <v>61.43</v>
      </c>
      <c r="E79" s="59">
        <v>64.180000000000007</v>
      </c>
      <c r="F79" s="59">
        <v>64.319999999999993</v>
      </c>
      <c r="G79" s="59">
        <v>61.41</v>
      </c>
      <c r="H79" s="59">
        <v>65.900000000000006</v>
      </c>
      <c r="I79" s="59">
        <v>70.61</v>
      </c>
      <c r="J79" s="59">
        <v>56.19</v>
      </c>
      <c r="K79" s="59">
        <v>65.28</v>
      </c>
      <c r="L79" s="59">
        <v>69.5</v>
      </c>
      <c r="M79" s="59">
        <v>52.63</v>
      </c>
      <c r="N79" s="59">
        <v>65.14</v>
      </c>
      <c r="O79" s="59">
        <v>61.42</v>
      </c>
      <c r="P79" s="59">
        <v>57.51</v>
      </c>
      <c r="Q79" s="59">
        <v>66.989999999999995</v>
      </c>
      <c r="R79" s="59">
        <v>86.42</v>
      </c>
      <c r="S79" s="59"/>
      <c r="T79" s="59"/>
      <c r="U79" s="59">
        <v>52.91</v>
      </c>
      <c r="V79" s="59">
        <v>59.18</v>
      </c>
      <c r="W79" s="59">
        <v>52.35</v>
      </c>
      <c r="X79" s="59">
        <v>66.760000000000005</v>
      </c>
      <c r="Y79" s="59">
        <v>50.01</v>
      </c>
      <c r="Z79" s="59">
        <v>54.33</v>
      </c>
      <c r="AA79" s="59">
        <v>55.68</v>
      </c>
      <c r="AB79" s="59">
        <v>57.32</v>
      </c>
      <c r="AC79" s="59"/>
      <c r="AD79" s="59">
        <v>65.25</v>
      </c>
      <c r="AE79" s="59">
        <v>59.46</v>
      </c>
      <c r="AF79" s="19">
        <f t="shared" si="2"/>
        <v>15</v>
      </c>
      <c r="AG79" s="19">
        <f t="shared" si="4"/>
        <v>25</v>
      </c>
    </row>
    <row r="80" spans="1:33" ht="13" x14ac:dyDescent="0.3">
      <c r="A80" s="62">
        <v>2004</v>
      </c>
      <c r="B80" s="60">
        <f t="shared" si="3"/>
        <v>38322</v>
      </c>
      <c r="C80" s="61" t="s">
        <v>27</v>
      </c>
      <c r="D80" s="59">
        <v>60.23</v>
      </c>
      <c r="E80" s="59">
        <v>62.51</v>
      </c>
      <c r="F80" s="59">
        <v>64.099999999999994</v>
      </c>
      <c r="G80" s="59">
        <v>62.11</v>
      </c>
      <c r="H80" s="59">
        <v>65.260000000000005</v>
      </c>
      <c r="I80" s="59">
        <v>65.66</v>
      </c>
      <c r="J80" s="59">
        <v>52.54</v>
      </c>
      <c r="K80" s="59">
        <v>67.489999999999995</v>
      </c>
      <c r="L80" s="59">
        <v>70.48</v>
      </c>
      <c r="M80" s="59">
        <v>50.95</v>
      </c>
      <c r="N80" s="59">
        <v>63.41</v>
      </c>
      <c r="O80" s="59">
        <v>60.93</v>
      </c>
      <c r="P80" s="59">
        <v>55.9</v>
      </c>
      <c r="Q80" s="59">
        <v>65.77</v>
      </c>
      <c r="R80" s="59">
        <v>85.93</v>
      </c>
      <c r="S80" s="59"/>
      <c r="T80" s="59"/>
      <c r="U80" s="59">
        <v>51.53</v>
      </c>
      <c r="V80" s="59">
        <v>58.48</v>
      </c>
      <c r="W80" s="59">
        <v>51.72</v>
      </c>
      <c r="X80" s="59">
        <v>64.680000000000007</v>
      </c>
      <c r="Y80" s="59">
        <v>48.27</v>
      </c>
      <c r="Z80" s="59">
        <v>50.44</v>
      </c>
      <c r="AA80" s="59">
        <v>55.14</v>
      </c>
      <c r="AB80" s="59">
        <v>57.25</v>
      </c>
      <c r="AC80" s="59"/>
      <c r="AD80" s="59">
        <v>63.72</v>
      </c>
      <c r="AE80" s="59">
        <v>57.96</v>
      </c>
      <c r="AF80" s="19">
        <f t="shared" si="2"/>
        <v>15</v>
      </c>
      <c r="AG80" s="19">
        <f t="shared" si="4"/>
        <v>25</v>
      </c>
    </row>
    <row r="81" spans="1:33" ht="13" x14ac:dyDescent="0.3">
      <c r="A81" s="62">
        <v>2005</v>
      </c>
      <c r="B81" s="60">
        <f t="shared" si="3"/>
        <v>38353</v>
      </c>
      <c r="C81" s="61" t="s">
        <v>15</v>
      </c>
      <c r="D81" s="59">
        <v>58.78</v>
      </c>
      <c r="E81" s="59">
        <v>60.02</v>
      </c>
      <c r="F81" s="59">
        <v>63.88</v>
      </c>
      <c r="G81" s="59">
        <v>61.56</v>
      </c>
      <c r="H81" s="59">
        <v>64.3</v>
      </c>
      <c r="I81" s="59">
        <v>68.17</v>
      </c>
      <c r="J81" s="59">
        <v>54.42</v>
      </c>
      <c r="K81" s="59">
        <v>66.72</v>
      </c>
      <c r="L81" s="59">
        <v>70.61</v>
      </c>
      <c r="M81" s="59">
        <v>50.9</v>
      </c>
      <c r="N81" s="59">
        <v>63.91</v>
      </c>
      <c r="O81" s="59">
        <v>58.64</v>
      </c>
      <c r="P81" s="59">
        <v>56.82</v>
      </c>
      <c r="Q81" s="59">
        <v>68.650000000000006</v>
      </c>
      <c r="R81" s="59">
        <v>84.15</v>
      </c>
      <c r="S81" s="59"/>
      <c r="T81" s="59"/>
      <c r="U81" s="59">
        <v>50.72</v>
      </c>
      <c r="V81" s="59">
        <v>57.19</v>
      </c>
      <c r="W81" s="59">
        <v>48.98</v>
      </c>
      <c r="X81" s="59">
        <v>65.989999999999995</v>
      </c>
      <c r="Y81" s="59">
        <v>49.4</v>
      </c>
      <c r="Z81" s="59">
        <v>50.28</v>
      </c>
      <c r="AA81" s="59">
        <v>58.33</v>
      </c>
      <c r="AB81" s="59">
        <v>58.55</v>
      </c>
      <c r="AC81" s="59"/>
      <c r="AD81" s="59">
        <v>61.43</v>
      </c>
      <c r="AE81" s="59">
        <v>57.36</v>
      </c>
      <c r="AF81" s="19">
        <f t="shared" si="2"/>
        <v>15</v>
      </c>
      <c r="AG81" s="19">
        <f t="shared" si="4"/>
        <v>25</v>
      </c>
    </row>
    <row r="82" spans="1:33" ht="13" x14ac:dyDescent="0.3">
      <c r="A82" s="62">
        <v>2005</v>
      </c>
      <c r="B82" s="60">
        <f t="shared" si="3"/>
        <v>38384</v>
      </c>
      <c r="C82" s="61" t="s">
        <v>16</v>
      </c>
      <c r="D82" s="59">
        <v>57.73</v>
      </c>
      <c r="E82" s="59">
        <v>59.18</v>
      </c>
      <c r="F82" s="59">
        <v>63.25</v>
      </c>
      <c r="G82" s="59">
        <v>61.17</v>
      </c>
      <c r="H82" s="59">
        <v>63.84</v>
      </c>
      <c r="I82" s="59">
        <v>64.66</v>
      </c>
      <c r="J82" s="59">
        <v>53.88</v>
      </c>
      <c r="K82" s="59">
        <v>65.22</v>
      </c>
      <c r="L82" s="59">
        <v>70.27</v>
      </c>
      <c r="M82" s="59">
        <v>50.04</v>
      </c>
      <c r="N82" s="59">
        <v>63.09</v>
      </c>
      <c r="O82" s="59">
        <v>56.84</v>
      </c>
      <c r="P82" s="59">
        <v>56.11</v>
      </c>
      <c r="Q82" s="59">
        <v>67.77</v>
      </c>
      <c r="R82" s="59">
        <v>84.33</v>
      </c>
      <c r="S82" s="59"/>
      <c r="T82" s="59"/>
      <c r="U82" s="59">
        <v>51.05</v>
      </c>
      <c r="V82" s="59">
        <v>55.87</v>
      </c>
      <c r="W82" s="59">
        <v>49.68</v>
      </c>
      <c r="X82" s="59">
        <v>64.98</v>
      </c>
      <c r="Y82" s="59">
        <v>49.07</v>
      </c>
      <c r="Z82" s="59">
        <v>50.14</v>
      </c>
      <c r="AA82" s="59">
        <v>57.31</v>
      </c>
      <c r="AB82" s="59">
        <v>57.34</v>
      </c>
      <c r="AC82" s="59"/>
      <c r="AD82" s="59">
        <v>60.66</v>
      </c>
      <c r="AE82" s="59">
        <v>57.82</v>
      </c>
      <c r="AF82" s="19">
        <f t="shared" si="2"/>
        <v>15</v>
      </c>
      <c r="AG82" s="19">
        <f t="shared" si="4"/>
        <v>25</v>
      </c>
    </row>
    <row r="83" spans="1:33" ht="13" x14ac:dyDescent="0.3">
      <c r="A83" s="62">
        <v>2005</v>
      </c>
      <c r="B83" s="60">
        <f t="shared" si="3"/>
        <v>38412</v>
      </c>
      <c r="C83" s="61" t="s">
        <v>16</v>
      </c>
      <c r="D83" s="59">
        <v>61.23</v>
      </c>
      <c r="E83" s="59">
        <v>64</v>
      </c>
      <c r="F83" s="59">
        <v>69.02</v>
      </c>
      <c r="G83" s="59">
        <v>64.28</v>
      </c>
      <c r="H83" s="59">
        <v>69.319999999999993</v>
      </c>
      <c r="I83" s="59">
        <v>70.44</v>
      </c>
      <c r="J83" s="59">
        <v>57.88</v>
      </c>
      <c r="K83" s="59">
        <v>65.14</v>
      </c>
      <c r="L83" s="59">
        <v>74.81</v>
      </c>
      <c r="M83" s="59">
        <v>55.16</v>
      </c>
      <c r="N83" s="59">
        <v>68.62</v>
      </c>
      <c r="O83" s="59">
        <v>59.59</v>
      </c>
      <c r="P83" s="59">
        <v>60.16</v>
      </c>
      <c r="Q83" s="59">
        <v>74.16</v>
      </c>
      <c r="R83" s="59">
        <v>86.04</v>
      </c>
      <c r="S83" s="59"/>
      <c r="T83" s="59"/>
      <c r="U83" s="59">
        <v>53.88</v>
      </c>
      <c r="V83" s="59">
        <v>59.49</v>
      </c>
      <c r="W83" s="59">
        <v>52.82</v>
      </c>
      <c r="X83" s="59">
        <v>68.84</v>
      </c>
      <c r="Y83" s="59">
        <v>51.5</v>
      </c>
      <c r="Z83" s="59">
        <v>54.36</v>
      </c>
      <c r="AA83" s="59">
        <v>57.88</v>
      </c>
      <c r="AB83" s="59">
        <v>59.25</v>
      </c>
      <c r="AC83" s="59"/>
      <c r="AD83" s="59">
        <v>63.41</v>
      </c>
      <c r="AE83" s="59">
        <v>59</v>
      </c>
      <c r="AF83" s="19">
        <f t="shared" si="2"/>
        <v>15</v>
      </c>
      <c r="AG83" s="19">
        <f t="shared" si="4"/>
        <v>25</v>
      </c>
    </row>
    <row r="84" spans="1:33" ht="13" x14ac:dyDescent="0.3">
      <c r="A84" s="62">
        <v>2005</v>
      </c>
      <c r="B84" s="60">
        <f t="shared" si="3"/>
        <v>38443</v>
      </c>
      <c r="C84" s="61" t="s">
        <v>28</v>
      </c>
      <c r="D84" s="59">
        <v>64.150000000000006</v>
      </c>
      <c r="E84" s="59">
        <v>66.45</v>
      </c>
      <c r="F84" s="59">
        <v>68.290000000000006</v>
      </c>
      <c r="G84" s="59">
        <v>63.81</v>
      </c>
      <c r="H84" s="59">
        <v>69.11</v>
      </c>
      <c r="I84" s="59">
        <v>71.11</v>
      </c>
      <c r="J84" s="59">
        <v>59.98</v>
      </c>
      <c r="K84" s="59">
        <v>67.77</v>
      </c>
      <c r="L84" s="59">
        <v>76.709999999999994</v>
      </c>
      <c r="M84" s="59">
        <v>55.75</v>
      </c>
      <c r="N84" s="59">
        <v>68.12</v>
      </c>
      <c r="O84" s="59">
        <v>61.64</v>
      </c>
      <c r="P84" s="59">
        <v>60.51</v>
      </c>
      <c r="Q84" s="59">
        <v>72.81</v>
      </c>
      <c r="R84" s="59">
        <v>89.6</v>
      </c>
      <c r="S84" s="59"/>
      <c r="T84" s="59"/>
      <c r="U84" s="59">
        <v>55.31</v>
      </c>
      <c r="V84" s="59">
        <v>61.51</v>
      </c>
      <c r="W84" s="59">
        <v>55.13</v>
      </c>
      <c r="X84" s="59">
        <v>69.91</v>
      </c>
      <c r="Y84" s="59">
        <v>53.9</v>
      </c>
      <c r="Z84" s="59">
        <v>55.27</v>
      </c>
      <c r="AA84" s="59">
        <v>58.31</v>
      </c>
      <c r="AB84" s="59">
        <v>59.05</v>
      </c>
      <c r="AC84" s="59"/>
      <c r="AD84" s="59">
        <v>63.7</v>
      </c>
      <c r="AE84" s="59">
        <v>61.59</v>
      </c>
      <c r="AF84" s="19">
        <f t="shared" si="2"/>
        <v>15</v>
      </c>
      <c r="AG84" s="19">
        <f t="shared" si="4"/>
        <v>25</v>
      </c>
    </row>
    <row r="85" spans="1:33" ht="13" x14ac:dyDescent="0.3">
      <c r="A85" s="62">
        <v>2005</v>
      </c>
      <c r="B85" s="60">
        <f t="shared" si="3"/>
        <v>38473</v>
      </c>
      <c r="C85" s="61" t="s">
        <v>17</v>
      </c>
      <c r="D85" s="59">
        <v>63.33</v>
      </c>
      <c r="E85" s="59">
        <v>67.61</v>
      </c>
      <c r="F85" s="59">
        <v>65.989999999999995</v>
      </c>
      <c r="G85" s="59">
        <v>64.209999999999994</v>
      </c>
      <c r="H85" s="59">
        <v>67.59</v>
      </c>
      <c r="I85" s="59">
        <v>72.08</v>
      </c>
      <c r="J85" s="59">
        <v>58.52</v>
      </c>
      <c r="K85" s="59">
        <v>69.03</v>
      </c>
      <c r="L85" s="59">
        <v>72.989999999999995</v>
      </c>
      <c r="M85" s="59">
        <v>54.27</v>
      </c>
      <c r="N85" s="59">
        <v>65.87</v>
      </c>
      <c r="O85" s="59">
        <v>62.16</v>
      </c>
      <c r="P85" s="59">
        <v>59.02</v>
      </c>
      <c r="Q85" s="59">
        <v>70.45</v>
      </c>
      <c r="R85" s="59">
        <v>89.42</v>
      </c>
      <c r="S85" s="59"/>
      <c r="T85" s="59"/>
      <c r="U85" s="59">
        <v>56.16</v>
      </c>
      <c r="V85" s="59">
        <v>61.83</v>
      </c>
      <c r="W85" s="59">
        <v>52.24</v>
      </c>
      <c r="X85" s="59">
        <v>66.94</v>
      </c>
      <c r="Y85" s="59">
        <v>53.68</v>
      </c>
      <c r="Z85" s="59">
        <v>54.07</v>
      </c>
      <c r="AA85" s="59">
        <v>58.72</v>
      </c>
      <c r="AB85" s="59">
        <v>58.6</v>
      </c>
      <c r="AC85" s="59"/>
      <c r="AD85" s="59">
        <v>63.6</v>
      </c>
      <c r="AE85" s="59">
        <v>60.66</v>
      </c>
      <c r="AF85" s="19">
        <f t="shared" si="2"/>
        <v>15</v>
      </c>
      <c r="AG85" s="19">
        <f t="shared" si="4"/>
        <v>25</v>
      </c>
    </row>
    <row r="86" spans="1:33" ht="13" x14ac:dyDescent="0.3">
      <c r="A86" s="62">
        <v>2005</v>
      </c>
      <c r="B86" s="60">
        <f t="shared" si="3"/>
        <v>38504</v>
      </c>
      <c r="C86" s="61" t="s">
        <v>27</v>
      </c>
      <c r="D86" s="59">
        <v>62.82</v>
      </c>
      <c r="E86" s="59">
        <v>68.349999999999994</v>
      </c>
      <c r="F86" s="59">
        <v>69.239999999999995</v>
      </c>
      <c r="G86" s="59">
        <v>66.8</v>
      </c>
      <c r="H86" s="59">
        <v>68.48</v>
      </c>
      <c r="I86" s="59">
        <v>71.569999999999993</v>
      </c>
      <c r="J86" s="59">
        <v>59.08</v>
      </c>
      <c r="K86" s="59">
        <v>67.16</v>
      </c>
      <c r="L86" s="59">
        <v>73.67</v>
      </c>
      <c r="M86" s="59">
        <v>56.47</v>
      </c>
      <c r="N86" s="59">
        <v>70.099999999999994</v>
      </c>
      <c r="O86" s="59">
        <v>59.06</v>
      </c>
      <c r="P86" s="59">
        <v>59.42</v>
      </c>
      <c r="Q86" s="59">
        <v>72.260000000000005</v>
      </c>
      <c r="R86" s="59">
        <v>89.04</v>
      </c>
      <c r="S86" s="59"/>
      <c r="T86" s="59"/>
      <c r="U86" s="59">
        <v>53.74</v>
      </c>
      <c r="V86" s="59">
        <v>62.94</v>
      </c>
      <c r="W86" s="59">
        <v>52.19</v>
      </c>
      <c r="X86" s="59">
        <v>67.489999999999995</v>
      </c>
      <c r="Y86" s="59">
        <v>52.83</v>
      </c>
      <c r="Z86" s="59">
        <v>53.78</v>
      </c>
      <c r="AA86" s="59">
        <v>57.13</v>
      </c>
      <c r="AB86" s="59">
        <v>59.79</v>
      </c>
      <c r="AC86" s="59"/>
      <c r="AD86" s="59">
        <v>64.239999999999995</v>
      </c>
      <c r="AE86" s="59">
        <v>59.03</v>
      </c>
      <c r="AF86" s="19">
        <f t="shared" si="2"/>
        <v>15</v>
      </c>
      <c r="AG86" s="19">
        <f t="shared" si="4"/>
        <v>25</v>
      </c>
    </row>
    <row r="87" spans="1:33" ht="13" x14ac:dyDescent="0.3">
      <c r="A87" s="62">
        <v>2005</v>
      </c>
      <c r="B87" s="60">
        <f t="shared" si="3"/>
        <v>38534</v>
      </c>
      <c r="C87" s="61" t="s">
        <v>28</v>
      </c>
      <c r="D87" s="59">
        <v>68.31</v>
      </c>
      <c r="E87" s="59">
        <v>72.27</v>
      </c>
      <c r="F87" s="59">
        <v>72.510000000000005</v>
      </c>
      <c r="G87" s="59">
        <v>66.930000000000007</v>
      </c>
      <c r="H87" s="59">
        <v>73.58</v>
      </c>
      <c r="I87" s="59">
        <v>76.540000000000006</v>
      </c>
      <c r="J87" s="59">
        <v>63.48</v>
      </c>
      <c r="K87" s="59">
        <v>72.58</v>
      </c>
      <c r="L87" s="59">
        <v>78.2</v>
      </c>
      <c r="M87" s="59">
        <v>60.37</v>
      </c>
      <c r="N87" s="59">
        <v>72.38</v>
      </c>
      <c r="O87" s="59">
        <v>67.819999999999993</v>
      </c>
      <c r="P87" s="59">
        <v>64.510000000000005</v>
      </c>
      <c r="Q87" s="59">
        <v>76.41</v>
      </c>
      <c r="R87" s="59">
        <v>92.43</v>
      </c>
      <c r="S87" s="59"/>
      <c r="T87" s="59"/>
      <c r="U87" s="59">
        <v>59.93</v>
      </c>
      <c r="V87" s="59">
        <v>67.39</v>
      </c>
      <c r="W87" s="59">
        <v>57.37</v>
      </c>
      <c r="X87" s="59">
        <v>73.44</v>
      </c>
      <c r="Y87" s="59">
        <v>57.69</v>
      </c>
      <c r="Z87" s="59">
        <v>59.69</v>
      </c>
      <c r="AA87" s="59">
        <v>58.98</v>
      </c>
      <c r="AB87" s="59">
        <v>64.2</v>
      </c>
      <c r="AC87" s="59"/>
      <c r="AD87" s="59">
        <v>68.150000000000006</v>
      </c>
      <c r="AE87" s="59">
        <v>64.099999999999994</v>
      </c>
      <c r="AF87" s="19">
        <f t="shared" si="2"/>
        <v>15</v>
      </c>
      <c r="AG87" s="19">
        <f t="shared" si="4"/>
        <v>25</v>
      </c>
    </row>
    <row r="88" spans="1:33" ht="13" x14ac:dyDescent="0.3">
      <c r="A88" s="62">
        <v>2005</v>
      </c>
      <c r="B88" s="60">
        <f t="shared" si="3"/>
        <v>38565</v>
      </c>
      <c r="C88" s="61" t="s">
        <v>32</v>
      </c>
      <c r="D88" s="59">
        <v>68.7</v>
      </c>
      <c r="E88" s="59">
        <v>73.03</v>
      </c>
      <c r="F88" s="59">
        <v>73.13</v>
      </c>
      <c r="G88" s="59">
        <v>67.84</v>
      </c>
      <c r="H88" s="59">
        <v>73.180000000000007</v>
      </c>
      <c r="I88" s="59">
        <v>76.72</v>
      </c>
      <c r="J88" s="59">
        <v>63.95</v>
      </c>
      <c r="K88" s="59">
        <v>72.97</v>
      </c>
      <c r="L88" s="59">
        <v>78.48</v>
      </c>
      <c r="M88" s="59">
        <v>62.73</v>
      </c>
      <c r="N88" s="59">
        <v>74.19</v>
      </c>
      <c r="O88" s="59">
        <v>66.47</v>
      </c>
      <c r="P88" s="59">
        <v>64.459999999999994</v>
      </c>
      <c r="Q88" s="59">
        <v>75.81</v>
      </c>
      <c r="R88" s="59">
        <v>94.33</v>
      </c>
      <c r="S88" s="59"/>
      <c r="T88" s="59"/>
      <c r="U88" s="59">
        <v>61.34</v>
      </c>
      <c r="V88" s="59">
        <v>67.55</v>
      </c>
      <c r="W88" s="59">
        <v>57.87</v>
      </c>
      <c r="X88" s="59">
        <v>74.62</v>
      </c>
      <c r="Y88" s="59">
        <v>57.29</v>
      </c>
      <c r="Z88" s="59">
        <v>59.61</v>
      </c>
      <c r="AA88" s="59">
        <v>57.97</v>
      </c>
      <c r="AB88" s="59">
        <v>65.599999999999994</v>
      </c>
      <c r="AC88" s="59"/>
      <c r="AD88" s="59">
        <v>70.08</v>
      </c>
      <c r="AE88" s="59">
        <v>64.17</v>
      </c>
      <c r="AF88" s="19">
        <f t="shared" si="2"/>
        <v>15</v>
      </c>
      <c r="AG88" s="19">
        <f t="shared" si="4"/>
        <v>25</v>
      </c>
    </row>
    <row r="89" spans="1:33" ht="13" x14ac:dyDescent="0.3">
      <c r="A89" s="62">
        <v>2005</v>
      </c>
      <c r="B89" s="60">
        <f t="shared" si="3"/>
        <v>38596</v>
      </c>
      <c r="C89" s="61" t="s">
        <v>14</v>
      </c>
      <c r="D89" s="59">
        <v>70</v>
      </c>
      <c r="E89" s="59">
        <v>72.540000000000006</v>
      </c>
      <c r="F89" s="59">
        <v>74.08</v>
      </c>
      <c r="G89" s="59">
        <v>73.31</v>
      </c>
      <c r="H89" s="59">
        <v>74.790000000000006</v>
      </c>
      <c r="I89" s="59">
        <v>76.099999999999994</v>
      </c>
      <c r="J89" s="59">
        <v>66.69</v>
      </c>
      <c r="K89" s="59">
        <v>72.56</v>
      </c>
      <c r="L89" s="59">
        <v>81.39</v>
      </c>
      <c r="M89" s="59">
        <v>63.52</v>
      </c>
      <c r="N89" s="59">
        <v>74.25</v>
      </c>
      <c r="O89" s="59">
        <v>68.77</v>
      </c>
      <c r="P89" s="59">
        <v>65.78</v>
      </c>
      <c r="Q89" s="59">
        <v>77.72</v>
      </c>
      <c r="R89" s="59">
        <v>97.58</v>
      </c>
      <c r="S89" s="59"/>
      <c r="T89" s="59"/>
      <c r="U89" s="59">
        <v>63.2</v>
      </c>
      <c r="V89" s="59">
        <v>71.36</v>
      </c>
      <c r="W89" s="59">
        <v>60.25</v>
      </c>
      <c r="X89" s="59">
        <v>76.2</v>
      </c>
      <c r="Y89" s="59">
        <v>59.29</v>
      </c>
      <c r="Z89" s="59">
        <v>61.27</v>
      </c>
      <c r="AA89" s="59">
        <v>57.65</v>
      </c>
      <c r="AB89" s="59">
        <v>68.48</v>
      </c>
      <c r="AC89" s="59"/>
      <c r="AD89" s="59">
        <v>73.290000000000006</v>
      </c>
      <c r="AE89" s="59">
        <v>64.97</v>
      </c>
      <c r="AF89" s="19">
        <f t="shared" si="2"/>
        <v>15</v>
      </c>
      <c r="AG89" s="19">
        <f t="shared" si="4"/>
        <v>25</v>
      </c>
    </row>
    <row r="90" spans="1:33" ht="13" x14ac:dyDescent="0.3">
      <c r="A90" s="62">
        <v>2005</v>
      </c>
      <c r="B90" s="60">
        <f t="shared" si="3"/>
        <v>38626</v>
      </c>
      <c r="C90" s="61" t="s">
        <v>33</v>
      </c>
      <c r="D90" s="59">
        <v>70.45</v>
      </c>
      <c r="E90" s="59">
        <v>76.459999999999994</v>
      </c>
      <c r="F90" s="59">
        <v>77.97</v>
      </c>
      <c r="G90" s="59">
        <v>74.540000000000006</v>
      </c>
      <c r="H90" s="59">
        <v>76.510000000000005</v>
      </c>
      <c r="I90" s="59">
        <v>78.56</v>
      </c>
      <c r="J90" s="59">
        <v>67.569999999999993</v>
      </c>
      <c r="K90" s="59">
        <v>77.98</v>
      </c>
      <c r="L90" s="59">
        <v>83.3</v>
      </c>
      <c r="M90" s="59">
        <v>64.010000000000005</v>
      </c>
      <c r="N90" s="59">
        <v>76.13</v>
      </c>
      <c r="O90" s="59">
        <v>70.67</v>
      </c>
      <c r="P90" s="59">
        <v>66.69</v>
      </c>
      <c r="Q90" s="59">
        <v>77.19</v>
      </c>
      <c r="R90" s="59">
        <v>96.94</v>
      </c>
      <c r="S90" s="59"/>
      <c r="T90" s="59"/>
      <c r="U90" s="59">
        <v>63.14</v>
      </c>
      <c r="V90" s="59">
        <v>69.69</v>
      </c>
      <c r="W90" s="59">
        <v>61.78</v>
      </c>
      <c r="X90" s="59">
        <v>72.010000000000005</v>
      </c>
      <c r="Y90" s="59">
        <v>61.24</v>
      </c>
      <c r="Z90" s="59">
        <v>63.34</v>
      </c>
      <c r="AA90" s="59">
        <v>66.66</v>
      </c>
      <c r="AB90" s="59">
        <v>70.069999999999993</v>
      </c>
      <c r="AC90" s="59"/>
      <c r="AD90" s="59">
        <v>72.95</v>
      </c>
      <c r="AE90" s="59">
        <v>66.650000000000006</v>
      </c>
      <c r="AF90" s="19">
        <f t="shared" si="2"/>
        <v>15</v>
      </c>
      <c r="AG90" s="19">
        <f t="shared" si="4"/>
        <v>25</v>
      </c>
    </row>
    <row r="91" spans="1:33" ht="13" x14ac:dyDescent="0.3">
      <c r="A91" s="62">
        <v>2005</v>
      </c>
      <c r="B91" s="60">
        <f t="shared" si="3"/>
        <v>38657</v>
      </c>
      <c r="C91" s="61" t="s">
        <v>16</v>
      </c>
      <c r="D91" s="59">
        <v>66.680000000000007</v>
      </c>
      <c r="E91" s="59">
        <v>69.760000000000005</v>
      </c>
      <c r="F91" s="59">
        <v>70.650000000000006</v>
      </c>
      <c r="G91" s="59">
        <v>63.77</v>
      </c>
      <c r="H91" s="59">
        <v>70.41</v>
      </c>
      <c r="I91" s="59">
        <v>74.819999999999993</v>
      </c>
      <c r="J91" s="59">
        <v>62.44</v>
      </c>
      <c r="K91" s="59">
        <v>76.64</v>
      </c>
      <c r="L91" s="59">
        <v>76.59</v>
      </c>
      <c r="M91" s="59">
        <v>59.88</v>
      </c>
      <c r="N91" s="59">
        <v>71.319999999999993</v>
      </c>
      <c r="O91" s="59">
        <v>69.19</v>
      </c>
      <c r="P91" s="59">
        <v>63.63</v>
      </c>
      <c r="Q91" s="59">
        <v>73.45</v>
      </c>
      <c r="R91" s="59">
        <v>94.74</v>
      </c>
      <c r="S91" s="59"/>
      <c r="T91" s="59"/>
      <c r="U91" s="59">
        <v>60.86</v>
      </c>
      <c r="V91" s="59">
        <v>68.150000000000006</v>
      </c>
      <c r="W91" s="59">
        <v>56.37</v>
      </c>
      <c r="X91" s="59">
        <v>70.16</v>
      </c>
      <c r="Y91" s="59">
        <v>58.34</v>
      </c>
      <c r="Z91" s="59">
        <v>58.68</v>
      </c>
      <c r="AA91" s="59">
        <v>66.77</v>
      </c>
      <c r="AB91" s="59">
        <v>66.319999999999993</v>
      </c>
      <c r="AC91" s="59"/>
      <c r="AD91" s="59">
        <v>69.790000000000006</v>
      </c>
      <c r="AE91" s="59">
        <v>67.31</v>
      </c>
      <c r="AF91" s="19">
        <f t="shared" si="2"/>
        <v>15</v>
      </c>
      <c r="AG91" s="19">
        <f t="shared" si="4"/>
        <v>25</v>
      </c>
    </row>
    <row r="92" spans="1:33" ht="13" x14ac:dyDescent="0.3">
      <c r="A92" s="62">
        <v>2005</v>
      </c>
      <c r="B92" s="60">
        <f t="shared" si="3"/>
        <v>38687</v>
      </c>
      <c r="C92" s="61" t="s">
        <v>14</v>
      </c>
      <c r="D92" s="59">
        <v>65.97</v>
      </c>
      <c r="E92" s="59">
        <v>67.58</v>
      </c>
      <c r="F92" s="59">
        <v>71.98</v>
      </c>
      <c r="G92" s="59">
        <v>67.53</v>
      </c>
      <c r="H92" s="59">
        <v>70.14</v>
      </c>
      <c r="I92" s="59">
        <v>73.319999999999993</v>
      </c>
      <c r="J92" s="59">
        <v>61.63</v>
      </c>
      <c r="K92" s="59">
        <v>75.45</v>
      </c>
      <c r="L92" s="59">
        <v>75.510000000000005</v>
      </c>
      <c r="M92" s="59">
        <v>58.04</v>
      </c>
      <c r="N92" s="59">
        <v>70.98</v>
      </c>
      <c r="O92" s="59">
        <v>65.930000000000007</v>
      </c>
      <c r="P92" s="59">
        <v>62.13</v>
      </c>
      <c r="Q92" s="59">
        <v>73.45</v>
      </c>
      <c r="R92" s="59">
        <v>91.72</v>
      </c>
      <c r="S92" s="59"/>
      <c r="T92" s="59"/>
      <c r="U92" s="59">
        <v>59.08</v>
      </c>
      <c r="V92" s="59">
        <v>66.22</v>
      </c>
      <c r="W92" s="59">
        <v>57.15</v>
      </c>
      <c r="X92" s="59">
        <v>68.489999999999995</v>
      </c>
      <c r="Y92" s="59">
        <v>56.19</v>
      </c>
      <c r="Z92" s="59">
        <v>58.87</v>
      </c>
      <c r="AA92" s="59">
        <v>64.53</v>
      </c>
      <c r="AB92" s="59">
        <v>66.67</v>
      </c>
      <c r="AC92" s="59"/>
      <c r="AD92" s="59">
        <v>70.55</v>
      </c>
      <c r="AE92" s="59">
        <v>62.58</v>
      </c>
      <c r="AF92" s="19">
        <f t="shared" si="2"/>
        <v>15</v>
      </c>
      <c r="AG92" s="19">
        <f t="shared" si="4"/>
        <v>25</v>
      </c>
    </row>
    <row r="93" spans="1:33" ht="13" x14ac:dyDescent="0.3">
      <c r="A93" s="62">
        <v>2006</v>
      </c>
      <c r="B93" s="60">
        <f t="shared" si="3"/>
        <v>38718</v>
      </c>
      <c r="C93" s="61" t="s">
        <v>17</v>
      </c>
      <c r="D93" s="59">
        <v>66.69</v>
      </c>
      <c r="E93" s="59">
        <v>70.540000000000006</v>
      </c>
      <c r="F93" s="59">
        <v>73.680000000000007</v>
      </c>
      <c r="G93" s="59">
        <v>68.34</v>
      </c>
      <c r="H93" s="59">
        <v>72.27</v>
      </c>
      <c r="I93" s="59">
        <v>74.95</v>
      </c>
      <c r="J93" s="59">
        <v>62.99</v>
      </c>
      <c r="K93" s="59">
        <v>73.89</v>
      </c>
      <c r="L93" s="59">
        <v>79.31</v>
      </c>
      <c r="M93" s="59">
        <v>60.39</v>
      </c>
      <c r="N93" s="59">
        <v>74.37</v>
      </c>
      <c r="O93" s="59">
        <v>67.25</v>
      </c>
      <c r="P93" s="59">
        <v>63.74</v>
      </c>
      <c r="Q93" s="59">
        <v>77.510000000000005</v>
      </c>
      <c r="R93" s="59">
        <v>93.07</v>
      </c>
      <c r="S93" s="59"/>
      <c r="T93" s="59"/>
      <c r="U93" s="59">
        <v>59.59</v>
      </c>
      <c r="V93" s="59">
        <v>66.3</v>
      </c>
      <c r="W93" s="59">
        <v>58.93</v>
      </c>
      <c r="X93" s="59">
        <v>70</v>
      </c>
      <c r="Y93" s="59">
        <v>58.61</v>
      </c>
      <c r="Z93" s="59">
        <v>60.21</v>
      </c>
      <c r="AA93" s="59">
        <v>65.3</v>
      </c>
      <c r="AB93" s="59">
        <v>66.34</v>
      </c>
      <c r="AC93" s="59"/>
      <c r="AD93" s="59">
        <v>71.28</v>
      </c>
      <c r="AE93" s="59">
        <v>62.68</v>
      </c>
      <c r="AF93" s="19">
        <f t="shared" si="2"/>
        <v>15</v>
      </c>
      <c r="AG93" s="19">
        <f t="shared" si="4"/>
        <v>25</v>
      </c>
    </row>
    <row r="94" spans="1:33" ht="13" x14ac:dyDescent="0.3">
      <c r="A94" s="62">
        <v>2006</v>
      </c>
      <c r="B94" s="60">
        <f t="shared" si="3"/>
        <v>38749</v>
      </c>
      <c r="C94" s="61" t="s">
        <v>27</v>
      </c>
      <c r="D94" s="59">
        <v>67.55</v>
      </c>
      <c r="E94" s="59">
        <v>69.41</v>
      </c>
      <c r="F94" s="59">
        <v>73.180000000000007</v>
      </c>
      <c r="G94" s="59">
        <v>68.069999999999993</v>
      </c>
      <c r="H94" s="59">
        <v>72.72</v>
      </c>
      <c r="I94" s="59">
        <v>75.17</v>
      </c>
      <c r="J94" s="59">
        <v>63.24</v>
      </c>
      <c r="K94" s="59">
        <v>73.7</v>
      </c>
      <c r="L94" s="59">
        <v>79.12</v>
      </c>
      <c r="M94" s="59">
        <v>61.4</v>
      </c>
      <c r="N94" s="59">
        <v>71.45</v>
      </c>
      <c r="O94" s="59">
        <v>70.010000000000005</v>
      </c>
      <c r="P94" s="59">
        <v>64.5</v>
      </c>
      <c r="Q94" s="59">
        <v>76.44</v>
      </c>
      <c r="R94" s="59">
        <v>93.66</v>
      </c>
      <c r="S94" s="59"/>
      <c r="T94" s="59"/>
      <c r="U94" s="59">
        <v>59</v>
      </c>
      <c r="V94" s="59">
        <v>67.760000000000005</v>
      </c>
      <c r="W94" s="59">
        <v>59.59</v>
      </c>
      <c r="X94" s="59">
        <v>70.599999999999994</v>
      </c>
      <c r="Y94" s="59">
        <v>56.29</v>
      </c>
      <c r="Z94" s="59">
        <v>60.17</v>
      </c>
      <c r="AA94" s="59">
        <v>66.73</v>
      </c>
      <c r="AB94" s="59">
        <v>65.819999999999993</v>
      </c>
      <c r="AC94" s="59"/>
      <c r="AD94" s="59">
        <v>71.819999999999993</v>
      </c>
      <c r="AE94" s="59">
        <v>63.03</v>
      </c>
      <c r="AF94" s="19">
        <f t="shared" si="2"/>
        <v>15</v>
      </c>
      <c r="AG94" s="19">
        <f t="shared" si="4"/>
        <v>25</v>
      </c>
    </row>
    <row r="95" spans="1:33" ht="13" x14ac:dyDescent="0.3">
      <c r="A95" s="62">
        <v>2006</v>
      </c>
      <c r="B95" s="60">
        <f t="shared" si="3"/>
        <v>38777</v>
      </c>
      <c r="C95" s="61" t="s">
        <v>27</v>
      </c>
      <c r="D95" s="59">
        <v>68.53</v>
      </c>
      <c r="E95" s="59">
        <v>71.11</v>
      </c>
      <c r="F95" s="59">
        <v>74.94</v>
      </c>
      <c r="G95" s="59">
        <v>71.099999999999994</v>
      </c>
      <c r="H95" s="59">
        <v>74.67</v>
      </c>
      <c r="I95" s="59">
        <v>76.069999999999993</v>
      </c>
      <c r="J95" s="59">
        <v>65.290000000000006</v>
      </c>
      <c r="K95" s="59">
        <v>74.61</v>
      </c>
      <c r="L95" s="59">
        <v>80.55</v>
      </c>
      <c r="M95" s="59">
        <v>62.8</v>
      </c>
      <c r="N95" s="59">
        <v>73.849999999999994</v>
      </c>
      <c r="O95" s="59">
        <v>71.37</v>
      </c>
      <c r="P95" s="59">
        <v>65.650000000000006</v>
      </c>
      <c r="Q95" s="59">
        <v>78.81</v>
      </c>
      <c r="R95" s="59">
        <v>93.75</v>
      </c>
      <c r="S95" s="59"/>
      <c r="T95" s="59"/>
      <c r="U95" s="59">
        <v>59.83</v>
      </c>
      <c r="V95" s="59">
        <v>66.650000000000006</v>
      </c>
      <c r="W95" s="59">
        <v>60.72</v>
      </c>
      <c r="X95" s="59">
        <v>69.83</v>
      </c>
      <c r="Y95" s="59">
        <v>59.19</v>
      </c>
      <c r="Z95" s="59">
        <v>61.97</v>
      </c>
      <c r="AA95" s="59">
        <v>66.72</v>
      </c>
      <c r="AB95" s="59">
        <v>63.88</v>
      </c>
      <c r="AC95" s="59"/>
      <c r="AD95" s="59">
        <v>72.459999999999994</v>
      </c>
      <c r="AE95" s="59">
        <v>64.73</v>
      </c>
      <c r="AF95" s="19">
        <f t="shared" si="2"/>
        <v>15</v>
      </c>
      <c r="AG95" s="19">
        <f t="shared" si="4"/>
        <v>25</v>
      </c>
    </row>
    <row r="96" spans="1:33" ht="13" x14ac:dyDescent="0.3">
      <c r="A96" s="62">
        <v>2006</v>
      </c>
      <c r="B96" s="60">
        <f t="shared" si="3"/>
        <v>38808</v>
      </c>
      <c r="C96" s="61" t="s">
        <v>34</v>
      </c>
      <c r="D96" s="59">
        <v>72.86</v>
      </c>
      <c r="E96" s="59">
        <v>73.599999999999994</v>
      </c>
      <c r="F96" s="59">
        <v>79.290000000000006</v>
      </c>
      <c r="G96" s="59">
        <v>71.61</v>
      </c>
      <c r="H96" s="59">
        <v>77.78</v>
      </c>
      <c r="I96" s="59">
        <v>79.010000000000005</v>
      </c>
      <c r="J96" s="59">
        <v>67.67</v>
      </c>
      <c r="K96" s="59">
        <v>74.790000000000006</v>
      </c>
      <c r="L96" s="59">
        <v>83.59</v>
      </c>
      <c r="M96" s="59">
        <v>67.25</v>
      </c>
      <c r="N96" s="59">
        <v>76.73</v>
      </c>
      <c r="O96" s="59">
        <v>73.209999999999994</v>
      </c>
      <c r="P96" s="59">
        <v>68.739999999999995</v>
      </c>
      <c r="Q96" s="59">
        <v>83.62</v>
      </c>
      <c r="R96" s="59">
        <v>97.59</v>
      </c>
      <c r="S96" s="59"/>
      <c r="T96" s="59"/>
      <c r="U96" s="59">
        <v>62.3</v>
      </c>
      <c r="V96" s="59">
        <v>78.38</v>
      </c>
      <c r="W96" s="59">
        <v>62.53</v>
      </c>
      <c r="X96" s="59">
        <v>71.36</v>
      </c>
      <c r="Y96" s="59">
        <v>63.03</v>
      </c>
      <c r="Z96" s="59">
        <v>63.96</v>
      </c>
      <c r="AA96" s="59">
        <v>67.849999999999994</v>
      </c>
      <c r="AB96" s="59">
        <v>69.91</v>
      </c>
      <c r="AC96" s="59"/>
      <c r="AD96" s="59">
        <v>75.28</v>
      </c>
      <c r="AE96" s="59">
        <v>66.16</v>
      </c>
      <c r="AF96" s="19">
        <f t="shared" si="2"/>
        <v>15</v>
      </c>
      <c r="AG96" s="19">
        <f t="shared" si="4"/>
        <v>25</v>
      </c>
    </row>
    <row r="97" spans="1:33" ht="13" x14ac:dyDescent="0.3">
      <c r="A97" s="62">
        <v>2006</v>
      </c>
      <c r="B97" s="60">
        <f t="shared" si="3"/>
        <v>38838</v>
      </c>
      <c r="C97" s="61" t="s">
        <v>29</v>
      </c>
      <c r="D97" s="59">
        <v>71.12</v>
      </c>
      <c r="E97" s="59">
        <v>71.94</v>
      </c>
      <c r="F97" s="59">
        <v>77.040000000000006</v>
      </c>
      <c r="G97" s="59">
        <v>68.959999999999994</v>
      </c>
      <c r="H97" s="59">
        <v>76.150000000000006</v>
      </c>
      <c r="I97" s="59">
        <v>77.11</v>
      </c>
      <c r="J97" s="59">
        <v>67.58</v>
      </c>
      <c r="K97" s="59">
        <v>75.34</v>
      </c>
      <c r="L97" s="59">
        <v>81.88</v>
      </c>
      <c r="M97" s="59">
        <v>64.510000000000005</v>
      </c>
      <c r="N97" s="59">
        <v>75.2</v>
      </c>
      <c r="O97" s="59">
        <v>73.959999999999994</v>
      </c>
      <c r="P97" s="59">
        <v>68.25</v>
      </c>
      <c r="Q97" s="59">
        <v>80.989999999999995</v>
      </c>
      <c r="R97" s="59">
        <v>98.47</v>
      </c>
      <c r="S97" s="59"/>
      <c r="T97" s="59"/>
      <c r="U97" s="59">
        <v>63.81</v>
      </c>
      <c r="V97" s="59">
        <v>72.239999999999995</v>
      </c>
      <c r="W97" s="59">
        <v>59.79</v>
      </c>
      <c r="X97" s="59">
        <v>71.03</v>
      </c>
      <c r="Y97" s="59">
        <v>63.62</v>
      </c>
      <c r="Z97" s="59">
        <v>62.71</v>
      </c>
      <c r="AA97" s="59">
        <v>69.180000000000007</v>
      </c>
      <c r="AB97" s="59">
        <v>68.16</v>
      </c>
      <c r="AC97" s="59"/>
      <c r="AD97" s="59">
        <v>73.98</v>
      </c>
      <c r="AE97" s="59">
        <v>68.37</v>
      </c>
      <c r="AF97" s="19">
        <f t="shared" si="2"/>
        <v>15</v>
      </c>
      <c r="AG97" s="19">
        <f t="shared" si="4"/>
        <v>25</v>
      </c>
    </row>
    <row r="98" spans="1:33" ht="13" x14ac:dyDescent="0.3">
      <c r="A98" s="62">
        <v>2006</v>
      </c>
      <c r="B98" s="60">
        <f t="shared" si="3"/>
        <v>38869</v>
      </c>
      <c r="C98" s="61" t="s">
        <v>14</v>
      </c>
      <c r="D98" s="59">
        <v>71.92</v>
      </c>
      <c r="E98" s="59">
        <v>73.349999999999994</v>
      </c>
      <c r="F98" s="59">
        <v>76.61</v>
      </c>
      <c r="G98" s="59">
        <v>73.91</v>
      </c>
      <c r="H98" s="59">
        <v>75.180000000000007</v>
      </c>
      <c r="I98" s="59">
        <v>77.45</v>
      </c>
      <c r="J98" s="59">
        <v>66.94</v>
      </c>
      <c r="K98" s="59">
        <v>77.040000000000006</v>
      </c>
      <c r="L98" s="59">
        <v>81.69</v>
      </c>
      <c r="M98" s="59">
        <v>64.69</v>
      </c>
      <c r="N98" s="59">
        <v>76.7</v>
      </c>
      <c r="O98" s="59">
        <v>72.67</v>
      </c>
      <c r="P98" s="59">
        <v>66.91</v>
      </c>
      <c r="Q98" s="59">
        <v>81.22</v>
      </c>
      <c r="R98" s="59">
        <v>97.66</v>
      </c>
      <c r="S98" s="59"/>
      <c r="T98" s="59"/>
      <c r="U98" s="59">
        <v>63.85</v>
      </c>
      <c r="V98" s="59">
        <v>72.08</v>
      </c>
      <c r="W98" s="59">
        <v>59.61</v>
      </c>
      <c r="X98" s="59">
        <v>70.55</v>
      </c>
      <c r="Y98" s="59">
        <v>62.23</v>
      </c>
      <c r="Z98" s="59">
        <v>62.11</v>
      </c>
      <c r="AA98" s="59">
        <v>71.05</v>
      </c>
      <c r="AB98" s="59">
        <v>67.09</v>
      </c>
      <c r="AC98" s="59"/>
      <c r="AD98" s="59">
        <v>73.209999999999994</v>
      </c>
      <c r="AE98" s="59">
        <v>66.510000000000005</v>
      </c>
      <c r="AF98" s="19">
        <f t="shared" si="2"/>
        <v>15</v>
      </c>
      <c r="AG98" s="19">
        <f t="shared" si="4"/>
        <v>25</v>
      </c>
    </row>
    <row r="99" spans="1:33" ht="13" x14ac:dyDescent="0.3">
      <c r="A99" s="62">
        <v>2006</v>
      </c>
      <c r="B99" s="60">
        <f t="shared" si="3"/>
        <v>38899</v>
      </c>
      <c r="C99" s="61" t="s">
        <v>15</v>
      </c>
      <c r="D99" s="59">
        <v>72.14</v>
      </c>
      <c r="E99" s="59">
        <v>73.430000000000007</v>
      </c>
      <c r="F99" s="59">
        <v>79.099999999999994</v>
      </c>
      <c r="G99" s="59">
        <v>73.3</v>
      </c>
      <c r="H99" s="59">
        <v>76.91</v>
      </c>
      <c r="I99" s="59">
        <v>79.03</v>
      </c>
      <c r="J99" s="59">
        <v>69.599999999999994</v>
      </c>
      <c r="K99" s="59">
        <v>77.510000000000005</v>
      </c>
      <c r="L99" s="59">
        <v>83.11</v>
      </c>
      <c r="M99" s="59">
        <v>65.599999999999994</v>
      </c>
      <c r="N99" s="59">
        <v>78.2</v>
      </c>
      <c r="O99" s="59">
        <v>74.52</v>
      </c>
      <c r="P99" s="59">
        <v>69.099999999999994</v>
      </c>
      <c r="Q99" s="59">
        <v>83.18</v>
      </c>
      <c r="R99" s="59">
        <v>98.68</v>
      </c>
      <c r="S99" s="59"/>
      <c r="T99" s="59"/>
      <c r="U99" s="59">
        <v>64.930000000000007</v>
      </c>
      <c r="V99" s="59">
        <v>72.73</v>
      </c>
      <c r="W99" s="59">
        <v>60.84</v>
      </c>
      <c r="X99" s="59">
        <v>71.45</v>
      </c>
      <c r="Y99" s="59">
        <v>62.8</v>
      </c>
      <c r="Z99" s="59">
        <v>63.54</v>
      </c>
      <c r="AA99" s="59">
        <v>69.91</v>
      </c>
      <c r="AB99" s="59">
        <v>68.33</v>
      </c>
      <c r="AC99" s="59"/>
      <c r="AD99" s="59">
        <v>74.37</v>
      </c>
      <c r="AE99" s="59">
        <v>67.22</v>
      </c>
      <c r="AF99" s="19">
        <f t="shared" si="2"/>
        <v>15</v>
      </c>
      <c r="AG99" s="19">
        <f t="shared" si="4"/>
        <v>25</v>
      </c>
    </row>
    <row r="100" spans="1:33" ht="13" x14ac:dyDescent="0.3">
      <c r="A100" s="62">
        <v>2006</v>
      </c>
      <c r="B100" s="60">
        <f t="shared" si="3"/>
        <v>38930</v>
      </c>
      <c r="C100" s="61" t="s">
        <v>16</v>
      </c>
      <c r="D100" s="59">
        <v>72.72</v>
      </c>
      <c r="E100" s="59">
        <v>69.84</v>
      </c>
      <c r="F100" s="59">
        <v>77.87</v>
      </c>
      <c r="G100" s="59">
        <v>70.37</v>
      </c>
      <c r="H100" s="59">
        <v>75.94</v>
      </c>
      <c r="I100" s="59">
        <v>77.98</v>
      </c>
      <c r="J100" s="59">
        <v>68.55</v>
      </c>
      <c r="K100" s="59">
        <v>75.760000000000005</v>
      </c>
      <c r="L100" s="59">
        <v>81.33</v>
      </c>
      <c r="M100" s="59">
        <v>65.650000000000006</v>
      </c>
      <c r="N100" s="59">
        <v>75.22</v>
      </c>
      <c r="O100" s="59">
        <v>73.69</v>
      </c>
      <c r="P100" s="59">
        <v>68.040000000000006</v>
      </c>
      <c r="Q100" s="59">
        <v>81.75</v>
      </c>
      <c r="R100" s="59">
        <v>99.38</v>
      </c>
      <c r="S100" s="59"/>
      <c r="T100" s="59"/>
      <c r="U100" s="59">
        <v>63.97</v>
      </c>
      <c r="V100" s="59">
        <v>72.25</v>
      </c>
      <c r="W100" s="59">
        <v>60.75</v>
      </c>
      <c r="X100" s="59">
        <v>70.39</v>
      </c>
      <c r="Y100" s="59">
        <v>60.24</v>
      </c>
      <c r="Z100" s="59">
        <v>62.72</v>
      </c>
      <c r="AA100" s="59">
        <v>69.08</v>
      </c>
      <c r="AB100" s="59">
        <v>70.319999999999993</v>
      </c>
      <c r="AC100" s="59"/>
      <c r="AD100" s="59">
        <v>73.67</v>
      </c>
      <c r="AE100" s="59">
        <v>67.2</v>
      </c>
      <c r="AF100" s="19">
        <f t="shared" si="2"/>
        <v>15</v>
      </c>
      <c r="AG100" s="19">
        <f t="shared" si="4"/>
        <v>25</v>
      </c>
    </row>
    <row r="101" spans="1:33" ht="13" x14ac:dyDescent="0.3">
      <c r="A101" s="62">
        <v>2006</v>
      </c>
      <c r="B101" s="60">
        <f t="shared" si="3"/>
        <v>38961</v>
      </c>
      <c r="C101" s="61" t="s">
        <v>28</v>
      </c>
      <c r="D101" s="59">
        <v>67.819999999999993</v>
      </c>
      <c r="E101" s="59">
        <v>66.87</v>
      </c>
      <c r="F101" s="59">
        <v>70.73</v>
      </c>
      <c r="G101" s="59">
        <v>67.42</v>
      </c>
      <c r="H101" s="59">
        <v>71.88</v>
      </c>
      <c r="I101" s="59">
        <v>75.209999999999994</v>
      </c>
      <c r="J101" s="59">
        <v>65.790000000000006</v>
      </c>
      <c r="K101" s="59">
        <v>76.790000000000006</v>
      </c>
      <c r="L101" s="59">
        <v>78.17</v>
      </c>
      <c r="M101" s="59">
        <v>59.25</v>
      </c>
      <c r="N101" s="59">
        <v>72.540000000000006</v>
      </c>
      <c r="O101" s="59">
        <v>73.11</v>
      </c>
      <c r="P101" s="59">
        <v>64.33</v>
      </c>
      <c r="Q101" s="59">
        <v>75.17</v>
      </c>
      <c r="R101" s="59">
        <v>94.43</v>
      </c>
      <c r="S101" s="59"/>
      <c r="T101" s="59"/>
      <c r="U101" s="59">
        <v>61.51</v>
      </c>
      <c r="V101" s="59">
        <v>70.27</v>
      </c>
      <c r="W101" s="59">
        <v>57.87</v>
      </c>
      <c r="X101" s="59">
        <v>70.11</v>
      </c>
      <c r="Y101" s="59">
        <v>58.37</v>
      </c>
      <c r="Z101" s="59">
        <v>58.06</v>
      </c>
      <c r="AA101" s="59">
        <v>69.63</v>
      </c>
      <c r="AB101" s="59">
        <v>68.14</v>
      </c>
      <c r="AC101" s="59"/>
      <c r="AD101" s="59">
        <v>72.64</v>
      </c>
      <c r="AE101" s="59">
        <v>67.430000000000007</v>
      </c>
      <c r="AF101" s="19">
        <f t="shared" si="2"/>
        <v>15</v>
      </c>
      <c r="AG101" s="19">
        <f t="shared" si="4"/>
        <v>25</v>
      </c>
    </row>
    <row r="102" spans="1:33" ht="13" x14ac:dyDescent="0.3">
      <c r="A102" s="62">
        <v>2006</v>
      </c>
      <c r="B102" s="60">
        <f t="shared" si="3"/>
        <v>38991</v>
      </c>
      <c r="C102" s="61" t="s">
        <v>17</v>
      </c>
      <c r="D102" s="59">
        <v>65.790000000000006</v>
      </c>
      <c r="E102" s="59">
        <v>66.14</v>
      </c>
      <c r="F102" s="59">
        <v>71.19</v>
      </c>
      <c r="G102" s="59">
        <v>69.08</v>
      </c>
      <c r="H102" s="59">
        <v>69.77</v>
      </c>
      <c r="I102" s="59">
        <v>73.61</v>
      </c>
      <c r="J102" s="59">
        <v>62.43</v>
      </c>
      <c r="K102" s="59">
        <v>75.28</v>
      </c>
      <c r="L102" s="59">
        <v>75.14</v>
      </c>
      <c r="M102" s="59">
        <v>59.94</v>
      </c>
      <c r="N102" s="59">
        <v>70.569999999999993</v>
      </c>
      <c r="O102" s="59">
        <v>68.290000000000006</v>
      </c>
      <c r="P102" s="59">
        <v>61.96</v>
      </c>
      <c r="Q102" s="59">
        <v>74.16</v>
      </c>
      <c r="R102" s="59">
        <v>91.5</v>
      </c>
      <c r="S102" s="59"/>
      <c r="T102" s="59"/>
      <c r="U102" s="59">
        <v>58.21</v>
      </c>
      <c r="V102" s="59">
        <v>67.900000000000006</v>
      </c>
      <c r="W102" s="59">
        <v>55.24</v>
      </c>
      <c r="X102" s="59">
        <v>68.099999999999994</v>
      </c>
      <c r="Y102" s="59">
        <v>56.54</v>
      </c>
      <c r="Z102" s="59">
        <v>57.16</v>
      </c>
      <c r="AA102" s="59">
        <v>66.28</v>
      </c>
      <c r="AB102" s="59">
        <v>66.73</v>
      </c>
      <c r="AC102" s="59"/>
      <c r="AD102" s="59">
        <v>69.77</v>
      </c>
      <c r="AE102" s="59">
        <v>63.12</v>
      </c>
      <c r="AF102" s="19">
        <f t="shared" si="2"/>
        <v>15</v>
      </c>
      <c r="AG102" s="19">
        <f t="shared" si="4"/>
        <v>25</v>
      </c>
    </row>
    <row r="103" spans="1:33" ht="13" x14ac:dyDescent="0.3">
      <c r="A103" s="62">
        <v>2006</v>
      </c>
      <c r="B103" s="60">
        <f t="shared" si="3"/>
        <v>39022</v>
      </c>
      <c r="C103" s="61" t="s">
        <v>27</v>
      </c>
      <c r="D103" s="59">
        <v>65.010000000000005</v>
      </c>
      <c r="E103" s="59">
        <v>61.37</v>
      </c>
      <c r="F103" s="59">
        <v>71.55</v>
      </c>
      <c r="G103" s="59">
        <v>66.900000000000006</v>
      </c>
      <c r="H103" s="59">
        <v>69.45</v>
      </c>
      <c r="I103" s="59">
        <v>71.819999999999993</v>
      </c>
      <c r="J103" s="59">
        <v>62.05</v>
      </c>
      <c r="K103" s="59">
        <v>70.67</v>
      </c>
      <c r="L103" s="59">
        <v>75.19</v>
      </c>
      <c r="M103" s="59">
        <v>58.01</v>
      </c>
      <c r="N103" s="59">
        <v>69.53</v>
      </c>
      <c r="O103" s="59">
        <v>67.790000000000006</v>
      </c>
      <c r="P103" s="59">
        <v>61.23</v>
      </c>
      <c r="Q103" s="59">
        <v>75.12</v>
      </c>
      <c r="R103" s="59">
        <v>91.09</v>
      </c>
      <c r="S103" s="59"/>
      <c r="T103" s="59"/>
      <c r="U103" s="59">
        <v>57.59</v>
      </c>
      <c r="V103" s="59">
        <v>67.459999999999994</v>
      </c>
      <c r="W103" s="59">
        <v>56.92</v>
      </c>
      <c r="X103" s="59">
        <v>67.78</v>
      </c>
      <c r="Y103" s="59">
        <v>56.14</v>
      </c>
      <c r="Z103" s="59">
        <v>56.98</v>
      </c>
      <c r="AA103" s="59">
        <v>61.05</v>
      </c>
      <c r="AB103" s="59">
        <v>66.819999999999993</v>
      </c>
      <c r="AC103" s="59"/>
      <c r="AD103" s="59">
        <v>70.540000000000006</v>
      </c>
      <c r="AE103" s="59">
        <v>62.73</v>
      </c>
      <c r="AF103" s="19">
        <f t="shared" si="2"/>
        <v>15</v>
      </c>
      <c r="AG103" s="19">
        <f t="shared" si="4"/>
        <v>25</v>
      </c>
    </row>
    <row r="104" spans="1:33" ht="13" x14ac:dyDescent="0.3">
      <c r="A104" s="62">
        <v>2006</v>
      </c>
      <c r="B104" s="60">
        <f t="shared" si="3"/>
        <v>39052</v>
      </c>
      <c r="C104" s="61" t="s">
        <v>28</v>
      </c>
      <c r="D104" s="59">
        <v>64.94</v>
      </c>
      <c r="E104" s="59">
        <v>66</v>
      </c>
      <c r="F104" s="59">
        <v>71</v>
      </c>
      <c r="G104" s="59">
        <v>67.52</v>
      </c>
      <c r="H104" s="59">
        <v>68.98</v>
      </c>
      <c r="I104" s="59">
        <v>71.989999999999995</v>
      </c>
      <c r="J104" s="59">
        <v>62.05</v>
      </c>
      <c r="K104" s="59">
        <v>69.040000000000006</v>
      </c>
      <c r="L104" s="59">
        <v>74.8</v>
      </c>
      <c r="M104" s="59">
        <v>58.83</v>
      </c>
      <c r="N104" s="59">
        <v>69.569999999999993</v>
      </c>
      <c r="O104" s="59">
        <v>67.52</v>
      </c>
      <c r="P104" s="59">
        <v>61.06</v>
      </c>
      <c r="Q104" s="59">
        <v>73.709999999999994</v>
      </c>
      <c r="R104" s="59">
        <v>93.23</v>
      </c>
      <c r="S104" s="59"/>
      <c r="T104" s="59"/>
      <c r="U104" s="59">
        <v>57.8</v>
      </c>
      <c r="V104" s="59">
        <v>67.459999999999994</v>
      </c>
      <c r="W104" s="59">
        <v>56.6</v>
      </c>
      <c r="X104" s="59">
        <v>68.89</v>
      </c>
      <c r="Y104" s="59">
        <v>56.24</v>
      </c>
      <c r="Z104" s="59">
        <v>56.71</v>
      </c>
      <c r="AA104" s="59">
        <v>60.85</v>
      </c>
      <c r="AB104" s="59">
        <v>64.13</v>
      </c>
      <c r="AC104" s="59"/>
      <c r="AD104" s="59">
        <v>72.16</v>
      </c>
      <c r="AE104" s="59">
        <v>63.33</v>
      </c>
      <c r="AF104" s="19">
        <f t="shared" si="2"/>
        <v>15</v>
      </c>
      <c r="AG104" s="19">
        <f t="shared" si="4"/>
        <v>25</v>
      </c>
    </row>
    <row r="105" spans="1:33" ht="13" x14ac:dyDescent="0.3">
      <c r="A105" s="62">
        <v>2007</v>
      </c>
      <c r="B105" s="60">
        <f t="shared" si="3"/>
        <v>39083</v>
      </c>
      <c r="C105" s="61" t="s">
        <v>29</v>
      </c>
      <c r="D105" s="59">
        <v>61.57</v>
      </c>
      <c r="E105" s="59">
        <v>61.04</v>
      </c>
      <c r="F105" s="59">
        <v>65.03</v>
      </c>
      <c r="G105" s="59">
        <v>63.19</v>
      </c>
      <c r="H105" s="59">
        <v>66.55</v>
      </c>
      <c r="I105" s="59">
        <v>68.91</v>
      </c>
      <c r="J105" s="59">
        <v>60.31</v>
      </c>
      <c r="K105" s="59">
        <v>67.95</v>
      </c>
      <c r="L105" s="59">
        <v>72.3</v>
      </c>
      <c r="M105" s="59">
        <v>55.77</v>
      </c>
      <c r="N105" s="59">
        <v>66.31</v>
      </c>
      <c r="O105" s="59">
        <v>67.06</v>
      </c>
      <c r="P105" s="59">
        <v>58.65</v>
      </c>
      <c r="Q105" s="59">
        <v>69.88</v>
      </c>
      <c r="R105" s="59">
        <v>91.44</v>
      </c>
      <c r="S105" s="59"/>
      <c r="T105" s="59"/>
      <c r="U105" s="59">
        <v>54.74</v>
      </c>
      <c r="V105" s="59">
        <v>64.67</v>
      </c>
      <c r="W105" s="59">
        <v>53.38</v>
      </c>
      <c r="X105" s="59">
        <v>64.33</v>
      </c>
      <c r="Y105" s="59">
        <v>56.92</v>
      </c>
      <c r="Z105" s="59">
        <v>53.54</v>
      </c>
      <c r="AA105" s="59">
        <v>59.66</v>
      </c>
      <c r="AB105" s="59">
        <v>60.56</v>
      </c>
      <c r="AC105" s="59"/>
      <c r="AD105" s="59">
        <v>67.94</v>
      </c>
      <c r="AE105" s="59">
        <v>60.84</v>
      </c>
      <c r="AF105" s="19">
        <f t="shared" si="2"/>
        <v>15</v>
      </c>
      <c r="AG105" s="19">
        <f t="shared" si="4"/>
        <v>25</v>
      </c>
    </row>
    <row r="106" spans="1:33" ht="13" x14ac:dyDescent="0.3">
      <c r="A106" s="62">
        <v>2007</v>
      </c>
      <c r="B106" s="60">
        <f t="shared" si="3"/>
        <v>39114</v>
      </c>
      <c r="C106" s="61" t="s">
        <v>14</v>
      </c>
      <c r="D106" s="59">
        <v>62.3</v>
      </c>
      <c r="E106" s="59">
        <v>63.43</v>
      </c>
      <c r="F106" s="59">
        <v>68.41</v>
      </c>
      <c r="G106" s="59">
        <v>66</v>
      </c>
      <c r="H106" s="59">
        <v>68.209999999999994</v>
      </c>
      <c r="I106" s="59">
        <v>71.61</v>
      </c>
      <c r="J106" s="59">
        <v>60.31</v>
      </c>
      <c r="K106" s="59">
        <v>68.5</v>
      </c>
      <c r="L106" s="59">
        <v>72</v>
      </c>
      <c r="M106" s="59">
        <v>57.84</v>
      </c>
      <c r="N106" s="59">
        <v>68.89</v>
      </c>
      <c r="O106" s="59">
        <v>66.400000000000006</v>
      </c>
      <c r="P106" s="59">
        <v>59.85</v>
      </c>
      <c r="Q106" s="59">
        <v>73.400000000000006</v>
      </c>
      <c r="R106" s="59">
        <v>90.18</v>
      </c>
      <c r="S106" s="59"/>
      <c r="T106" s="59"/>
      <c r="U106" s="59">
        <v>54.5</v>
      </c>
      <c r="V106" s="59">
        <v>62.16</v>
      </c>
      <c r="W106" s="59">
        <v>54.82</v>
      </c>
      <c r="X106" s="59">
        <v>64.63</v>
      </c>
      <c r="Y106" s="59">
        <v>56.67</v>
      </c>
      <c r="Z106" s="59">
        <v>55.03</v>
      </c>
      <c r="AA106" s="59">
        <v>60.32</v>
      </c>
      <c r="AB106" s="59">
        <v>59.86</v>
      </c>
      <c r="AC106" s="59"/>
      <c r="AD106" s="59">
        <v>68.599999999999994</v>
      </c>
      <c r="AE106" s="59">
        <v>59.04</v>
      </c>
      <c r="AF106" s="19">
        <f t="shared" si="2"/>
        <v>15</v>
      </c>
      <c r="AG106" s="19">
        <f t="shared" si="4"/>
        <v>25</v>
      </c>
    </row>
    <row r="107" spans="1:33" ht="13" x14ac:dyDescent="0.3">
      <c r="A107" s="62">
        <v>2007</v>
      </c>
      <c r="B107" s="60">
        <f t="shared" si="3"/>
        <v>39142</v>
      </c>
      <c r="C107" s="61" t="s">
        <v>14</v>
      </c>
      <c r="D107" s="59">
        <v>65.760000000000005</v>
      </c>
      <c r="E107" s="59">
        <v>67.22</v>
      </c>
      <c r="F107" s="59">
        <v>71.61</v>
      </c>
      <c r="G107" s="59">
        <v>68.19</v>
      </c>
      <c r="H107" s="59">
        <v>71.61</v>
      </c>
      <c r="I107" s="59">
        <v>75.09</v>
      </c>
      <c r="J107" s="59">
        <v>62.76</v>
      </c>
      <c r="K107" s="59">
        <v>69.040000000000006</v>
      </c>
      <c r="L107" s="59">
        <v>75.650000000000006</v>
      </c>
      <c r="M107" s="59">
        <v>60.24</v>
      </c>
      <c r="N107" s="59">
        <v>71.22</v>
      </c>
      <c r="O107" s="59">
        <v>69.66</v>
      </c>
      <c r="P107" s="59">
        <v>62.97</v>
      </c>
      <c r="Q107" s="59">
        <v>74.44</v>
      </c>
      <c r="R107" s="59">
        <v>92.16</v>
      </c>
      <c r="S107" s="59"/>
      <c r="T107" s="59"/>
      <c r="U107" s="59">
        <v>57.45</v>
      </c>
      <c r="V107" s="59">
        <v>65.59</v>
      </c>
      <c r="W107" s="59">
        <v>57.73</v>
      </c>
      <c r="X107" s="59">
        <v>68.540000000000006</v>
      </c>
      <c r="Y107" s="59">
        <v>58.22</v>
      </c>
      <c r="Z107" s="59">
        <v>58.02</v>
      </c>
      <c r="AA107" s="59">
        <v>61.82</v>
      </c>
      <c r="AB107" s="59">
        <v>63.19</v>
      </c>
      <c r="AC107" s="59"/>
      <c r="AD107" s="59">
        <v>72.78</v>
      </c>
      <c r="AE107" s="59">
        <v>61.88</v>
      </c>
      <c r="AF107" s="19">
        <f t="shared" si="2"/>
        <v>15</v>
      </c>
      <c r="AG107" s="19">
        <f t="shared" si="4"/>
        <v>25</v>
      </c>
    </row>
    <row r="108" spans="1:33" ht="13" x14ac:dyDescent="0.3">
      <c r="A108" s="62">
        <v>2007</v>
      </c>
      <c r="B108" s="60">
        <f t="shared" si="3"/>
        <v>39173</v>
      </c>
      <c r="C108" s="61" t="s">
        <v>17</v>
      </c>
      <c r="D108" s="59">
        <v>66.900000000000006</v>
      </c>
      <c r="E108" s="59">
        <v>68.239999999999995</v>
      </c>
      <c r="F108" s="59">
        <v>73.489999999999995</v>
      </c>
      <c r="G108" s="59">
        <v>69.72</v>
      </c>
      <c r="H108" s="59">
        <v>72.650000000000006</v>
      </c>
      <c r="I108" s="59">
        <v>75.540000000000006</v>
      </c>
      <c r="J108" s="59">
        <v>64.72</v>
      </c>
      <c r="K108" s="59">
        <v>70.5</v>
      </c>
      <c r="L108" s="59">
        <v>76.72</v>
      </c>
      <c r="M108" s="59">
        <v>61.45</v>
      </c>
      <c r="N108" s="59">
        <v>73.09</v>
      </c>
      <c r="O108" s="59">
        <v>71.37</v>
      </c>
      <c r="P108" s="59">
        <v>64.72</v>
      </c>
      <c r="Q108" s="59">
        <v>75.180000000000007</v>
      </c>
      <c r="R108" s="59">
        <v>94.73</v>
      </c>
      <c r="S108" s="59"/>
      <c r="T108" s="59"/>
      <c r="U108" s="59">
        <v>58.93</v>
      </c>
      <c r="V108" s="59">
        <v>67.459999999999994</v>
      </c>
      <c r="W108" s="59">
        <v>55.84</v>
      </c>
      <c r="X108" s="59">
        <v>71.459999999999994</v>
      </c>
      <c r="Y108" s="59">
        <v>58.46</v>
      </c>
      <c r="Z108" s="59">
        <v>58.6</v>
      </c>
      <c r="AA108" s="59">
        <v>61.67</v>
      </c>
      <c r="AB108" s="59">
        <v>65.81</v>
      </c>
      <c r="AC108" s="59"/>
      <c r="AD108" s="59">
        <v>75.03</v>
      </c>
      <c r="AE108" s="59">
        <v>64.92</v>
      </c>
      <c r="AF108" s="19">
        <f t="shared" si="2"/>
        <v>15</v>
      </c>
      <c r="AG108" s="19">
        <f t="shared" si="4"/>
        <v>25</v>
      </c>
    </row>
    <row r="109" spans="1:33" ht="13" x14ac:dyDescent="0.3">
      <c r="A109" s="62">
        <v>2007</v>
      </c>
      <c r="B109" s="60">
        <f t="shared" si="3"/>
        <v>39203</v>
      </c>
      <c r="C109" s="61" t="s">
        <v>16</v>
      </c>
      <c r="D109" s="59">
        <v>67.75</v>
      </c>
      <c r="E109" s="59">
        <v>68.11</v>
      </c>
      <c r="F109" s="59">
        <v>72.92</v>
      </c>
      <c r="G109" s="59">
        <v>67.930000000000007</v>
      </c>
      <c r="H109" s="59">
        <v>72.680000000000007</v>
      </c>
      <c r="I109" s="59">
        <v>77.81</v>
      </c>
      <c r="J109" s="59">
        <v>65.900000000000006</v>
      </c>
      <c r="K109" s="59">
        <v>73.36</v>
      </c>
      <c r="L109" s="59">
        <v>77.260000000000005</v>
      </c>
      <c r="M109" s="59">
        <v>62.21</v>
      </c>
      <c r="N109" s="59">
        <v>73.16</v>
      </c>
      <c r="O109" s="59">
        <v>72.33</v>
      </c>
      <c r="P109" s="59">
        <v>65.069999999999993</v>
      </c>
      <c r="Q109" s="59">
        <v>74.430000000000007</v>
      </c>
      <c r="R109" s="59">
        <v>96.41</v>
      </c>
      <c r="S109" s="59"/>
      <c r="T109" s="59"/>
      <c r="U109" s="59">
        <v>60.72</v>
      </c>
      <c r="V109" s="59">
        <v>68.319999999999993</v>
      </c>
      <c r="W109" s="59">
        <v>56.65</v>
      </c>
      <c r="X109" s="59">
        <v>70.77</v>
      </c>
      <c r="Y109" s="59">
        <v>60.44</v>
      </c>
      <c r="Z109" s="59">
        <v>59.58</v>
      </c>
      <c r="AA109" s="59">
        <v>62.01</v>
      </c>
      <c r="AB109" s="59">
        <v>66.37</v>
      </c>
      <c r="AC109" s="59"/>
      <c r="AD109" s="59">
        <v>75.040000000000006</v>
      </c>
      <c r="AE109" s="59">
        <v>65.77</v>
      </c>
      <c r="AF109" s="19">
        <f t="shared" si="2"/>
        <v>15</v>
      </c>
      <c r="AG109" s="19">
        <f t="shared" si="4"/>
        <v>25</v>
      </c>
    </row>
    <row r="110" spans="1:33" ht="13" x14ac:dyDescent="0.3">
      <c r="A110" s="62">
        <v>2007</v>
      </c>
      <c r="B110" s="60">
        <f t="shared" si="3"/>
        <v>39234</v>
      </c>
      <c r="C110" s="61" t="s">
        <v>28</v>
      </c>
      <c r="D110" s="59">
        <v>66.95</v>
      </c>
      <c r="E110" s="59">
        <v>68.55</v>
      </c>
      <c r="F110" s="59">
        <v>74.86</v>
      </c>
      <c r="G110" s="59">
        <v>67.58</v>
      </c>
      <c r="H110" s="59">
        <v>73.2</v>
      </c>
      <c r="I110" s="59">
        <v>78.94</v>
      </c>
      <c r="J110" s="59">
        <v>65.53</v>
      </c>
      <c r="K110" s="59">
        <v>73.510000000000005</v>
      </c>
      <c r="L110" s="59">
        <v>77.900000000000006</v>
      </c>
      <c r="M110" s="59">
        <v>62.49</v>
      </c>
      <c r="N110" s="59">
        <v>74.73</v>
      </c>
      <c r="O110" s="59">
        <v>72.36</v>
      </c>
      <c r="P110" s="59">
        <v>65.63</v>
      </c>
      <c r="Q110" s="59">
        <v>74.84</v>
      </c>
      <c r="R110" s="59">
        <v>97.02</v>
      </c>
      <c r="S110" s="59"/>
      <c r="T110" s="59"/>
      <c r="U110" s="59">
        <v>60.74</v>
      </c>
      <c r="V110" s="59">
        <v>67.239999999999995</v>
      </c>
      <c r="W110" s="59">
        <v>56.82</v>
      </c>
      <c r="X110" s="59">
        <v>70.16</v>
      </c>
      <c r="Y110" s="59">
        <v>59.54</v>
      </c>
      <c r="Z110" s="59">
        <v>58.61</v>
      </c>
      <c r="AA110" s="59">
        <v>61.91</v>
      </c>
      <c r="AB110" s="59">
        <v>65.099999999999994</v>
      </c>
      <c r="AC110" s="59"/>
      <c r="AD110" s="59">
        <v>74.06</v>
      </c>
      <c r="AE110" s="59">
        <v>65.94</v>
      </c>
      <c r="AF110" s="19">
        <f t="shared" si="2"/>
        <v>15</v>
      </c>
      <c r="AG110" s="19">
        <f t="shared" si="4"/>
        <v>25</v>
      </c>
    </row>
    <row r="111" spans="1:33" ht="13" x14ac:dyDescent="0.3">
      <c r="A111" s="62">
        <v>2007</v>
      </c>
      <c r="B111" s="60">
        <f t="shared" si="3"/>
        <v>39264</v>
      </c>
      <c r="C111" s="61" t="s">
        <v>17</v>
      </c>
      <c r="D111" s="59">
        <v>71.510000000000005</v>
      </c>
      <c r="E111" s="59">
        <v>70.13</v>
      </c>
      <c r="F111" s="59">
        <v>75.28</v>
      </c>
      <c r="G111" s="59">
        <v>67.38</v>
      </c>
      <c r="H111" s="59">
        <v>74.38</v>
      </c>
      <c r="I111" s="59">
        <v>79.209999999999994</v>
      </c>
      <c r="J111" s="59">
        <v>66.3</v>
      </c>
      <c r="K111" s="59">
        <v>74.08</v>
      </c>
      <c r="L111" s="59">
        <v>78.78</v>
      </c>
      <c r="M111" s="59">
        <v>63.87</v>
      </c>
      <c r="N111" s="59">
        <v>74.959999999999994</v>
      </c>
      <c r="O111" s="59">
        <v>73.36</v>
      </c>
      <c r="P111" s="59">
        <v>66.33</v>
      </c>
      <c r="Q111" s="59">
        <v>75.709999999999994</v>
      </c>
      <c r="R111" s="59">
        <v>96.65</v>
      </c>
      <c r="S111" s="59"/>
      <c r="T111" s="59"/>
      <c r="U111" s="59">
        <v>61.97</v>
      </c>
      <c r="V111" s="59">
        <v>68.86</v>
      </c>
      <c r="W111" s="59">
        <v>57.9</v>
      </c>
      <c r="X111" s="59">
        <v>72.58</v>
      </c>
      <c r="Y111" s="59">
        <v>60.15</v>
      </c>
      <c r="Z111" s="59">
        <v>59.54</v>
      </c>
      <c r="AA111" s="59">
        <v>66.03</v>
      </c>
      <c r="AB111" s="59">
        <v>66.95</v>
      </c>
      <c r="AC111" s="59"/>
      <c r="AD111" s="59">
        <v>76.349999999999994</v>
      </c>
      <c r="AE111" s="59">
        <v>66.91</v>
      </c>
      <c r="AF111" s="19">
        <f t="shared" si="2"/>
        <v>15</v>
      </c>
      <c r="AG111" s="19">
        <f t="shared" si="4"/>
        <v>25</v>
      </c>
    </row>
    <row r="112" spans="1:33" ht="13" x14ac:dyDescent="0.3">
      <c r="A112" s="62">
        <v>2007</v>
      </c>
      <c r="B112" s="60">
        <f t="shared" si="3"/>
        <v>39295</v>
      </c>
      <c r="C112" s="61" t="s">
        <v>36</v>
      </c>
      <c r="D112" s="59">
        <v>71.099999999999994</v>
      </c>
      <c r="E112" s="59">
        <v>69.56</v>
      </c>
      <c r="F112" s="59">
        <v>73.94</v>
      </c>
      <c r="G112" s="59">
        <v>67.430000000000007</v>
      </c>
      <c r="H112" s="59">
        <v>73.95</v>
      </c>
      <c r="I112" s="59">
        <v>78</v>
      </c>
      <c r="J112" s="59">
        <v>67.709999999999994</v>
      </c>
      <c r="K112" s="59">
        <v>74.89</v>
      </c>
      <c r="L112" s="59">
        <v>79.599999999999994</v>
      </c>
      <c r="M112" s="59">
        <v>62.49</v>
      </c>
      <c r="N112" s="59">
        <v>73.67</v>
      </c>
      <c r="O112" s="59">
        <v>74.06</v>
      </c>
      <c r="P112" s="59">
        <v>65.27</v>
      </c>
      <c r="Q112" s="59">
        <v>74.150000000000006</v>
      </c>
      <c r="R112" s="59">
        <v>96.54</v>
      </c>
      <c r="S112" s="59"/>
      <c r="T112" s="59"/>
      <c r="U112" s="59">
        <v>62.46</v>
      </c>
      <c r="V112" s="59">
        <v>69.400000000000006</v>
      </c>
      <c r="W112" s="59">
        <v>58.23</v>
      </c>
      <c r="X112" s="59">
        <v>70.86</v>
      </c>
      <c r="Y112" s="59">
        <v>60.4</v>
      </c>
      <c r="Z112" s="59">
        <v>58.96</v>
      </c>
      <c r="AA112" s="59">
        <v>67.099999999999994</v>
      </c>
      <c r="AB112" s="59">
        <v>67.23</v>
      </c>
      <c r="AC112" s="59"/>
      <c r="AD112" s="59">
        <v>75.81</v>
      </c>
      <c r="AE112" s="59">
        <v>67.44</v>
      </c>
      <c r="AF112" s="19">
        <f t="shared" si="2"/>
        <v>15</v>
      </c>
      <c r="AG112" s="19">
        <f t="shared" si="4"/>
        <v>25</v>
      </c>
    </row>
    <row r="113" spans="1:33" ht="13" x14ac:dyDescent="0.3">
      <c r="A113" s="62">
        <v>2007</v>
      </c>
      <c r="B113" s="60">
        <f t="shared" si="3"/>
        <v>39326</v>
      </c>
      <c r="C113" s="61" t="s">
        <v>33</v>
      </c>
      <c r="D113" s="59">
        <v>75.540000000000006</v>
      </c>
      <c r="E113" s="59">
        <v>74.55</v>
      </c>
      <c r="F113" s="59">
        <v>79.41</v>
      </c>
      <c r="G113" s="59">
        <v>72.2</v>
      </c>
      <c r="H113" s="59">
        <v>77.31</v>
      </c>
      <c r="I113" s="59">
        <v>82.6</v>
      </c>
      <c r="J113" s="59">
        <v>69.430000000000007</v>
      </c>
      <c r="K113" s="59">
        <v>76.72</v>
      </c>
      <c r="L113" s="59">
        <v>82.52</v>
      </c>
      <c r="M113" s="59">
        <v>66.510000000000005</v>
      </c>
      <c r="N113" s="59">
        <v>78.73</v>
      </c>
      <c r="O113" s="59">
        <v>75.72</v>
      </c>
      <c r="P113" s="59">
        <v>69.13</v>
      </c>
      <c r="Q113" s="59">
        <v>79.19</v>
      </c>
      <c r="R113" s="59">
        <v>96.3</v>
      </c>
      <c r="S113" s="59"/>
      <c r="T113" s="59"/>
      <c r="U113" s="59">
        <v>63.99</v>
      </c>
      <c r="V113" s="59">
        <v>72.930000000000007</v>
      </c>
      <c r="W113" s="59">
        <v>61.01</v>
      </c>
      <c r="X113" s="59">
        <v>72.45</v>
      </c>
      <c r="Y113" s="59">
        <v>62.32</v>
      </c>
      <c r="Z113" s="59">
        <v>62.43</v>
      </c>
      <c r="AA113" s="59">
        <v>67.44</v>
      </c>
      <c r="AB113" s="59">
        <v>69.849999999999994</v>
      </c>
      <c r="AC113" s="59"/>
      <c r="AD113" s="59">
        <v>77.97</v>
      </c>
      <c r="AE113" s="59">
        <v>67.489999999999995</v>
      </c>
      <c r="AF113" s="19">
        <f t="shared" si="2"/>
        <v>15</v>
      </c>
      <c r="AG113" s="19">
        <f t="shared" si="4"/>
        <v>25</v>
      </c>
    </row>
    <row r="114" spans="1:33" ht="13" x14ac:dyDescent="0.3">
      <c r="A114" s="62">
        <v>2007</v>
      </c>
      <c r="B114" s="60">
        <f t="shared" si="3"/>
        <v>39356</v>
      </c>
      <c r="C114" s="61" t="s">
        <v>37</v>
      </c>
      <c r="D114" s="59">
        <v>74.989999999999995</v>
      </c>
      <c r="E114" s="59">
        <v>74.7</v>
      </c>
      <c r="F114" s="59">
        <v>79.88</v>
      </c>
      <c r="G114" s="59">
        <v>70.88</v>
      </c>
      <c r="H114" s="59">
        <v>77.709999999999994</v>
      </c>
      <c r="I114" s="59">
        <v>82.41</v>
      </c>
      <c r="J114" s="59">
        <v>70.67</v>
      </c>
      <c r="K114" s="59">
        <v>76.73</v>
      </c>
      <c r="L114" s="59">
        <v>83.87</v>
      </c>
      <c r="M114" s="59">
        <v>66.42</v>
      </c>
      <c r="N114" s="59">
        <v>78.55</v>
      </c>
      <c r="O114" s="59">
        <v>77.58</v>
      </c>
      <c r="P114" s="59">
        <v>69.37</v>
      </c>
      <c r="Q114" s="59">
        <v>80.790000000000006</v>
      </c>
      <c r="R114" s="59">
        <v>99.15</v>
      </c>
      <c r="S114" s="59"/>
      <c r="T114" s="59"/>
      <c r="U114" s="59">
        <v>65.790000000000006</v>
      </c>
      <c r="V114" s="59">
        <v>73.86</v>
      </c>
      <c r="W114" s="59">
        <v>62.57</v>
      </c>
      <c r="X114" s="59">
        <v>75.55</v>
      </c>
      <c r="Y114" s="59">
        <v>63.94</v>
      </c>
      <c r="Z114" s="59">
        <v>60.75</v>
      </c>
      <c r="AA114" s="59">
        <v>69</v>
      </c>
      <c r="AB114" s="59">
        <v>72.97</v>
      </c>
      <c r="AC114" s="59"/>
      <c r="AD114" s="59">
        <v>79.64</v>
      </c>
      <c r="AE114" s="59">
        <v>68.58</v>
      </c>
      <c r="AF114" s="19">
        <f t="shared" si="2"/>
        <v>15</v>
      </c>
      <c r="AG114" s="19">
        <f t="shared" si="4"/>
        <v>25</v>
      </c>
    </row>
    <row r="115" spans="1:33" ht="13" x14ac:dyDescent="0.3">
      <c r="A115" s="62">
        <v>2007</v>
      </c>
      <c r="B115" s="60">
        <f t="shared" si="3"/>
        <v>39387</v>
      </c>
      <c r="C115" s="61" t="s">
        <v>38</v>
      </c>
      <c r="D115" s="59">
        <v>84.18</v>
      </c>
      <c r="E115" s="59">
        <v>82.72</v>
      </c>
      <c r="F115" s="59">
        <v>88.29</v>
      </c>
      <c r="G115" s="59">
        <v>76.62</v>
      </c>
      <c r="H115" s="59">
        <v>85.1</v>
      </c>
      <c r="I115" s="59">
        <v>94.06</v>
      </c>
      <c r="J115" s="59">
        <v>76.010000000000005</v>
      </c>
      <c r="K115" s="59">
        <v>77.7</v>
      </c>
      <c r="L115" s="59">
        <v>88.72</v>
      </c>
      <c r="M115" s="59">
        <v>75.239999999999995</v>
      </c>
      <c r="N115" s="59">
        <v>87.14</v>
      </c>
      <c r="O115" s="59">
        <v>81.3</v>
      </c>
      <c r="P115" s="59">
        <v>73.84</v>
      </c>
      <c r="Q115" s="59">
        <v>87.97</v>
      </c>
      <c r="R115" s="59">
        <v>104.19</v>
      </c>
      <c r="S115" s="59"/>
      <c r="T115" s="59"/>
      <c r="U115" s="59">
        <v>68.900000000000006</v>
      </c>
      <c r="V115" s="59">
        <v>81.62</v>
      </c>
      <c r="W115" s="59">
        <v>67.349999999999994</v>
      </c>
      <c r="X115" s="59">
        <v>78.38</v>
      </c>
      <c r="Y115" s="59">
        <v>71.709999999999994</v>
      </c>
      <c r="Z115" s="59">
        <v>68.55</v>
      </c>
      <c r="AA115" s="59">
        <v>71.05</v>
      </c>
      <c r="AB115" s="59">
        <v>79.02</v>
      </c>
      <c r="AC115" s="59"/>
      <c r="AD115" s="59">
        <v>84.4</v>
      </c>
      <c r="AE115" s="59">
        <v>72.63</v>
      </c>
      <c r="AF115" s="19">
        <f t="shared" si="2"/>
        <v>15</v>
      </c>
      <c r="AG115" s="19">
        <f t="shared" si="4"/>
        <v>25</v>
      </c>
    </row>
    <row r="116" spans="1:33" ht="13" x14ac:dyDescent="0.3">
      <c r="A116" s="62">
        <v>2007</v>
      </c>
      <c r="B116" s="60">
        <f t="shared" si="3"/>
        <v>39417</v>
      </c>
      <c r="C116" s="61" t="s">
        <v>33</v>
      </c>
      <c r="D116" s="59">
        <v>84.15</v>
      </c>
      <c r="E116" s="59">
        <v>77.23</v>
      </c>
      <c r="F116" s="59">
        <v>86.08</v>
      </c>
      <c r="G116" s="59">
        <v>80.319999999999993</v>
      </c>
      <c r="H116" s="59">
        <v>85.36</v>
      </c>
      <c r="I116" s="59">
        <v>91</v>
      </c>
      <c r="J116" s="59">
        <v>77.72</v>
      </c>
      <c r="K116" s="59">
        <v>84.29</v>
      </c>
      <c r="L116" s="59">
        <v>91.45</v>
      </c>
      <c r="M116" s="59">
        <v>71.87</v>
      </c>
      <c r="N116" s="59">
        <v>83.79</v>
      </c>
      <c r="O116" s="59">
        <v>85.66</v>
      </c>
      <c r="P116" s="59">
        <v>75.97</v>
      </c>
      <c r="Q116" s="59">
        <v>85.56</v>
      </c>
      <c r="R116" s="59">
        <v>107.41</v>
      </c>
      <c r="S116" s="59"/>
      <c r="T116" s="59"/>
      <c r="U116" s="59">
        <v>71.86</v>
      </c>
      <c r="V116" s="59">
        <v>86.38</v>
      </c>
      <c r="W116" s="59">
        <v>72.27</v>
      </c>
      <c r="X116" s="59">
        <v>82.34</v>
      </c>
      <c r="Y116" s="59">
        <v>72.64</v>
      </c>
      <c r="Z116" s="59">
        <v>69.33</v>
      </c>
      <c r="AA116" s="59">
        <v>72.819999999999993</v>
      </c>
      <c r="AB116" s="59">
        <v>82.31</v>
      </c>
      <c r="AC116" s="59"/>
      <c r="AD116" s="59">
        <v>86.08</v>
      </c>
      <c r="AE116" s="59">
        <v>77.510000000000005</v>
      </c>
      <c r="AF116" s="19">
        <f t="shared" si="2"/>
        <v>15</v>
      </c>
      <c r="AG116" s="19">
        <f t="shared" si="4"/>
        <v>25</v>
      </c>
    </row>
    <row r="117" spans="1:33" ht="13" x14ac:dyDescent="0.3">
      <c r="A117" s="62">
        <v>2008</v>
      </c>
      <c r="B117" s="60">
        <f t="shared" si="3"/>
        <v>39448</v>
      </c>
      <c r="C117" s="61" t="s">
        <v>16</v>
      </c>
      <c r="D117" s="59">
        <v>89.83</v>
      </c>
      <c r="E117" s="59">
        <v>82.06</v>
      </c>
      <c r="F117" s="59">
        <v>90.34</v>
      </c>
      <c r="G117" s="59">
        <v>89.06</v>
      </c>
      <c r="H117" s="59">
        <v>92.32</v>
      </c>
      <c r="I117" s="59">
        <v>95.89</v>
      </c>
      <c r="J117" s="59">
        <v>85.8</v>
      </c>
      <c r="K117" s="59">
        <v>89.76</v>
      </c>
      <c r="L117" s="59">
        <v>97.83</v>
      </c>
      <c r="M117" s="59">
        <v>79.19</v>
      </c>
      <c r="N117" s="59">
        <v>89.45</v>
      </c>
      <c r="O117" s="59">
        <v>91.56</v>
      </c>
      <c r="P117" s="59">
        <v>81.180000000000007</v>
      </c>
      <c r="Q117" s="59">
        <v>94.12</v>
      </c>
      <c r="R117" s="59">
        <v>108.7</v>
      </c>
      <c r="S117" s="59">
        <v>62.99</v>
      </c>
      <c r="T117" s="59"/>
      <c r="U117" s="59">
        <v>77.569999999999993</v>
      </c>
      <c r="V117" s="59">
        <v>93.18</v>
      </c>
      <c r="W117" s="59">
        <v>84.47</v>
      </c>
      <c r="X117" s="59">
        <v>89.44</v>
      </c>
      <c r="Y117" s="59">
        <v>79.81</v>
      </c>
      <c r="Z117" s="59">
        <v>79.62</v>
      </c>
      <c r="AA117" s="59">
        <v>77.540000000000006</v>
      </c>
      <c r="AB117" s="59">
        <v>86.62</v>
      </c>
      <c r="AC117" s="59">
        <v>75.09</v>
      </c>
      <c r="AD117" s="59">
        <v>93.41</v>
      </c>
      <c r="AE117" s="59">
        <v>81.47</v>
      </c>
      <c r="AF117" s="19">
        <f t="shared" si="2"/>
        <v>15</v>
      </c>
      <c r="AG117" s="19">
        <f t="shared" si="4"/>
        <v>27</v>
      </c>
    </row>
    <row r="118" spans="1:33" ht="13" x14ac:dyDescent="0.3">
      <c r="A118" s="62">
        <v>2008</v>
      </c>
      <c r="B118" s="60">
        <f t="shared" si="3"/>
        <v>39479</v>
      </c>
      <c r="C118" s="61" t="s">
        <v>28</v>
      </c>
      <c r="D118" s="59">
        <v>89.44</v>
      </c>
      <c r="E118" s="59">
        <v>84.61</v>
      </c>
      <c r="F118" s="59">
        <v>92.79</v>
      </c>
      <c r="G118" s="59">
        <v>95.05</v>
      </c>
      <c r="H118" s="59">
        <v>91</v>
      </c>
      <c r="I118" s="59">
        <v>96.08</v>
      </c>
      <c r="J118" s="59">
        <v>82.53</v>
      </c>
      <c r="K118" s="59">
        <v>89.96</v>
      </c>
      <c r="L118" s="59">
        <v>95.95</v>
      </c>
      <c r="M118" s="59">
        <v>78.63</v>
      </c>
      <c r="N118" s="59">
        <v>92.66</v>
      </c>
      <c r="O118" s="59">
        <v>88.11</v>
      </c>
      <c r="P118" s="59">
        <v>81.27</v>
      </c>
      <c r="Q118" s="59">
        <v>98.34</v>
      </c>
      <c r="R118" s="59">
        <v>108.85</v>
      </c>
      <c r="S118" s="59">
        <v>77.569999999999993</v>
      </c>
      <c r="T118" s="59"/>
      <c r="U118" s="59">
        <v>73.739999999999995</v>
      </c>
      <c r="V118" s="59">
        <v>91.57</v>
      </c>
      <c r="W118" s="59">
        <v>81.27</v>
      </c>
      <c r="X118" s="59">
        <v>85.45</v>
      </c>
      <c r="Y118" s="59">
        <v>77.849999999999994</v>
      </c>
      <c r="Z118" s="59">
        <v>77.64</v>
      </c>
      <c r="AA118" s="59">
        <v>76.55</v>
      </c>
      <c r="AB118" s="59">
        <v>82.94</v>
      </c>
      <c r="AC118" s="59">
        <v>76.739999999999995</v>
      </c>
      <c r="AD118" s="59">
        <v>93</v>
      </c>
      <c r="AE118" s="59">
        <v>77.28</v>
      </c>
      <c r="AF118" s="19">
        <f t="shared" si="2"/>
        <v>15</v>
      </c>
      <c r="AG118" s="19">
        <f t="shared" si="4"/>
        <v>27</v>
      </c>
    </row>
    <row r="119" spans="1:33" ht="13" x14ac:dyDescent="0.3">
      <c r="A119" s="62">
        <v>2008</v>
      </c>
      <c r="B119" s="60">
        <f t="shared" si="3"/>
        <v>39508</v>
      </c>
      <c r="C119" s="61" t="s">
        <v>33</v>
      </c>
      <c r="D119" s="59">
        <v>98.21</v>
      </c>
      <c r="E119" s="59">
        <v>95.62</v>
      </c>
      <c r="F119" s="59">
        <v>103.96</v>
      </c>
      <c r="G119" s="59">
        <v>99.45</v>
      </c>
      <c r="H119" s="59">
        <v>100.56</v>
      </c>
      <c r="I119" s="59">
        <v>105.42</v>
      </c>
      <c r="J119" s="59">
        <v>91.85</v>
      </c>
      <c r="K119" s="59">
        <v>92.24</v>
      </c>
      <c r="L119" s="59">
        <v>105.99</v>
      </c>
      <c r="M119" s="59">
        <v>89.02</v>
      </c>
      <c r="N119" s="59">
        <v>102.06</v>
      </c>
      <c r="O119" s="59">
        <v>98.19</v>
      </c>
      <c r="P119" s="59">
        <v>90.33</v>
      </c>
      <c r="Q119" s="59">
        <v>108.57</v>
      </c>
      <c r="R119" s="59">
        <v>113.15</v>
      </c>
      <c r="S119" s="59">
        <v>86.53</v>
      </c>
      <c r="T119" s="59"/>
      <c r="U119" s="59">
        <v>83.9</v>
      </c>
      <c r="V119" s="59">
        <v>98.6</v>
      </c>
      <c r="W119" s="59">
        <v>91.59</v>
      </c>
      <c r="X119" s="59">
        <v>94.9</v>
      </c>
      <c r="Y119" s="59">
        <v>87.24</v>
      </c>
      <c r="Z119" s="59">
        <v>85.95</v>
      </c>
      <c r="AA119" s="59">
        <v>80.16</v>
      </c>
      <c r="AB119" s="59">
        <v>92.4</v>
      </c>
      <c r="AC119" s="59">
        <v>82.68</v>
      </c>
      <c r="AD119" s="59">
        <v>100.09</v>
      </c>
      <c r="AE119" s="59">
        <v>87.45</v>
      </c>
      <c r="AF119" s="19">
        <f t="shared" si="2"/>
        <v>15</v>
      </c>
      <c r="AG119" s="19">
        <f t="shared" si="4"/>
        <v>27</v>
      </c>
    </row>
    <row r="120" spans="1:33" ht="13" x14ac:dyDescent="0.3">
      <c r="A120" s="62">
        <v>2008</v>
      </c>
      <c r="B120" s="60">
        <f t="shared" si="3"/>
        <v>39539</v>
      </c>
      <c r="C120" s="61" t="s">
        <v>16</v>
      </c>
      <c r="D120" s="59">
        <v>99.67</v>
      </c>
      <c r="E120" s="59">
        <v>95.94</v>
      </c>
      <c r="F120" s="59">
        <v>105.79</v>
      </c>
      <c r="G120" s="59">
        <v>100.12</v>
      </c>
      <c r="H120" s="59">
        <v>102.79</v>
      </c>
      <c r="I120" s="59">
        <v>106.45</v>
      </c>
      <c r="J120" s="59">
        <v>94.47</v>
      </c>
      <c r="K120" s="59">
        <v>96.39</v>
      </c>
      <c r="L120" s="59">
        <v>107.49</v>
      </c>
      <c r="M120" s="59">
        <v>89.76</v>
      </c>
      <c r="N120" s="59">
        <v>103.66</v>
      </c>
      <c r="O120" s="59">
        <v>99.76</v>
      </c>
      <c r="P120" s="59">
        <v>91.82</v>
      </c>
      <c r="Q120" s="59">
        <v>109.02</v>
      </c>
      <c r="R120" s="59">
        <v>116.55</v>
      </c>
      <c r="S120" s="59">
        <v>87.76</v>
      </c>
      <c r="T120" s="59"/>
      <c r="U120" s="59">
        <v>86.49</v>
      </c>
      <c r="V120" s="59">
        <v>100.6</v>
      </c>
      <c r="W120" s="59">
        <v>90.98</v>
      </c>
      <c r="X120" s="59">
        <v>98.66</v>
      </c>
      <c r="Y120" s="59">
        <v>87.55</v>
      </c>
      <c r="Z120" s="59">
        <v>87.92</v>
      </c>
      <c r="AA120" s="59">
        <v>87.61</v>
      </c>
      <c r="AB120" s="59">
        <v>98.99</v>
      </c>
      <c r="AC120" s="59">
        <v>90.28</v>
      </c>
      <c r="AD120" s="59">
        <v>102.62</v>
      </c>
      <c r="AE120" s="59">
        <v>88.8</v>
      </c>
      <c r="AF120" s="19">
        <f t="shared" si="2"/>
        <v>15</v>
      </c>
      <c r="AG120" s="19">
        <f t="shared" si="4"/>
        <v>27</v>
      </c>
    </row>
    <row r="121" spans="1:33" ht="13" x14ac:dyDescent="0.3">
      <c r="A121" s="62">
        <v>2008</v>
      </c>
      <c r="B121" s="60">
        <f t="shared" si="3"/>
        <v>39569</v>
      </c>
      <c r="C121" s="61" t="s">
        <v>14</v>
      </c>
      <c r="D121" s="59">
        <v>103.18</v>
      </c>
      <c r="E121" s="59">
        <v>99.95</v>
      </c>
      <c r="F121" s="59">
        <v>110.8</v>
      </c>
      <c r="G121" s="59">
        <v>100.22</v>
      </c>
      <c r="H121" s="59">
        <v>106.34</v>
      </c>
      <c r="I121" s="59">
        <v>110.75</v>
      </c>
      <c r="J121" s="59">
        <v>100.66</v>
      </c>
      <c r="K121" s="59">
        <v>98.45</v>
      </c>
      <c r="L121" s="59">
        <v>114.04</v>
      </c>
      <c r="M121" s="59">
        <v>95.45</v>
      </c>
      <c r="N121" s="59">
        <v>110.52</v>
      </c>
      <c r="O121" s="59">
        <v>104.69</v>
      </c>
      <c r="P121" s="59">
        <v>96.13</v>
      </c>
      <c r="Q121" s="59">
        <v>116.71</v>
      </c>
      <c r="R121" s="59">
        <v>124.2</v>
      </c>
      <c r="S121" s="59">
        <v>92.74</v>
      </c>
      <c r="T121" s="59"/>
      <c r="U121" s="59">
        <v>89.15</v>
      </c>
      <c r="V121" s="59">
        <v>103.52</v>
      </c>
      <c r="W121" s="59">
        <v>93.87</v>
      </c>
      <c r="X121" s="59">
        <v>100.49</v>
      </c>
      <c r="Y121" s="59">
        <v>91.95</v>
      </c>
      <c r="Z121" s="59">
        <v>92.39</v>
      </c>
      <c r="AA121" s="59">
        <v>87.01</v>
      </c>
      <c r="AB121" s="59">
        <v>101.12</v>
      </c>
      <c r="AC121" s="59">
        <v>93.22</v>
      </c>
      <c r="AD121" s="59">
        <v>105.55</v>
      </c>
      <c r="AE121" s="59">
        <v>93.72</v>
      </c>
      <c r="AF121" s="19">
        <f t="shared" si="2"/>
        <v>15</v>
      </c>
      <c r="AG121" s="19">
        <f t="shared" si="4"/>
        <v>27</v>
      </c>
    </row>
    <row r="122" spans="1:33" ht="13" x14ac:dyDescent="0.3">
      <c r="A122" s="62">
        <v>2008</v>
      </c>
      <c r="B122" s="60">
        <f t="shared" si="3"/>
        <v>39600</v>
      </c>
      <c r="C122" s="61" t="s">
        <v>17</v>
      </c>
      <c r="D122" s="59">
        <v>110.54</v>
      </c>
      <c r="E122" s="59">
        <v>108.63</v>
      </c>
      <c r="F122" s="59">
        <v>115.49</v>
      </c>
      <c r="G122" s="59">
        <v>107.29</v>
      </c>
      <c r="H122" s="59">
        <v>114.36</v>
      </c>
      <c r="I122" s="59">
        <v>117.11</v>
      </c>
      <c r="J122" s="59">
        <v>108.88</v>
      </c>
      <c r="K122" s="59">
        <v>102.9</v>
      </c>
      <c r="L122" s="59">
        <v>119.7</v>
      </c>
      <c r="M122" s="59">
        <v>100.77</v>
      </c>
      <c r="N122" s="59">
        <v>114.55</v>
      </c>
      <c r="O122" s="59">
        <v>110.88</v>
      </c>
      <c r="P122" s="59">
        <v>102.09</v>
      </c>
      <c r="Q122" s="59">
        <v>119.96</v>
      </c>
      <c r="R122" s="59">
        <v>130.66</v>
      </c>
      <c r="S122" s="59">
        <v>99.07</v>
      </c>
      <c r="T122" s="59"/>
      <c r="U122" s="59">
        <v>97.08</v>
      </c>
      <c r="V122" s="59">
        <v>114.74</v>
      </c>
      <c r="W122" s="59">
        <v>101.05</v>
      </c>
      <c r="X122" s="59">
        <v>105.44</v>
      </c>
      <c r="Y122" s="59">
        <v>95.83</v>
      </c>
      <c r="Z122" s="59">
        <v>99.17</v>
      </c>
      <c r="AA122" s="59">
        <v>86.84</v>
      </c>
      <c r="AB122" s="59">
        <v>108.43</v>
      </c>
      <c r="AC122" s="59">
        <v>94.36</v>
      </c>
      <c r="AD122" s="59">
        <v>113.76</v>
      </c>
      <c r="AE122" s="59">
        <v>102.19</v>
      </c>
      <c r="AF122" s="19">
        <f t="shared" si="2"/>
        <v>15</v>
      </c>
      <c r="AG122" s="19">
        <f t="shared" si="4"/>
        <v>27</v>
      </c>
    </row>
    <row r="123" spans="1:33" ht="13" x14ac:dyDescent="0.3">
      <c r="A123" s="62">
        <v>2008</v>
      </c>
      <c r="B123" s="60">
        <f t="shared" si="3"/>
        <v>39630</v>
      </c>
      <c r="C123" s="61" t="s">
        <v>16</v>
      </c>
      <c r="D123" s="59">
        <v>113.48</v>
      </c>
      <c r="E123" s="59">
        <v>111.03</v>
      </c>
      <c r="F123" s="59">
        <v>117.48</v>
      </c>
      <c r="G123" s="59">
        <v>108.68</v>
      </c>
      <c r="H123" s="59">
        <v>114.84</v>
      </c>
      <c r="I123" s="59">
        <v>119.49</v>
      </c>
      <c r="J123" s="59">
        <v>110.53</v>
      </c>
      <c r="K123" s="59">
        <v>111.57</v>
      </c>
      <c r="L123" s="59">
        <v>121.89</v>
      </c>
      <c r="M123" s="59">
        <v>101.6</v>
      </c>
      <c r="N123" s="59">
        <v>119.23</v>
      </c>
      <c r="O123" s="59">
        <v>113.89</v>
      </c>
      <c r="P123" s="59">
        <v>105.99</v>
      </c>
      <c r="Q123" s="59">
        <v>121.64</v>
      </c>
      <c r="R123" s="59">
        <v>132.97999999999999</v>
      </c>
      <c r="S123" s="59">
        <v>100.8</v>
      </c>
      <c r="T123" s="59"/>
      <c r="U123" s="59">
        <v>101.3</v>
      </c>
      <c r="V123" s="59">
        <v>120.03</v>
      </c>
      <c r="W123" s="59">
        <v>104.03</v>
      </c>
      <c r="X123" s="59">
        <v>116.39</v>
      </c>
      <c r="Y123" s="59">
        <v>99.74</v>
      </c>
      <c r="Z123" s="59">
        <v>100.22</v>
      </c>
      <c r="AA123" s="59">
        <v>96.18</v>
      </c>
      <c r="AB123" s="59">
        <v>115.31</v>
      </c>
      <c r="AC123" s="59">
        <v>100.53</v>
      </c>
      <c r="AD123" s="59">
        <v>117.53</v>
      </c>
      <c r="AE123" s="59">
        <v>103.28</v>
      </c>
      <c r="AF123" s="19">
        <f t="shared" si="2"/>
        <v>15</v>
      </c>
      <c r="AG123" s="19">
        <f t="shared" si="4"/>
        <v>27</v>
      </c>
    </row>
    <row r="124" spans="1:33" ht="13" x14ac:dyDescent="0.3">
      <c r="A124" s="62">
        <v>2008</v>
      </c>
      <c r="B124" s="60">
        <f t="shared" si="3"/>
        <v>39661</v>
      </c>
      <c r="C124" s="61" t="s">
        <v>28</v>
      </c>
      <c r="D124" s="59">
        <v>102.3</v>
      </c>
      <c r="E124" s="59">
        <v>98.3</v>
      </c>
      <c r="F124" s="59">
        <v>104.39</v>
      </c>
      <c r="G124" s="59">
        <v>106.47</v>
      </c>
      <c r="H124" s="59">
        <v>104.19</v>
      </c>
      <c r="I124" s="59">
        <v>106.61</v>
      </c>
      <c r="J124" s="59">
        <v>102.3</v>
      </c>
      <c r="K124" s="59">
        <v>112.62</v>
      </c>
      <c r="L124" s="59">
        <v>111.8</v>
      </c>
      <c r="M124" s="59">
        <v>90.55</v>
      </c>
      <c r="N124" s="59">
        <v>111.36</v>
      </c>
      <c r="O124" s="59">
        <v>104.61</v>
      </c>
      <c r="P124" s="59">
        <v>94.94</v>
      </c>
      <c r="Q124" s="59">
        <v>109.1</v>
      </c>
      <c r="R124" s="59">
        <v>123.95</v>
      </c>
      <c r="S124" s="59">
        <v>88.73</v>
      </c>
      <c r="T124" s="59"/>
      <c r="U124" s="59">
        <v>94.43</v>
      </c>
      <c r="V124" s="59">
        <v>107.15</v>
      </c>
      <c r="W124" s="59">
        <v>99.69</v>
      </c>
      <c r="X124" s="59">
        <v>104.86</v>
      </c>
      <c r="Y124" s="59">
        <v>90.77</v>
      </c>
      <c r="Z124" s="59">
        <v>90.03</v>
      </c>
      <c r="AA124" s="59">
        <v>95.04</v>
      </c>
      <c r="AB124" s="59">
        <v>105.56</v>
      </c>
      <c r="AC124" s="59">
        <v>94.17</v>
      </c>
      <c r="AD124" s="59">
        <v>113.8</v>
      </c>
      <c r="AE124" s="59">
        <v>94.34</v>
      </c>
      <c r="AF124" s="19">
        <f t="shared" si="2"/>
        <v>15</v>
      </c>
      <c r="AG124" s="19">
        <f t="shared" si="4"/>
        <v>27</v>
      </c>
    </row>
    <row r="125" spans="1:33" ht="13" x14ac:dyDescent="0.3">
      <c r="A125" s="62">
        <v>2008</v>
      </c>
      <c r="B125" s="60">
        <f t="shared" si="3"/>
        <v>39692</v>
      </c>
      <c r="C125" s="61" t="s">
        <v>29</v>
      </c>
      <c r="D125" s="59">
        <v>100.75</v>
      </c>
      <c r="E125" s="59">
        <v>96.86</v>
      </c>
      <c r="F125" s="59">
        <v>104.87</v>
      </c>
      <c r="G125" s="59">
        <v>106.24</v>
      </c>
      <c r="H125" s="59">
        <v>103.75</v>
      </c>
      <c r="I125" s="59">
        <v>106.13</v>
      </c>
      <c r="J125" s="59">
        <v>101.94</v>
      </c>
      <c r="K125" s="59">
        <v>113.46</v>
      </c>
      <c r="L125" s="59">
        <v>109.23</v>
      </c>
      <c r="M125" s="59">
        <v>91.07</v>
      </c>
      <c r="N125" s="59">
        <v>108.29</v>
      </c>
      <c r="O125" s="59">
        <v>103.6</v>
      </c>
      <c r="P125" s="59">
        <v>94.09</v>
      </c>
      <c r="Q125" s="59">
        <v>110.88</v>
      </c>
      <c r="R125" s="59">
        <v>123.92</v>
      </c>
      <c r="S125" s="59">
        <v>88.8</v>
      </c>
      <c r="T125" s="59"/>
      <c r="U125" s="59">
        <v>89.79</v>
      </c>
      <c r="V125" s="59">
        <v>106.97</v>
      </c>
      <c r="W125" s="59">
        <v>94.08</v>
      </c>
      <c r="X125" s="59">
        <v>103.03</v>
      </c>
      <c r="Y125" s="59">
        <v>88.34</v>
      </c>
      <c r="Z125" s="59">
        <v>89.93</v>
      </c>
      <c r="AA125" s="59">
        <v>95.75</v>
      </c>
      <c r="AB125" s="59">
        <v>101.96</v>
      </c>
      <c r="AC125" s="59">
        <v>89.93</v>
      </c>
      <c r="AD125" s="59">
        <v>113.57</v>
      </c>
      <c r="AE125" s="59">
        <v>93.13</v>
      </c>
      <c r="AF125" s="19">
        <f t="shared" si="2"/>
        <v>15</v>
      </c>
      <c r="AG125" s="19">
        <f t="shared" si="4"/>
        <v>27</v>
      </c>
    </row>
    <row r="126" spans="1:33" ht="13" x14ac:dyDescent="0.3">
      <c r="A126" s="62">
        <v>2008</v>
      </c>
      <c r="B126" s="60">
        <f t="shared" si="3"/>
        <v>39722</v>
      </c>
      <c r="C126" s="61" t="s">
        <v>27</v>
      </c>
      <c r="D126" s="59">
        <v>94.01</v>
      </c>
      <c r="E126" s="59">
        <v>94.82</v>
      </c>
      <c r="F126" s="59">
        <v>95.27</v>
      </c>
      <c r="G126" s="59">
        <v>102.4</v>
      </c>
      <c r="H126" s="59">
        <v>98.15</v>
      </c>
      <c r="I126" s="59">
        <v>101.08</v>
      </c>
      <c r="J126" s="59">
        <v>97.15</v>
      </c>
      <c r="K126" s="59">
        <v>106.97</v>
      </c>
      <c r="L126" s="59">
        <v>101.93</v>
      </c>
      <c r="M126" s="59">
        <v>86.43</v>
      </c>
      <c r="N126" s="59">
        <v>96.53</v>
      </c>
      <c r="O126" s="59">
        <v>99.6</v>
      </c>
      <c r="P126" s="59">
        <v>88.51</v>
      </c>
      <c r="Q126" s="59">
        <v>98.61</v>
      </c>
      <c r="R126" s="59">
        <v>117.54</v>
      </c>
      <c r="S126" s="59">
        <v>83.03</v>
      </c>
      <c r="T126" s="59"/>
      <c r="U126" s="59">
        <v>84.12</v>
      </c>
      <c r="V126" s="59">
        <v>99.65</v>
      </c>
      <c r="W126" s="59">
        <v>85.99</v>
      </c>
      <c r="X126" s="59">
        <v>95.24</v>
      </c>
      <c r="Y126" s="59">
        <v>84.61</v>
      </c>
      <c r="Z126" s="59">
        <v>83.59</v>
      </c>
      <c r="AA126" s="59">
        <v>94.72</v>
      </c>
      <c r="AB126" s="59">
        <v>92.57</v>
      </c>
      <c r="AC126" s="59">
        <v>84.51</v>
      </c>
      <c r="AD126" s="59">
        <v>108.55</v>
      </c>
      <c r="AE126" s="59">
        <v>89.93</v>
      </c>
      <c r="AF126" s="19">
        <f t="shared" si="2"/>
        <v>15</v>
      </c>
      <c r="AG126" s="19">
        <f t="shared" si="4"/>
        <v>27</v>
      </c>
    </row>
    <row r="127" spans="1:33" ht="13" x14ac:dyDescent="0.3">
      <c r="A127" s="62">
        <v>2008</v>
      </c>
      <c r="B127" s="60">
        <f t="shared" si="3"/>
        <v>39753</v>
      </c>
      <c r="C127" s="61" t="s">
        <v>15</v>
      </c>
      <c r="D127" s="59">
        <v>94.66</v>
      </c>
      <c r="E127" s="59">
        <v>89.31</v>
      </c>
      <c r="F127" s="59">
        <v>93.4</v>
      </c>
      <c r="G127" s="59">
        <v>99.19</v>
      </c>
      <c r="H127" s="59">
        <v>95.89</v>
      </c>
      <c r="I127" s="59">
        <v>99.08</v>
      </c>
      <c r="J127" s="59">
        <v>93.39</v>
      </c>
      <c r="K127" s="59">
        <v>111.8</v>
      </c>
      <c r="L127" s="59">
        <v>101.17</v>
      </c>
      <c r="M127" s="59">
        <v>82.44</v>
      </c>
      <c r="N127" s="59">
        <v>96.87</v>
      </c>
      <c r="O127" s="59">
        <v>96.87</v>
      </c>
      <c r="P127" s="59">
        <v>84.63</v>
      </c>
      <c r="Q127" s="59">
        <v>96.92</v>
      </c>
      <c r="R127" s="59">
        <v>108.6</v>
      </c>
      <c r="S127" s="59">
        <v>80.67</v>
      </c>
      <c r="T127" s="59"/>
      <c r="U127" s="59">
        <v>80.819999999999993</v>
      </c>
      <c r="V127" s="59">
        <v>93.89</v>
      </c>
      <c r="W127" s="59">
        <v>85.66</v>
      </c>
      <c r="X127" s="59">
        <v>91.05</v>
      </c>
      <c r="Y127" s="59">
        <v>81.98</v>
      </c>
      <c r="Z127" s="59">
        <v>78.989999999999995</v>
      </c>
      <c r="AA127" s="59">
        <v>104.33</v>
      </c>
      <c r="AB127" s="59">
        <v>87.48</v>
      </c>
      <c r="AC127" s="59">
        <v>81.540000000000006</v>
      </c>
      <c r="AD127" s="59">
        <v>105.57</v>
      </c>
      <c r="AE127" s="59">
        <v>84.57</v>
      </c>
      <c r="AF127" s="19">
        <f t="shared" si="2"/>
        <v>14</v>
      </c>
      <c r="AG127" s="19">
        <f t="shared" si="4"/>
        <v>26</v>
      </c>
    </row>
    <row r="128" spans="1:33" ht="13" x14ac:dyDescent="0.3">
      <c r="A128" s="62">
        <v>2008</v>
      </c>
      <c r="B128" s="60">
        <f t="shared" si="3"/>
        <v>39783</v>
      </c>
      <c r="C128" s="61" t="s">
        <v>29</v>
      </c>
      <c r="D128" s="59">
        <v>85.44</v>
      </c>
      <c r="E128" s="59">
        <v>86.79</v>
      </c>
      <c r="F128" s="59">
        <v>88.61</v>
      </c>
      <c r="G128" s="59">
        <v>89.4</v>
      </c>
      <c r="H128" s="59">
        <v>89.65</v>
      </c>
      <c r="I128" s="59">
        <v>92.28</v>
      </c>
      <c r="J128" s="59">
        <v>89.67</v>
      </c>
      <c r="K128" s="59">
        <v>105.68</v>
      </c>
      <c r="L128" s="59">
        <v>97.15</v>
      </c>
      <c r="M128" s="59">
        <v>75.930000000000007</v>
      </c>
      <c r="N128" s="59">
        <v>91.65</v>
      </c>
      <c r="O128" s="59">
        <v>92.98</v>
      </c>
      <c r="P128" s="59">
        <v>79.97</v>
      </c>
      <c r="Q128" s="59">
        <v>88.08</v>
      </c>
      <c r="R128" s="59">
        <v>101.1</v>
      </c>
      <c r="S128" s="59">
        <v>75.930000000000007</v>
      </c>
      <c r="T128" s="59"/>
      <c r="U128" s="59">
        <v>79.47</v>
      </c>
      <c r="V128" s="59">
        <v>89.93</v>
      </c>
      <c r="W128" s="59">
        <v>84.45</v>
      </c>
      <c r="X128" s="59">
        <v>86.45</v>
      </c>
      <c r="Y128" s="59">
        <v>79.33</v>
      </c>
      <c r="Z128" s="59">
        <v>76.31</v>
      </c>
      <c r="AA128" s="59">
        <v>110.63</v>
      </c>
      <c r="AB128" s="59">
        <v>80.150000000000006</v>
      </c>
      <c r="AC128" s="59">
        <v>78.069999999999993</v>
      </c>
      <c r="AD128" s="59">
        <v>104.07</v>
      </c>
      <c r="AE128" s="59">
        <v>82.21</v>
      </c>
      <c r="AF128" s="19">
        <f t="shared" si="2"/>
        <v>14</v>
      </c>
      <c r="AG128" s="19">
        <f t="shared" si="4"/>
        <v>24</v>
      </c>
    </row>
    <row r="129" spans="1:33" ht="13" x14ac:dyDescent="0.3">
      <c r="A129" s="62">
        <v>2009</v>
      </c>
      <c r="B129" s="60">
        <f t="shared" si="3"/>
        <v>39814</v>
      </c>
      <c r="C129" s="61" t="s">
        <v>14</v>
      </c>
      <c r="D129" s="59">
        <v>86.25</v>
      </c>
      <c r="E129" s="59">
        <v>82.63</v>
      </c>
      <c r="F129" s="59">
        <v>90.85</v>
      </c>
      <c r="G129" s="59">
        <v>92.34</v>
      </c>
      <c r="H129" s="59">
        <v>89.71</v>
      </c>
      <c r="I129" s="59">
        <v>96.99</v>
      </c>
      <c r="J129" s="59">
        <v>85.26</v>
      </c>
      <c r="K129" s="59">
        <v>94.4</v>
      </c>
      <c r="L129" s="59">
        <v>94.23</v>
      </c>
      <c r="M129" s="59">
        <v>76.38</v>
      </c>
      <c r="N129" s="59">
        <v>92.61</v>
      </c>
      <c r="O129" s="59">
        <v>84.17</v>
      </c>
      <c r="P129" s="59">
        <v>78.62</v>
      </c>
      <c r="Q129" s="59">
        <v>90.22</v>
      </c>
      <c r="R129" s="59">
        <v>98.74</v>
      </c>
      <c r="S129" s="59">
        <v>73.959999999999994</v>
      </c>
      <c r="T129" s="59"/>
      <c r="U129" s="59">
        <v>68.73</v>
      </c>
      <c r="V129" s="59">
        <v>81.06</v>
      </c>
      <c r="W129" s="59">
        <v>76.8</v>
      </c>
      <c r="X129" s="59">
        <v>77.59</v>
      </c>
      <c r="Y129" s="59">
        <v>74.61</v>
      </c>
      <c r="Z129" s="59">
        <v>84.1</v>
      </c>
      <c r="AA129" s="59">
        <v>88.66</v>
      </c>
      <c r="AB129" s="59">
        <v>72.59</v>
      </c>
      <c r="AC129" s="59">
        <v>70.78</v>
      </c>
      <c r="AD129" s="59">
        <v>97.17</v>
      </c>
      <c r="AE129" s="59">
        <v>81.86</v>
      </c>
      <c r="AF129" s="19">
        <f t="shared" si="2"/>
        <v>15</v>
      </c>
      <c r="AG129" s="19">
        <f t="shared" si="4"/>
        <v>27</v>
      </c>
    </row>
    <row r="130" spans="1:33" ht="13" x14ac:dyDescent="0.3">
      <c r="A130" s="62">
        <v>2009</v>
      </c>
      <c r="B130" s="60">
        <f t="shared" si="3"/>
        <v>39845</v>
      </c>
      <c r="C130" s="61" t="s">
        <v>17</v>
      </c>
      <c r="D130" s="59">
        <v>85.69</v>
      </c>
      <c r="E130" s="59">
        <v>83.52</v>
      </c>
      <c r="F130" s="59">
        <v>89.78</v>
      </c>
      <c r="G130" s="59">
        <v>86.29</v>
      </c>
      <c r="H130" s="59">
        <v>87.45</v>
      </c>
      <c r="I130" s="59">
        <v>92.54</v>
      </c>
      <c r="J130" s="59">
        <v>84.35</v>
      </c>
      <c r="K130" s="59">
        <v>87.57</v>
      </c>
      <c r="L130" s="59">
        <v>94.92</v>
      </c>
      <c r="M130" s="59">
        <v>73.11</v>
      </c>
      <c r="N130" s="59">
        <v>85.6</v>
      </c>
      <c r="O130" s="59">
        <v>86.79</v>
      </c>
      <c r="P130" s="59">
        <v>77.58</v>
      </c>
      <c r="Q130" s="59">
        <v>87.13</v>
      </c>
      <c r="R130" s="59">
        <v>100.26</v>
      </c>
      <c r="S130" s="59">
        <v>71.790000000000006</v>
      </c>
      <c r="T130" s="59"/>
      <c r="U130" s="59">
        <v>72.38</v>
      </c>
      <c r="V130" s="59">
        <v>76.67</v>
      </c>
      <c r="W130" s="59">
        <v>76.55</v>
      </c>
      <c r="X130" s="59">
        <v>76.05</v>
      </c>
      <c r="Y130" s="59">
        <v>78.86</v>
      </c>
      <c r="Z130" s="59">
        <v>79.760000000000005</v>
      </c>
      <c r="AA130" s="59">
        <v>88.56</v>
      </c>
      <c r="AB130" s="59">
        <v>67.62</v>
      </c>
      <c r="AC130" s="59">
        <v>73.16</v>
      </c>
      <c r="AD130" s="59">
        <v>96.34</v>
      </c>
      <c r="AE130" s="59">
        <v>84.71</v>
      </c>
      <c r="AF130" s="19">
        <f t="shared" si="2"/>
        <v>15</v>
      </c>
      <c r="AG130" s="19">
        <f t="shared" si="4"/>
        <v>27</v>
      </c>
    </row>
    <row r="131" spans="1:33" ht="13" x14ac:dyDescent="0.3">
      <c r="A131" s="62">
        <v>2009</v>
      </c>
      <c r="B131" s="60">
        <f t="shared" si="3"/>
        <v>39873</v>
      </c>
      <c r="C131" s="61" t="s">
        <v>17</v>
      </c>
      <c r="D131" s="59">
        <v>83.13</v>
      </c>
      <c r="E131" s="59">
        <v>85.02</v>
      </c>
      <c r="F131" s="59">
        <v>89.01</v>
      </c>
      <c r="G131" s="59">
        <v>86.38</v>
      </c>
      <c r="H131" s="59">
        <v>85.88</v>
      </c>
      <c r="I131" s="59">
        <v>89.94</v>
      </c>
      <c r="J131" s="59">
        <v>83.59</v>
      </c>
      <c r="K131" s="59">
        <v>89.02</v>
      </c>
      <c r="L131" s="59">
        <v>93.79</v>
      </c>
      <c r="M131" s="59">
        <v>72.069999999999993</v>
      </c>
      <c r="N131" s="59">
        <v>85.43</v>
      </c>
      <c r="O131" s="59">
        <v>85.77</v>
      </c>
      <c r="P131" s="59">
        <v>76.540000000000006</v>
      </c>
      <c r="Q131" s="59">
        <v>87.47</v>
      </c>
      <c r="R131" s="59">
        <v>99.88</v>
      </c>
      <c r="S131" s="59">
        <v>71</v>
      </c>
      <c r="T131" s="59"/>
      <c r="U131" s="59">
        <v>71.12</v>
      </c>
      <c r="V131" s="59">
        <v>86.81</v>
      </c>
      <c r="W131" s="59">
        <v>78.31</v>
      </c>
      <c r="X131" s="59">
        <v>78.28</v>
      </c>
      <c r="Y131" s="59">
        <v>82.69</v>
      </c>
      <c r="Z131" s="59">
        <v>77.349999999999994</v>
      </c>
      <c r="AA131" s="59">
        <v>86.53</v>
      </c>
      <c r="AB131" s="59">
        <v>72.97</v>
      </c>
      <c r="AC131" s="59">
        <v>73.67</v>
      </c>
      <c r="AD131" s="59">
        <v>96.66</v>
      </c>
      <c r="AE131" s="59">
        <v>87.18</v>
      </c>
      <c r="AF131" s="19">
        <f t="shared" si="2"/>
        <v>15</v>
      </c>
      <c r="AG131" s="19">
        <f t="shared" si="4"/>
        <v>27</v>
      </c>
    </row>
    <row r="132" spans="1:33" ht="13" x14ac:dyDescent="0.3">
      <c r="A132" s="62">
        <v>2009</v>
      </c>
      <c r="B132" s="60">
        <f t="shared" si="3"/>
        <v>39904</v>
      </c>
      <c r="C132" s="61" t="s">
        <v>41</v>
      </c>
      <c r="D132" s="59">
        <v>84.42</v>
      </c>
      <c r="E132" s="59">
        <v>83.8</v>
      </c>
      <c r="F132" s="59">
        <v>91.71</v>
      </c>
      <c r="G132" s="59">
        <v>85.26</v>
      </c>
      <c r="H132" s="59">
        <v>86.66</v>
      </c>
      <c r="I132" s="59">
        <v>90.69</v>
      </c>
      <c r="J132" s="59">
        <v>82.91</v>
      </c>
      <c r="K132" s="59">
        <v>85.13</v>
      </c>
      <c r="L132" s="59">
        <v>93.57</v>
      </c>
      <c r="M132" s="59">
        <v>73.06</v>
      </c>
      <c r="N132" s="59">
        <v>85.94</v>
      </c>
      <c r="O132" s="59">
        <v>86.5</v>
      </c>
      <c r="P132" s="59">
        <v>77.31</v>
      </c>
      <c r="Q132" s="59">
        <v>88.34</v>
      </c>
      <c r="R132" s="59">
        <v>101.93</v>
      </c>
      <c r="S132" s="59">
        <v>72.319999999999993</v>
      </c>
      <c r="T132" s="59"/>
      <c r="U132" s="59">
        <v>71.56</v>
      </c>
      <c r="V132" s="59">
        <v>83.98</v>
      </c>
      <c r="W132" s="59">
        <v>74.81</v>
      </c>
      <c r="X132" s="59">
        <v>76.78</v>
      </c>
      <c r="Y132" s="59">
        <v>77.209999999999994</v>
      </c>
      <c r="Z132" s="59">
        <v>76.69</v>
      </c>
      <c r="AA132" s="59">
        <v>84.51</v>
      </c>
      <c r="AB132" s="59">
        <v>71.81</v>
      </c>
      <c r="AC132" s="59">
        <v>71.42</v>
      </c>
      <c r="AD132" s="59">
        <v>93.32</v>
      </c>
      <c r="AE132" s="59">
        <v>87.8</v>
      </c>
      <c r="AF132" s="19">
        <f t="shared" si="2"/>
        <v>15</v>
      </c>
      <c r="AG132" s="19">
        <f t="shared" si="4"/>
        <v>27</v>
      </c>
    </row>
    <row r="133" spans="1:33" ht="13" x14ac:dyDescent="0.3">
      <c r="A133" s="62">
        <v>2009</v>
      </c>
      <c r="B133" s="60">
        <f t="shared" si="3"/>
        <v>39934</v>
      </c>
      <c r="C133" s="61" t="s">
        <v>28</v>
      </c>
      <c r="D133" s="59">
        <v>84.54</v>
      </c>
      <c r="E133" s="59">
        <v>84.19</v>
      </c>
      <c r="F133" s="59">
        <v>90.67</v>
      </c>
      <c r="G133" s="59">
        <v>84.57</v>
      </c>
      <c r="H133" s="59">
        <v>86.39</v>
      </c>
      <c r="I133" s="59">
        <v>92.27</v>
      </c>
      <c r="J133" s="59">
        <v>82.6</v>
      </c>
      <c r="K133" s="59">
        <v>88.6</v>
      </c>
      <c r="L133" s="59">
        <v>94.08</v>
      </c>
      <c r="M133" s="59">
        <v>73.260000000000005</v>
      </c>
      <c r="N133" s="59">
        <v>85.51</v>
      </c>
      <c r="O133" s="59">
        <v>86.25</v>
      </c>
      <c r="P133" s="59">
        <v>77.400000000000006</v>
      </c>
      <c r="Q133" s="59">
        <v>90.21</v>
      </c>
      <c r="R133" s="59">
        <v>102.98</v>
      </c>
      <c r="S133" s="59">
        <v>73.37</v>
      </c>
      <c r="T133" s="59"/>
      <c r="U133" s="59">
        <v>71.900000000000006</v>
      </c>
      <c r="V133" s="59">
        <v>85.72</v>
      </c>
      <c r="W133" s="59">
        <v>74.69</v>
      </c>
      <c r="X133" s="59">
        <v>78.98</v>
      </c>
      <c r="Y133" s="59">
        <v>77.849999999999994</v>
      </c>
      <c r="Z133" s="59">
        <v>78.39</v>
      </c>
      <c r="AA133" s="59">
        <v>83.84</v>
      </c>
      <c r="AB133" s="59">
        <v>69.290000000000006</v>
      </c>
      <c r="AC133" s="59">
        <v>72.319999999999993</v>
      </c>
      <c r="AD133" s="59">
        <v>94.07</v>
      </c>
      <c r="AE133" s="59">
        <v>87.37</v>
      </c>
      <c r="AF133" s="19">
        <f t="shared" si="2"/>
        <v>15</v>
      </c>
      <c r="AG133" s="19">
        <f t="shared" si="4"/>
        <v>27</v>
      </c>
    </row>
    <row r="134" spans="1:33" ht="13" x14ac:dyDescent="0.3">
      <c r="A134" s="62">
        <v>2009</v>
      </c>
      <c r="B134" s="60">
        <f t="shared" si="3"/>
        <v>39965</v>
      </c>
      <c r="C134" s="61" t="s">
        <v>29</v>
      </c>
      <c r="D134" s="59">
        <v>85.4</v>
      </c>
      <c r="E134" s="59">
        <v>81.33</v>
      </c>
      <c r="F134" s="59">
        <v>91.13</v>
      </c>
      <c r="G134" s="59">
        <v>87.03</v>
      </c>
      <c r="H134" s="59">
        <v>86.91</v>
      </c>
      <c r="I134" s="59">
        <v>91.92</v>
      </c>
      <c r="J134" s="59">
        <v>83.11</v>
      </c>
      <c r="K134" s="59">
        <v>85.06</v>
      </c>
      <c r="L134" s="59">
        <v>94</v>
      </c>
      <c r="M134" s="59">
        <v>73.55</v>
      </c>
      <c r="N134" s="59">
        <v>87.69</v>
      </c>
      <c r="O134" s="59">
        <v>85.91</v>
      </c>
      <c r="P134" s="59">
        <v>80.61</v>
      </c>
      <c r="Q134" s="59">
        <v>90.24</v>
      </c>
      <c r="R134" s="59">
        <v>104.33</v>
      </c>
      <c r="S134" s="59">
        <v>73.5</v>
      </c>
      <c r="T134" s="59"/>
      <c r="U134" s="59">
        <v>71.16</v>
      </c>
      <c r="V134" s="59">
        <v>85.05</v>
      </c>
      <c r="W134" s="59">
        <v>75.27</v>
      </c>
      <c r="X134" s="59">
        <v>79.62</v>
      </c>
      <c r="Y134" s="59">
        <v>79.540000000000006</v>
      </c>
      <c r="Z134" s="59">
        <v>79.27</v>
      </c>
      <c r="AA134" s="59">
        <v>80.48</v>
      </c>
      <c r="AB134" s="59">
        <v>68.64</v>
      </c>
      <c r="AC134" s="59">
        <v>71.27</v>
      </c>
      <c r="AD134" s="59">
        <v>92.51</v>
      </c>
      <c r="AE134" s="59">
        <v>85.91</v>
      </c>
      <c r="AF134" s="19">
        <f t="shared" si="2"/>
        <v>15</v>
      </c>
      <c r="AG134" s="19">
        <f t="shared" si="4"/>
        <v>27</v>
      </c>
    </row>
    <row r="135" spans="1:33" ht="13" x14ac:dyDescent="0.3">
      <c r="A135" s="62">
        <v>2009</v>
      </c>
      <c r="B135" s="60">
        <f t="shared" si="3"/>
        <v>39995</v>
      </c>
      <c r="C135" s="61" t="s">
        <v>27</v>
      </c>
      <c r="D135" s="59">
        <v>85.22</v>
      </c>
      <c r="E135" s="59">
        <v>80.06</v>
      </c>
      <c r="F135" s="59">
        <v>87.42</v>
      </c>
      <c r="G135" s="59">
        <v>87.52</v>
      </c>
      <c r="H135" s="59">
        <v>86.35</v>
      </c>
      <c r="I135" s="59">
        <v>90.71</v>
      </c>
      <c r="J135" s="59">
        <v>86.61</v>
      </c>
      <c r="K135" s="59">
        <v>89.47</v>
      </c>
      <c r="L135" s="59">
        <v>93.26</v>
      </c>
      <c r="M135" s="59">
        <v>75.45</v>
      </c>
      <c r="N135" s="59">
        <v>85.48</v>
      </c>
      <c r="O135" s="59">
        <v>88.86</v>
      </c>
      <c r="P135" s="59">
        <v>79.819999999999993</v>
      </c>
      <c r="Q135" s="59">
        <v>85.9</v>
      </c>
      <c r="R135" s="59">
        <v>103.85</v>
      </c>
      <c r="S135" s="59">
        <v>72.36</v>
      </c>
      <c r="T135" s="59"/>
      <c r="U135" s="59">
        <v>74.98</v>
      </c>
      <c r="V135" s="59">
        <v>89.84</v>
      </c>
      <c r="W135" s="59">
        <v>80.209999999999994</v>
      </c>
      <c r="X135" s="59">
        <v>87.49</v>
      </c>
      <c r="Y135" s="59">
        <v>82.44</v>
      </c>
      <c r="Z135" s="59">
        <v>78.790000000000006</v>
      </c>
      <c r="AA135" s="59">
        <v>83.31</v>
      </c>
      <c r="AB135" s="59">
        <v>75.760000000000005</v>
      </c>
      <c r="AC135" s="59">
        <v>72.94</v>
      </c>
      <c r="AD135" s="59">
        <v>97.63</v>
      </c>
      <c r="AE135" s="59">
        <v>91.12</v>
      </c>
      <c r="AF135" s="19">
        <f t="shared" si="2"/>
        <v>15</v>
      </c>
      <c r="AG135" s="19">
        <f t="shared" si="4"/>
        <v>27</v>
      </c>
    </row>
    <row r="136" spans="1:33" ht="13" x14ac:dyDescent="0.3">
      <c r="A136" s="62">
        <v>2009</v>
      </c>
      <c r="B136" s="60">
        <f t="shared" si="3"/>
        <v>40026</v>
      </c>
      <c r="C136" s="61" t="s">
        <v>15</v>
      </c>
      <c r="D136" s="59">
        <v>87.93</v>
      </c>
      <c r="E136" s="59">
        <v>88.27</v>
      </c>
      <c r="F136" s="59">
        <v>94.25</v>
      </c>
      <c r="G136" s="59">
        <v>90.18</v>
      </c>
      <c r="H136" s="59">
        <v>90.29</v>
      </c>
      <c r="I136" s="59">
        <v>96.73</v>
      </c>
      <c r="J136" s="59">
        <v>87.5</v>
      </c>
      <c r="K136" s="59">
        <v>90.95</v>
      </c>
      <c r="L136" s="59">
        <v>96.96</v>
      </c>
      <c r="M136" s="59">
        <v>77.36</v>
      </c>
      <c r="N136" s="59">
        <v>88.96</v>
      </c>
      <c r="O136" s="59">
        <v>90.95</v>
      </c>
      <c r="P136" s="59">
        <v>83.7</v>
      </c>
      <c r="Q136" s="59">
        <v>94.27</v>
      </c>
      <c r="R136" s="59">
        <v>104.27</v>
      </c>
      <c r="S136" s="59">
        <v>75.760000000000005</v>
      </c>
      <c r="T136" s="59"/>
      <c r="U136" s="59">
        <v>76.89</v>
      </c>
      <c r="V136" s="59">
        <v>90.51</v>
      </c>
      <c r="W136" s="59">
        <v>83.11</v>
      </c>
      <c r="X136" s="59">
        <v>88.25</v>
      </c>
      <c r="Y136" s="59">
        <v>81.36</v>
      </c>
      <c r="Z136" s="59">
        <v>76.959999999999994</v>
      </c>
      <c r="AA136" s="59">
        <v>81.98</v>
      </c>
      <c r="AB136" s="59">
        <v>76.569999999999993</v>
      </c>
      <c r="AC136" s="59">
        <v>73.94</v>
      </c>
      <c r="AD136" s="59">
        <v>94.75</v>
      </c>
      <c r="AE136" s="59">
        <v>90.6</v>
      </c>
      <c r="AF136" s="19">
        <f t="shared" si="2"/>
        <v>15</v>
      </c>
      <c r="AG136" s="19">
        <f t="shared" si="4"/>
        <v>27</v>
      </c>
    </row>
    <row r="137" spans="1:33" ht="13" x14ac:dyDescent="0.3">
      <c r="A137" s="62">
        <v>2009</v>
      </c>
      <c r="B137" s="60">
        <f t="shared" si="3"/>
        <v>40057</v>
      </c>
      <c r="C137" s="61" t="s">
        <v>16</v>
      </c>
      <c r="D137" s="59">
        <v>87.2</v>
      </c>
      <c r="E137" s="59">
        <v>85.79</v>
      </c>
      <c r="F137" s="59">
        <v>93.53</v>
      </c>
      <c r="G137" s="59">
        <v>86.97</v>
      </c>
      <c r="H137" s="59">
        <v>89.21</v>
      </c>
      <c r="I137" s="59">
        <v>93.97</v>
      </c>
      <c r="J137" s="59">
        <v>88.08</v>
      </c>
      <c r="K137" s="59">
        <v>92.38</v>
      </c>
      <c r="L137" s="59">
        <v>96.07</v>
      </c>
      <c r="M137" s="59">
        <v>75.75</v>
      </c>
      <c r="N137" s="59">
        <v>87.9</v>
      </c>
      <c r="O137" s="59">
        <v>89.75</v>
      </c>
      <c r="P137" s="59">
        <v>82.42</v>
      </c>
      <c r="Q137" s="59">
        <v>93.7</v>
      </c>
      <c r="R137" s="59">
        <v>106.58</v>
      </c>
      <c r="S137" s="59">
        <v>73.510000000000005</v>
      </c>
      <c r="T137" s="59"/>
      <c r="U137" s="59">
        <v>76.7</v>
      </c>
      <c r="V137" s="59">
        <v>91.84</v>
      </c>
      <c r="W137" s="59">
        <v>84.82</v>
      </c>
      <c r="X137" s="59">
        <v>89.1</v>
      </c>
      <c r="Y137" s="59">
        <v>84.48</v>
      </c>
      <c r="Z137" s="59">
        <v>75.55</v>
      </c>
      <c r="AA137" s="59">
        <v>85.26</v>
      </c>
      <c r="AB137" s="59">
        <v>77.34</v>
      </c>
      <c r="AC137" s="59">
        <v>74.400000000000006</v>
      </c>
      <c r="AD137" s="59">
        <v>97.39</v>
      </c>
      <c r="AE137" s="59">
        <v>91.68</v>
      </c>
      <c r="AF137" s="19">
        <f t="shared" ref="AF137:AF200" si="5">RANK(R137,D137:R137,1)</f>
        <v>15</v>
      </c>
      <c r="AG137" s="19">
        <f t="shared" si="4"/>
        <v>27</v>
      </c>
    </row>
    <row r="138" spans="1:33" ht="13" x14ac:dyDescent="0.3">
      <c r="A138" s="62">
        <v>2009</v>
      </c>
      <c r="B138" s="60">
        <f t="shared" ref="B138:B201" si="6">DATE(YEAR(B137),MONTH(B137)+1,1)</f>
        <v>40087</v>
      </c>
      <c r="C138" s="61" t="s">
        <v>14</v>
      </c>
      <c r="D138" s="59">
        <v>89.78</v>
      </c>
      <c r="E138" s="59">
        <v>88.48</v>
      </c>
      <c r="F138" s="59">
        <v>99.42</v>
      </c>
      <c r="G138" s="59">
        <v>91.31</v>
      </c>
      <c r="H138" s="59">
        <v>94.38</v>
      </c>
      <c r="I138" s="59">
        <v>100.52</v>
      </c>
      <c r="J138" s="59">
        <v>91.37</v>
      </c>
      <c r="K138" s="59">
        <v>99.49</v>
      </c>
      <c r="L138" s="59">
        <v>101.41</v>
      </c>
      <c r="M138" s="59">
        <v>80.37</v>
      </c>
      <c r="N138" s="59">
        <v>94.17</v>
      </c>
      <c r="O138" s="59">
        <v>94.26</v>
      </c>
      <c r="P138" s="59">
        <v>87.29</v>
      </c>
      <c r="Q138" s="59">
        <v>99.6</v>
      </c>
      <c r="R138" s="59">
        <v>105.54</v>
      </c>
      <c r="S138" s="59">
        <v>78.569999999999993</v>
      </c>
      <c r="T138" s="59"/>
      <c r="U138" s="59">
        <v>77.05</v>
      </c>
      <c r="V138" s="59">
        <v>93.03</v>
      </c>
      <c r="W138" s="59">
        <v>88.07</v>
      </c>
      <c r="X138" s="59">
        <v>94.56</v>
      </c>
      <c r="Y138" s="59">
        <v>86.19</v>
      </c>
      <c r="Z138" s="59">
        <v>79.150000000000006</v>
      </c>
      <c r="AA138" s="59">
        <v>89.6</v>
      </c>
      <c r="AB138" s="59">
        <v>80.010000000000005</v>
      </c>
      <c r="AC138" s="59">
        <v>76.209999999999994</v>
      </c>
      <c r="AD138" s="59">
        <v>103.5</v>
      </c>
      <c r="AE138" s="59">
        <v>94.73</v>
      </c>
      <c r="AF138" s="19">
        <f t="shared" si="5"/>
        <v>15</v>
      </c>
      <c r="AG138" s="19">
        <f t="shared" ref="AG138:AG201" si="7">RANK(R138,D138:AE138,1)</f>
        <v>27</v>
      </c>
    </row>
    <row r="139" spans="1:33" ht="13" x14ac:dyDescent="0.3">
      <c r="A139" s="62">
        <v>2009</v>
      </c>
      <c r="B139" s="60">
        <f t="shared" si="6"/>
        <v>40118</v>
      </c>
      <c r="C139" s="61" t="s">
        <v>17</v>
      </c>
      <c r="D139" s="59">
        <v>91.63</v>
      </c>
      <c r="E139" s="59">
        <v>86.89</v>
      </c>
      <c r="F139" s="59">
        <v>97.29</v>
      </c>
      <c r="G139" s="59">
        <v>88.15</v>
      </c>
      <c r="H139" s="59">
        <v>94</v>
      </c>
      <c r="I139" s="59">
        <v>98.79</v>
      </c>
      <c r="J139" s="59">
        <v>88.23</v>
      </c>
      <c r="K139" s="59">
        <v>94.68</v>
      </c>
      <c r="L139" s="59">
        <v>99.92</v>
      </c>
      <c r="M139" s="59">
        <v>80.16</v>
      </c>
      <c r="N139" s="59">
        <v>93.69</v>
      </c>
      <c r="O139" s="59">
        <v>94.23</v>
      </c>
      <c r="P139" s="59">
        <v>86.54</v>
      </c>
      <c r="Q139" s="59">
        <v>97.52</v>
      </c>
      <c r="R139" s="59">
        <v>109.45583899024184</v>
      </c>
      <c r="S139" s="59">
        <v>77.849999999999994</v>
      </c>
      <c r="T139" s="59"/>
      <c r="U139" s="59">
        <v>76.540000000000006</v>
      </c>
      <c r="V139" s="59">
        <v>95.19</v>
      </c>
      <c r="W139" s="59">
        <v>87.98</v>
      </c>
      <c r="X139" s="59">
        <v>95.87</v>
      </c>
      <c r="Y139" s="59">
        <v>86.54</v>
      </c>
      <c r="Z139" s="59">
        <v>80.36</v>
      </c>
      <c r="AA139" s="59">
        <v>85.91</v>
      </c>
      <c r="AB139" s="59">
        <v>83.72</v>
      </c>
      <c r="AC139" s="59">
        <v>77.02</v>
      </c>
      <c r="AD139" s="59">
        <v>101.39</v>
      </c>
      <c r="AE139" s="59">
        <v>95.57</v>
      </c>
      <c r="AF139" s="19">
        <f t="shared" si="5"/>
        <v>15</v>
      </c>
      <c r="AG139" s="19">
        <f t="shared" si="7"/>
        <v>27</v>
      </c>
    </row>
    <row r="140" spans="1:33" ht="13" x14ac:dyDescent="0.3">
      <c r="A140" s="62">
        <v>2009</v>
      </c>
      <c r="B140" s="60">
        <f t="shared" si="6"/>
        <v>40148</v>
      </c>
      <c r="C140" s="61" t="s">
        <v>16</v>
      </c>
      <c r="D140" s="59">
        <v>91.05</v>
      </c>
      <c r="E140" s="59">
        <v>88.98</v>
      </c>
      <c r="F140" s="59">
        <v>96.94</v>
      </c>
      <c r="G140" s="59">
        <v>92.44</v>
      </c>
      <c r="H140" s="59">
        <v>93.78</v>
      </c>
      <c r="I140" s="59">
        <v>97.08</v>
      </c>
      <c r="J140" s="59">
        <v>87.54</v>
      </c>
      <c r="K140" s="59">
        <v>97.35</v>
      </c>
      <c r="L140" s="59">
        <v>99.87</v>
      </c>
      <c r="M140" s="59">
        <v>79.900000000000006</v>
      </c>
      <c r="N140" s="59">
        <v>93.03</v>
      </c>
      <c r="O140" s="59">
        <v>94.56</v>
      </c>
      <c r="P140" s="59">
        <v>86.24</v>
      </c>
      <c r="Q140" s="59">
        <v>95.91</v>
      </c>
      <c r="R140" s="59">
        <v>109.34329656342807</v>
      </c>
      <c r="S140" s="59">
        <v>78.58</v>
      </c>
      <c r="T140" s="59"/>
      <c r="U140" s="59">
        <v>78.14</v>
      </c>
      <c r="V140" s="59">
        <v>94.48</v>
      </c>
      <c r="W140" s="59">
        <v>90.59</v>
      </c>
      <c r="X140" s="59">
        <v>92.83</v>
      </c>
      <c r="Y140" s="59">
        <v>84.76</v>
      </c>
      <c r="Z140" s="59">
        <v>80.02</v>
      </c>
      <c r="AA140" s="59">
        <v>87.36</v>
      </c>
      <c r="AB140" s="59">
        <v>81.17</v>
      </c>
      <c r="AC140" s="59">
        <v>78.41</v>
      </c>
      <c r="AD140" s="59">
        <v>102.49</v>
      </c>
      <c r="AE140" s="59">
        <v>95.1</v>
      </c>
      <c r="AF140" s="19">
        <f t="shared" si="5"/>
        <v>15</v>
      </c>
      <c r="AG140" s="19">
        <f t="shared" si="7"/>
        <v>27</v>
      </c>
    </row>
    <row r="141" spans="1:33" ht="13" x14ac:dyDescent="0.3">
      <c r="A141" s="62">
        <v>2010</v>
      </c>
      <c r="B141" s="60">
        <f t="shared" si="6"/>
        <v>40179</v>
      </c>
      <c r="C141" s="61" t="s">
        <v>28</v>
      </c>
      <c r="D141" s="59">
        <v>91.64</v>
      </c>
      <c r="E141" s="59">
        <v>89.09</v>
      </c>
      <c r="F141" s="59">
        <v>99.39</v>
      </c>
      <c r="G141" s="59">
        <v>92.53</v>
      </c>
      <c r="H141" s="59">
        <v>95.61</v>
      </c>
      <c r="I141" s="59">
        <v>100.88</v>
      </c>
      <c r="J141" s="59">
        <v>91.82</v>
      </c>
      <c r="K141" s="59">
        <v>101.58</v>
      </c>
      <c r="L141" s="59">
        <v>101.8</v>
      </c>
      <c r="M141" s="59">
        <v>80.599999999999994</v>
      </c>
      <c r="N141" s="59">
        <v>95.43</v>
      </c>
      <c r="O141" s="59">
        <v>95.95</v>
      </c>
      <c r="P141" s="59">
        <v>88.07</v>
      </c>
      <c r="Q141" s="59">
        <v>99.76</v>
      </c>
      <c r="R141" s="59">
        <v>113.31100445481543</v>
      </c>
      <c r="S141" s="59">
        <v>80.62</v>
      </c>
      <c r="T141" s="59"/>
      <c r="U141" s="59">
        <v>76.31</v>
      </c>
      <c r="V141" s="59">
        <v>100.51</v>
      </c>
      <c r="W141" s="59">
        <v>94.25</v>
      </c>
      <c r="X141" s="59">
        <v>98.36</v>
      </c>
      <c r="Y141" s="59">
        <v>88.76</v>
      </c>
      <c r="Z141" s="59">
        <v>84.41</v>
      </c>
      <c r="AA141" s="59">
        <v>85.31</v>
      </c>
      <c r="AB141" s="59">
        <v>87.8</v>
      </c>
      <c r="AC141" s="59">
        <v>84.15</v>
      </c>
      <c r="AD141" s="59">
        <v>100.26</v>
      </c>
      <c r="AE141" s="59">
        <v>96.39</v>
      </c>
      <c r="AF141" s="19">
        <f t="shared" si="5"/>
        <v>15</v>
      </c>
      <c r="AG141" s="19">
        <f t="shared" si="7"/>
        <v>27</v>
      </c>
    </row>
    <row r="142" spans="1:33" ht="13" x14ac:dyDescent="0.3">
      <c r="A142" s="62">
        <v>2010</v>
      </c>
      <c r="B142" s="60">
        <f t="shared" si="6"/>
        <v>40210</v>
      </c>
      <c r="C142" s="61" t="s">
        <v>29</v>
      </c>
      <c r="D142" s="59">
        <v>86.41</v>
      </c>
      <c r="E142" s="59">
        <v>86.33</v>
      </c>
      <c r="F142" s="59">
        <v>98.37</v>
      </c>
      <c r="G142" s="59">
        <v>93.7</v>
      </c>
      <c r="H142" s="59">
        <v>92.56</v>
      </c>
      <c r="I142" s="59">
        <v>94.22</v>
      </c>
      <c r="J142" s="59">
        <v>95.09</v>
      </c>
      <c r="K142" s="59">
        <v>100.21</v>
      </c>
      <c r="L142" s="59">
        <v>98.49</v>
      </c>
      <c r="M142" s="59">
        <v>78.58</v>
      </c>
      <c r="N142" s="59">
        <v>93.27</v>
      </c>
      <c r="O142" s="59">
        <v>93.01</v>
      </c>
      <c r="P142" s="59">
        <v>85.71</v>
      </c>
      <c r="Q142" s="59">
        <v>99.22</v>
      </c>
      <c r="R142" s="59">
        <v>113.38498196860417</v>
      </c>
      <c r="S142" s="59">
        <v>77.930000000000007</v>
      </c>
      <c r="T142" s="59"/>
      <c r="U142" s="59">
        <v>76.98</v>
      </c>
      <c r="V142" s="59">
        <v>96.81</v>
      </c>
      <c r="W142" s="59">
        <v>92.8</v>
      </c>
      <c r="X142" s="59">
        <v>94.78</v>
      </c>
      <c r="Y142" s="59">
        <v>87.56</v>
      </c>
      <c r="Z142" s="59">
        <v>82.3</v>
      </c>
      <c r="AA142" s="59">
        <v>85.02</v>
      </c>
      <c r="AB142" s="59">
        <v>85.36</v>
      </c>
      <c r="AC142" s="59">
        <v>82.82</v>
      </c>
      <c r="AD142" s="59">
        <v>87.8</v>
      </c>
      <c r="AE142" s="59">
        <v>93.09</v>
      </c>
      <c r="AF142" s="19">
        <f t="shared" si="5"/>
        <v>15</v>
      </c>
      <c r="AG142" s="19">
        <f t="shared" si="7"/>
        <v>27</v>
      </c>
    </row>
    <row r="143" spans="1:33" ht="13" x14ac:dyDescent="0.3">
      <c r="A143" s="62">
        <v>2010</v>
      </c>
      <c r="B143" s="60">
        <f t="shared" si="6"/>
        <v>40238</v>
      </c>
      <c r="C143" s="61" t="s">
        <v>37</v>
      </c>
      <c r="D143" s="59">
        <v>98.33</v>
      </c>
      <c r="E143" s="59">
        <v>101.25</v>
      </c>
      <c r="F143" s="59">
        <v>108.65</v>
      </c>
      <c r="G143" s="59">
        <v>98.23</v>
      </c>
      <c r="H143" s="59">
        <v>101.89</v>
      </c>
      <c r="I143" s="59">
        <v>110.17</v>
      </c>
      <c r="J143" s="59">
        <v>107.8</v>
      </c>
      <c r="K143" s="59">
        <v>105.71</v>
      </c>
      <c r="L143" s="59">
        <v>108.31</v>
      </c>
      <c r="M143" s="59">
        <v>88.19</v>
      </c>
      <c r="N143" s="59">
        <v>102.61</v>
      </c>
      <c r="O143" s="59">
        <v>101.98</v>
      </c>
      <c r="P143" s="59">
        <v>94.4</v>
      </c>
      <c r="Q143" s="59">
        <v>109.76</v>
      </c>
      <c r="R143" s="59">
        <v>116.20458103521428</v>
      </c>
      <c r="S143" s="59">
        <v>87.26</v>
      </c>
      <c r="T143" s="59"/>
      <c r="U143" s="59">
        <v>82.81</v>
      </c>
      <c r="V143" s="59">
        <v>105.98</v>
      </c>
      <c r="W143" s="59">
        <v>98.9</v>
      </c>
      <c r="X143" s="59">
        <v>105.15</v>
      </c>
      <c r="Y143" s="59">
        <v>91.74</v>
      </c>
      <c r="Z143" s="59">
        <v>88.99</v>
      </c>
      <c r="AA143" s="59">
        <v>89.23</v>
      </c>
      <c r="AB143" s="59">
        <v>94.28</v>
      </c>
      <c r="AC143" s="59">
        <v>90.81</v>
      </c>
      <c r="AD143" s="59">
        <v>93.78</v>
      </c>
      <c r="AE143" s="59">
        <v>99.34</v>
      </c>
      <c r="AF143" s="19">
        <f t="shared" si="5"/>
        <v>15</v>
      </c>
      <c r="AG143" s="19">
        <f t="shared" si="7"/>
        <v>27</v>
      </c>
    </row>
    <row r="144" spans="1:33" ht="13" x14ac:dyDescent="0.3">
      <c r="A144" s="62">
        <v>2010</v>
      </c>
      <c r="B144" s="60">
        <f t="shared" si="6"/>
        <v>40269</v>
      </c>
      <c r="C144" s="61" t="s">
        <v>14</v>
      </c>
      <c r="D144" s="59">
        <v>99.37</v>
      </c>
      <c r="E144" s="59">
        <v>102.72</v>
      </c>
      <c r="F144" s="59">
        <v>108.96</v>
      </c>
      <c r="G144" s="59">
        <v>101.36</v>
      </c>
      <c r="H144" s="59">
        <v>102.56</v>
      </c>
      <c r="I144" s="59">
        <v>106.83</v>
      </c>
      <c r="J144" s="59">
        <v>108.55</v>
      </c>
      <c r="K144" s="59">
        <v>104.49</v>
      </c>
      <c r="L144" s="59">
        <v>107.66</v>
      </c>
      <c r="M144" s="59">
        <v>89.81</v>
      </c>
      <c r="N144" s="59">
        <v>102.99</v>
      </c>
      <c r="O144" s="59">
        <v>102.9</v>
      </c>
      <c r="P144" s="59">
        <v>95.93</v>
      </c>
      <c r="Q144" s="59">
        <v>111.47</v>
      </c>
      <c r="R144" s="59">
        <v>120.98550593975395</v>
      </c>
      <c r="S144" s="59">
        <v>88.48</v>
      </c>
      <c r="T144" s="59"/>
      <c r="U144" s="59">
        <v>83.82</v>
      </c>
      <c r="V144" s="59">
        <v>105.34</v>
      </c>
      <c r="W144" s="59">
        <v>96.96</v>
      </c>
      <c r="X144" s="59">
        <v>104.33</v>
      </c>
      <c r="Y144" s="59">
        <v>95.56</v>
      </c>
      <c r="Z144" s="59">
        <v>89.25</v>
      </c>
      <c r="AA144" s="59">
        <v>90.9</v>
      </c>
      <c r="AB144" s="59">
        <v>93.83</v>
      </c>
      <c r="AC144" s="59">
        <v>89.66</v>
      </c>
      <c r="AD144" s="59">
        <v>96.28</v>
      </c>
      <c r="AE144" s="59">
        <v>99.28</v>
      </c>
      <c r="AF144" s="19">
        <f t="shared" si="5"/>
        <v>15</v>
      </c>
      <c r="AG144" s="19">
        <f t="shared" si="7"/>
        <v>27</v>
      </c>
    </row>
    <row r="145" spans="1:33" ht="13" x14ac:dyDescent="0.3">
      <c r="A145" s="62">
        <v>2010</v>
      </c>
      <c r="B145" s="60">
        <f t="shared" si="6"/>
        <v>40299</v>
      </c>
      <c r="C145" s="61" t="s">
        <v>15</v>
      </c>
      <c r="D145" s="59">
        <v>96.92</v>
      </c>
      <c r="E145" s="59">
        <v>101.54</v>
      </c>
      <c r="F145" s="59">
        <v>107.03</v>
      </c>
      <c r="G145" s="59">
        <v>99.77</v>
      </c>
      <c r="H145" s="59">
        <v>100.32</v>
      </c>
      <c r="I145" s="59">
        <v>104.7</v>
      </c>
      <c r="J145" s="59">
        <v>111.8</v>
      </c>
      <c r="K145" s="59">
        <v>105.21</v>
      </c>
      <c r="L145" s="59">
        <v>107.01</v>
      </c>
      <c r="M145" s="59">
        <v>85.74</v>
      </c>
      <c r="N145" s="59">
        <v>101.02</v>
      </c>
      <c r="O145" s="59">
        <v>100.34</v>
      </c>
      <c r="P145" s="59">
        <v>93.67</v>
      </c>
      <c r="Q145" s="59">
        <v>108.93</v>
      </c>
      <c r="R145" s="59">
        <v>122.75372083156554</v>
      </c>
      <c r="S145" s="59">
        <v>85.18</v>
      </c>
      <c r="T145" s="59"/>
      <c r="U145" s="59">
        <v>83.59</v>
      </c>
      <c r="V145" s="59">
        <v>104.46</v>
      </c>
      <c r="W145" s="59">
        <v>95.77</v>
      </c>
      <c r="X145" s="59">
        <v>100.17</v>
      </c>
      <c r="Y145" s="59">
        <v>93.11</v>
      </c>
      <c r="Z145" s="59">
        <v>88.38</v>
      </c>
      <c r="AA145" s="59">
        <v>88.96</v>
      </c>
      <c r="AB145" s="59">
        <v>93.15</v>
      </c>
      <c r="AC145" s="59">
        <v>87.49</v>
      </c>
      <c r="AD145" s="59">
        <v>96.4</v>
      </c>
      <c r="AE145" s="59">
        <v>99.31</v>
      </c>
      <c r="AF145" s="19">
        <f t="shared" si="5"/>
        <v>15</v>
      </c>
      <c r="AG145" s="19">
        <f t="shared" si="7"/>
        <v>27</v>
      </c>
    </row>
    <row r="146" spans="1:33" ht="13" x14ac:dyDescent="0.3">
      <c r="A146" s="62">
        <v>2010</v>
      </c>
      <c r="B146" s="60">
        <f t="shared" si="6"/>
        <v>40330</v>
      </c>
      <c r="C146" s="61" t="s">
        <v>16</v>
      </c>
      <c r="D146" s="59">
        <v>93.46</v>
      </c>
      <c r="E146" s="59">
        <v>98.62</v>
      </c>
      <c r="F146" s="59">
        <v>103.88</v>
      </c>
      <c r="G146" s="59">
        <v>98.03</v>
      </c>
      <c r="H146" s="59">
        <v>96.36</v>
      </c>
      <c r="I146" s="59">
        <v>102.44</v>
      </c>
      <c r="J146" s="59">
        <v>106.92</v>
      </c>
      <c r="K146" s="59">
        <v>104.18</v>
      </c>
      <c r="L146" s="59">
        <v>102.99</v>
      </c>
      <c r="M146" s="59">
        <v>83.09</v>
      </c>
      <c r="N146" s="59">
        <v>97.62</v>
      </c>
      <c r="O146" s="59">
        <v>97.2</v>
      </c>
      <c r="P146" s="59">
        <v>90.41</v>
      </c>
      <c r="Q146" s="59">
        <v>106.47</v>
      </c>
      <c r="R146" s="59">
        <v>120.11671086126432</v>
      </c>
      <c r="S146" s="59">
        <v>82.94</v>
      </c>
      <c r="T146" s="59"/>
      <c r="U146" s="59">
        <v>79.37</v>
      </c>
      <c r="V146" s="59">
        <v>102.04</v>
      </c>
      <c r="W146" s="59">
        <v>91.46</v>
      </c>
      <c r="X146" s="59">
        <v>96.52</v>
      </c>
      <c r="Y146" s="59">
        <v>89.23</v>
      </c>
      <c r="Z146" s="59">
        <v>86.34</v>
      </c>
      <c r="AA146" s="59">
        <v>86.4</v>
      </c>
      <c r="AB146" s="59">
        <v>88.26</v>
      </c>
      <c r="AC146" s="59">
        <v>84.99</v>
      </c>
      <c r="AD146" s="59">
        <v>93.05</v>
      </c>
      <c r="AE146" s="59">
        <v>94.96</v>
      </c>
      <c r="AF146" s="19">
        <f t="shared" si="5"/>
        <v>15</v>
      </c>
      <c r="AG146" s="19">
        <f t="shared" si="7"/>
        <v>27</v>
      </c>
    </row>
    <row r="147" spans="1:33" ht="13" x14ac:dyDescent="0.3">
      <c r="A147" s="62">
        <v>2010</v>
      </c>
      <c r="B147" s="60">
        <f t="shared" si="6"/>
        <v>40360</v>
      </c>
      <c r="C147" s="61" t="s">
        <v>14</v>
      </c>
      <c r="D147" s="59">
        <v>92.24</v>
      </c>
      <c r="E147" s="59">
        <v>100.61</v>
      </c>
      <c r="F147" s="59">
        <v>101.07</v>
      </c>
      <c r="G147" s="59">
        <v>96.02</v>
      </c>
      <c r="H147" s="59">
        <v>94.93</v>
      </c>
      <c r="I147" s="59">
        <v>99.85</v>
      </c>
      <c r="J147" s="59">
        <v>109.56</v>
      </c>
      <c r="K147" s="59">
        <v>104.45</v>
      </c>
      <c r="L147" s="59">
        <v>101.37</v>
      </c>
      <c r="M147" s="59">
        <v>81.150000000000006</v>
      </c>
      <c r="N147" s="59">
        <v>96.09</v>
      </c>
      <c r="O147" s="59">
        <v>97.6</v>
      </c>
      <c r="P147" s="59">
        <v>90.07</v>
      </c>
      <c r="Q147" s="59">
        <v>105.78</v>
      </c>
      <c r="R147" s="59">
        <v>119.66200572761987</v>
      </c>
      <c r="S147" s="59">
        <v>82.82</v>
      </c>
      <c r="T147" s="59"/>
      <c r="U147" s="59">
        <v>89.4</v>
      </c>
      <c r="V147" s="59">
        <v>104.17</v>
      </c>
      <c r="W147" s="59">
        <v>91.31</v>
      </c>
      <c r="X147" s="59">
        <v>98.09</v>
      </c>
      <c r="Y147" s="59">
        <v>89.92</v>
      </c>
      <c r="Z147" s="59">
        <v>88.16</v>
      </c>
      <c r="AA147" s="59">
        <v>88.65</v>
      </c>
      <c r="AB147" s="59">
        <v>90.56</v>
      </c>
      <c r="AC147" s="59">
        <v>88.27</v>
      </c>
      <c r="AD147" s="59">
        <v>94.75</v>
      </c>
      <c r="AE147" s="59">
        <v>99.27</v>
      </c>
      <c r="AF147" s="19">
        <f t="shared" si="5"/>
        <v>15</v>
      </c>
      <c r="AG147" s="19">
        <f t="shared" si="7"/>
        <v>27</v>
      </c>
    </row>
    <row r="148" spans="1:33" ht="13" x14ac:dyDescent="0.3">
      <c r="A148" s="62">
        <v>2010</v>
      </c>
      <c r="B148" s="60">
        <f t="shared" si="6"/>
        <v>40391</v>
      </c>
      <c r="C148" s="61" t="s">
        <v>17</v>
      </c>
      <c r="D148" s="59">
        <v>91.55</v>
      </c>
      <c r="E148" s="59">
        <v>96.07</v>
      </c>
      <c r="F148" s="59">
        <v>99.75</v>
      </c>
      <c r="G148" s="59">
        <v>95.58</v>
      </c>
      <c r="H148" s="59">
        <v>94.02</v>
      </c>
      <c r="I148" s="59">
        <v>96.32</v>
      </c>
      <c r="J148" s="59">
        <v>102.47</v>
      </c>
      <c r="K148" s="59">
        <v>102.8</v>
      </c>
      <c r="L148" s="59">
        <v>99.57</v>
      </c>
      <c r="M148" s="59">
        <v>81.099999999999994</v>
      </c>
      <c r="N148" s="59">
        <v>94.84</v>
      </c>
      <c r="O148" s="59">
        <v>96.15</v>
      </c>
      <c r="P148" s="59">
        <v>89.65</v>
      </c>
      <c r="Q148" s="59">
        <v>102.14</v>
      </c>
      <c r="R148" s="59">
        <v>118.6860033941451</v>
      </c>
      <c r="S148" s="59">
        <v>81.31</v>
      </c>
      <c r="T148" s="59"/>
      <c r="U148" s="59">
        <v>88.06</v>
      </c>
      <c r="V148" s="59">
        <v>101.95</v>
      </c>
      <c r="W148" s="59">
        <v>91.01</v>
      </c>
      <c r="X148" s="59">
        <v>96.03</v>
      </c>
      <c r="Y148" s="59">
        <v>87.38</v>
      </c>
      <c r="Z148" s="59">
        <v>84.7</v>
      </c>
      <c r="AA148" s="59">
        <v>87.04</v>
      </c>
      <c r="AB148" s="59">
        <v>87.93</v>
      </c>
      <c r="AC148" s="59">
        <v>88.09</v>
      </c>
      <c r="AD148" s="59">
        <v>93.19</v>
      </c>
      <c r="AE148" s="59">
        <v>96.56</v>
      </c>
      <c r="AF148" s="19">
        <f t="shared" si="5"/>
        <v>15</v>
      </c>
      <c r="AG148" s="19">
        <f t="shared" si="7"/>
        <v>27</v>
      </c>
    </row>
    <row r="149" spans="1:33" ht="13" x14ac:dyDescent="0.3">
      <c r="A149" s="62">
        <v>2010</v>
      </c>
      <c r="B149" s="60">
        <f t="shared" si="6"/>
        <v>40422</v>
      </c>
      <c r="C149" s="61" t="s">
        <v>27</v>
      </c>
      <c r="D149" s="59">
        <v>93.26</v>
      </c>
      <c r="E149" s="59">
        <v>95.8</v>
      </c>
      <c r="F149" s="59">
        <v>102.58</v>
      </c>
      <c r="G149" s="59">
        <v>94.48</v>
      </c>
      <c r="H149" s="59">
        <v>95.06</v>
      </c>
      <c r="I149" s="59">
        <v>99.74</v>
      </c>
      <c r="J149" s="59">
        <v>107.64</v>
      </c>
      <c r="K149" s="59">
        <v>103.98</v>
      </c>
      <c r="L149" s="59">
        <v>101.61</v>
      </c>
      <c r="M149" s="59">
        <v>84.02</v>
      </c>
      <c r="N149" s="59">
        <v>97</v>
      </c>
      <c r="O149" s="59">
        <v>96.67</v>
      </c>
      <c r="P149" s="59">
        <v>90.83</v>
      </c>
      <c r="Q149" s="59">
        <v>107.79</v>
      </c>
      <c r="R149" s="59">
        <v>117.17970619431482</v>
      </c>
      <c r="S149" s="59">
        <v>82.31</v>
      </c>
      <c r="T149" s="59"/>
      <c r="U149" s="59">
        <v>87.86</v>
      </c>
      <c r="V149" s="59">
        <v>102.71</v>
      </c>
      <c r="W149" s="59">
        <v>91.77</v>
      </c>
      <c r="X149" s="59">
        <v>95.33</v>
      </c>
      <c r="Y149" s="59">
        <v>88.3</v>
      </c>
      <c r="Z149" s="59">
        <v>85.44</v>
      </c>
      <c r="AA149" s="59">
        <v>88.11</v>
      </c>
      <c r="AB149" s="59">
        <v>89.89</v>
      </c>
      <c r="AC149" s="59">
        <v>88.49</v>
      </c>
      <c r="AD149" s="59">
        <v>93.51</v>
      </c>
      <c r="AE149" s="59">
        <v>96.92</v>
      </c>
      <c r="AF149" s="19">
        <f t="shared" si="5"/>
        <v>15</v>
      </c>
      <c r="AG149" s="19">
        <f t="shared" si="7"/>
        <v>27</v>
      </c>
    </row>
    <row r="150" spans="1:33" ht="13" x14ac:dyDescent="0.3">
      <c r="A150" s="62">
        <v>2010</v>
      </c>
      <c r="B150" s="60">
        <f t="shared" si="6"/>
        <v>40452</v>
      </c>
      <c r="C150" s="61" t="s">
        <v>28</v>
      </c>
      <c r="D150" s="59">
        <v>98.31</v>
      </c>
      <c r="E150" s="59">
        <v>103.72</v>
      </c>
      <c r="F150" s="59">
        <v>106.6</v>
      </c>
      <c r="G150" s="59">
        <v>100.93</v>
      </c>
      <c r="H150" s="59">
        <v>101.56</v>
      </c>
      <c r="I150" s="59">
        <v>106.09</v>
      </c>
      <c r="J150" s="59">
        <v>114.05</v>
      </c>
      <c r="K150" s="59">
        <v>108.8</v>
      </c>
      <c r="L150" s="59">
        <v>107.03</v>
      </c>
      <c r="M150" s="59">
        <v>88.36</v>
      </c>
      <c r="N150" s="59">
        <v>102.24</v>
      </c>
      <c r="O150" s="59">
        <v>101.54</v>
      </c>
      <c r="P150" s="59">
        <v>96.47</v>
      </c>
      <c r="Q150" s="59">
        <v>112.82</v>
      </c>
      <c r="R150" s="59">
        <v>120.58979316928297</v>
      </c>
      <c r="S150" s="59">
        <v>86.18</v>
      </c>
      <c r="T150" s="59"/>
      <c r="U150" s="59">
        <v>92.31</v>
      </c>
      <c r="V150" s="59">
        <v>108.59</v>
      </c>
      <c r="W150" s="59">
        <v>96.62</v>
      </c>
      <c r="X150" s="59">
        <v>104.5</v>
      </c>
      <c r="Y150" s="59">
        <v>94.86</v>
      </c>
      <c r="Z150" s="59">
        <v>89.99</v>
      </c>
      <c r="AA150" s="59">
        <v>94.46</v>
      </c>
      <c r="AB150" s="59">
        <v>95.11</v>
      </c>
      <c r="AC150" s="59">
        <v>94.58</v>
      </c>
      <c r="AD150" s="59">
        <v>98.31</v>
      </c>
      <c r="AE150" s="59">
        <v>102.77</v>
      </c>
      <c r="AF150" s="19">
        <f t="shared" si="5"/>
        <v>15</v>
      </c>
      <c r="AG150" s="19">
        <f t="shared" si="7"/>
        <v>27</v>
      </c>
    </row>
    <row r="151" spans="1:33" ht="13" x14ac:dyDescent="0.3">
      <c r="A151" s="62">
        <v>2010</v>
      </c>
      <c r="B151" s="60">
        <f t="shared" si="6"/>
        <v>40483</v>
      </c>
      <c r="C151" s="61" t="s">
        <v>29</v>
      </c>
      <c r="D151" s="59">
        <v>96.75</v>
      </c>
      <c r="E151" s="59">
        <v>99.95</v>
      </c>
      <c r="F151" s="59">
        <v>106.36</v>
      </c>
      <c r="G151" s="59">
        <v>99.34</v>
      </c>
      <c r="H151" s="59">
        <v>99.82</v>
      </c>
      <c r="I151" s="59">
        <v>104.8</v>
      </c>
      <c r="J151" s="59">
        <v>111.33</v>
      </c>
      <c r="K151" s="59">
        <v>105.99</v>
      </c>
      <c r="L151" s="59">
        <v>106.49</v>
      </c>
      <c r="M151" s="59">
        <v>86.66</v>
      </c>
      <c r="N151" s="59">
        <v>101.24</v>
      </c>
      <c r="O151" s="59">
        <v>100.31</v>
      </c>
      <c r="P151" s="59">
        <v>96.09</v>
      </c>
      <c r="Q151" s="59">
        <v>110.05</v>
      </c>
      <c r="R151" s="59">
        <v>122.46978892660162</v>
      </c>
      <c r="S151" s="59">
        <v>86.78</v>
      </c>
      <c r="T151" s="59"/>
      <c r="U151" s="59">
        <v>91.47</v>
      </c>
      <c r="V151" s="59">
        <v>105.32</v>
      </c>
      <c r="W151" s="59">
        <v>96.73</v>
      </c>
      <c r="X151" s="59">
        <v>100.02</v>
      </c>
      <c r="Y151" s="59">
        <v>93.61</v>
      </c>
      <c r="Z151" s="59">
        <v>87.79</v>
      </c>
      <c r="AA151" s="59">
        <v>94.96</v>
      </c>
      <c r="AB151" s="59">
        <v>92.62</v>
      </c>
      <c r="AC151" s="59">
        <v>90.77</v>
      </c>
      <c r="AD151" s="59">
        <v>96.15</v>
      </c>
      <c r="AE151" s="59">
        <v>99.37</v>
      </c>
      <c r="AF151" s="19">
        <f t="shared" si="5"/>
        <v>15</v>
      </c>
      <c r="AG151" s="19">
        <f t="shared" si="7"/>
        <v>27</v>
      </c>
    </row>
    <row r="152" spans="1:33" ht="13" x14ac:dyDescent="0.3">
      <c r="A152" s="62">
        <v>2010</v>
      </c>
      <c r="B152" s="60">
        <f t="shared" si="6"/>
        <v>40513</v>
      </c>
      <c r="C152" s="61" t="s">
        <v>27</v>
      </c>
      <c r="D152" s="59">
        <v>101.08</v>
      </c>
      <c r="E152" s="59">
        <v>102.98</v>
      </c>
      <c r="F152" s="59">
        <v>109.23</v>
      </c>
      <c r="G152" s="59">
        <v>100.12</v>
      </c>
      <c r="H152" s="59">
        <v>102.96</v>
      </c>
      <c r="I152" s="59">
        <v>108.84</v>
      </c>
      <c r="J152" s="59">
        <v>115.09</v>
      </c>
      <c r="K152" s="59">
        <v>106.4</v>
      </c>
      <c r="L152" s="59">
        <v>109.29</v>
      </c>
      <c r="M152" s="59">
        <v>89.1</v>
      </c>
      <c r="N152" s="59">
        <v>109.6</v>
      </c>
      <c r="O152" s="59">
        <v>103.28</v>
      </c>
      <c r="P152" s="59">
        <v>98.29</v>
      </c>
      <c r="Q152" s="59">
        <v>114.94</v>
      </c>
      <c r="R152" s="59">
        <v>125.75972740772167</v>
      </c>
      <c r="S152" s="59">
        <v>89.97</v>
      </c>
      <c r="T152" s="59"/>
      <c r="U152" s="59">
        <v>92.65</v>
      </c>
      <c r="V152" s="59">
        <v>107.63</v>
      </c>
      <c r="W152" s="59">
        <v>100.01</v>
      </c>
      <c r="X152" s="59">
        <v>104.09</v>
      </c>
      <c r="Y152" s="59">
        <v>96.33</v>
      </c>
      <c r="Z152" s="59">
        <v>93.6</v>
      </c>
      <c r="AA152" s="59">
        <v>97.03</v>
      </c>
      <c r="AB152" s="59">
        <v>95.18</v>
      </c>
      <c r="AC152" s="59">
        <v>93.84</v>
      </c>
      <c r="AD152" s="59">
        <v>98.72</v>
      </c>
      <c r="AE152" s="59">
        <v>100.66</v>
      </c>
      <c r="AF152" s="19">
        <f t="shared" si="5"/>
        <v>15</v>
      </c>
      <c r="AG152" s="19">
        <f t="shared" si="7"/>
        <v>27</v>
      </c>
    </row>
    <row r="153" spans="1:33" ht="13" x14ac:dyDescent="0.3">
      <c r="A153" s="62">
        <v>2011</v>
      </c>
      <c r="B153" s="60">
        <f t="shared" si="6"/>
        <v>40544</v>
      </c>
      <c r="C153" s="61" t="s">
        <v>15</v>
      </c>
      <c r="D153" s="59">
        <v>107.19</v>
      </c>
      <c r="E153" s="59">
        <v>110.39</v>
      </c>
      <c r="F153" s="59">
        <v>113.24</v>
      </c>
      <c r="G153" s="59">
        <v>108.93</v>
      </c>
      <c r="H153" s="59">
        <v>107.4</v>
      </c>
      <c r="I153" s="59">
        <v>111.2</v>
      </c>
      <c r="J153" s="59">
        <v>117.81</v>
      </c>
      <c r="K153" s="59">
        <v>107.27</v>
      </c>
      <c r="L153" s="59">
        <v>112.07</v>
      </c>
      <c r="M153" s="59">
        <v>94.45</v>
      </c>
      <c r="N153" s="59">
        <v>108.77</v>
      </c>
      <c r="O153" s="59">
        <v>109.78</v>
      </c>
      <c r="P153" s="59">
        <v>101.78</v>
      </c>
      <c r="Q153" s="59">
        <v>122.75</v>
      </c>
      <c r="R153" s="59">
        <v>132.07785401783238</v>
      </c>
      <c r="S153" s="59">
        <v>95.52</v>
      </c>
      <c r="T153" s="59"/>
      <c r="U153" s="59">
        <v>96.87</v>
      </c>
      <c r="V153" s="59">
        <v>112.64</v>
      </c>
      <c r="W153" s="59">
        <v>104.01</v>
      </c>
      <c r="X153" s="59">
        <v>108.48</v>
      </c>
      <c r="Y153" s="59">
        <v>101.61</v>
      </c>
      <c r="Z153" s="59">
        <v>97.1</v>
      </c>
      <c r="AA153" s="59">
        <v>101.17</v>
      </c>
      <c r="AB153" s="59">
        <v>100.45</v>
      </c>
      <c r="AC153" s="59">
        <v>95.96</v>
      </c>
      <c r="AD153" s="59">
        <v>105.43</v>
      </c>
      <c r="AE153" s="59">
        <v>103.43</v>
      </c>
      <c r="AF153" s="19">
        <f t="shared" si="5"/>
        <v>15</v>
      </c>
      <c r="AG153" s="19">
        <f t="shared" si="7"/>
        <v>27</v>
      </c>
    </row>
    <row r="154" spans="1:33" ht="13" x14ac:dyDescent="0.3">
      <c r="A154" s="62">
        <v>2011</v>
      </c>
      <c r="B154" s="60">
        <f t="shared" si="6"/>
        <v>40575</v>
      </c>
      <c r="C154" s="61" t="s">
        <v>16</v>
      </c>
      <c r="D154" s="59">
        <v>107.52</v>
      </c>
      <c r="E154" s="59">
        <v>110.75</v>
      </c>
      <c r="F154" s="59">
        <v>114.34</v>
      </c>
      <c r="G154" s="59">
        <v>111.48</v>
      </c>
      <c r="H154" s="59">
        <v>109.19</v>
      </c>
      <c r="I154" s="59">
        <v>115.84</v>
      </c>
      <c r="J154" s="59">
        <v>119.87</v>
      </c>
      <c r="K154" s="59">
        <v>113.4</v>
      </c>
      <c r="L154" s="59">
        <v>113.21</v>
      </c>
      <c r="M154" s="59">
        <v>95.07</v>
      </c>
      <c r="N154" s="59">
        <v>110.29</v>
      </c>
      <c r="O154" s="59">
        <v>112.9</v>
      </c>
      <c r="P154" s="59">
        <v>106.78</v>
      </c>
      <c r="Q154" s="59">
        <v>126.53</v>
      </c>
      <c r="R154" s="59">
        <v>133.44571412748513</v>
      </c>
      <c r="S154" s="59">
        <v>96.17</v>
      </c>
      <c r="T154" s="59"/>
      <c r="U154" s="59">
        <v>99.87</v>
      </c>
      <c r="V154" s="59">
        <v>113.58</v>
      </c>
      <c r="W154" s="59">
        <v>105.76</v>
      </c>
      <c r="X154" s="59">
        <v>110.49</v>
      </c>
      <c r="Y154" s="59">
        <v>101.99</v>
      </c>
      <c r="Z154" s="59">
        <v>99.15</v>
      </c>
      <c r="AA154" s="59">
        <v>101.64</v>
      </c>
      <c r="AB154" s="59">
        <v>98.36</v>
      </c>
      <c r="AC154" s="59">
        <v>97.72</v>
      </c>
      <c r="AD154" s="59">
        <v>107.94</v>
      </c>
      <c r="AE154" s="59">
        <v>103.91</v>
      </c>
      <c r="AF154" s="19">
        <f t="shared" si="5"/>
        <v>15</v>
      </c>
      <c r="AG154" s="19">
        <f t="shared" si="7"/>
        <v>27</v>
      </c>
    </row>
    <row r="155" spans="1:33" ht="13" x14ac:dyDescent="0.3">
      <c r="A155" s="62">
        <v>2011</v>
      </c>
      <c r="B155" s="60">
        <f t="shared" si="6"/>
        <v>40603</v>
      </c>
      <c r="C155" s="61" t="s">
        <v>16</v>
      </c>
      <c r="D155" s="59">
        <v>116.98</v>
      </c>
      <c r="E155" s="59">
        <v>122.91</v>
      </c>
      <c r="F155" s="59">
        <v>124.11</v>
      </c>
      <c r="G155" s="59">
        <v>120.04</v>
      </c>
      <c r="H155" s="59">
        <v>118.65</v>
      </c>
      <c r="I155" s="59">
        <v>122.78</v>
      </c>
      <c r="J155" s="59">
        <v>129.28</v>
      </c>
      <c r="K155" s="59">
        <v>119.84</v>
      </c>
      <c r="L155" s="59">
        <v>123.18</v>
      </c>
      <c r="M155" s="59">
        <v>103.7</v>
      </c>
      <c r="N155" s="59">
        <v>118.89</v>
      </c>
      <c r="O155" s="59">
        <v>121.75</v>
      </c>
      <c r="P155" s="59">
        <v>111.91</v>
      </c>
      <c r="Q155" s="59">
        <v>134.58000000000001</v>
      </c>
      <c r="R155" s="59">
        <v>138.1262806667774</v>
      </c>
      <c r="S155" s="59">
        <v>103.65</v>
      </c>
      <c r="T155" s="59"/>
      <c r="U155" s="59">
        <v>109.23</v>
      </c>
      <c r="V155" s="59">
        <v>120.43</v>
      </c>
      <c r="W155" s="59">
        <v>112.74</v>
      </c>
      <c r="X155" s="59">
        <v>118.7</v>
      </c>
      <c r="Y155" s="59">
        <v>110.29</v>
      </c>
      <c r="Z155" s="59">
        <v>108.08</v>
      </c>
      <c r="AA155" s="59">
        <v>110.84</v>
      </c>
      <c r="AB155" s="59">
        <v>105.17</v>
      </c>
      <c r="AC155" s="59">
        <v>108.23</v>
      </c>
      <c r="AD155" s="59">
        <v>115.34</v>
      </c>
      <c r="AE155" s="59">
        <v>107.11</v>
      </c>
      <c r="AF155" s="19">
        <f t="shared" si="5"/>
        <v>15</v>
      </c>
      <c r="AG155" s="19">
        <f t="shared" si="7"/>
        <v>27</v>
      </c>
    </row>
    <row r="156" spans="1:33" ht="13" x14ac:dyDescent="0.3">
      <c r="A156" s="62">
        <v>2011</v>
      </c>
      <c r="B156" s="60">
        <f t="shared" si="6"/>
        <v>40634</v>
      </c>
      <c r="C156" s="61" t="s">
        <v>28</v>
      </c>
      <c r="D156" s="59">
        <v>119.16</v>
      </c>
      <c r="E156" s="59">
        <v>124.82</v>
      </c>
      <c r="F156" s="59">
        <v>126.01</v>
      </c>
      <c r="G156" s="59">
        <v>121.87</v>
      </c>
      <c r="H156" s="59">
        <v>120.38</v>
      </c>
      <c r="I156" s="59">
        <v>125.66</v>
      </c>
      <c r="J156" s="59">
        <v>133.63999999999999</v>
      </c>
      <c r="K156" s="59">
        <v>126.27</v>
      </c>
      <c r="L156" s="59">
        <v>128.09</v>
      </c>
      <c r="M156" s="59">
        <v>104.75</v>
      </c>
      <c r="N156" s="59">
        <v>121.27</v>
      </c>
      <c r="O156" s="59">
        <v>124.34</v>
      </c>
      <c r="P156" s="59">
        <v>114.27</v>
      </c>
      <c r="Q156" s="59">
        <v>137.38999999999999</v>
      </c>
      <c r="R156" s="59">
        <v>141.12278119288914</v>
      </c>
      <c r="S156" s="59">
        <v>104.77</v>
      </c>
      <c r="T156" s="59"/>
      <c r="U156" s="59">
        <v>113.17</v>
      </c>
      <c r="V156" s="59">
        <v>126.06</v>
      </c>
      <c r="W156" s="59">
        <v>111.79</v>
      </c>
      <c r="X156" s="59">
        <v>123.34</v>
      </c>
      <c r="Y156" s="59">
        <v>113.46</v>
      </c>
      <c r="Z156" s="59">
        <v>112.13</v>
      </c>
      <c r="AA156" s="59">
        <v>114.95</v>
      </c>
      <c r="AB156" s="59">
        <v>111.58</v>
      </c>
      <c r="AC156" s="59">
        <v>113.79</v>
      </c>
      <c r="AD156" s="59">
        <v>119.34</v>
      </c>
      <c r="AE156" s="59">
        <v>108.55</v>
      </c>
      <c r="AF156" s="19">
        <f t="shared" si="5"/>
        <v>15</v>
      </c>
      <c r="AG156" s="19">
        <f t="shared" si="7"/>
        <v>27</v>
      </c>
    </row>
    <row r="157" spans="1:33" ht="13" x14ac:dyDescent="0.3">
      <c r="A157" s="62">
        <v>2011</v>
      </c>
      <c r="B157" s="60">
        <f t="shared" si="6"/>
        <v>40664</v>
      </c>
      <c r="C157" s="61" t="s">
        <v>17</v>
      </c>
      <c r="D157" s="59">
        <v>115.34</v>
      </c>
      <c r="E157" s="59">
        <v>118.41</v>
      </c>
      <c r="F157" s="59">
        <v>119.82</v>
      </c>
      <c r="G157" s="59">
        <v>119.53</v>
      </c>
      <c r="H157" s="59">
        <v>115</v>
      </c>
      <c r="I157" s="59">
        <v>118.4</v>
      </c>
      <c r="J157" s="59">
        <v>130.53</v>
      </c>
      <c r="K157" s="59">
        <v>127.3</v>
      </c>
      <c r="L157" s="59">
        <v>122.93</v>
      </c>
      <c r="M157" s="59">
        <v>100.12</v>
      </c>
      <c r="N157" s="59">
        <v>117</v>
      </c>
      <c r="O157" s="59">
        <v>119.45</v>
      </c>
      <c r="P157" s="59">
        <v>108.62</v>
      </c>
      <c r="Q157" s="59">
        <v>128.71</v>
      </c>
      <c r="R157" s="59">
        <v>141.50727363349392</v>
      </c>
      <c r="S157" s="59">
        <v>99.2</v>
      </c>
      <c r="T157" s="59"/>
      <c r="U157" s="59">
        <v>111.65</v>
      </c>
      <c r="V157" s="59">
        <v>123.41</v>
      </c>
      <c r="W157" s="59">
        <v>107.58</v>
      </c>
      <c r="X157" s="59">
        <v>118.22</v>
      </c>
      <c r="Y157" s="59">
        <v>110.09</v>
      </c>
      <c r="Z157" s="59">
        <v>107.69</v>
      </c>
      <c r="AA157" s="59">
        <v>116.92</v>
      </c>
      <c r="AB157" s="59">
        <v>111.28</v>
      </c>
      <c r="AC157" s="59">
        <v>109.57</v>
      </c>
      <c r="AD157" s="59">
        <v>119.27</v>
      </c>
      <c r="AE157" s="59">
        <v>108.28</v>
      </c>
      <c r="AF157" s="19">
        <f t="shared" si="5"/>
        <v>15</v>
      </c>
      <c r="AG157" s="19">
        <f t="shared" si="7"/>
        <v>27</v>
      </c>
    </row>
    <row r="158" spans="1:33" ht="13" x14ac:dyDescent="0.3">
      <c r="A158" s="62">
        <v>2011</v>
      </c>
      <c r="B158" s="60">
        <f t="shared" si="6"/>
        <v>40695</v>
      </c>
      <c r="C158" s="61" t="s">
        <v>27</v>
      </c>
      <c r="D158" s="59">
        <v>116.59</v>
      </c>
      <c r="E158" s="59">
        <v>119.79</v>
      </c>
      <c r="F158" s="59">
        <v>126.33</v>
      </c>
      <c r="G158" s="59">
        <v>120.73</v>
      </c>
      <c r="H158" s="59">
        <v>116.1</v>
      </c>
      <c r="I158" s="59">
        <v>124.25</v>
      </c>
      <c r="J158" s="59">
        <v>129.88999999999999</v>
      </c>
      <c r="K158" s="59">
        <v>128.74</v>
      </c>
      <c r="L158" s="59">
        <v>123.62</v>
      </c>
      <c r="M158" s="59">
        <v>101.29</v>
      </c>
      <c r="N158" s="59">
        <v>117.38</v>
      </c>
      <c r="O158" s="59">
        <v>119.32</v>
      </c>
      <c r="P158" s="59">
        <v>111.31</v>
      </c>
      <c r="Q158" s="59">
        <v>131.16</v>
      </c>
      <c r="R158" s="59">
        <v>139.64235088885198</v>
      </c>
      <c r="S158" s="59">
        <v>102.17</v>
      </c>
      <c r="T158" s="59"/>
      <c r="U158" s="59">
        <v>109.93</v>
      </c>
      <c r="V158" s="59">
        <v>125.2</v>
      </c>
      <c r="W158" s="59">
        <v>105.94</v>
      </c>
      <c r="X158" s="59">
        <v>122.17</v>
      </c>
      <c r="Y158" s="59">
        <v>109.36</v>
      </c>
      <c r="Z158" s="59">
        <v>107.57</v>
      </c>
      <c r="AA158" s="59">
        <v>114.48</v>
      </c>
      <c r="AB158" s="59">
        <v>110.44</v>
      </c>
      <c r="AC158" s="59">
        <v>109.13</v>
      </c>
      <c r="AD158" s="59">
        <v>118.44</v>
      </c>
      <c r="AE158" s="59">
        <v>107.52</v>
      </c>
      <c r="AF158" s="19">
        <f t="shared" si="5"/>
        <v>15</v>
      </c>
      <c r="AG158" s="19">
        <f t="shared" si="7"/>
        <v>27</v>
      </c>
    </row>
    <row r="159" spans="1:33" ht="13" x14ac:dyDescent="0.3">
      <c r="A159" s="62">
        <v>2011</v>
      </c>
      <c r="B159" s="60">
        <f t="shared" si="6"/>
        <v>40725</v>
      </c>
      <c r="C159" s="61" t="s">
        <v>28</v>
      </c>
      <c r="D159" s="59">
        <v>116.48</v>
      </c>
      <c r="E159" s="59">
        <v>121.87</v>
      </c>
      <c r="F159" s="59">
        <v>126.58</v>
      </c>
      <c r="G159" s="59">
        <v>120.84</v>
      </c>
      <c r="H159" s="59">
        <v>116.63</v>
      </c>
      <c r="I159" s="59">
        <v>119.01</v>
      </c>
      <c r="J159" s="59">
        <v>129.13999999999999</v>
      </c>
      <c r="K159" s="59">
        <v>125.21</v>
      </c>
      <c r="L159" s="59">
        <v>127.88</v>
      </c>
      <c r="M159" s="59">
        <v>103.01</v>
      </c>
      <c r="N159" s="59">
        <v>118.84</v>
      </c>
      <c r="O159" s="59">
        <v>119.8</v>
      </c>
      <c r="P159" s="59">
        <v>112.08</v>
      </c>
      <c r="Q159" s="59">
        <v>131.07</v>
      </c>
      <c r="R159" s="59">
        <v>139.42141607132967</v>
      </c>
      <c r="S159" s="59">
        <v>104.95</v>
      </c>
      <c r="T159" s="59"/>
      <c r="U159" s="59">
        <v>109.98</v>
      </c>
      <c r="V159" s="59">
        <v>122.34</v>
      </c>
      <c r="W159" s="59">
        <v>107.57</v>
      </c>
      <c r="X159" s="59">
        <v>116.19</v>
      </c>
      <c r="Y159" s="59">
        <v>111.41</v>
      </c>
      <c r="Z159" s="59">
        <v>108.69</v>
      </c>
      <c r="AA159" s="59">
        <v>115.26</v>
      </c>
      <c r="AB159" s="59">
        <v>105.83</v>
      </c>
      <c r="AC159" s="59">
        <v>107.75</v>
      </c>
      <c r="AD159" s="59">
        <v>116.04</v>
      </c>
      <c r="AE159" s="59">
        <v>105.91</v>
      </c>
      <c r="AF159" s="19">
        <f t="shared" si="5"/>
        <v>15</v>
      </c>
      <c r="AG159" s="19">
        <f t="shared" si="7"/>
        <v>27</v>
      </c>
    </row>
    <row r="160" spans="1:33" ht="13" x14ac:dyDescent="0.3">
      <c r="A160" s="62">
        <v>2011</v>
      </c>
      <c r="B160" s="60">
        <f t="shared" si="6"/>
        <v>40756</v>
      </c>
      <c r="C160" s="61" t="s">
        <v>32</v>
      </c>
      <c r="D160" s="59">
        <v>114.27</v>
      </c>
      <c r="E160" s="59">
        <v>118.79</v>
      </c>
      <c r="F160" s="59">
        <v>120.81</v>
      </c>
      <c r="G160" s="59">
        <v>119.17</v>
      </c>
      <c r="H160" s="59">
        <v>113.81</v>
      </c>
      <c r="I160" s="59">
        <v>116.63</v>
      </c>
      <c r="J160" s="59">
        <v>123.45</v>
      </c>
      <c r="K160" s="59">
        <v>123.27</v>
      </c>
      <c r="L160" s="59">
        <v>126.04</v>
      </c>
      <c r="M160" s="59">
        <v>100.16</v>
      </c>
      <c r="N160" s="59">
        <v>114.45</v>
      </c>
      <c r="O160" s="59">
        <v>117.07</v>
      </c>
      <c r="P160" s="59">
        <v>108.26</v>
      </c>
      <c r="Q160" s="59">
        <v>128.94</v>
      </c>
      <c r="R160" s="59">
        <v>139.85239242399069</v>
      </c>
      <c r="S160" s="59">
        <v>100.02</v>
      </c>
      <c r="T160" s="59"/>
      <c r="U160" s="59">
        <v>110.18</v>
      </c>
      <c r="V160" s="59">
        <v>121.29</v>
      </c>
      <c r="W160" s="59">
        <v>108.16</v>
      </c>
      <c r="X160" s="59">
        <v>117.75</v>
      </c>
      <c r="Y160" s="59">
        <v>110.21</v>
      </c>
      <c r="Z160" s="59">
        <v>106.55</v>
      </c>
      <c r="AA160" s="59">
        <v>116.2</v>
      </c>
      <c r="AB160" s="59">
        <v>104.32</v>
      </c>
      <c r="AC160" s="59">
        <v>108.54</v>
      </c>
      <c r="AD160" s="59">
        <v>116.46</v>
      </c>
      <c r="AE160" s="59">
        <v>108.16</v>
      </c>
      <c r="AF160" s="19">
        <f t="shared" si="5"/>
        <v>15</v>
      </c>
      <c r="AG160" s="19">
        <f t="shared" si="7"/>
        <v>27</v>
      </c>
    </row>
    <row r="161" spans="1:33" ht="13" x14ac:dyDescent="0.3">
      <c r="A161" s="62">
        <v>2011</v>
      </c>
      <c r="B161" s="60">
        <f t="shared" si="6"/>
        <v>40787</v>
      </c>
      <c r="C161" s="61" t="s">
        <v>14</v>
      </c>
      <c r="D161" s="59">
        <v>115.35</v>
      </c>
      <c r="E161" s="59">
        <v>117.12</v>
      </c>
      <c r="F161" s="59">
        <v>123.47</v>
      </c>
      <c r="G161" s="59">
        <v>117.93</v>
      </c>
      <c r="H161" s="59">
        <v>114.53</v>
      </c>
      <c r="I161" s="59">
        <v>118.27</v>
      </c>
      <c r="J161" s="59">
        <v>124.38</v>
      </c>
      <c r="K161" s="59">
        <v>123</v>
      </c>
      <c r="L161" s="59">
        <v>125.99</v>
      </c>
      <c r="M161" s="59">
        <v>100.63</v>
      </c>
      <c r="N161" s="59">
        <v>116.55</v>
      </c>
      <c r="O161" s="59">
        <v>117.84</v>
      </c>
      <c r="P161" s="59">
        <v>109.83</v>
      </c>
      <c r="Q161" s="59">
        <v>130.97999999999999</v>
      </c>
      <c r="R161" s="59">
        <v>139.15042476601869</v>
      </c>
      <c r="S161" s="59">
        <v>99.8</v>
      </c>
      <c r="T161" s="59"/>
      <c r="U161" s="59">
        <v>108.8</v>
      </c>
      <c r="V161" s="59">
        <v>121.15</v>
      </c>
      <c r="W161" s="59">
        <v>108.12</v>
      </c>
      <c r="X161" s="59">
        <v>113.42</v>
      </c>
      <c r="Y161" s="59">
        <v>107.35</v>
      </c>
      <c r="Z161" s="59">
        <v>106.25</v>
      </c>
      <c r="AA161" s="59">
        <v>110.96</v>
      </c>
      <c r="AB161" s="59">
        <v>99.48</v>
      </c>
      <c r="AC161" s="59">
        <v>105.35</v>
      </c>
      <c r="AD161" s="59">
        <v>114.14</v>
      </c>
      <c r="AE161" s="59">
        <v>106.49</v>
      </c>
      <c r="AF161" s="19">
        <f t="shared" si="5"/>
        <v>15</v>
      </c>
      <c r="AG161" s="19">
        <f t="shared" si="7"/>
        <v>27</v>
      </c>
    </row>
    <row r="162" spans="1:33" ht="13" x14ac:dyDescent="0.3">
      <c r="A162" s="62">
        <v>2011</v>
      </c>
      <c r="B162" s="60">
        <f t="shared" si="6"/>
        <v>40817</v>
      </c>
      <c r="C162" s="61" t="s">
        <v>15</v>
      </c>
      <c r="D162" s="59">
        <v>117.64</v>
      </c>
      <c r="E162" s="59">
        <v>125.58</v>
      </c>
      <c r="F162" s="59">
        <v>125.37</v>
      </c>
      <c r="G162" s="59">
        <v>120.18</v>
      </c>
      <c r="H162" s="59">
        <v>117.09</v>
      </c>
      <c r="I162" s="59">
        <v>123.15</v>
      </c>
      <c r="J162" s="59">
        <v>129.18</v>
      </c>
      <c r="K162" s="59">
        <v>124.98</v>
      </c>
      <c r="L162" s="59">
        <v>129.46</v>
      </c>
      <c r="M162" s="59">
        <v>102.75</v>
      </c>
      <c r="N162" s="59">
        <v>118.95</v>
      </c>
      <c r="O162" s="59">
        <v>120.26</v>
      </c>
      <c r="P162" s="59">
        <v>111.82</v>
      </c>
      <c r="Q162" s="59">
        <v>132.56</v>
      </c>
      <c r="R162" s="59">
        <v>139.36685883590849</v>
      </c>
      <c r="S162" s="59">
        <v>105.32</v>
      </c>
      <c r="T162" s="59"/>
      <c r="U162" s="59">
        <v>108.87</v>
      </c>
      <c r="V162" s="59">
        <v>122.24</v>
      </c>
      <c r="W162" s="59">
        <v>111.35</v>
      </c>
      <c r="X162" s="59">
        <v>116.88</v>
      </c>
      <c r="Y162" s="59">
        <v>114.07</v>
      </c>
      <c r="Z162" s="59">
        <v>109.88</v>
      </c>
      <c r="AA162" s="59">
        <v>114.49</v>
      </c>
      <c r="AB162" s="59">
        <v>104.53</v>
      </c>
      <c r="AC162" s="59">
        <v>108.23</v>
      </c>
      <c r="AD162" s="59">
        <v>117.55</v>
      </c>
      <c r="AE162" s="59">
        <v>110.39</v>
      </c>
      <c r="AF162" s="19">
        <f t="shared" si="5"/>
        <v>15</v>
      </c>
      <c r="AG162" s="19">
        <f t="shared" si="7"/>
        <v>27</v>
      </c>
    </row>
    <row r="163" spans="1:33" ht="13" x14ac:dyDescent="0.3">
      <c r="A163" s="62">
        <v>2011</v>
      </c>
      <c r="B163" s="60">
        <f t="shared" si="6"/>
        <v>40848</v>
      </c>
      <c r="C163" s="61" t="s">
        <v>16</v>
      </c>
      <c r="D163" s="59">
        <v>118.81</v>
      </c>
      <c r="E163" s="59">
        <v>120.87</v>
      </c>
      <c r="F163" s="59">
        <v>126.48</v>
      </c>
      <c r="G163" s="59">
        <v>119.92</v>
      </c>
      <c r="H163" s="59">
        <v>117.95</v>
      </c>
      <c r="I163" s="59">
        <v>121.72</v>
      </c>
      <c r="J163" s="59">
        <v>128.4</v>
      </c>
      <c r="K163" s="59">
        <v>122.49</v>
      </c>
      <c r="L163" s="59">
        <v>129.88</v>
      </c>
      <c r="M163" s="59">
        <v>104.59</v>
      </c>
      <c r="N163" s="59">
        <v>120.27</v>
      </c>
      <c r="O163" s="59">
        <v>121.29</v>
      </c>
      <c r="P163" s="59">
        <v>112.73</v>
      </c>
      <c r="Q163" s="59">
        <v>133.36000000000001</v>
      </c>
      <c r="R163" s="59">
        <v>140.25417234313559</v>
      </c>
      <c r="S163" s="59">
        <v>105.43</v>
      </c>
      <c r="T163" s="59"/>
      <c r="U163" s="59">
        <v>110.02</v>
      </c>
      <c r="V163" s="59">
        <v>116.75</v>
      </c>
      <c r="W163" s="59">
        <v>113.16</v>
      </c>
      <c r="X163" s="59">
        <v>115.64</v>
      </c>
      <c r="Y163" s="59">
        <v>115.44</v>
      </c>
      <c r="Z163" s="59">
        <v>109.01</v>
      </c>
      <c r="AA163" s="59">
        <v>113.07</v>
      </c>
      <c r="AB163" s="59">
        <v>105.77</v>
      </c>
      <c r="AC163" s="59">
        <v>107.97</v>
      </c>
      <c r="AD163" s="59">
        <v>117.78</v>
      </c>
      <c r="AE163" s="59">
        <v>108.7</v>
      </c>
      <c r="AF163" s="19">
        <f t="shared" si="5"/>
        <v>15</v>
      </c>
      <c r="AG163" s="19">
        <f t="shared" si="7"/>
        <v>27</v>
      </c>
    </row>
    <row r="164" spans="1:33" ht="13" x14ac:dyDescent="0.3">
      <c r="A164" s="62">
        <v>2011</v>
      </c>
      <c r="B164" s="60">
        <f t="shared" si="6"/>
        <v>40878</v>
      </c>
      <c r="C164" s="61" t="s">
        <v>14</v>
      </c>
      <c r="D164" s="59">
        <v>116.52</v>
      </c>
      <c r="E164" s="59">
        <v>118.9</v>
      </c>
      <c r="F164" s="59">
        <v>121.56</v>
      </c>
      <c r="G164" s="59">
        <v>119.48</v>
      </c>
      <c r="H164" s="59">
        <v>116.53</v>
      </c>
      <c r="I164" s="59">
        <v>118.13</v>
      </c>
      <c r="J164" s="59">
        <v>128.47</v>
      </c>
      <c r="K164" s="59">
        <v>122.69</v>
      </c>
      <c r="L164" s="59">
        <v>140.62</v>
      </c>
      <c r="M164" s="59">
        <v>101.89</v>
      </c>
      <c r="N164" s="59">
        <v>116.94</v>
      </c>
      <c r="O164" s="59">
        <v>118.97</v>
      </c>
      <c r="P164" s="59">
        <v>109.99</v>
      </c>
      <c r="Q164" s="59">
        <v>130.58000000000001</v>
      </c>
      <c r="R164" s="59">
        <v>140.62600598105993</v>
      </c>
      <c r="S164" s="59">
        <v>101.51</v>
      </c>
      <c r="T164" s="59"/>
      <c r="U164" s="59">
        <v>110.74</v>
      </c>
      <c r="V164" s="59">
        <v>117.99</v>
      </c>
      <c r="W164" s="59">
        <v>115.33</v>
      </c>
      <c r="X164" s="59">
        <v>119.62</v>
      </c>
      <c r="Y164" s="59">
        <v>112.64</v>
      </c>
      <c r="Z164" s="59">
        <v>108.86</v>
      </c>
      <c r="AA164" s="59">
        <v>113.63</v>
      </c>
      <c r="AB164" s="59">
        <v>103.73</v>
      </c>
      <c r="AC164" s="59">
        <v>106.92</v>
      </c>
      <c r="AD164" s="59">
        <v>117.7</v>
      </c>
      <c r="AE164" s="59">
        <v>107.61</v>
      </c>
      <c r="AF164" s="19">
        <f t="shared" si="5"/>
        <v>15</v>
      </c>
      <c r="AG164" s="19">
        <f t="shared" si="7"/>
        <v>27</v>
      </c>
    </row>
    <row r="165" spans="1:33" ht="13" x14ac:dyDescent="0.3">
      <c r="A165" s="62">
        <v>2012</v>
      </c>
      <c r="B165" s="60">
        <f t="shared" si="6"/>
        <v>40909</v>
      </c>
      <c r="C165" s="61" t="s">
        <v>17</v>
      </c>
      <c r="D165" s="59">
        <v>116.09</v>
      </c>
      <c r="E165" s="59">
        <v>123.99</v>
      </c>
      <c r="F165" s="59">
        <v>125.43</v>
      </c>
      <c r="G165" s="59">
        <v>129.83000000000001</v>
      </c>
      <c r="H165" s="59">
        <v>117.83</v>
      </c>
      <c r="I165" s="59">
        <v>122.05</v>
      </c>
      <c r="J165" s="59">
        <v>127.34</v>
      </c>
      <c r="K165" s="59">
        <v>122.4</v>
      </c>
      <c r="L165" s="59">
        <v>139.13999999999999</v>
      </c>
      <c r="M165" s="59">
        <v>105.74</v>
      </c>
      <c r="N165" s="59">
        <v>119.07</v>
      </c>
      <c r="O165" s="59">
        <v>120.89</v>
      </c>
      <c r="P165" s="59">
        <v>112.57</v>
      </c>
      <c r="Q165" s="59">
        <v>136.03</v>
      </c>
      <c r="R165" s="59">
        <v>141.34450130143435</v>
      </c>
      <c r="S165" s="59">
        <v>103.01</v>
      </c>
      <c r="T165" s="59"/>
      <c r="U165" s="59">
        <v>109.01</v>
      </c>
      <c r="V165" s="59">
        <v>117.09</v>
      </c>
      <c r="W165" s="59">
        <v>113.94</v>
      </c>
      <c r="X165" s="59">
        <v>119.1</v>
      </c>
      <c r="Y165" s="59">
        <v>113.05</v>
      </c>
      <c r="Z165" s="59">
        <v>109.56</v>
      </c>
      <c r="AA165" s="59">
        <v>110.88</v>
      </c>
      <c r="AB165" s="59">
        <v>108.45</v>
      </c>
      <c r="AC165" s="59">
        <v>109.58</v>
      </c>
      <c r="AD165" s="59">
        <v>115.84</v>
      </c>
      <c r="AE165" s="59">
        <v>107.98</v>
      </c>
      <c r="AF165" s="19">
        <f t="shared" si="5"/>
        <v>15</v>
      </c>
      <c r="AG165" s="19">
        <f t="shared" si="7"/>
        <v>27</v>
      </c>
    </row>
    <row r="166" spans="1:33" ht="13" x14ac:dyDescent="0.3">
      <c r="A166" s="62">
        <v>2012</v>
      </c>
      <c r="B166" s="60">
        <f t="shared" si="6"/>
        <v>40940</v>
      </c>
      <c r="C166" s="61" t="s">
        <v>27</v>
      </c>
      <c r="D166" s="59">
        <v>117.69</v>
      </c>
      <c r="E166" s="59">
        <v>122.61</v>
      </c>
      <c r="F166" s="59">
        <v>125.5</v>
      </c>
      <c r="G166" s="59">
        <v>132.44999999999999</v>
      </c>
      <c r="H166" s="59">
        <v>118.95</v>
      </c>
      <c r="I166" s="59">
        <v>125.07</v>
      </c>
      <c r="J166" s="59">
        <v>129.52000000000001</v>
      </c>
      <c r="K166" s="59">
        <v>124.94</v>
      </c>
      <c r="L166" s="59">
        <v>141.86000000000001</v>
      </c>
      <c r="M166" s="59">
        <v>106.61</v>
      </c>
      <c r="N166" s="59">
        <v>119.79</v>
      </c>
      <c r="O166" s="59">
        <v>121.47</v>
      </c>
      <c r="P166" s="59">
        <v>113.25</v>
      </c>
      <c r="Q166" s="59">
        <v>136.54</v>
      </c>
      <c r="R166" s="59">
        <v>142.56475161987038</v>
      </c>
      <c r="S166" s="59">
        <v>104.02</v>
      </c>
      <c r="T166" s="59"/>
      <c r="U166" s="59">
        <v>110.61</v>
      </c>
      <c r="V166" s="59">
        <v>122.81</v>
      </c>
      <c r="W166" s="59">
        <v>115.59</v>
      </c>
      <c r="X166" s="59">
        <v>125.63</v>
      </c>
      <c r="Y166" s="59">
        <v>115.36</v>
      </c>
      <c r="Z166" s="59">
        <v>111.48</v>
      </c>
      <c r="AA166" s="59">
        <v>113.24</v>
      </c>
      <c r="AB166" s="59">
        <v>114.42</v>
      </c>
      <c r="AC166" s="59">
        <v>110.95</v>
      </c>
      <c r="AD166" s="59">
        <v>119.7</v>
      </c>
      <c r="AE166" s="59">
        <v>109.22</v>
      </c>
      <c r="AF166" s="19">
        <f t="shared" si="5"/>
        <v>15</v>
      </c>
      <c r="AG166" s="19">
        <f t="shared" si="7"/>
        <v>27</v>
      </c>
    </row>
    <row r="167" spans="1:33" ht="13" x14ac:dyDescent="0.3">
      <c r="A167" s="62">
        <v>2012</v>
      </c>
      <c r="B167" s="60">
        <f t="shared" si="6"/>
        <v>40969</v>
      </c>
      <c r="C167" s="61" t="s">
        <v>14</v>
      </c>
      <c r="D167" s="59">
        <v>120.68</v>
      </c>
      <c r="E167" s="59">
        <v>121.76</v>
      </c>
      <c r="F167" s="59">
        <v>128.34</v>
      </c>
      <c r="G167" s="59">
        <v>133.35</v>
      </c>
      <c r="H167" s="59">
        <v>120.66</v>
      </c>
      <c r="I167" s="59">
        <v>128.72999999999999</v>
      </c>
      <c r="J167" s="59">
        <v>131.66999999999999</v>
      </c>
      <c r="K167" s="59">
        <v>129.87</v>
      </c>
      <c r="L167" s="59">
        <v>144.57</v>
      </c>
      <c r="M167" s="59">
        <v>107.33</v>
      </c>
      <c r="N167" s="59">
        <v>121.85</v>
      </c>
      <c r="O167" s="59">
        <v>123.36</v>
      </c>
      <c r="P167" s="59">
        <v>116.72</v>
      </c>
      <c r="Q167" s="59">
        <v>139.35</v>
      </c>
      <c r="R167" s="59">
        <v>145.04376142216313</v>
      </c>
      <c r="S167" s="59">
        <v>106.89</v>
      </c>
      <c r="T167" s="59"/>
      <c r="U167" s="59">
        <v>115.15</v>
      </c>
      <c r="V167" s="59">
        <v>126.31</v>
      </c>
      <c r="W167" s="59">
        <v>117.74</v>
      </c>
      <c r="X167" s="59">
        <v>124.33</v>
      </c>
      <c r="Y167" s="59">
        <v>117.7</v>
      </c>
      <c r="Z167" s="59">
        <v>112.71</v>
      </c>
      <c r="AA167" s="59">
        <v>114.13</v>
      </c>
      <c r="AB167" s="59">
        <v>117.01</v>
      </c>
      <c r="AC167" s="59">
        <v>112.68</v>
      </c>
      <c r="AD167" s="59">
        <v>122.86</v>
      </c>
      <c r="AE167" s="59">
        <v>112.7</v>
      </c>
      <c r="AF167" s="19">
        <f t="shared" si="5"/>
        <v>15</v>
      </c>
      <c r="AG167" s="19">
        <f t="shared" si="7"/>
        <v>27</v>
      </c>
    </row>
    <row r="168" spans="1:33" ht="13" x14ac:dyDescent="0.3">
      <c r="A168" s="62">
        <v>2012</v>
      </c>
      <c r="B168" s="60">
        <f t="shared" si="6"/>
        <v>41000</v>
      </c>
      <c r="C168" s="61" t="s">
        <v>17</v>
      </c>
      <c r="D168" s="59">
        <v>118.55</v>
      </c>
      <c r="E168" s="59">
        <v>122.36</v>
      </c>
      <c r="F168" s="59">
        <v>123.98</v>
      </c>
      <c r="G168" s="59">
        <v>129.82</v>
      </c>
      <c r="H168" s="59">
        <v>118.16</v>
      </c>
      <c r="I168" s="59">
        <v>126.86</v>
      </c>
      <c r="J168" s="59">
        <v>130.97</v>
      </c>
      <c r="K168" s="59">
        <v>129.02000000000001</v>
      </c>
      <c r="L168" s="59">
        <v>142.75</v>
      </c>
      <c r="M168" s="59">
        <v>105.05</v>
      </c>
      <c r="N168" s="59">
        <v>119.87</v>
      </c>
      <c r="O168" s="59">
        <v>121.1</v>
      </c>
      <c r="P168" s="59">
        <v>113.17</v>
      </c>
      <c r="Q168" s="59">
        <v>135.13999999999999</v>
      </c>
      <c r="R168" s="59">
        <v>147.78288032342024</v>
      </c>
      <c r="S168" s="59">
        <v>104.54</v>
      </c>
      <c r="T168" s="59"/>
      <c r="U168" s="59">
        <v>114.24</v>
      </c>
      <c r="V168" s="59">
        <v>122.49</v>
      </c>
      <c r="W168" s="59">
        <v>114.77</v>
      </c>
      <c r="X168" s="59">
        <v>122</v>
      </c>
      <c r="Y168" s="59">
        <v>115.73</v>
      </c>
      <c r="Z168" s="59">
        <v>111.35</v>
      </c>
      <c r="AA168" s="59">
        <v>114.36</v>
      </c>
      <c r="AB168" s="59">
        <v>112.75</v>
      </c>
      <c r="AC168" s="59">
        <v>109.87</v>
      </c>
      <c r="AD168" s="59">
        <v>121.76</v>
      </c>
      <c r="AE168" s="59">
        <v>111.72</v>
      </c>
      <c r="AF168" s="19">
        <f t="shared" si="5"/>
        <v>15</v>
      </c>
      <c r="AG168" s="19">
        <f t="shared" si="7"/>
        <v>27</v>
      </c>
    </row>
    <row r="169" spans="1:33" ht="13" x14ac:dyDescent="0.3">
      <c r="A169" s="62">
        <v>2012</v>
      </c>
      <c r="B169" s="60">
        <f t="shared" si="6"/>
        <v>41030</v>
      </c>
      <c r="C169" s="61" t="s">
        <v>16</v>
      </c>
      <c r="D169" s="59">
        <v>112.08</v>
      </c>
      <c r="E169" s="59">
        <v>118.81</v>
      </c>
      <c r="F169" s="59">
        <v>117.09</v>
      </c>
      <c r="G169" s="59">
        <v>122.08</v>
      </c>
      <c r="H169" s="59">
        <v>112.18</v>
      </c>
      <c r="I169" s="59">
        <v>115.76</v>
      </c>
      <c r="J169" s="59">
        <v>124.64</v>
      </c>
      <c r="K169" s="59">
        <v>127.74</v>
      </c>
      <c r="L169" s="59">
        <v>135.57</v>
      </c>
      <c r="M169" s="59">
        <v>99.22</v>
      </c>
      <c r="N169" s="59">
        <v>114.08</v>
      </c>
      <c r="O169" s="59">
        <v>116</v>
      </c>
      <c r="P169" s="59">
        <v>108.01</v>
      </c>
      <c r="Q169" s="59">
        <v>127.88</v>
      </c>
      <c r="R169" s="59">
        <v>144.0109020592667</v>
      </c>
      <c r="S169" s="59">
        <v>97.92</v>
      </c>
      <c r="T169" s="59"/>
      <c r="U169" s="59">
        <v>108.43</v>
      </c>
      <c r="V169" s="59">
        <v>115.37</v>
      </c>
      <c r="W169" s="59">
        <v>107.36</v>
      </c>
      <c r="X169" s="59">
        <v>118.77</v>
      </c>
      <c r="Y169" s="59">
        <v>109.3</v>
      </c>
      <c r="Z169" s="59">
        <v>107.82</v>
      </c>
      <c r="AA169" s="59">
        <v>112</v>
      </c>
      <c r="AB169" s="59">
        <v>106.1</v>
      </c>
      <c r="AC169" s="59">
        <v>105.77</v>
      </c>
      <c r="AD169" s="59">
        <v>115.92</v>
      </c>
      <c r="AE169" s="59">
        <v>106.96</v>
      </c>
      <c r="AF169" s="19">
        <f t="shared" si="5"/>
        <v>15</v>
      </c>
      <c r="AG169" s="19">
        <f t="shared" si="7"/>
        <v>27</v>
      </c>
    </row>
    <row r="170" spans="1:33" ht="13" x14ac:dyDescent="0.3">
      <c r="A170" s="62">
        <v>2012</v>
      </c>
      <c r="B170" s="60">
        <f t="shared" si="6"/>
        <v>41061</v>
      </c>
      <c r="C170" s="61" t="s">
        <v>28</v>
      </c>
      <c r="D170" s="59">
        <v>108.41</v>
      </c>
      <c r="E170" s="59">
        <v>115.91</v>
      </c>
      <c r="F170" s="59">
        <v>113.65</v>
      </c>
      <c r="G170" s="59">
        <v>121.14</v>
      </c>
      <c r="H170" s="59">
        <v>107.85</v>
      </c>
      <c r="I170" s="59">
        <v>114.13</v>
      </c>
      <c r="J170" s="59">
        <v>120.82</v>
      </c>
      <c r="K170" s="59">
        <v>128.25</v>
      </c>
      <c r="L170" s="59">
        <v>132.91</v>
      </c>
      <c r="M170" s="59">
        <v>96.5</v>
      </c>
      <c r="N170" s="59">
        <v>110.99</v>
      </c>
      <c r="O170" s="59">
        <v>112.44</v>
      </c>
      <c r="P170" s="59">
        <v>104.05</v>
      </c>
      <c r="Q170" s="59">
        <v>128</v>
      </c>
      <c r="R170" s="59">
        <v>137.43749171270721</v>
      </c>
      <c r="S170" s="59">
        <v>97.42</v>
      </c>
      <c r="T170" s="59"/>
      <c r="U170" s="59">
        <v>106.06</v>
      </c>
      <c r="V170" s="59">
        <v>112.36</v>
      </c>
      <c r="W170" s="59">
        <v>103.01</v>
      </c>
      <c r="X170" s="59">
        <v>117.77</v>
      </c>
      <c r="Y170" s="59">
        <v>104.58</v>
      </c>
      <c r="Z170" s="59">
        <v>103.65</v>
      </c>
      <c r="AA170" s="59">
        <v>112.84</v>
      </c>
      <c r="AB170" s="59">
        <v>106.53</v>
      </c>
      <c r="AC170" s="59">
        <v>103.69</v>
      </c>
      <c r="AD170" s="59">
        <v>113.65</v>
      </c>
      <c r="AE170" s="59">
        <v>104.46</v>
      </c>
      <c r="AF170" s="19">
        <f t="shared" si="5"/>
        <v>15</v>
      </c>
      <c r="AG170" s="19">
        <f t="shared" si="7"/>
        <v>27</v>
      </c>
    </row>
    <row r="171" spans="1:33" ht="13" x14ac:dyDescent="0.3">
      <c r="A171" s="62">
        <v>2012</v>
      </c>
      <c r="B171" s="60">
        <f t="shared" si="6"/>
        <v>41091</v>
      </c>
      <c r="C171" s="61" t="s">
        <v>17</v>
      </c>
      <c r="D171" s="59">
        <v>107.46</v>
      </c>
      <c r="E171" s="59">
        <v>114</v>
      </c>
      <c r="F171" s="59">
        <v>114.4</v>
      </c>
      <c r="G171" s="59">
        <v>118.92</v>
      </c>
      <c r="H171" s="59">
        <v>107.53</v>
      </c>
      <c r="I171" s="59">
        <v>114.21</v>
      </c>
      <c r="J171" s="59">
        <v>117.66</v>
      </c>
      <c r="K171" s="59">
        <v>122.45</v>
      </c>
      <c r="L171" s="59">
        <v>129.33000000000001</v>
      </c>
      <c r="M171" s="59">
        <v>96.72</v>
      </c>
      <c r="N171" s="59">
        <v>110.13</v>
      </c>
      <c r="O171" s="59">
        <v>110.52</v>
      </c>
      <c r="P171" s="59">
        <v>104.96</v>
      </c>
      <c r="Q171" s="59">
        <v>130.52000000000001</v>
      </c>
      <c r="R171" s="59">
        <v>136.59248417880463</v>
      </c>
      <c r="S171" s="59">
        <v>96.83</v>
      </c>
      <c r="T171" s="59"/>
      <c r="U171" s="59">
        <v>100.69</v>
      </c>
      <c r="V171" s="59">
        <v>109.1</v>
      </c>
      <c r="W171" s="59">
        <v>102.44</v>
      </c>
      <c r="X171" s="59">
        <v>114.01</v>
      </c>
      <c r="Y171" s="59">
        <v>102.32</v>
      </c>
      <c r="Z171" s="59">
        <v>100.71</v>
      </c>
      <c r="AA171" s="59">
        <v>108.25</v>
      </c>
      <c r="AB171" s="59">
        <v>103.17</v>
      </c>
      <c r="AC171" s="59">
        <v>98.39</v>
      </c>
      <c r="AD171" s="59">
        <v>108.17</v>
      </c>
      <c r="AE171" s="59">
        <v>103.54</v>
      </c>
      <c r="AF171" s="19">
        <f t="shared" si="5"/>
        <v>15</v>
      </c>
      <c r="AG171" s="19">
        <f t="shared" si="7"/>
        <v>27</v>
      </c>
    </row>
    <row r="172" spans="1:33" ht="13" x14ac:dyDescent="0.3">
      <c r="A172" s="62">
        <v>2012</v>
      </c>
      <c r="B172" s="60">
        <f t="shared" si="6"/>
        <v>41122</v>
      </c>
      <c r="C172" s="61" t="s">
        <v>27</v>
      </c>
      <c r="D172" s="59">
        <v>112.1</v>
      </c>
      <c r="E172" s="59">
        <v>118.47</v>
      </c>
      <c r="F172" s="59">
        <v>120.41</v>
      </c>
      <c r="G172" s="59">
        <v>121.62</v>
      </c>
      <c r="H172" s="59">
        <v>111.99</v>
      </c>
      <c r="I172" s="59">
        <v>121.54</v>
      </c>
      <c r="J172" s="59">
        <v>122.56</v>
      </c>
      <c r="K172" s="59">
        <v>122.72</v>
      </c>
      <c r="L172" s="59">
        <v>134.53</v>
      </c>
      <c r="M172" s="59">
        <v>100.77</v>
      </c>
      <c r="N172" s="59">
        <v>114.15</v>
      </c>
      <c r="O172" s="59">
        <v>115.25</v>
      </c>
      <c r="P172" s="59">
        <v>109.68</v>
      </c>
      <c r="Q172" s="59">
        <v>138.88</v>
      </c>
      <c r="R172" s="59">
        <v>139.40545956805627</v>
      </c>
      <c r="S172" s="59">
        <v>101.53</v>
      </c>
      <c r="T172" s="59"/>
      <c r="U172" s="59">
        <v>107.6</v>
      </c>
      <c r="V172" s="59">
        <v>112.73</v>
      </c>
      <c r="W172" s="59">
        <v>107.7</v>
      </c>
      <c r="X172" s="59">
        <v>121.41</v>
      </c>
      <c r="Y172" s="59">
        <v>109.18</v>
      </c>
      <c r="Z172" s="59">
        <v>105.58</v>
      </c>
      <c r="AA172" s="59">
        <v>106.13</v>
      </c>
      <c r="AB172" s="59">
        <v>107.75</v>
      </c>
      <c r="AC172" s="59">
        <v>103.49</v>
      </c>
      <c r="AD172" s="59">
        <v>110.69</v>
      </c>
      <c r="AE172" s="59">
        <v>109.04</v>
      </c>
      <c r="AF172" s="19">
        <f t="shared" si="5"/>
        <v>15</v>
      </c>
      <c r="AG172" s="19">
        <f t="shared" si="7"/>
        <v>27</v>
      </c>
    </row>
    <row r="173" spans="1:33" ht="13" x14ac:dyDescent="0.3">
      <c r="A173" s="62">
        <v>2012</v>
      </c>
      <c r="B173" s="60">
        <f t="shared" si="6"/>
        <v>41153</v>
      </c>
      <c r="C173" s="61" t="s">
        <v>15</v>
      </c>
      <c r="D173" s="59">
        <v>117.65</v>
      </c>
      <c r="E173" s="59">
        <v>120.63</v>
      </c>
      <c r="F173" s="59">
        <v>124.04</v>
      </c>
      <c r="G173" s="59">
        <v>127.98</v>
      </c>
      <c r="H173" s="59">
        <v>112.94</v>
      </c>
      <c r="I173" s="59">
        <v>123.14</v>
      </c>
      <c r="J173" s="59">
        <v>128.94999999999999</v>
      </c>
      <c r="K173" s="59">
        <v>125.97</v>
      </c>
      <c r="L173" s="59">
        <v>143.08000000000001</v>
      </c>
      <c r="M173" s="59">
        <v>105.23</v>
      </c>
      <c r="N173" s="59">
        <v>119.03</v>
      </c>
      <c r="O173" s="59">
        <v>120.88</v>
      </c>
      <c r="P173" s="59">
        <v>115.56</v>
      </c>
      <c r="Q173" s="59">
        <v>138.86000000000001</v>
      </c>
      <c r="R173" s="59">
        <v>143.97804821697642</v>
      </c>
      <c r="S173" s="59">
        <v>107.14</v>
      </c>
      <c r="T173" s="59"/>
      <c r="U173" s="59">
        <v>113.32</v>
      </c>
      <c r="V173" s="59">
        <v>122.61</v>
      </c>
      <c r="W173" s="59">
        <v>112.89</v>
      </c>
      <c r="X173" s="59">
        <v>127.33</v>
      </c>
      <c r="Y173" s="59">
        <v>113.81</v>
      </c>
      <c r="Z173" s="59">
        <v>111.14</v>
      </c>
      <c r="AA173" s="59">
        <v>109.75</v>
      </c>
      <c r="AB173" s="59">
        <v>112.84</v>
      </c>
      <c r="AC173" s="59">
        <v>110.64</v>
      </c>
      <c r="AD173" s="59">
        <v>120.4</v>
      </c>
      <c r="AE173" s="59">
        <v>116.52</v>
      </c>
      <c r="AF173" s="19">
        <f t="shared" si="5"/>
        <v>15</v>
      </c>
      <c r="AG173" s="19">
        <f t="shared" si="7"/>
        <v>27</v>
      </c>
    </row>
    <row r="174" spans="1:33" ht="13" x14ac:dyDescent="0.3">
      <c r="A174" s="62">
        <v>2012</v>
      </c>
      <c r="B174" s="60">
        <f t="shared" si="6"/>
        <v>41183</v>
      </c>
      <c r="C174" s="61" t="s">
        <v>29</v>
      </c>
      <c r="D174" s="59">
        <v>117.24</v>
      </c>
      <c r="E174" s="59">
        <v>123.37</v>
      </c>
      <c r="F174" s="59">
        <v>125.35</v>
      </c>
      <c r="G174" s="59">
        <v>127.42</v>
      </c>
      <c r="H174" s="59">
        <v>113.3</v>
      </c>
      <c r="I174" s="59">
        <v>120.63</v>
      </c>
      <c r="J174" s="59">
        <v>126.93</v>
      </c>
      <c r="K174" s="59">
        <v>123.48</v>
      </c>
      <c r="L174" s="59">
        <v>141.30000000000001</v>
      </c>
      <c r="M174" s="59">
        <v>107.1</v>
      </c>
      <c r="N174" s="59">
        <v>121.12</v>
      </c>
      <c r="O174" s="59">
        <v>120.23</v>
      </c>
      <c r="P174" s="59">
        <v>115.33</v>
      </c>
      <c r="Q174" s="59">
        <v>139.79</v>
      </c>
      <c r="R174" s="59">
        <v>143.01836062280265</v>
      </c>
      <c r="S174" s="59">
        <v>105.13</v>
      </c>
      <c r="T174" s="59"/>
      <c r="U174" s="59">
        <v>110.89</v>
      </c>
      <c r="V174" s="59">
        <v>119.51</v>
      </c>
      <c r="W174" s="59">
        <v>113.93</v>
      </c>
      <c r="X174" s="59">
        <v>126.77</v>
      </c>
      <c r="Y174" s="59">
        <v>112.73</v>
      </c>
      <c r="Z174" s="59">
        <v>108.39</v>
      </c>
      <c r="AA174" s="59">
        <v>110.62</v>
      </c>
      <c r="AB174" s="59">
        <v>112.77</v>
      </c>
      <c r="AC174" s="59">
        <v>108.36</v>
      </c>
      <c r="AD174" s="59">
        <v>119.5</v>
      </c>
      <c r="AE174" s="59">
        <v>114.98</v>
      </c>
      <c r="AF174" s="19">
        <f t="shared" si="5"/>
        <v>15</v>
      </c>
      <c r="AG174" s="19">
        <f t="shared" si="7"/>
        <v>27</v>
      </c>
    </row>
    <row r="175" spans="1:33" ht="13" x14ac:dyDescent="0.3">
      <c r="A175" s="62">
        <v>2012</v>
      </c>
      <c r="B175" s="60">
        <f t="shared" si="6"/>
        <v>41214</v>
      </c>
      <c r="C175" s="61" t="s">
        <v>14</v>
      </c>
      <c r="D175" s="59">
        <v>113.64</v>
      </c>
      <c r="E175" s="59">
        <v>119.48</v>
      </c>
      <c r="F175" s="59">
        <v>119.58</v>
      </c>
      <c r="G175" s="59">
        <v>124.39</v>
      </c>
      <c r="H175" s="59">
        <v>109.54</v>
      </c>
      <c r="I175" s="59">
        <v>120.86</v>
      </c>
      <c r="J175" s="59">
        <v>115.33</v>
      </c>
      <c r="K175" s="59">
        <v>127.98</v>
      </c>
      <c r="L175" s="59">
        <v>136.72999999999999</v>
      </c>
      <c r="M175" s="59">
        <v>102.36</v>
      </c>
      <c r="N175" s="59">
        <v>118.46</v>
      </c>
      <c r="O175" s="59">
        <v>116.13</v>
      </c>
      <c r="P175" s="59">
        <v>108.33</v>
      </c>
      <c r="Q175" s="59">
        <v>135.44</v>
      </c>
      <c r="R175" s="59">
        <v>141.09923756906076</v>
      </c>
      <c r="S175" s="59">
        <v>105.33</v>
      </c>
      <c r="T175" s="59"/>
      <c r="U175" s="59">
        <v>108.25</v>
      </c>
      <c r="V175" s="59">
        <v>115.38</v>
      </c>
      <c r="W175" s="59">
        <v>111.56</v>
      </c>
      <c r="X175" s="59">
        <v>120.88</v>
      </c>
      <c r="Y175" s="59">
        <v>109.65</v>
      </c>
      <c r="Z175" s="59">
        <v>105.28</v>
      </c>
      <c r="AA175" s="59">
        <v>110.68</v>
      </c>
      <c r="AB175" s="59">
        <v>108.17</v>
      </c>
      <c r="AC175" s="59">
        <v>105.69</v>
      </c>
      <c r="AD175" s="59">
        <v>116.29</v>
      </c>
      <c r="AE175" s="59">
        <v>113.8</v>
      </c>
      <c r="AF175" s="19">
        <f t="shared" si="5"/>
        <v>15</v>
      </c>
      <c r="AG175" s="19">
        <f t="shared" si="7"/>
        <v>27</v>
      </c>
    </row>
    <row r="176" spans="1:33" ht="13" x14ac:dyDescent="0.3">
      <c r="A176" s="62">
        <v>2012</v>
      </c>
      <c r="B176" s="60">
        <f t="shared" si="6"/>
        <v>41244</v>
      </c>
      <c r="C176" s="61" t="s">
        <v>15</v>
      </c>
      <c r="D176" s="59">
        <v>112.38</v>
      </c>
      <c r="E176" s="59">
        <v>113.86</v>
      </c>
      <c r="F176" s="59">
        <v>117.32</v>
      </c>
      <c r="G176" s="59">
        <v>124.8</v>
      </c>
      <c r="H176" s="59">
        <v>109.69</v>
      </c>
      <c r="I176" s="59">
        <v>114.57</v>
      </c>
      <c r="J176" s="59">
        <v>115.39</v>
      </c>
      <c r="K176" s="59">
        <v>128.15</v>
      </c>
      <c r="L176" s="59">
        <v>137.83000000000001</v>
      </c>
      <c r="M176" s="59">
        <v>98.89</v>
      </c>
      <c r="N176" s="59">
        <v>117.33</v>
      </c>
      <c r="O176" s="59">
        <v>114.41</v>
      </c>
      <c r="P176" s="59">
        <v>108.92</v>
      </c>
      <c r="Q176" s="59">
        <v>131.63</v>
      </c>
      <c r="R176" s="59">
        <v>139.66123857358113</v>
      </c>
      <c r="S176" s="59">
        <v>104.56</v>
      </c>
      <c r="T176" s="59"/>
      <c r="U176" s="59">
        <v>109.07</v>
      </c>
      <c r="V176" s="59">
        <v>114.96</v>
      </c>
      <c r="W176" s="59">
        <v>109.86</v>
      </c>
      <c r="X176" s="59">
        <v>118.29</v>
      </c>
      <c r="Y176" s="59">
        <v>111.02</v>
      </c>
      <c r="Z176" s="59">
        <v>105.99</v>
      </c>
      <c r="AA176" s="59">
        <v>112.06</v>
      </c>
      <c r="AB176" s="59">
        <v>109.87</v>
      </c>
      <c r="AC176" s="59">
        <v>107.88</v>
      </c>
      <c r="AD176" s="59">
        <v>116.2</v>
      </c>
      <c r="AE176" s="59">
        <v>113.19</v>
      </c>
      <c r="AF176" s="19">
        <f t="shared" si="5"/>
        <v>15</v>
      </c>
      <c r="AG176" s="19">
        <f t="shared" si="7"/>
        <v>27</v>
      </c>
    </row>
    <row r="177" spans="1:33" ht="13" x14ac:dyDescent="0.3">
      <c r="A177" s="62">
        <v>2013</v>
      </c>
      <c r="B177" s="60">
        <f t="shared" si="6"/>
        <v>41275</v>
      </c>
      <c r="C177" s="61" t="s">
        <v>16</v>
      </c>
      <c r="D177" s="59">
        <v>115.04</v>
      </c>
      <c r="E177" s="59">
        <v>118.35</v>
      </c>
      <c r="F177" s="59">
        <v>123.08</v>
      </c>
      <c r="G177" s="59">
        <v>127.51</v>
      </c>
      <c r="H177" s="59">
        <v>114.76</v>
      </c>
      <c r="I177" s="59">
        <v>121.77</v>
      </c>
      <c r="J177" s="59">
        <v>117.7</v>
      </c>
      <c r="K177" s="59">
        <v>129.13</v>
      </c>
      <c r="L177" s="59">
        <v>141.33000000000001</v>
      </c>
      <c r="M177" s="59">
        <v>104.22</v>
      </c>
      <c r="N177" s="59">
        <v>120.94</v>
      </c>
      <c r="O177" s="59">
        <v>118.78</v>
      </c>
      <c r="P177" s="59">
        <v>114.47</v>
      </c>
      <c r="Q177" s="59">
        <v>140.44</v>
      </c>
      <c r="R177" s="59">
        <v>139.45832245102966</v>
      </c>
      <c r="S177" s="59">
        <v>108.19</v>
      </c>
      <c r="T177" s="59"/>
      <c r="U177" s="59">
        <v>118.49</v>
      </c>
      <c r="V177" s="59">
        <v>115.75</v>
      </c>
      <c r="W177" s="59">
        <v>113.79</v>
      </c>
      <c r="X177" s="59">
        <v>118.93</v>
      </c>
      <c r="Y177" s="59">
        <v>113.09</v>
      </c>
      <c r="Z177" s="59">
        <v>111.59</v>
      </c>
      <c r="AA177" s="59">
        <v>114.71</v>
      </c>
      <c r="AB177" s="59">
        <v>109.95</v>
      </c>
      <c r="AC177" s="59">
        <v>112.86</v>
      </c>
      <c r="AD177" s="59">
        <v>118.94</v>
      </c>
      <c r="AE177" s="59">
        <v>115.95</v>
      </c>
      <c r="AF177" s="19">
        <f t="shared" si="5"/>
        <v>13</v>
      </c>
      <c r="AG177" s="19">
        <f t="shared" si="7"/>
        <v>25</v>
      </c>
    </row>
    <row r="178" spans="1:33" ht="13" x14ac:dyDescent="0.3">
      <c r="A178" s="62">
        <v>2013</v>
      </c>
      <c r="B178" s="60">
        <f t="shared" si="6"/>
        <v>41306</v>
      </c>
      <c r="C178" s="61" t="s">
        <v>28</v>
      </c>
      <c r="D178" s="59">
        <v>121.18</v>
      </c>
      <c r="E178" s="59">
        <v>122.99</v>
      </c>
      <c r="F178" s="59">
        <v>129.29</v>
      </c>
      <c r="G178" s="59">
        <v>134.71</v>
      </c>
      <c r="H178" s="59">
        <v>121.97</v>
      </c>
      <c r="I178" s="59">
        <v>127.73</v>
      </c>
      <c r="J178" s="59">
        <v>123.77</v>
      </c>
      <c r="K178" s="59">
        <v>133.9</v>
      </c>
      <c r="L178" s="59">
        <v>146.94999999999999</v>
      </c>
      <c r="M178" s="59">
        <v>110.46</v>
      </c>
      <c r="N178" s="59">
        <v>127.56</v>
      </c>
      <c r="O178" s="59">
        <v>125.06</v>
      </c>
      <c r="P178" s="59">
        <v>121.54</v>
      </c>
      <c r="Q178" s="59">
        <v>148.04</v>
      </c>
      <c r="R178" s="59">
        <v>143.90401506780512</v>
      </c>
      <c r="S178" s="59">
        <v>115.18</v>
      </c>
      <c r="T178" s="59"/>
      <c r="U178" s="59">
        <v>123.38</v>
      </c>
      <c r="V178" s="59">
        <v>123.03</v>
      </c>
      <c r="W178" s="59">
        <v>119.11</v>
      </c>
      <c r="X178" s="59">
        <v>129.13</v>
      </c>
      <c r="Y178" s="59">
        <v>119.15</v>
      </c>
      <c r="Z178" s="59">
        <v>116.56</v>
      </c>
      <c r="AA178" s="59">
        <v>118.94</v>
      </c>
      <c r="AB178" s="59">
        <v>114.45</v>
      </c>
      <c r="AC178" s="59">
        <v>118.4</v>
      </c>
      <c r="AD178" s="59">
        <v>122.39</v>
      </c>
      <c r="AE178" s="59">
        <v>121.61</v>
      </c>
      <c r="AF178" s="19">
        <f t="shared" si="5"/>
        <v>13</v>
      </c>
      <c r="AG178" s="19">
        <f t="shared" si="7"/>
        <v>25</v>
      </c>
    </row>
    <row r="179" spans="1:33" ht="13" x14ac:dyDescent="0.3">
      <c r="A179" s="62">
        <v>2013</v>
      </c>
      <c r="B179" s="60">
        <f t="shared" si="6"/>
        <v>41334</v>
      </c>
      <c r="C179" s="61" t="s">
        <v>28</v>
      </c>
      <c r="D179" s="59">
        <v>116.53</v>
      </c>
      <c r="E179" s="59">
        <v>119.74</v>
      </c>
      <c r="F179" s="59">
        <v>124.96</v>
      </c>
      <c r="G179" s="59">
        <v>135.02000000000001</v>
      </c>
      <c r="H179" s="59">
        <v>118.77</v>
      </c>
      <c r="I179" s="59">
        <v>122.35</v>
      </c>
      <c r="J179" s="59">
        <v>121.84</v>
      </c>
      <c r="K179" s="59">
        <v>132.46</v>
      </c>
      <c r="L179" s="59">
        <v>144.44</v>
      </c>
      <c r="M179" s="59">
        <v>106.33</v>
      </c>
      <c r="N179" s="59">
        <v>123.81</v>
      </c>
      <c r="O179" s="59">
        <v>121.75</v>
      </c>
      <c r="P179" s="59">
        <v>117.34</v>
      </c>
      <c r="Q179" s="59">
        <v>145.12</v>
      </c>
      <c r="R179" s="59">
        <v>144.60951180311403</v>
      </c>
      <c r="S179" s="59">
        <v>115.1</v>
      </c>
      <c r="T179" s="59"/>
      <c r="U179" s="59">
        <v>122.93</v>
      </c>
      <c r="V179" s="59">
        <v>121.2</v>
      </c>
      <c r="W179" s="59">
        <v>116.1</v>
      </c>
      <c r="X179" s="59">
        <v>120.97</v>
      </c>
      <c r="Y179" s="59">
        <v>115.51</v>
      </c>
      <c r="Z179" s="59">
        <v>115.05</v>
      </c>
      <c r="AA179" s="59">
        <v>118.16</v>
      </c>
      <c r="AB179" s="59">
        <v>114.98</v>
      </c>
      <c r="AC179" s="59">
        <v>114.57</v>
      </c>
      <c r="AD179" s="59">
        <v>121.84</v>
      </c>
      <c r="AE179" s="59">
        <v>120.04</v>
      </c>
      <c r="AF179" s="19">
        <f t="shared" si="5"/>
        <v>14</v>
      </c>
      <c r="AG179" s="19">
        <f t="shared" si="7"/>
        <v>26</v>
      </c>
    </row>
    <row r="180" spans="1:33" ht="13" x14ac:dyDescent="0.3">
      <c r="A180" s="62">
        <v>2013</v>
      </c>
      <c r="B180" s="60">
        <f t="shared" si="6"/>
        <v>41365</v>
      </c>
      <c r="C180" s="61" t="s">
        <v>29</v>
      </c>
      <c r="D180" s="59">
        <v>114.72</v>
      </c>
      <c r="E180" s="59">
        <v>118.88</v>
      </c>
      <c r="F180" s="59">
        <v>120.91</v>
      </c>
      <c r="G180" s="59">
        <v>132.46</v>
      </c>
      <c r="H180" s="59">
        <v>115.93</v>
      </c>
      <c r="I180" s="59">
        <v>121.03</v>
      </c>
      <c r="J180" s="59">
        <v>119.66</v>
      </c>
      <c r="K180" s="59">
        <v>132.13</v>
      </c>
      <c r="L180" s="59">
        <v>140.62</v>
      </c>
      <c r="M180" s="59">
        <v>103.77</v>
      </c>
      <c r="N180" s="59">
        <v>121.45</v>
      </c>
      <c r="O180" s="59">
        <v>118.04</v>
      </c>
      <c r="P180" s="59">
        <v>114.48</v>
      </c>
      <c r="Q180" s="59">
        <v>141.44</v>
      </c>
      <c r="R180" s="59">
        <v>141.27323656454047</v>
      </c>
      <c r="S180" s="59">
        <v>113.68</v>
      </c>
      <c r="T180" s="59"/>
      <c r="U180" s="59">
        <v>120.99</v>
      </c>
      <c r="V180" s="59">
        <v>118.83</v>
      </c>
      <c r="W180" s="59">
        <v>112.75</v>
      </c>
      <c r="X180" s="59">
        <v>124.45</v>
      </c>
      <c r="Y180" s="59">
        <v>112.12</v>
      </c>
      <c r="Z180" s="59">
        <v>114.9</v>
      </c>
      <c r="AA180" s="59">
        <v>119.41</v>
      </c>
      <c r="AB180" s="59">
        <v>114.67</v>
      </c>
      <c r="AC180" s="59">
        <v>113.4</v>
      </c>
      <c r="AD180" s="59">
        <v>119.66</v>
      </c>
      <c r="AE180" s="59">
        <v>117.79</v>
      </c>
      <c r="AF180" s="19">
        <f t="shared" si="5"/>
        <v>14</v>
      </c>
      <c r="AG180" s="19">
        <f t="shared" si="7"/>
        <v>26</v>
      </c>
    </row>
    <row r="181" spans="1:33" ht="13" x14ac:dyDescent="0.3">
      <c r="A181" s="62">
        <v>2013</v>
      </c>
      <c r="B181" s="60">
        <f t="shared" si="6"/>
        <v>41395</v>
      </c>
      <c r="C181" s="61" t="s">
        <v>27</v>
      </c>
      <c r="D181" s="59">
        <v>112.86</v>
      </c>
      <c r="E181" s="59">
        <v>115.24</v>
      </c>
      <c r="F181" s="59">
        <v>118.91</v>
      </c>
      <c r="G181" s="59">
        <v>126.7</v>
      </c>
      <c r="H181" s="59">
        <v>111.45</v>
      </c>
      <c r="I181" s="59">
        <v>118.93</v>
      </c>
      <c r="J181" s="59">
        <v>114.38</v>
      </c>
      <c r="K181" s="59">
        <v>130.77000000000001</v>
      </c>
      <c r="L181" s="59">
        <v>135.49</v>
      </c>
      <c r="M181" s="59">
        <v>100.55</v>
      </c>
      <c r="N181" s="59">
        <v>116.82</v>
      </c>
      <c r="O181" s="59">
        <v>114.63</v>
      </c>
      <c r="P181" s="59">
        <v>111.75</v>
      </c>
      <c r="Q181" s="59">
        <v>138.19</v>
      </c>
      <c r="R181" s="59">
        <v>137.95112506278252</v>
      </c>
      <c r="S181" s="59">
        <v>112.52</v>
      </c>
      <c r="T181" s="59"/>
      <c r="U181" s="59">
        <v>116.58</v>
      </c>
      <c r="V181" s="59">
        <v>114.61</v>
      </c>
      <c r="W181" s="59">
        <v>107.2</v>
      </c>
      <c r="X181" s="59">
        <v>119.3</v>
      </c>
      <c r="Y181" s="59">
        <v>106.9</v>
      </c>
      <c r="Z181" s="59">
        <v>109.1</v>
      </c>
      <c r="AA181" s="59">
        <v>118.17</v>
      </c>
      <c r="AB181" s="59">
        <v>106.98</v>
      </c>
      <c r="AC181" s="59">
        <v>109.63</v>
      </c>
      <c r="AD181" s="59">
        <v>115.14</v>
      </c>
      <c r="AE181" s="59">
        <v>112.43</v>
      </c>
      <c r="AF181" s="19">
        <f t="shared" si="5"/>
        <v>14</v>
      </c>
      <c r="AG181" s="19">
        <f t="shared" si="7"/>
        <v>26</v>
      </c>
    </row>
    <row r="182" spans="1:33" ht="13" x14ac:dyDescent="0.3">
      <c r="A182" s="62">
        <v>2013</v>
      </c>
      <c r="B182" s="60">
        <f t="shared" si="6"/>
        <v>41426</v>
      </c>
      <c r="C182" s="61" t="s">
        <v>15</v>
      </c>
      <c r="D182" s="59">
        <v>113.15</v>
      </c>
      <c r="E182" s="59">
        <v>117.37</v>
      </c>
      <c r="F182" s="59">
        <v>124.2</v>
      </c>
      <c r="G182" s="59">
        <v>126.28</v>
      </c>
      <c r="H182" s="59">
        <v>111.87</v>
      </c>
      <c r="I182" s="59">
        <v>117.89</v>
      </c>
      <c r="J182" s="59">
        <v>115.86</v>
      </c>
      <c r="K182" s="59">
        <v>127.79</v>
      </c>
      <c r="L182" s="59">
        <v>137.47</v>
      </c>
      <c r="M182" s="59">
        <v>100.47</v>
      </c>
      <c r="N182" s="59">
        <v>118.06</v>
      </c>
      <c r="O182" s="59">
        <v>114.84</v>
      </c>
      <c r="P182" s="59">
        <v>112.43</v>
      </c>
      <c r="Q182" s="59">
        <v>137.59</v>
      </c>
      <c r="R182" s="59">
        <v>139.25993671521849</v>
      </c>
      <c r="S182" s="59">
        <v>112.95</v>
      </c>
      <c r="T182" s="59"/>
      <c r="U182" s="59">
        <v>117.3</v>
      </c>
      <c r="V182" s="59">
        <v>117.88</v>
      </c>
      <c r="W182" s="59">
        <v>106.79</v>
      </c>
      <c r="X182" s="59">
        <v>121.61</v>
      </c>
      <c r="Y182" s="59">
        <v>107.56</v>
      </c>
      <c r="Z182" s="59">
        <v>106.63</v>
      </c>
      <c r="AA182" s="59">
        <v>116.96</v>
      </c>
      <c r="AB182" s="59">
        <v>107.38</v>
      </c>
      <c r="AC182" s="59">
        <v>109.54</v>
      </c>
      <c r="AD182" s="59">
        <v>115.69</v>
      </c>
      <c r="AE182" s="59">
        <v>114</v>
      </c>
      <c r="AF182" s="19">
        <f t="shared" si="5"/>
        <v>15</v>
      </c>
      <c r="AG182" s="19">
        <f t="shared" si="7"/>
        <v>27</v>
      </c>
    </row>
    <row r="183" spans="1:33" ht="13" x14ac:dyDescent="0.3">
      <c r="A183" s="62">
        <v>2013</v>
      </c>
      <c r="B183" s="60">
        <f t="shared" si="6"/>
        <v>41456</v>
      </c>
      <c r="C183" s="61" t="s">
        <v>29</v>
      </c>
      <c r="D183" s="59">
        <v>118.29</v>
      </c>
      <c r="E183" s="59">
        <v>122.51</v>
      </c>
      <c r="F183" s="59">
        <v>130.21</v>
      </c>
      <c r="G183" s="59">
        <v>130.22</v>
      </c>
      <c r="H183" s="59">
        <v>116.38</v>
      </c>
      <c r="I183" s="59">
        <v>124.69</v>
      </c>
      <c r="J183" s="59">
        <v>119.67</v>
      </c>
      <c r="K183" s="59">
        <v>128.13</v>
      </c>
      <c r="L183" s="59">
        <v>142.91</v>
      </c>
      <c r="M183" s="59">
        <v>103.62</v>
      </c>
      <c r="N183" s="59">
        <v>122.87</v>
      </c>
      <c r="O183" s="59">
        <v>119.33</v>
      </c>
      <c r="P183" s="59">
        <v>117.96</v>
      </c>
      <c r="Q183" s="59">
        <v>142.35</v>
      </c>
      <c r="R183" s="59">
        <v>139.622535</v>
      </c>
      <c r="S183" s="59">
        <v>115.41</v>
      </c>
      <c r="T183" s="59">
        <v>109.82</v>
      </c>
      <c r="U183" s="59">
        <v>119.73</v>
      </c>
      <c r="V183" s="59">
        <v>121.09</v>
      </c>
      <c r="W183" s="59">
        <v>112.84</v>
      </c>
      <c r="X183" s="59">
        <v>126.73</v>
      </c>
      <c r="Y183" s="59">
        <v>111.72</v>
      </c>
      <c r="Z183" s="59">
        <v>110.24</v>
      </c>
      <c r="AA183" s="59">
        <v>119.33</v>
      </c>
      <c r="AB183" s="59">
        <v>112.11</v>
      </c>
      <c r="AC183" s="59">
        <v>115.55</v>
      </c>
      <c r="AD183" s="59">
        <v>117.43</v>
      </c>
      <c r="AE183" s="59">
        <v>118.98</v>
      </c>
      <c r="AF183" s="19">
        <f t="shared" si="5"/>
        <v>13</v>
      </c>
      <c r="AG183" s="19">
        <f t="shared" si="7"/>
        <v>26</v>
      </c>
    </row>
    <row r="184" spans="1:33" ht="13" x14ac:dyDescent="0.3">
      <c r="A184" s="62">
        <v>2013</v>
      </c>
      <c r="B184" s="60">
        <f t="shared" si="6"/>
        <v>41487</v>
      </c>
      <c r="C184" s="61" t="s">
        <v>45</v>
      </c>
      <c r="D184" s="59">
        <v>116.16</v>
      </c>
      <c r="E184" s="59">
        <v>118.46</v>
      </c>
      <c r="F184" s="59">
        <v>129.81</v>
      </c>
      <c r="G184" s="59">
        <v>128.36000000000001</v>
      </c>
      <c r="H184" s="59">
        <v>114.72</v>
      </c>
      <c r="I184" s="59">
        <v>122.65</v>
      </c>
      <c r="J184" s="59">
        <v>118.55</v>
      </c>
      <c r="K184" s="59">
        <v>125.77</v>
      </c>
      <c r="L184" s="59">
        <v>140.97999999999999</v>
      </c>
      <c r="M184" s="59">
        <v>103.19</v>
      </c>
      <c r="N184" s="59">
        <v>121.2</v>
      </c>
      <c r="O184" s="59">
        <v>117.7</v>
      </c>
      <c r="P184" s="59">
        <v>116.06</v>
      </c>
      <c r="Q184" s="59">
        <v>140.30000000000001</v>
      </c>
      <c r="R184" s="59">
        <v>141.62552200000002</v>
      </c>
      <c r="S184" s="59">
        <v>115.5</v>
      </c>
      <c r="T184" s="59">
        <v>111.04</v>
      </c>
      <c r="U184" s="59">
        <v>119.76</v>
      </c>
      <c r="V184" s="59">
        <v>120.29</v>
      </c>
      <c r="W184" s="59">
        <v>111.9</v>
      </c>
      <c r="X184" s="59">
        <v>121.24</v>
      </c>
      <c r="Y184" s="59">
        <v>111.01</v>
      </c>
      <c r="Z184" s="59">
        <v>114.12</v>
      </c>
      <c r="AA184" s="59">
        <v>116.85</v>
      </c>
      <c r="AB184" s="59">
        <v>110.84</v>
      </c>
      <c r="AC184" s="59">
        <v>112.32</v>
      </c>
      <c r="AD184" s="59">
        <v>118.21</v>
      </c>
      <c r="AE184" s="59">
        <v>118.47</v>
      </c>
      <c r="AF184" s="19">
        <f t="shared" si="5"/>
        <v>15</v>
      </c>
      <c r="AG184" s="19">
        <f t="shared" si="7"/>
        <v>28</v>
      </c>
    </row>
    <row r="185" spans="1:33" ht="13" x14ac:dyDescent="0.3">
      <c r="A185" s="62">
        <v>2013</v>
      </c>
      <c r="B185" s="60">
        <f t="shared" si="6"/>
        <v>41518</v>
      </c>
      <c r="C185" s="61" t="s">
        <v>17</v>
      </c>
      <c r="D185" s="59">
        <v>115.63</v>
      </c>
      <c r="E185" s="59">
        <v>120.79</v>
      </c>
      <c r="F185" s="59">
        <v>129.88</v>
      </c>
      <c r="G185" s="59">
        <v>127.2</v>
      </c>
      <c r="H185" s="59">
        <v>115.39</v>
      </c>
      <c r="I185" s="59">
        <v>122.17</v>
      </c>
      <c r="J185" s="59">
        <v>118.65</v>
      </c>
      <c r="K185" s="59">
        <v>123.65</v>
      </c>
      <c r="L185" s="59">
        <v>141.01</v>
      </c>
      <c r="M185" s="59">
        <v>104.3</v>
      </c>
      <c r="N185" s="59">
        <v>121.08</v>
      </c>
      <c r="O185" s="59">
        <v>117.81</v>
      </c>
      <c r="P185" s="59">
        <v>117.17</v>
      </c>
      <c r="Q185" s="59">
        <v>140.62</v>
      </c>
      <c r="R185" s="59">
        <v>142.33202800000001</v>
      </c>
      <c r="S185" s="59">
        <v>113.93</v>
      </c>
      <c r="T185" s="59">
        <v>110.5</v>
      </c>
      <c r="U185" s="59">
        <v>119.5</v>
      </c>
      <c r="V185" s="59">
        <v>119.73</v>
      </c>
      <c r="W185" s="59">
        <v>110.93</v>
      </c>
      <c r="X185" s="59">
        <v>124.62</v>
      </c>
      <c r="Y185" s="59">
        <v>111.18</v>
      </c>
      <c r="Z185" s="59">
        <v>114.55</v>
      </c>
      <c r="AA185" s="59">
        <v>115.71</v>
      </c>
      <c r="AB185" s="59">
        <v>113.14</v>
      </c>
      <c r="AC185" s="59">
        <v>113.56</v>
      </c>
      <c r="AD185" s="59">
        <v>117.81</v>
      </c>
      <c r="AE185" s="59">
        <v>117.89</v>
      </c>
      <c r="AF185" s="19">
        <f t="shared" si="5"/>
        <v>15</v>
      </c>
      <c r="AG185" s="19">
        <f t="shared" si="7"/>
        <v>28</v>
      </c>
    </row>
    <row r="186" spans="1:33" ht="13" x14ac:dyDescent="0.3">
      <c r="A186" s="62">
        <v>2013</v>
      </c>
      <c r="B186" s="60">
        <f t="shared" si="6"/>
        <v>41548</v>
      </c>
      <c r="C186" s="61" t="s">
        <v>47</v>
      </c>
      <c r="D186" s="59">
        <v>115.62</v>
      </c>
      <c r="E186" s="59">
        <v>117.81</v>
      </c>
      <c r="F186" s="59">
        <v>129.19999999999999</v>
      </c>
      <c r="G186" s="59">
        <v>127.25</v>
      </c>
      <c r="H186" s="59">
        <v>112.71</v>
      </c>
      <c r="I186" s="59">
        <v>121.05</v>
      </c>
      <c r="J186" s="59">
        <v>117.49</v>
      </c>
      <c r="K186" s="59">
        <v>128.02000000000001</v>
      </c>
      <c r="L186" s="59">
        <v>140.83000000000001</v>
      </c>
      <c r="M186" s="59">
        <v>103.17</v>
      </c>
      <c r="N186" s="59">
        <v>119.95</v>
      </c>
      <c r="O186" s="59">
        <v>116.3</v>
      </c>
      <c r="P186" s="59">
        <v>115.42</v>
      </c>
      <c r="Q186" s="59">
        <v>138.16999999999999</v>
      </c>
      <c r="R186" s="59">
        <v>138.76394500000001</v>
      </c>
      <c r="S186" s="59">
        <v>111.7</v>
      </c>
      <c r="T186" s="59">
        <v>110.61</v>
      </c>
      <c r="U186" s="59">
        <v>119.31</v>
      </c>
      <c r="V186" s="59">
        <v>120.09</v>
      </c>
      <c r="W186" s="59">
        <v>110.79</v>
      </c>
      <c r="X186" s="59">
        <v>121.36</v>
      </c>
      <c r="Y186" s="59">
        <v>108</v>
      </c>
      <c r="Z186" s="59">
        <v>113.67</v>
      </c>
      <c r="AA186" s="59">
        <v>115.37</v>
      </c>
      <c r="AB186" s="59">
        <v>112.02</v>
      </c>
      <c r="AC186" s="59">
        <v>110.93</v>
      </c>
      <c r="AD186" s="59">
        <v>118</v>
      </c>
      <c r="AE186" s="59">
        <v>116.9</v>
      </c>
      <c r="AF186" s="19">
        <f t="shared" si="5"/>
        <v>14</v>
      </c>
      <c r="AG186" s="19">
        <f t="shared" si="7"/>
        <v>27</v>
      </c>
    </row>
    <row r="187" spans="1:33" ht="13" x14ac:dyDescent="0.3">
      <c r="A187" s="62">
        <v>2013</v>
      </c>
      <c r="B187" s="60">
        <f t="shared" si="6"/>
        <v>41579</v>
      </c>
      <c r="C187" s="61" t="s">
        <v>28</v>
      </c>
      <c r="D187" s="59">
        <v>112.32</v>
      </c>
      <c r="E187" s="59">
        <v>117.73</v>
      </c>
      <c r="F187" s="59">
        <v>125.05</v>
      </c>
      <c r="G187" s="59">
        <v>124.98</v>
      </c>
      <c r="H187" s="59">
        <v>109.94</v>
      </c>
      <c r="I187" s="59">
        <v>118.69</v>
      </c>
      <c r="J187" s="59">
        <v>114.5</v>
      </c>
      <c r="K187" s="59">
        <v>126.73</v>
      </c>
      <c r="L187" s="59">
        <v>137.18</v>
      </c>
      <c r="M187" s="59">
        <v>99.61</v>
      </c>
      <c r="N187" s="59">
        <v>115.92</v>
      </c>
      <c r="O187" s="59">
        <v>113.91</v>
      </c>
      <c r="P187" s="59">
        <v>112.11</v>
      </c>
      <c r="Q187" s="59">
        <v>133.88999999999999</v>
      </c>
      <c r="R187" s="59">
        <v>137.29606100000001</v>
      </c>
      <c r="S187" s="59">
        <v>110.07</v>
      </c>
      <c r="T187" s="59">
        <v>106.76</v>
      </c>
      <c r="U187" s="59">
        <v>116.48</v>
      </c>
      <c r="V187" s="59">
        <v>110.92</v>
      </c>
      <c r="W187" s="59">
        <v>109.88</v>
      </c>
      <c r="X187" s="59">
        <v>117.8</v>
      </c>
      <c r="Y187" s="59">
        <v>105.16</v>
      </c>
      <c r="Z187" s="59">
        <v>108.92</v>
      </c>
      <c r="AA187" s="59">
        <v>114.08</v>
      </c>
      <c r="AB187" s="59">
        <v>107.93</v>
      </c>
      <c r="AC187" s="59">
        <v>108.96</v>
      </c>
      <c r="AD187" s="59">
        <v>114.33</v>
      </c>
      <c r="AE187" s="59">
        <v>113.83</v>
      </c>
      <c r="AF187" s="19">
        <f t="shared" si="5"/>
        <v>15</v>
      </c>
      <c r="AG187" s="19">
        <f t="shared" si="7"/>
        <v>28</v>
      </c>
    </row>
    <row r="188" spans="1:33" ht="13" x14ac:dyDescent="0.3">
      <c r="A188" s="62">
        <v>2013</v>
      </c>
      <c r="B188" s="60">
        <f t="shared" si="6"/>
        <v>41609</v>
      </c>
      <c r="C188" s="61" t="s">
        <v>17</v>
      </c>
      <c r="D188" s="59">
        <v>113.67</v>
      </c>
      <c r="E188" s="59">
        <v>114.81</v>
      </c>
      <c r="F188" s="59">
        <v>125.32</v>
      </c>
      <c r="G188" s="59">
        <v>127</v>
      </c>
      <c r="H188" s="59">
        <v>112.16</v>
      </c>
      <c r="I188" s="59">
        <v>118.81</v>
      </c>
      <c r="J188" s="59">
        <v>116.45</v>
      </c>
      <c r="K188" s="59">
        <v>125.68</v>
      </c>
      <c r="L188" s="59">
        <v>139.74</v>
      </c>
      <c r="M188" s="59">
        <v>101.06</v>
      </c>
      <c r="N188" s="59">
        <v>118.56</v>
      </c>
      <c r="O188" s="59">
        <v>116.2</v>
      </c>
      <c r="P188" s="59">
        <v>113.65</v>
      </c>
      <c r="Q188" s="59">
        <v>132.57</v>
      </c>
      <c r="R188" s="59">
        <v>138.766031</v>
      </c>
      <c r="S188" s="59">
        <v>114.71</v>
      </c>
      <c r="T188" s="59">
        <v>110.32</v>
      </c>
      <c r="U188" s="59">
        <v>117.17</v>
      </c>
      <c r="V188" s="59">
        <v>111.86</v>
      </c>
      <c r="W188" s="59">
        <v>114.09</v>
      </c>
      <c r="X188" s="59">
        <v>120.55</v>
      </c>
      <c r="Y188" s="59">
        <v>109.46</v>
      </c>
      <c r="Z188" s="59">
        <v>109.26</v>
      </c>
      <c r="AA188" s="59">
        <v>114.76</v>
      </c>
      <c r="AB188" s="59">
        <v>108.93</v>
      </c>
      <c r="AC188" s="59">
        <v>109.25</v>
      </c>
      <c r="AD188" s="59">
        <v>116.11</v>
      </c>
      <c r="AE188" s="59">
        <v>117.04</v>
      </c>
      <c r="AF188" s="19">
        <f t="shared" si="5"/>
        <v>14</v>
      </c>
      <c r="AG188" s="19">
        <f t="shared" si="7"/>
        <v>27</v>
      </c>
    </row>
    <row r="189" spans="1:33" ht="13" x14ac:dyDescent="0.3">
      <c r="A189" s="62">
        <v>2014</v>
      </c>
      <c r="B189" s="60">
        <f t="shared" si="6"/>
        <v>41640</v>
      </c>
      <c r="C189" s="61" t="s">
        <v>27</v>
      </c>
      <c r="D189" s="59">
        <v>110.62</v>
      </c>
      <c r="E189" s="59">
        <v>112.27</v>
      </c>
      <c r="F189" s="59">
        <v>121.94</v>
      </c>
      <c r="G189" s="59">
        <v>127.75</v>
      </c>
      <c r="H189" s="59">
        <v>110.64</v>
      </c>
      <c r="I189" s="59">
        <v>114.36</v>
      </c>
      <c r="J189" s="59">
        <v>114.44</v>
      </c>
      <c r="K189" s="59">
        <v>123.03</v>
      </c>
      <c r="L189" s="59">
        <v>137.19999999999999</v>
      </c>
      <c r="M189" s="59">
        <v>99.41</v>
      </c>
      <c r="N189" s="59">
        <v>119.52</v>
      </c>
      <c r="O189" s="59">
        <v>113.78</v>
      </c>
      <c r="P189" s="59">
        <v>111.66</v>
      </c>
      <c r="Q189" s="59">
        <v>131.91999999999999</v>
      </c>
      <c r="R189" s="59">
        <v>138.10668699999999</v>
      </c>
      <c r="S189" s="59">
        <v>112.93</v>
      </c>
      <c r="T189" s="59">
        <v>108.17</v>
      </c>
      <c r="U189" s="59">
        <v>121.43</v>
      </c>
      <c r="V189" s="59">
        <v>111.26</v>
      </c>
      <c r="W189" s="59">
        <v>111.12</v>
      </c>
      <c r="X189" s="59">
        <v>116.9</v>
      </c>
      <c r="Y189" s="59">
        <v>107.19</v>
      </c>
      <c r="Z189" s="59">
        <v>107.51</v>
      </c>
      <c r="AA189" s="59">
        <v>113.11</v>
      </c>
      <c r="AB189" s="59">
        <v>106.75</v>
      </c>
      <c r="AC189" s="59">
        <v>107.31</v>
      </c>
      <c r="AD189" s="59">
        <v>114.03</v>
      </c>
      <c r="AE189" s="59">
        <v>114.44</v>
      </c>
      <c r="AF189" s="19">
        <f t="shared" si="5"/>
        <v>15</v>
      </c>
      <c r="AG189" s="19">
        <f t="shared" si="7"/>
        <v>28</v>
      </c>
    </row>
    <row r="190" spans="1:33" ht="13" x14ac:dyDescent="0.3">
      <c r="A190" s="62">
        <v>2014</v>
      </c>
      <c r="B190" s="60">
        <f t="shared" si="6"/>
        <v>41671</v>
      </c>
      <c r="C190" s="61" t="s">
        <v>15</v>
      </c>
      <c r="D190" s="59">
        <v>109.15</v>
      </c>
      <c r="E190" s="59">
        <v>111.44</v>
      </c>
      <c r="F190" s="59">
        <v>121.92</v>
      </c>
      <c r="G190" s="59">
        <v>124.71</v>
      </c>
      <c r="H190" s="59">
        <v>108.86</v>
      </c>
      <c r="I190" s="59">
        <v>113.66</v>
      </c>
      <c r="J190" s="59">
        <v>112.02</v>
      </c>
      <c r="K190" s="59">
        <v>121.49</v>
      </c>
      <c r="L190" s="59">
        <v>134.13</v>
      </c>
      <c r="M190" s="59">
        <v>97.87</v>
      </c>
      <c r="N190" s="59">
        <v>117.83</v>
      </c>
      <c r="O190" s="59">
        <v>110.54</v>
      </c>
      <c r="P190" s="59">
        <v>109.6</v>
      </c>
      <c r="Q190" s="59">
        <v>130.51</v>
      </c>
      <c r="R190" s="59">
        <v>136.65356</v>
      </c>
      <c r="S190" s="59">
        <v>108.5</v>
      </c>
      <c r="T190" s="59">
        <v>104.6</v>
      </c>
      <c r="U190" s="59">
        <v>118.34</v>
      </c>
      <c r="V190" s="59">
        <v>109.28</v>
      </c>
      <c r="W190" s="59">
        <v>109.32</v>
      </c>
      <c r="X190" s="59">
        <v>113.01</v>
      </c>
      <c r="Y190" s="59">
        <v>106.31</v>
      </c>
      <c r="Z190" s="59">
        <v>105.41</v>
      </c>
      <c r="AA190" s="59">
        <v>111.36</v>
      </c>
      <c r="AB190" s="59">
        <v>105.15</v>
      </c>
      <c r="AC190" s="59">
        <v>106.75</v>
      </c>
      <c r="AD190" s="59">
        <v>111.04</v>
      </c>
      <c r="AE190" s="59">
        <v>108.58</v>
      </c>
      <c r="AF190" s="19">
        <f t="shared" si="5"/>
        <v>15</v>
      </c>
      <c r="AG190" s="19">
        <f t="shared" si="7"/>
        <v>28</v>
      </c>
    </row>
    <row r="191" spans="1:33" ht="13" x14ac:dyDescent="0.3">
      <c r="A191" s="62">
        <v>2014</v>
      </c>
      <c r="B191" s="60">
        <f t="shared" si="6"/>
        <v>41699</v>
      </c>
      <c r="C191" s="61" t="s">
        <v>15</v>
      </c>
      <c r="D191" s="59">
        <v>110.45</v>
      </c>
      <c r="E191" s="59">
        <v>114.22</v>
      </c>
      <c r="F191" s="59">
        <v>121.98</v>
      </c>
      <c r="G191" s="59">
        <v>127.35</v>
      </c>
      <c r="H191" s="59">
        <v>109.86</v>
      </c>
      <c r="I191" s="59">
        <v>113.21</v>
      </c>
      <c r="J191" s="59">
        <v>114.55</v>
      </c>
      <c r="K191" s="59">
        <v>123.1</v>
      </c>
      <c r="L191" s="59">
        <v>136.16999999999999</v>
      </c>
      <c r="M191" s="59">
        <v>98.63</v>
      </c>
      <c r="N191" s="59">
        <v>118.07</v>
      </c>
      <c r="O191" s="59">
        <v>110.79</v>
      </c>
      <c r="P191" s="59">
        <v>110.73</v>
      </c>
      <c r="Q191" s="59">
        <v>130.99</v>
      </c>
      <c r="R191" s="59">
        <v>136.03000400000002</v>
      </c>
      <c r="S191" s="59">
        <v>109.05</v>
      </c>
      <c r="T191" s="59">
        <v>107.28</v>
      </c>
      <c r="U191" s="59">
        <v>120.91</v>
      </c>
      <c r="V191" s="59">
        <v>111.48</v>
      </c>
      <c r="W191" s="59">
        <v>108.69</v>
      </c>
      <c r="X191" s="59">
        <v>113.95</v>
      </c>
      <c r="Y191" s="59">
        <v>108.78</v>
      </c>
      <c r="Z191" s="59">
        <v>109.19</v>
      </c>
      <c r="AA191" s="59">
        <v>113.8</v>
      </c>
      <c r="AB191" s="59">
        <v>106.05</v>
      </c>
      <c r="AC191" s="59">
        <v>107.1</v>
      </c>
      <c r="AD191" s="59">
        <v>113.46</v>
      </c>
      <c r="AE191" s="59">
        <v>111.46</v>
      </c>
      <c r="AF191" s="19">
        <f t="shared" si="5"/>
        <v>14</v>
      </c>
      <c r="AG191" s="19">
        <f t="shared" si="7"/>
        <v>27</v>
      </c>
    </row>
    <row r="192" spans="1:33" ht="13" x14ac:dyDescent="0.3">
      <c r="A192" s="62">
        <v>2014</v>
      </c>
      <c r="B192" s="60">
        <f t="shared" si="6"/>
        <v>41730</v>
      </c>
      <c r="C192" s="61" t="s">
        <v>16</v>
      </c>
      <c r="D192" s="59">
        <v>108.89</v>
      </c>
      <c r="E192" s="59">
        <v>111.54</v>
      </c>
      <c r="F192" s="59">
        <v>121.68</v>
      </c>
      <c r="G192" s="59">
        <v>125.02</v>
      </c>
      <c r="H192" s="59">
        <v>108.07</v>
      </c>
      <c r="I192" s="59">
        <v>113.93</v>
      </c>
      <c r="J192" s="59">
        <v>112.61</v>
      </c>
      <c r="K192" s="59">
        <v>122.36</v>
      </c>
      <c r="L192" s="59">
        <v>134.75</v>
      </c>
      <c r="M192" s="59">
        <v>97.7</v>
      </c>
      <c r="N192" s="59">
        <v>117.49</v>
      </c>
      <c r="O192" s="59">
        <v>109.88</v>
      </c>
      <c r="P192" s="59">
        <v>109.24</v>
      </c>
      <c r="Q192" s="59">
        <v>128.19999999999999</v>
      </c>
      <c r="R192" s="59">
        <v>135.86773699999998</v>
      </c>
      <c r="S192" s="59">
        <v>108.27</v>
      </c>
      <c r="T192" s="59">
        <v>106.29</v>
      </c>
      <c r="U192" s="59">
        <v>118.32</v>
      </c>
      <c r="V192" s="59">
        <v>109.57</v>
      </c>
      <c r="W192" s="59">
        <v>106.07</v>
      </c>
      <c r="X192" s="59">
        <v>113.04</v>
      </c>
      <c r="Y192" s="59">
        <v>106.2</v>
      </c>
      <c r="Z192" s="59">
        <v>106.9</v>
      </c>
      <c r="AA192" s="59">
        <v>112.53</v>
      </c>
      <c r="AB192" s="59">
        <v>104.43</v>
      </c>
      <c r="AC192" s="59">
        <v>116.1</v>
      </c>
      <c r="AD192" s="59">
        <v>110.46</v>
      </c>
      <c r="AE192" s="59">
        <v>111.29</v>
      </c>
      <c r="AF192" s="19">
        <f t="shared" si="5"/>
        <v>15</v>
      </c>
      <c r="AG192" s="19">
        <f t="shared" si="7"/>
        <v>28</v>
      </c>
    </row>
    <row r="193" spans="1:33" ht="13" x14ac:dyDescent="0.3">
      <c r="A193" s="62">
        <v>2014</v>
      </c>
      <c r="B193" s="60">
        <f t="shared" si="6"/>
        <v>41760</v>
      </c>
      <c r="C193" s="61" t="s">
        <v>14</v>
      </c>
      <c r="D193" s="59">
        <v>106.38</v>
      </c>
      <c r="E193" s="59">
        <v>110.15</v>
      </c>
      <c r="F193" s="59">
        <v>118.82</v>
      </c>
      <c r="G193" s="59">
        <v>122.19</v>
      </c>
      <c r="H193" s="59">
        <v>106.1</v>
      </c>
      <c r="I193" s="59">
        <v>112.57</v>
      </c>
      <c r="J193" s="59">
        <v>110.78</v>
      </c>
      <c r="K193" s="59">
        <v>119.95</v>
      </c>
      <c r="L193" s="59">
        <v>132.87</v>
      </c>
      <c r="M193" s="59">
        <v>96.07</v>
      </c>
      <c r="N193" s="59">
        <v>115.83</v>
      </c>
      <c r="O193" s="59">
        <v>108.5</v>
      </c>
      <c r="P193" s="59">
        <v>107.19</v>
      </c>
      <c r="Q193" s="59">
        <v>126.15</v>
      </c>
      <c r="R193" s="59">
        <v>136.10388900000001</v>
      </c>
      <c r="S193" s="59">
        <v>106.7</v>
      </c>
      <c r="T193" s="59">
        <v>108.02</v>
      </c>
      <c r="U193" s="59">
        <v>116.45</v>
      </c>
      <c r="V193" s="59">
        <v>107.81</v>
      </c>
      <c r="W193" s="59">
        <v>103.85</v>
      </c>
      <c r="X193" s="59">
        <v>112.47</v>
      </c>
      <c r="Y193" s="59">
        <v>103.61</v>
      </c>
      <c r="Z193" s="59">
        <v>106.25</v>
      </c>
      <c r="AA193" s="59">
        <v>110.86</v>
      </c>
      <c r="AB193" s="59">
        <v>103.22</v>
      </c>
      <c r="AC193" s="59">
        <v>114.3</v>
      </c>
      <c r="AD193" s="59">
        <v>110.86</v>
      </c>
      <c r="AE193" s="59">
        <v>112.33</v>
      </c>
      <c r="AF193" s="19">
        <f t="shared" si="5"/>
        <v>15</v>
      </c>
      <c r="AG193" s="19">
        <f t="shared" si="7"/>
        <v>28</v>
      </c>
    </row>
    <row r="194" spans="1:33" ht="13" x14ac:dyDescent="0.3">
      <c r="A194" s="62">
        <v>2014</v>
      </c>
      <c r="B194" s="60">
        <f t="shared" si="6"/>
        <v>41791</v>
      </c>
      <c r="C194" s="61" t="s">
        <v>46</v>
      </c>
      <c r="D194" s="59">
        <v>106.93</v>
      </c>
      <c r="E194" s="59">
        <v>111.04</v>
      </c>
      <c r="F194" s="59">
        <v>119.01</v>
      </c>
      <c r="G194" s="59">
        <v>119.29</v>
      </c>
      <c r="H194" s="59">
        <v>103.53</v>
      </c>
      <c r="I194" s="59">
        <v>110.28</v>
      </c>
      <c r="J194" s="59">
        <v>108.21</v>
      </c>
      <c r="K194" s="59">
        <v>117.59</v>
      </c>
      <c r="L194" s="59">
        <v>129.93</v>
      </c>
      <c r="M194" s="59">
        <v>93.62</v>
      </c>
      <c r="N194" s="59">
        <v>114.03</v>
      </c>
      <c r="O194" s="59">
        <v>105.26</v>
      </c>
      <c r="P194" s="59">
        <v>105.27</v>
      </c>
      <c r="Q194" s="59">
        <v>124.49</v>
      </c>
      <c r="R194" s="59">
        <v>135.41359800000001</v>
      </c>
      <c r="S194" s="59">
        <v>103.62</v>
      </c>
      <c r="T194" s="59">
        <v>105.91</v>
      </c>
      <c r="U194" s="59">
        <v>113.91</v>
      </c>
      <c r="V194" s="59">
        <v>105.63</v>
      </c>
      <c r="W194" s="59">
        <v>101.67</v>
      </c>
      <c r="X194" s="59">
        <v>107.76</v>
      </c>
      <c r="Y194" s="59">
        <v>101.41</v>
      </c>
      <c r="Z194" s="59">
        <v>102.66</v>
      </c>
      <c r="AA194" s="59">
        <v>108.45</v>
      </c>
      <c r="AB194" s="59">
        <v>101.24</v>
      </c>
      <c r="AC194" s="59">
        <v>112.74</v>
      </c>
      <c r="AD194" s="59">
        <v>107.33</v>
      </c>
      <c r="AE194" s="59">
        <v>108.85</v>
      </c>
      <c r="AF194" s="19">
        <f t="shared" si="5"/>
        <v>15</v>
      </c>
      <c r="AG194" s="19">
        <f t="shared" si="7"/>
        <v>28</v>
      </c>
    </row>
    <row r="195" spans="1:33" ht="13" x14ac:dyDescent="0.3">
      <c r="A195" s="62">
        <v>2014</v>
      </c>
      <c r="B195" s="60">
        <f t="shared" si="6"/>
        <v>41821</v>
      </c>
      <c r="C195" s="61" t="s">
        <v>47</v>
      </c>
      <c r="D195" s="59">
        <v>103.64</v>
      </c>
      <c r="E195" s="59">
        <v>109.84</v>
      </c>
      <c r="F195" s="59">
        <v>116.87</v>
      </c>
      <c r="G195" s="59">
        <v>119.09</v>
      </c>
      <c r="H195" s="59">
        <v>104.93</v>
      </c>
      <c r="I195" s="59">
        <v>109.69</v>
      </c>
      <c r="J195" s="59">
        <v>109.45</v>
      </c>
      <c r="K195" s="59">
        <v>118.01</v>
      </c>
      <c r="L195" s="59">
        <v>130.46</v>
      </c>
      <c r="M195" s="59">
        <v>95.93</v>
      </c>
      <c r="N195" s="59">
        <v>113.28</v>
      </c>
      <c r="O195" s="59">
        <v>105.71</v>
      </c>
      <c r="P195" s="59">
        <v>105.78</v>
      </c>
      <c r="Q195" s="59">
        <v>122.76</v>
      </c>
      <c r="R195" s="59">
        <v>136.00770251585504</v>
      </c>
      <c r="S195" s="59">
        <v>105.53</v>
      </c>
      <c r="T195" s="59">
        <v>107.28</v>
      </c>
      <c r="U195" s="59">
        <v>115.09</v>
      </c>
      <c r="V195" s="59">
        <v>106.99</v>
      </c>
      <c r="W195" s="59">
        <v>101.33</v>
      </c>
      <c r="X195" s="59">
        <v>109.52</v>
      </c>
      <c r="Y195" s="59">
        <v>102.4</v>
      </c>
      <c r="Z195" s="59">
        <v>101.58</v>
      </c>
      <c r="AA195" s="59">
        <v>108.34</v>
      </c>
      <c r="AB195" s="59">
        <v>102.42</v>
      </c>
      <c r="AC195" s="59">
        <v>112.39</v>
      </c>
      <c r="AD195" s="59">
        <v>108.1</v>
      </c>
      <c r="AE195" s="59">
        <v>109.69</v>
      </c>
      <c r="AF195" s="19">
        <f t="shared" si="5"/>
        <v>15</v>
      </c>
      <c r="AG195" s="19">
        <f t="shared" si="7"/>
        <v>28</v>
      </c>
    </row>
    <row r="196" spans="1:33" ht="13" x14ac:dyDescent="0.3">
      <c r="A196" s="62">
        <v>2014</v>
      </c>
      <c r="B196" s="60">
        <f t="shared" si="6"/>
        <v>41852</v>
      </c>
      <c r="C196" s="61" t="s">
        <v>28</v>
      </c>
      <c r="D196" s="59">
        <v>103.47</v>
      </c>
      <c r="E196" s="59">
        <v>109.52</v>
      </c>
      <c r="F196" s="59">
        <v>117.53</v>
      </c>
      <c r="G196" s="59">
        <v>118.83</v>
      </c>
      <c r="H196" s="59">
        <v>104.23</v>
      </c>
      <c r="I196" s="59">
        <v>110.27</v>
      </c>
      <c r="J196" s="59">
        <v>108.99</v>
      </c>
      <c r="K196" s="59">
        <v>118.54</v>
      </c>
      <c r="L196" s="59">
        <v>129.77000000000001</v>
      </c>
      <c r="M196" s="59">
        <v>95.19</v>
      </c>
      <c r="N196" s="59">
        <v>113.55</v>
      </c>
      <c r="O196" s="59">
        <v>105.07</v>
      </c>
      <c r="P196" s="59">
        <v>106.13</v>
      </c>
      <c r="Q196" s="59">
        <v>123.58</v>
      </c>
      <c r="R196" s="59">
        <v>133.61397856642014</v>
      </c>
      <c r="S196" s="59">
        <v>106.38</v>
      </c>
      <c r="T196" s="59">
        <v>107.97</v>
      </c>
      <c r="U196" s="59">
        <v>114.5</v>
      </c>
      <c r="V196" s="59">
        <v>105.4</v>
      </c>
      <c r="W196" s="59">
        <v>100.27</v>
      </c>
      <c r="X196" s="59">
        <v>108.48</v>
      </c>
      <c r="Y196" s="59">
        <v>100.41</v>
      </c>
      <c r="Z196" s="59">
        <v>101.33</v>
      </c>
      <c r="AA196" s="59">
        <v>108.83</v>
      </c>
      <c r="AB196" s="59">
        <v>100.27</v>
      </c>
      <c r="AC196" s="59">
        <v>113.92</v>
      </c>
      <c r="AD196" s="59">
        <v>108.19</v>
      </c>
      <c r="AE196" s="59">
        <v>109.23</v>
      </c>
      <c r="AF196" s="19">
        <f t="shared" si="5"/>
        <v>15</v>
      </c>
      <c r="AG196" s="19">
        <f t="shared" si="7"/>
        <v>28</v>
      </c>
    </row>
    <row r="197" spans="1:33" ht="13" x14ac:dyDescent="0.3">
      <c r="A197" s="62">
        <v>2014</v>
      </c>
      <c r="B197" s="60">
        <f t="shared" si="6"/>
        <v>41883</v>
      </c>
      <c r="C197" s="61" t="s">
        <v>29</v>
      </c>
      <c r="D197" s="59">
        <v>104.62</v>
      </c>
      <c r="E197" s="59">
        <v>111.44</v>
      </c>
      <c r="F197" s="59">
        <v>115.65</v>
      </c>
      <c r="G197" s="59">
        <v>115.82</v>
      </c>
      <c r="H197" s="59">
        <v>103.3</v>
      </c>
      <c r="I197" s="59">
        <v>109.23</v>
      </c>
      <c r="J197" s="59">
        <v>107.95</v>
      </c>
      <c r="K197" s="59">
        <v>117.57</v>
      </c>
      <c r="L197" s="59">
        <v>128.41</v>
      </c>
      <c r="M197" s="59">
        <v>94.35</v>
      </c>
      <c r="N197" s="59">
        <v>112.56</v>
      </c>
      <c r="O197" s="59">
        <v>104.3</v>
      </c>
      <c r="P197" s="59">
        <v>105.46</v>
      </c>
      <c r="Q197" s="59">
        <v>121.85</v>
      </c>
      <c r="R197" s="59">
        <v>133.07131880571035</v>
      </c>
      <c r="S197" s="59">
        <v>105.68</v>
      </c>
      <c r="T197" s="59">
        <v>106.54</v>
      </c>
      <c r="U197" s="59">
        <v>113.74</v>
      </c>
      <c r="V197" s="59">
        <v>105.9</v>
      </c>
      <c r="W197" s="59">
        <v>100.16</v>
      </c>
      <c r="X197" s="59">
        <v>107.59</v>
      </c>
      <c r="Y197" s="59">
        <v>99.96</v>
      </c>
      <c r="Z197" s="59">
        <v>101.48</v>
      </c>
      <c r="AA197" s="59">
        <v>108.11</v>
      </c>
      <c r="AB197" s="59">
        <v>98.05</v>
      </c>
      <c r="AC197" s="59">
        <v>112.34</v>
      </c>
      <c r="AD197" s="59">
        <v>106.68</v>
      </c>
      <c r="AE197" s="59">
        <v>107.72</v>
      </c>
      <c r="AF197" s="19">
        <f t="shared" si="5"/>
        <v>15</v>
      </c>
      <c r="AG197" s="19">
        <f t="shared" si="7"/>
        <v>28</v>
      </c>
    </row>
    <row r="198" spans="1:33" ht="13" x14ac:dyDescent="0.3">
      <c r="A198" s="62">
        <v>2014</v>
      </c>
      <c r="B198" s="60">
        <f t="shared" si="6"/>
        <v>41913</v>
      </c>
      <c r="C198" s="61" t="s">
        <v>27</v>
      </c>
      <c r="D198" s="59">
        <v>101.34</v>
      </c>
      <c r="E198" s="59">
        <v>105.09</v>
      </c>
      <c r="F198" s="59">
        <v>111.68</v>
      </c>
      <c r="G198" s="59">
        <v>114.58</v>
      </c>
      <c r="H198" s="59">
        <v>100.67</v>
      </c>
      <c r="I198" s="59">
        <v>105.67</v>
      </c>
      <c r="J198" s="59">
        <v>106.38</v>
      </c>
      <c r="K198" s="59">
        <v>113.39</v>
      </c>
      <c r="L198" s="59">
        <v>125.99</v>
      </c>
      <c r="M198" s="59">
        <v>90.88</v>
      </c>
      <c r="N198" s="59">
        <v>108.59</v>
      </c>
      <c r="O198" s="59">
        <v>101.49</v>
      </c>
      <c r="P198" s="59">
        <v>102.31</v>
      </c>
      <c r="Q198" s="59">
        <v>119.81</v>
      </c>
      <c r="R198" s="59">
        <v>131.0819765451586</v>
      </c>
      <c r="S198" s="59">
        <v>102.73</v>
      </c>
      <c r="T198" s="59">
        <v>103.77</v>
      </c>
      <c r="U198" s="59">
        <v>111.81</v>
      </c>
      <c r="V198" s="59">
        <v>104.83</v>
      </c>
      <c r="W198" s="59">
        <v>99.45</v>
      </c>
      <c r="X198" s="59">
        <v>106.97</v>
      </c>
      <c r="Y198" s="59">
        <v>98.32</v>
      </c>
      <c r="Z198" s="59">
        <v>99.37</v>
      </c>
      <c r="AA198" s="59">
        <v>107.17</v>
      </c>
      <c r="AB198" s="59">
        <v>96.93</v>
      </c>
      <c r="AC198" s="59">
        <v>109.9</v>
      </c>
      <c r="AD198" s="59">
        <v>104.49</v>
      </c>
      <c r="AE198" s="59">
        <v>107.09</v>
      </c>
      <c r="AF198" s="19">
        <f t="shared" si="5"/>
        <v>15</v>
      </c>
      <c r="AG198" s="19">
        <f t="shared" si="7"/>
        <v>28</v>
      </c>
    </row>
    <row r="199" spans="1:33" ht="13" x14ac:dyDescent="0.3">
      <c r="A199" s="62">
        <v>2014</v>
      </c>
      <c r="B199" s="60">
        <f t="shared" si="6"/>
        <v>41944</v>
      </c>
      <c r="C199" s="61" t="s">
        <v>15</v>
      </c>
      <c r="D199" s="59">
        <v>101.06</v>
      </c>
      <c r="E199" s="59">
        <v>104.65</v>
      </c>
      <c r="F199" s="59">
        <v>111.09</v>
      </c>
      <c r="G199" s="59">
        <v>115.28</v>
      </c>
      <c r="H199" s="59">
        <v>99.56</v>
      </c>
      <c r="I199" s="59">
        <v>104.74</v>
      </c>
      <c r="J199" s="59">
        <v>104.18</v>
      </c>
      <c r="K199" s="59">
        <v>110.97</v>
      </c>
      <c r="L199" s="59">
        <v>123.91</v>
      </c>
      <c r="M199" s="59">
        <v>90.16</v>
      </c>
      <c r="N199" s="59">
        <v>109.29</v>
      </c>
      <c r="O199" s="59">
        <v>99.7</v>
      </c>
      <c r="P199" s="59">
        <v>100.87</v>
      </c>
      <c r="Q199" s="59">
        <v>117.11</v>
      </c>
      <c r="R199" s="59">
        <v>127.17997624801116</v>
      </c>
      <c r="S199" s="59">
        <v>97.8</v>
      </c>
      <c r="T199" s="59">
        <v>101.25</v>
      </c>
      <c r="U199" s="59">
        <v>109.35</v>
      </c>
      <c r="V199" s="59">
        <v>104.06</v>
      </c>
      <c r="W199" s="59">
        <v>98.26</v>
      </c>
      <c r="X199" s="59">
        <v>105.59</v>
      </c>
      <c r="Y199" s="59">
        <v>95.97</v>
      </c>
      <c r="Z199" s="59">
        <v>96.41</v>
      </c>
      <c r="AA199" s="59">
        <v>108.65</v>
      </c>
      <c r="AB199" s="59">
        <v>93.65</v>
      </c>
      <c r="AC199" s="59">
        <v>106.88</v>
      </c>
      <c r="AD199" s="59">
        <v>103.14</v>
      </c>
      <c r="AE199" s="59">
        <v>107.93</v>
      </c>
      <c r="AF199" s="19">
        <f t="shared" si="5"/>
        <v>15</v>
      </c>
      <c r="AG199" s="19">
        <f t="shared" si="7"/>
        <v>28</v>
      </c>
    </row>
    <row r="200" spans="1:33" ht="13" x14ac:dyDescent="0.3">
      <c r="A200" s="62">
        <v>2014</v>
      </c>
      <c r="B200" s="60">
        <f t="shared" si="6"/>
        <v>41974</v>
      </c>
      <c r="C200" s="61" t="s">
        <v>29</v>
      </c>
      <c r="D200" s="59">
        <v>92.69</v>
      </c>
      <c r="E200" s="59">
        <v>98.81</v>
      </c>
      <c r="F200" s="59">
        <v>102.96</v>
      </c>
      <c r="G200" s="59">
        <v>108.72</v>
      </c>
      <c r="H200" s="59">
        <v>91.24</v>
      </c>
      <c r="I200" s="59">
        <v>95.95</v>
      </c>
      <c r="J200" s="59">
        <v>97.61</v>
      </c>
      <c r="K200" s="59">
        <v>104.68</v>
      </c>
      <c r="L200" s="59">
        <v>116.87</v>
      </c>
      <c r="M200" s="59">
        <v>83</v>
      </c>
      <c r="N200" s="59">
        <v>100.89</v>
      </c>
      <c r="O200" s="59">
        <v>91.42</v>
      </c>
      <c r="P200" s="59">
        <v>92.25</v>
      </c>
      <c r="Q200" s="59">
        <v>106.71</v>
      </c>
      <c r="R200" s="59">
        <v>122.36555881428799</v>
      </c>
      <c r="S200" s="59">
        <v>92.25</v>
      </c>
      <c r="T200" s="59">
        <v>94.66</v>
      </c>
      <c r="U200" s="59">
        <v>103.82</v>
      </c>
      <c r="V200" s="59">
        <v>99.39</v>
      </c>
      <c r="W200" s="59">
        <v>90.07</v>
      </c>
      <c r="X200" s="59">
        <v>96.39</v>
      </c>
      <c r="Y200" s="59">
        <v>90.31</v>
      </c>
      <c r="Z200" s="59">
        <v>90.18</v>
      </c>
      <c r="AA200" s="59">
        <v>107.93</v>
      </c>
      <c r="AB200" s="59">
        <v>89.42</v>
      </c>
      <c r="AC200" s="59">
        <v>97.45</v>
      </c>
      <c r="AD200" s="59">
        <v>98.8</v>
      </c>
      <c r="AE200" s="59">
        <v>102.06</v>
      </c>
      <c r="AF200" s="19">
        <f t="shared" si="5"/>
        <v>15</v>
      </c>
      <c r="AG200" s="19">
        <f t="shared" si="7"/>
        <v>28</v>
      </c>
    </row>
    <row r="201" spans="1:33" ht="13" x14ac:dyDescent="0.3">
      <c r="A201" s="62">
        <v>2015</v>
      </c>
      <c r="B201" s="60">
        <f t="shared" si="6"/>
        <v>42005</v>
      </c>
      <c r="C201" s="61" t="s">
        <v>14</v>
      </c>
      <c r="D201" s="59">
        <v>86.17</v>
      </c>
      <c r="E201" s="59">
        <v>90.02</v>
      </c>
      <c r="F201" s="59">
        <v>95.83</v>
      </c>
      <c r="G201" s="59">
        <v>100.5</v>
      </c>
      <c r="H201" s="59">
        <v>87.79</v>
      </c>
      <c r="I201" s="59">
        <v>88.9</v>
      </c>
      <c r="J201" s="59">
        <v>89.13</v>
      </c>
      <c r="K201" s="59">
        <v>94.97</v>
      </c>
      <c r="L201" s="59">
        <v>108.13</v>
      </c>
      <c r="M201" s="59">
        <v>76.64</v>
      </c>
      <c r="N201" s="59">
        <v>93.57</v>
      </c>
      <c r="O201" s="59">
        <v>89.05</v>
      </c>
      <c r="P201" s="59">
        <v>84.11</v>
      </c>
      <c r="Q201" s="59">
        <v>100.29</v>
      </c>
      <c r="R201" s="59">
        <v>115.84513017206709</v>
      </c>
      <c r="S201" s="59">
        <v>81.38</v>
      </c>
      <c r="T201" s="59">
        <v>85.06</v>
      </c>
      <c r="U201" s="59">
        <v>92.8</v>
      </c>
      <c r="V201" s="59">
        <v>88.92</v>
      </c>
      <c r="W201" s="59">
        <v>82.43</v>
      </c>
      <c r="X201" s="59">
        <v>86.79</v>
      </c>
      <c r="Y201" s="59">
        <v>82.14</v>
      </c>
      <c r="Z201" s="59">
        <v>82.26</v>
      </c>
      <c r="AA201" s="59">
        <v>105.18</v>
      </c>
      <c r="AB201" s="59">
        <v>80.95</v>
      </c>
      <c r="AC201" s="59">
        <v>90.16</v>
      </c>
      <c r="AD201" s="59">
        <v>93.26</v>
      </c>
      <c r="AE201" s="59">
        <v>93.26</v>
      </c>
      <c r="AF201" s="19">
        <f t="shared" ref="AF201:AF264" si="8">RANK(R201,D201:R201,1)</f>
        <v>15</v>
      </c>
      <c r="AG201" s="19">
        <f t="shared" si="7"/>
        <v>28</v>
      </c>
    </row>
    <row r="202" spans="1:33" ht="13" x14ac:dyDescent="0.3">
      <c r="A202" s="62">
        <v>2015</v>
      </c>
      <c r="B202" s="60">
        <f t="shared" ref="B202:B265" si="9">DATE(YEAR(B201),MONTH(B201)+1,1)</f>
        <v>42036</v>
      </c>
      <c r="C202" s="61" t="s">
        <v>17</v>
      </c>
      <c r="D202" s="59">
        <v>85.19</v>
      </c>
      <c r="E202" s="59">
        <v>87</v>
      </c>
      <c r="F202" s="59">
        <v>97.4</v>
      </c>
      <c r="G202" s="59">
        <v>96.77</v>
      </c>
      <c r="H202" s="59">
        <v>87.68</v>
      </c>
      <c r="I202" s="59">
        <v>89.65</v>
      </c>
      <c r="J202" s="59">
        <v>86.38</v>
      </c>
      <c r="K202" s="59">
        <v>88.24</v>
      </c>
      <c r="L202" s="59">
        <v>105.67</v>
      </c>
      <c r="M202" s="59">
        <v>78.23</v>
      </c>
      <c r="N202" s="59">
        <v>94.32</v>
      </c>
      <c r="O202" s="59">
        <v>89.65</v>
      </c>
      <c r="P202" s="59">
        <v>84.65</v>
      </c>
      <c r="Q202" s="59">
        <v>102.07</v>
      </c>
      <c r="R202" s="59">
        <v>114.60482432705925</v>
      </c>
      <c r="S202" s="59">
        <v>77.95</v>
      </c>
      <c r="T202" s="59">
        <v>84.56</v>
      </c>
      <c r="U202" s="59">
        <v>89.36</v>
      </c>
      <c r="V202" s="59">
        <v>82.37</v>
      </c>
      <c r="W202" s="59">
        <v>82.3</v>
      </c>
      <c r="X202" s="59">
        <v>88.33</v>
      </c>
      <c r="Y202" s="59">
        <v>78.400000000000006</v>
      </c>
      <c r="Z202" s="59">
        <v>77.19</v>
      </c>
      <c r="AA202" s="59">
        <v>97.22</v>
      </c>
      <c r="AB202" s="59">
        <v>79.06</v>
      </c>
      <c r="AC202" s="59">
        <v>90.23</v>
      </c>
      <c r="AD202" s="59">
        <v>82.67</v>
      </c>
      <c r="AE202" s="59">
        <v>86.83</v>
      </c>
      <c r="AF202" s="19">
        <f t="shared" si="8"/>
        <v>15</v>
      </c>
      <c r="AG202" s="19">
        <f t="shared" ref="AG202:AG265" si="10">RANK(R202,D202:AE202,1)</f>
        <v>28</v>
      </c>
    </row>
    <row r="203" spans="1:33" ht="13" x14ac:dyDescent="0.3">
      <c r="A203" s="62">
        <v>2015</v>
      </c>
      <c r="B203" s="60">
        <f t="shared" si="9"/>
        <v>42064</v>
      </c>
      <c r="C203" s="61" t="s">
        <v>17</v>
      </c>
      <c r="D203" s="59">
        <v>83.36</v>
      </c>
      <c r="E203" s="59">
        <v>86.38</v>
      </c>
      <c r="F203" s="59">
        <v>94.65</v>
      </c>
      <c r="G203" s="59">
        <v>97.27</v>
      </c>
      <c r="H203" s="59">
        <v>86.93</v>
      </c>
      <c r="I203" s="59">
        <v>87.35</v>
      </c>
      <c r="J203" s="59">
        <v>86.86</v>
      </c>
      <c r="K203" s="59">
        <v>92.63</v>
      </c>
      <c r="L203" s="59">
        <v>104.65</v>
      </c>
      <c r="M203" s="59">
        <v>76.69</v>
      </c>
      <c r="N203" s="59">
        <v>92.2</v>
      </c>
      <c r="O203" s="59">
        <v>87.93</v>
      </c>
      <c r="P203" s="59">
        <v>84.06</v>
      </c>
      <c r="Q203" s="59">
        <v>102.31</v>
      </c>
      <c r="R203" s="59">
        <v>118.21098075553682</v>
      </c>
      <c r="S203" s="59">
        <v>83.65</v>
      </c>
      <c r="T203" s="59">
        <v>84.5</v>
      </c>
      <c r="U203" s="59">
        <v>90.33</v>
      </c>
      <c r="V203" s="59">
        <v>83.49</v>
      </c>
      <c r="W203" s="59">
        <v>83.36</v>
      </c>
      <c r="X203" s="59">
        <v>88.31</v>
      </c>
      <c r="Y203" s="59">
        <v>80.77</v>
      </c>
      <c r="Z203" s="59">
        <v>80.05</v>
      </c>
      <c r="AA203" s="59">
        <v>91.28</v>
      </c>
      <c r="AB203" s="59">
        <v>81.03</v>
      </c>
      <c r="AC203" s="59">
        <v>89.33</v>
      </c>
      <c r="AD203" s="59">
        <v>82.79</v>
      </c>
      <c r="AE203" s="59">
        <v>87</v>
      </c>
      <c r="AF203" s="19">
        <f t="shared" si="8"/>
        <v>15</v>
      </c>
      <c r="AG203" s="19">
        <f t="shared" si="10"/>
        <v>28</v>
      </c>
    </row>
    <row r="204" spans="1:33" ht="13" x14ac:dyDescent="0.3">
      <c r="A204" s="62">
        <v>2015</v>
      </c>
      <c r="B204" s="60">
        <f t="shared" si="9"/>
        <v>42095</v>
      </c>
      <c r="C204" s="61" t="s">
        <v>27</v>
      </c>
      <c r="D204" s="59">
        <v>82.61</v>
      </c>
      <c r="E204" s="59">
        <v>85.68</v>
      </c>
      <c r="F204" s="59">
        <v>93.19</v>
      </c>
      <c r="G204" s="59">
        <v>98.34</v>
      </c>
      <c r="H204" s="59">
        <v>85.58</v>
      </c>
      <c r="I204" s="59">
        <v>87.81</v>
      </c>
      <c r="J204" s="59">
        <v>87.09</v>
      </c>
      <c r="K204" s="59">
        <v>93.72</v>
      </c>
      <c r="L204" s="59">
        <v>104.03</v>
      </c>
      <c r="M204" s="59">
        <v>75.75</v>
      </c>
      <c r="N204" s="59">
        <v>91.13</v>
      </c>
      <c r="O204" s="59">
        <v>87.88</v>
      </c>
      <c r="P204" s="59">
        <v>83.18</v>
      </c>
      <c r="Q204" s="59">
        <v>102.31</v>
      </c>
      <c r="R204" s="59">
        <v>119.09091328262988</v>
      </c>
      <c r="S204" s="59">
        <v>83.45</v>
      </c>
      <c r="T204" s="59">
        <v>84.4</v>
      </c>
      <c r="U204" s="59">
        <v>91.36</v>
      </c>
      <c r="V204" s="59">
        <v>84.59</v>
      </c>
      <c r="W204" s="59">
        <v>79.650000000000006</v>
      </c>
      <c r="X204" s="59">
        <v>88.1</v>
      </c>
      <c r="Y204" s="59">
        <v>80.59</v>
      </c>
      <c r="Z204" s="59">
        <v>77.14</v>
      </c>
      <c r="AA204" s="59">
        <v>91.63</v>
      </c>
      <c r="AB204" s="59">
        <v>81.97</v>
      </c>
      <c r="AC204" s="59">
        <v>87.73</v>
      </c>
      <c r="AD204" s="59">
        <v>85.43</v>
      </c>
      <c r="AE204" s="59">
        <v>86.44</v>
      </c>
      <c r="AF204" s="19">
        <f t="shared" si="8"/>
        <v>15</v>
      </c>
      <c r="AG204" s="19">
        <f t="shared" si="10"/>
        <v>28</v>
      </c>
    </row>
    <row r="205" spans="1:33" ht="13" x14ac:dyDescent="0.3">
      <c r="A205" s="62">
        <v>2015</v>
      </c>
      <c r="B205" s="60">
        <f t="shared" si="9"/>
        <v>42125</v>
      </c>
      <c r="C205" s="61" t="s">
        <v>28</v>
      </c>
      <c r="D205" s="59">
        <v>85.57</v>
      </c>
      <c r="E205" s="59">
        <v>87.43</v>
      </c>
      <c r="F205" s="59">
        <v>98.86</v>
      </c>
      <c r="G205" s="59">
        <v>98.94</v>
      </c>
      <c r="H205" s="59">
        <v>89.72</v>
      </c>
      <c r="I205" s="59">
        <v>92.04</v>
      </c>
      <c r="J205" s="59">
        <v>90.66</v>
      </c>
      <c r="K205" s="59">
        <v>97.35</v>
      </c>
      <c r="L205" s="59">
        <v>107.81</v>
      </c>
      <c r="M205" s="59">
        <v>79.33</v>
      </c>
      <c r="N205" s="59">
        <v>95.38</v>
      </c>
      <c r="O205" s="59">
        <v>90.8</v>
      </c>
      <c r="P205" s="59">
        <v>87.43</v>
      </c>
      <c r="Q205" s="59">
        <v>105.38</v>
      </c>
      <c r="R205" s="59">
        <v>120.9674548009347</v>
      </c>
      <c r="S205" s="59">
        <v>87.07</v>
      </c>
      <c r="T205" s="59">
        <v>92.52</v>
      </c>
      <c r="U205" s="59">
        <v>94.19</v>
      </c>
      <c r="V205" s="59">
        <v>87.17</v>
      </c>
      <c r="W205" s="59">
        <v>83.61</v>
      </c>
      <c r="X205" s="59">
        <v>90.03</v>
      </c>
      <c r="Y205" s="59">
        <v>81.69</v>
      </c>
      <c r="Z205" s="59">
        <v>83.33</v>
      </c>
      <c r="AA205" s="59">
        <v>91.6</v>
      </c>
      <c r="AB205" s="59">
        <v>83.54</v>
      </c>
      <c r="AC205" s="59">
        <v>93.96</v>
      </c>
      <c r="AD205" s="59">
        <v>88.26</v>
      </c>
      <c r="AE205" s="59">
        <v>91.24</v>
      </c>
      <c r="AF205" s="19">
        <f t="shared" si="8"/>
        <v>15</v>
      </c>
      <c r="AG205" s="19">
        <f t="shared" si="10"/>
        <v>28</v>
      </c>
    </row>
    <row r="206" spans="1:33" ht="13" x14ac:dyDescent="0.3">
      <c r="A206" s="62">
        <v>2015</v>
      </c>
      <c r="B206" s="60">
        <f t="shared" si="9"/>
        <v>42156</v>
      </c>
      <c r="C206" s="61" t="s">
        <v>29</v>
      </c>
      <c r="D206" s="59">
        <v>86.01</v>
      </c>
      <c r="E206" s="59">
        <v>87.24</v>
      </c>
      <c r="F206" s="59">
        <v>96.59</v>
      </c>
      <c r="G206" s="59">
        <v>99.18</v>
      </c>
      <c r="H206" s="59">
        <v>87.87</v>
      </c>
      <c r="I206" s="59">
        <v>89.77</v>
      </c>
      <c r="J206" s="59">
        <v>89.99</v>
      </c>
      <c r="K206" s="59">
        <v>96.86</v>
      </c>
      <c r="L206" s="59">
        <v>106.64</v>
      </c>
      <c r="M206" s="59">
        <v>78.58</v>
      </c>
      <c r="N206" s="59">
        <v>94.33</v>
      </c>
      <c r="O206" s="59">
        <v>90.86</v>
      </c>
      <c r="P206" s="59">
        <v>85.79</v>
      </c>
      <c r="Q206" s="59">
        <v>105.14</v>
      </c>
      <c r="R206" s="59">
        <v>121.24244809918015</v>
      </c>
      <c r="S206" s="59">
        <v>86.97</v>
      </c>
      <c r="T206" s="59">
        <v>90.6</v>
      </c>
      <c r="U206" s="59">
        <v>93.83</v>
      </c>
      <c r="V206" s="59">
        <v>87.3</v>
      </c>
      <c r="W206" s="59">
        <v>82.76</v>
      </c>
      <c r="X206" s="59">
        <v>87.89</v>
      </c>
      <c r="Y206" s="59">
        <v>82.01</v>
      </c>
      <c r="Z206" s="59">
        <v>85.76</v>
      </c>
      <c r="AA206" s="59">
        <v>91.15</v>
      </c>
      <c r="AB206" s="59">
        <v>82.71</v>
      </c>
      <c r="AC206" s="59">
        <v>90.72</v>
      </c>
      <c r="AD206" s="59">
        <v>86.52</v>
      </c>
      <c r="AE206" s="59">
        <v>89.85</v>
      </c>
      <c r="AF206" s="19">
        <f t="shared" si="8"/>
        <v>15</v>
      </c>
      <c r="AG206" s="19">
        <f t="shared" si="10"/>
        <v>28</v>
      </c>
    </row>
    <row r="207" spans="1:33" ht="13" x14ac:dyDescent="0.3">
      <c r="A207" s="62">
        <v>2015</v>
      </c>
      <c r="B207" s="60">
        <f t="shared" si="9"/>
        <v>42186</v>
      </c>
      <c r="C207" s="61" t="s">
        <v>27</v>
      </c>
      <c r="D207" s="59">
        <v>81.96</v>
      </c>
      <c r="E207" s="59">
        <v>83.25</v>
      </c>
      <c r="F207" s="59">
        <v>93.06</v>
      </c>
      <c r="G207" s="59">
        <v>96.55</v>
      </c>
      <c r="H207" s="59">
        <v>84.36</v>
      </c>
      <c r="I207" s="59">
        <v>86.45</v>
      </c>
      <c r="J207" s="59">
        <v>88.01</v>
      </c>
      <c r="K207" s="59">
        <v>92.42</v>
      </c>
      <c r="L207" s="59">
        <v>103.41</v>
      </c>
      <c r="M207" s="59">
        <v>74.680000000000007</v>
      </c>
      <c r="N207" s="59">
        <v>91.14</v>
      </c>
      <c r="O207" s="59">
        <v>87.73</v>
      </c>
      <c r="P207" s="59">
        <v>82.36</v>
      </c>
      <c r="Q207" s="59">
        <v>102.27</v>
      </c>
      <c r="R207" s="59">
        <v>118.73215718132138</v>
      </c>
      <c r="S207" s="59">
        <v>85.78</v>
      </c>
      <c r="T207" s="59">
        <v>89.81</v>
      </c>
      <c r="U207" s="59">
        <v>90.45</v>
      </c>
      <c r="V207" s="59">
        <v>85.8</v>
      </c>
      <c r="W207" s="59">
        <v>76.27</v>
      </c>
      <c r="X207" s="59">
        <v>86.29</v>
      </c>
      <c r="Y207" s="59">
        <v>80.55</v>
      </c>
      <c r="Z207" s="59">
        <v>82.25</v>
      </c>
      <c r="AA207" s="59">
        <v>89.65</v>
      </c>
      <c r="AB207" s="59">
        <v>80.25</v>
      </c>
      <c r="AC207" s="59">
        <v>87.75</v>
      </c>
      <c r="AD207" s="59">
        <v>84.31</v>
      </c>
      <c r="AE207" s="59">
        <v>86.95</v>
      </c>
      <c r="AF207" s="19">
        <f t="shared" si="8"/>
        <v>15</v>
      </c>
      <c r="AG207" s="19">
        <f t="shared" si="10"/>
        <v>28</v>
      </c>
    </row>
    <row r="208" spans="1:33" ht="13" x14ac:dyDescent="0.3">
      <c r="A208" s="62">
        <v>2015</v>
      </c>
      <c r="B208" s="60">
        <f t="shared" si="9"/>
        <v>42217</v>
      </c>
      <c r="C208" s="61" t="s">
        <v>15</v>
      </c>
      <c r="D208" s="59">
        <v>77.23</v>
      </c>
      <c r="E208" s="59">
        <v>78.83</v>
      </c>
      <c r="F208" s="59">
        <v>88.54</v>
      </c>
      <c r="G208" s="59">
        <v>93.22</v>
      </c>
      <c r="H208" s="59">
        <v>80.11</v>
      </c>
      <c r="I208" s="59">
        <v>82.2</v>
      </c>
      <c r="J208" s="59">
        <v>83.41</v>
      </c>
      <c r="K208" s="59">
        <v>89.45</v>
      </c>
      <c r="L208" s="59">
        <v>99.16</v>
      </c>
      <c r="M208" s="59">
        <v>71.27</v>
      </c>
      <c r="N208" s="59">
        <v>84.83</v>
      </c>
      <c r="O208" s="59">
        <v>83.7</v>
      </c>
      <c r="P208" s="59">
        <v>77.89</v>
      </c>
      <c r="Q208" s="59">
        <v>96.09</v>
      </c>
      <c r="R208" s="59">
        <v>111.70248786533506</v>
      </c>
      <c r="S208" s="59">
        <v>83.49</v>
      </c>
      <c r="T208" s="59">
        <v>82.33</v>
      </c>
      <c r="U208" s="59">
        <v>86.42</v>
      </c>
      <c r="V208" s="59">
        <v>82.15</v>
      </c>
      <c r="W208" s="59">
        <v>73.25</v>
      </c>
      <c r="X208" s="59">
        <v>80.7</v>
      </c>
      <c r="Y208" s="59">
        <v>74.7</v>
      </c>
      <c r="Z208" s="59">
        <v>77.010000000000005</v>
      </c>
      <c r="AA208" s="59">
        <v>89.52</v>
      </c>
      <c r="AB208" s="59">
        <v>76.239999999999995</v>
      </c>
      <c r="AC208" s="59">
        <v>83.49</v>
      </c>
      <c r="AD208" s="59">
        <v>79.86</v>
      </c>
      <c r="AE208" s="59">
        <v>83.7</v>
      </c>
      <c r="AF208" s="19">
        <f t="shared" si="8"/>
        <v>15</v>
      </c>
      <c r="AG208" s="19">
        <f t="shared" si="10"/>
        <v>28</v>
      </c>
    </row>
    <row r="209" spans="1:33" ht="13" x14ac:dyDescent="0.3">
      <c r="A209" s="62">
        <v>2015</v>
      </c>
      <c r="B209" s="60">
        <f t="shared" si="9"/>
        <v>42248</v>
      </c>
      <c r="C209" s="61" t="s">
        <v>16</v>
      </c>
      <c r="D209" s="59">
        <v>79.349999999999994</v>
      </c>
      <c r="E209" s="59">
        <v>83.42</v>
      </c>
      <c r="F209" s="59">
        <v>91.13</v>
      </c>
      <c r="G209" s="59">
        <v>91.97</v>
      </c>
      <c r="H209" s="59">
        <v>81.760000000000005</v>
      </c>
      <c r="I209" s="59">
        <v>83.97</v>
      </c>
      <c r="J209" s="59">
        <v>83.39</v>
      </c>
      <c r="K209" s="59">
        <v>90.13</v>
      </c>
      <c r="L209" s="59">
        <v>100.45</v>
      </c>
      <c r="M209" s="59">
        <v>73.099999999999994</v>
      </c>
      <c r="N209" s="59">
        <v>88.08</v>
      </c>
      <c r="O209" s="59">
        <v>85.44</v>
      </c>
      <c r="P209" s="59">
        <v>79.61</v>
      </c>
      <c r="Q209" s="59">
        <v>99.26</v>
      </c>
      <c r="R209" s="59">
        <v>109.81140500000002</v>
      </c>
      <c r="S209" s="59">
        <v>80.55</v>
      </c>
      <c r="T209" s="59">
        <v>84.79</v>
      </c>
      <c r="U209" s="59">
        <v>86.77</v>
      </c>
      <c r="V209" s="59">
        <v>81.88</v>
      </c>
      <c r="W209" s="59">
        <v>75.17</v>
      </c>
      <c r="X209" s="59">
        <v>82.73</v>
      </c>
      <c r="Y209" s="59">
        <v>73.569999999999993</v>
      </c>
      <c r="Z209" s="59">
        <v>75.37</v>
      </c>
      <c r="AA209" s="59">
        <v>92.41</v>
      </c>
      <c r="AB209" s="59">
        <v>75.42</v>
      </c>
      <c r="AC209" s="59">
        <v>85.46</v>
      </c>
      <c r="AD209" s="59">
        <v>78.77</v>
      </c>
      <c r="AE209" s="59">
        <v>82.21</v>
      </c>
      <c r="AF209" s="19">
        <f t="shared" si="8"/>
        <v>15</v>
      </c>
      <c r="AG209" s="19">
        <f t="shared" si="10"/>
        <v>28</v>
      </c>
    </row>
    <row r="210" spans="1:33" ht="13" x14ac:dyDescent="0.3">
      <c r="A210" s="62">
        <v>2015</v>
      </c>
      <c r="B210" s="60">
        <f t="shared" si="9"/>
        <v>42278</v>
      </c>
      <c r="C210" s="61" t="s">
        <v>14</v>
      </c>
      <c r="D210" s="59">
        <v>80.08</v>
      </c>
      <c r="E210" s="59">
        <v>82.19</v>
      </c>
      <c r="F210" s="59">
        <v>92.76</v>
      </c>
      <c r="G210" s="59">
        <v>91.03</v>
      </c>
      <c r="H210" s="59">
        <v>82.4</v>
      </c>
      <c r="I210" s="59">
        <v>84</v>
      </c>
      <c r="J210" s="59">
        <v>83.48</v>
      </c>
      <c r="K210" s="59">
        <v>88</v>
      </c>
      <c r="L210" s="59">
        <v>100.18</v>
      </c>
      <c r="M210" s="59">
        <v>73.33</v>
      </c>
      <c r="N210" s="59">
        <v>88.81</v>
      </c>
      <c r="O210" s="59">
        <v>86.15</v>
      </c>
      <c r="P210" s="59">
        <v>79.739999999999995</v>
      </c>
      <c r="Q210" s="59">
        <v>99.99</v>
      </c>
      <c r="R210" s="59">
        <v>110.68269900000003</v>
      </c>
      <c r="S210" s="59">
        <v>79.92</v>
      </c>
      <c r="T210" s="59">
        <v>83.2</v>
      </c>
      <c r="U210" s="59">
        <v>87.2</v>
      </c>
      <c r="V210" s="59">
        <v>81.7</v>
      </c>
      <c r="W210" s="59">
        <v>76.3</v>
      </c>
      <c r="X210" s="59">
        <v>83.01</v>
      </c>
      <c r="Y210" s="59">
        <v>74.19</v>
      </c>
      <c r="Z210" s="59">
        <v>77.31</v>
      </c>
      <c r="AA210" s="59">
        <v>93.25</v>
      </c>
      <c r="AB210" s="59">
        <v>75.62</v>
      </c>
      <c r="AC210" s="59">
        <v>85.38</v>
      </c>
      <c r="AD210" s="59">
        <v>80.3</v>
      </c>
      <c r="AE210" s="59">
        <v>83.48</v>
      </c>
      <c r="AF210" s="19">
        <f t="shared" si="8"/>
        <v>15</v>
      </c>
      <c r="AG210" s="19">
        <f t="shared" si="10"/>
        <v>28</v>
      </c>
    </row>
    <row r="211" spans="1:33" ht="13" x14ac:dyDescent="0.3">
      <c r="A211" s="62">
        <v>2015</v>
      </c>
      <c r="B211" s="60">
        <f t="shared" si="9"/>
        <v>42309</v>
      </c>
      <c r="C211" s="61" t="s">
        <v>17</v>
      </c>
      <c r="D211" s="59">
        <v>76.23</v>
      </c>
      <c r="E211" s="59">
        <v>78.930000000000007</v>
      </c>
      <c r="F211" s="59">
        <v>86.27</v>
      </c>
      <c r="G211" s="59">
        <v>89.07</v>
      </c>
      <c r="H211" s="59">
        <v>78.239999999999995</v>
      </c>
      <c r="I211" s="59">
        <v>79.540000000000006</v>
      </c>
      <c r="J211" s="59">
        <v>78.77</v>
      </c>
      <c r="K211" s="59">
        <v>84.63</v>
      </c>
      <c r="L211" s="59">
        <v>94.89</v>
      </c>
      <c r="M211" s="59">
        <v>69.569999999999993</v>
      </c>
      <c r="N211" s="59">
        <v>85.12</v>
      </c>
      <c r="O211" s="59">
        <v>81.7</v>
      </c>
      <c r="P211" s="59">
        <v>75.22</v>
      </c>
      <c r="Q211" s="59">
        <v>92.62</v>
      </c>
      <c r="R211" s="59">
        <v>110.12272</v>
      </c>
      <c r="S211" s="59">
        <v>74.819999999999993</v>
      </c>
      <c r="T211" s="59">
        <v>79.63</v>
      </c>
      <c r="U211" s="59">
        <v>82.03</v>
      </c>
      <c r="V211" s="59">
        <v>77.52</v>
      </c>
      <c r="W211" s="59">
        <v>75.52</v>
      </c>
      <c r="X211" s="59">
        <v>78.94</v>
      </c>
      <c r="Y211" s="59">
        <v>70.09</v>
      </c>
      <c r="Z211" s="59">
        <v>69.569999999999993</v>
      </c>
      <c r="AA211" s="59">
        <v>88.93</v>
      </c>
      <c r="AB211" s="59">
        <v>72.45</v>
      </c>
      <c r="AC211" s="59">
        <v>80.599999999999994</v>
      </c>
      <c r="AD211" s="59">
        <v>77.569999999999993</v>
      </c>
      <c r="AE211" s="59">
        <v>79.12</v>
      </c>
      <c r="AF211" s="19">
        <f t="shared" si="8"/>
        <v>15</v>
      </c>
      <c r="AG211" s="19">
        <f t="shared" si="10"/>
        <v>28</v>
      </c>
    </row>
    <row r="212" spans="1:33" ht="13" x14ac:dyDescent="0.3">
      <c r="A212" s="62">
        <v>2015</v>
      </c>
      <c r="B212" s="60">
        <f t="shared" si="9"/>
        <v>42339</v>
      </c>
      <c r="C212" s="61" t="s">
        <v>16</v>
      </c>
      <c r="D212" s="59">
        <v>74.05</v>
      </c>
      <c r="E212" s="59">
        <v>75.58</v>
      </c>
      <c r="F212" s="59">
        <v>83.78</v>
      </c>
      <c r="G212" s="59">
        <v>89.37</v>
      </c>
      <c r="H212" s="59">
        <v>76.06</v>
      </c>
      <c r="I212" s="59">
        <v>76.67</v>
      </c>
      <c r="J212" s="59">
        <v>79.5</v>
      </c>
      <c r="K212" s="59">
        <v>87.05</v>
      </c>
      <c r="L212" s="59">
        <v>95.24</v>
      </c>
      <c r="M212" s="59">
        <v>66.86</v>
      </c>
      <c r="N212" s="59">
        <v>82.11</v>
      </c>
      <c r="O212" s="59">
        <v>79.349999999999994</v>
      </c>
      <c r="P212" s="59">
        <v>73.03</v>
      </c>
      <c r="Q212" s="59">
        <v>91.91</v>
      </c>
      <c r="R212" s="59">
        <v>107.76825000000002</v>
      </c>
      <c r="S212" s="59">
        <v>76.56</v>
      </c>
      <c r="T212" s="59">
        <v>78.900000000000006</v>
      </c>
      <c r="U212" s="59">
        <v>85.12</v>
      </c>
      <c r="V212" s="59">
        <v>78.39</v>
      </c>
      <c r="W212" s="59">
        <v>73.540000000000006</v>
      </c>
      <c r="X212" s="59">
        <v>75.36</v>
      </c>
      <c r="Y212" s="59">
        <v>71.88</v>
      </c>
      <c r="Z212" s="59">
        <v>69.59</v>
      </c>
      <c r="AA212" s="59">
        <v>91.48</v>
      </c>
      <c r="AB212" s="59">
        <v>70.05</v>
      </c>
      <c r="AC212" s="59">
        <v>78.06</v>
      </c>
      <c r="AD212" s="59">
        <v>76.59</v>
      </c>
      <c r="AE212" s="59">
        <v>79.790000000000006</v>
      </c>
      <c r="AF212" s="19">
        <f t="shared" si="8"/>
        <v>15</v>
      </c>
      <c r="AG212" s="19">
        <f t="shared" si="10"/>
        <v>28</v>
      </c>
    </row>
    <row r="213" spans="1:33" ht="13" x14ac:dyDescent="0.3">
      <c r="A213" s="62">
        <v>2016</v>
      </c>
      <c r="B213" s="60">
        <f t="shared" si="9"/>
        <v>42370</v>
      </c>
      <c r="C213" s="61" t="s">
        <v>28</v>
      </c>
      <c r="D213" s="59">
        <v>72.75</v>
      </c>
      <c r="E213" s="59">
        <v>74.540000000000006</v>
      </c>
      <c r="F213" s="59">
        <v>81.849999999999994</v>
      </c>
      <c r="G213" s="59">
        <v>89.99</v>
      </c>
      <c r="H213" s="59">
        <v>78.12</v>
      </c>
      <c r="I213" s="59">
        <v>74.59</v>
      </c>
      <c r="J213" s="59">
        <v>77.03</v>
      </c>
      <c r="K213" s="59">
        <v>83.81</v>
      </c>
      <c r="L213" s="59">
        <v>93.19</v>
      </c>
      <c r="M213" s="59">
        <v>65.86</v>
      </c>
      <c r="N213" s="59">
        <v>79.92</v>
      </c>
      <c r="O213" s="59">
        <v>79.010000000000005</v>
      </c>
      <c r="P213" s="59">
        <v>71.2</v>
      </c>
      <c r="Q213" s="59">
        <v>95.39</v>
      </c>
      <c r="R213" s="59">
        <v>102.52259600000002</v>
      </c>
      <c r="S213" s="59">
        <v>80.430000000000007</v>
      </c>
      <c r="T213" s="59">
        <v>75.87</v>
      </c>
      <c r="U213" s="59">
        <v>82.27</v>
      </c>
      <c r="V213" s="59">
        <v>76.45</v>
      </c>
      <c r="W213" s="59">
        <v>71.989999999999995</v>
      </c>
      <c r="X213" s="59">
        <v>74.08</v>
      </c>
      <c r="Y213" s="59">
        <v>70.430000000000007</v>
      </c>
      <c r="Z213" s="59">
        <v>68.38</v>
      </c>
      <c r="AA213" s="59">
        <v>93.04</v>
      </c>
      <c r="AB213" s="59">
        <v>65.849999999999994</v>
      </c>
      <c r="AC213" s="59">
        <v>76.34</v>
      </c>
      <c r="AD213" s="59">
        <v>73.37</v>
      </c>
      <c r="AE213" s="59">
        <v>77.41</v>
      </c>
      <c r="AF213" s="19">
        <f t="shared" si="8"/>
        <v>15</v>
      </c>
      <c r="AG213" s="19">
        <f t="shared" si="10"/>
        <v>28</v>
      </c>
    </row>
    <row r="214" spans="1:33" ht="13" x14ac:dyDescent="0.3">
      <c r="A214" s="62">
        <v>2016</v>
      </c>
      <c r="B214" s="60">
        <f t="shared" si="9"/>
        <v>42401</v>
      </c>
      <c r="C214" s="61" t="s">
        <v>29</v>
      </c>
      <c r="D214" s="59">
        <v>72.41</v>
      </c>
      <c r="E214" s="59">
        <v>74.55</v>
      </c>
      <c r="F214" s="59">
        <v>81.61</v>
      </c>
      <c r="G214" s="59">
        <v>87.62</v>
      </c>
      <c r="H214" s="59">
        <v>78.010000000000005</v>
      </c>
      <c r="I214" s="59">
        <v>73.11</v>
      </c>
      <c r="J214" s="59">
        <v>75.27</v>
      </c>
      <c r="K214" s="59">
        <v>80.209999999999994</v>
      </c>
      <c r="L214" s="59">
        <v>92.1</v>
      </c>
      <c r="M214" s="59">
        <v>65.290000000000006</v>
      </c>
      <c r="N214" s="59">
        <v>79.98</v>
      </c>
      <c r="O214" s="59">
        <v>80.790000000000006</v>
      </c>
      <c r="P214" s="59">
        <v>71.010000000000005</v>
      </c>
      <c r="Q214" s="59">
        <v>94.51</v>
      </c>
      <c r="R214" s="59">
        <v>101.020909</v>
      </c>
      <c r="S214" s="59">
        <v>72.94</v>
      </c>
      <c r="T214" s="59">
        <v>76.02</v>
      </c>
      <c r="U214" s="59">
        <v>81.66</v>
      </c>
      <c r="V214" s="59">
        <v>72.64</v>
      </c>
      <c r="W214" s="59">
        <v>74.27</v>
      </c>
      <c r="X214" s="59">
        <v>75.08</v>
      </c>
      <c r="Y214" s="59">
        <v>67.900000000000006</v>
      </c>
      <c r="Z214" s="59">
        <v>67.099999999999994</v>
      </c>
      <c r="AA214" s="59">
        <v>94.18</v>
      </c>
      <c r="AB214" s="59">
        <v>64.42</v>
      </c>
      <c r="AC214" s="59">
        <v>77.72</v>
      </c>
      <c r="AD214" s="59">
        <v>72.72</v>
      </c>
      <c r="AE214" s="59">
        <v>75.5</v>
      </c>
      <c r="AF214" s="19">
        <f t="shared" si="8"/>
        <v>15</v>
      </c>
      <c r="AG214" s="19">
        <f t="shared" si="10"/>
        <v>28</v>
      </c>
    </row>
    <row r="215" spans="1:33" ht="13" x14ac:dyDescent="0.3">
      <c r="A215" s="62">
        <v>2016</v>
      </c>
      <c r="B215" s="60">
        <f t="shared" si="9"/>
        <v>42430</v>
      </c>
      <c r="C215" s="61" t="s">
        <v>16</v>
      </c>
      <c r="D215" s="59">
        <v>76.11</v>
      </c>
      <c r="E215" s="59">
        <v>81.38</v>
      </c>
      <c r="F215" s="59">
        <v>88.14</v>
      </c>
      <c r="G215" s="59">
        <v>89.04</v>
      </c>
      <c r="H215" s="59">
        <v>82.44</v>
      </c>
      <c r="I215" s="59">
        <v>80.760000000000005</v>
      </c>
      <c r="J215" s="59">
        <v>75.959999999999994</v>
      </c>
      <c r="K215" s="59">
        <v>82.77</v>
      </c>
      <c r="L215" s="59">
        <v>95.21</v>
      </c>
      <c r="M215" s="59">
        <v>68.599999999999994</v>
      </c>
      <c r="N215" s="59">
        <v>85.17</v>
      </c>
      <c r="O215" s="59">
        <v>86.25</v>
      </c>
      <c r="P215" s="59">
        <v>75.2</v>
      </c>
      <c r="Q215" s="59">
        <v>102.26</v>
      </c>
      <c r="R215" s="59">
        <v>102.399034</v>
      </c>
      <c r="S215" s="59">
        <v>66.55</v>
      </c>
      <c r="T215" s="59">
        <v>78.63</v>
      </c>
      <c r="U215" s="59">
        <v>82.51</v>
      </c>
      <c r="V215" s="59">
        <v>73.09</v>
      </c>
      <c r="W215" s="59">
        <v>79.13</v>
      </c>
      <c r="X215" s="59">
        <v>78.650000000000006</v>
      </c>
      <c r="Y215" s="59">
        <v>69.040000000000006</v>
      </c>
      <c r="Z215" s="59">
        <v>68.16</v>
      </c>
      <c r="AA215" s="59">
        <v>94.46</v>
      </c>
      <c r="AB215" s="59">
        <v>70.260000000000005</v>
      </c>
      <c r="AC215" s="59">
        <v>79.58</v>
      </c>
      <c r="AD215" s="59">
        <v>74.72</v>
      </c>
      <c r="AE215" s="59">
        <v>77.430000000000007</v>
      </c>
      <c r="AF215" s="19">
        <f t="shared" si="8"/>
        <v>15</v>
      </c>
      <c r="AG215" s="19">
        <f t="shared" si="10"/>
        <v>28</v>
      </c>
    </row>
    <row r="216" spans="1:33" ht="13" x14ac:dyDescent="0.3">
      <c r="A216" s="62">
        <v>2016</v>
      </c>
      <c r="B216" s="60">
        <f t="shared" si="9"/>
        <v>42461</v>
      </c>
      <c r="C216" s="61" t="s">
        <v>28</v>
      </c>
      <c r="D216" s="59">
        <v>78.819999999999993</v>
      </c>
      <c r="E216" s="59">
        <v>85.24</v>
      </c>
      <c r="F216" s="59">
        <v>91.02</v>
      </c>
      <c r="G216" s="59">
        <v>91.67</v>
      </c>
      <c r="H216" s="59">
        <v>84.55</v>
      </c>
      <c r="I216" s="59">
        <v>83.85</v>
      </c>
      <c r="J216" s="59">
        <v>81.459999999999994</v>
      </c>
      <c r="K216" s="59">
        <v>87.68</v>
      </c>
      <c r="L216" s="59">
        <v>98.41</v>
      </c>
      <c r="M216" s="59">
        <v>69.81</v>
      </c>
      <c r="N216" s="59">
        <v>87.36</v>
      </c>
      <c r="O216" s="59">
        <v>90.15</v>
      </c>
      <c r="P216" s="59">
        <v>77.459999999999994</v>
      </c>
      <c r="Q216" s="59">
        <v>106.25</v>
      </c>
      <c r="R216" s="59">
        <v>106.943421</v>
      </c>
      <c r="S216" s="59">
        <v>69.989999999999995</v>
      </c>
      <c r="T216" s="59">
        <v>80.349999999999994</v>
      </c>
      <c r="U216" s="59">
        <v>85.68</v>
      </c>
      <c r="V216" s="59">
        <v>76.709999999999994</v>
      </c>
      <c r="W216" s="59">
        <v>78.02</v>
      </c>
      <c r="X216" s="59">
        <v>80.16</v>
      </c>
      <c r="Y216" s="59">
        <v>72.16</v>
      </c>
      <c r="Z216" s="59">
        <v>71.33</v>
      </c>
      <c r="AA216" s="59">
        <v>92.54</v>
      </c>
      <c r="AB216" s="59">
        <v>71.930000000000007</v>
      </c>
      <c r="AC216" s="59">
        <v>82.55</v>
      </c>
      <c r="AD216" s="59">
        <v>79.14</v>
      </c>
      <c r="AE216" s="59">
        <v>81.38</v>
      </c>
      <c r="AF216" s="19">
        <f t="shared" si="8"/>
        <v>15</v>
      </c>
      <c r="AG216" s="19">
        <f t="shared" si="10"/>
        <v>28</v>
      </c>
    </row>
    <row r="217" spans="1:33" ht="13" x14ac:dyDescent="0.3">
      <c r="A217" s="62">
        <v>2016</v>
      </c>
      <c r="B217" s="60">
        <f t="shared" si="9"/>
        <v>42491</v>
      </c>
      <c r="C217" s="61" t="s">
        <v>17</v>
      </c>
      <c r="D217" s="59">
        <v>81.239999999999995</v>
      </c>
      <c r="E217" s="59">
        <v>86.51</v>
      </c>
      <c r="F217" s="59">
        <v>91</v>
      </c>
      <c r="G217" s="59">
        <v>92.98</v>
      </c>
      <c r="H217" s="59">
        <v>86.21</v>
      </c>
      <c r="I217" s="59">
        <v>86.36</v>
      </c>
      <c r="J217" s="59">
        <v>82.5</v>
      </c>
      <c r="K217" s="59">
        <v>90.54</v>
      </c>
      <c r="L217" s="59">
        <v>99.96</v>
      </c>
      <c r="M217" s="59">
        <v>70.84</v>
      </c>
      <c r="N217" s="59">
        <v>88.73</v>
      </c>
      <c r="O217" s="59">
        <v>87.86</v>
      </c>
      <c r="P217" s="59">
        <v>79.430000000000007</v>
      </c>
      <c r="Q217" s="59">
        <v>106.63</v>
      </c>
      <c r="R217" s="59">
        <v>109.07089400000002</v>
      </c>
      <c r="S217" s="59">
        <v>71.06</v>
      </c>
      <c r="T217" s="59">
        <v>84.32</v>
      </c>
      <c r="U217" s="59">
        <v>87.73</v>
      </c>
      <c r="V217" s="59">
        <v>77.97</v>
      </c>
      <c r="W217" s="59">
        <v>79.430000000000007</v>
      </c>
      <c r="X217" s="59">
        <v>81.67</v>
      </c>
      <c r="Y217" s="59">
        <v>72.760000000000005</v>
      </c>
      <c r="Z217" s="59">
        <v>73.739999999999995</v>
      </c>
      <c r="AA217" s="59">
        <v>91.41</v>
      </c>
      <c r="AB217" s="59">
        <v>73.709999999999994</v>
      </c>
      <c r="AC217" s="59">
        <v>83.71</v>
      </c>
      <c r="AD217" s="59">
        <v>81.64</v>
      </c>
      <c r="AE217" s="59">
        <v>85.03</v>
      </c>
      <c r="AF217" s="19">
        <f t="shared" si="8"/>
        <v>15</v>
      </c>
      <c r="AG217" s="19">
        <f t="shared" si="10"/>
        <v>28</v>
      </c>
    </row>
    <row r="218" spans="1:33" ht="13" x14ac:dyDescent="0.3">
      <c r="A218" s="62">
        <v>2016</v>
      </c>
      <c r="B218" s="60">
        <f t="shared" si="9"/>
        <v>42522</v>
      </c>
      <c r="C218" s="61" t="s">
        <v>29</v>
      </c>
      <c r="D218" s="59">
        <v>84.92</v>
      </c>
      <c r="E218" s="59">
        <v>89.71</v>
      </c>
      <c r="F218" s="59">
        <v>96.89</v>
      </c>
      <c r="G218" s="59">
        <v>97.88</v>
      </c>
      <c r="H218" s="59">
        <v>92.31</v>
      </c>
      <c r="I218" s="59">
        <v>89.37</v>
      </c>
      <c r="J218" s="59">
        <v>87.78</v>
      </c>
      <c r="K218" s="59">
        <v>95.34</v>
      </c>
      <c r="L218" s="59">
        <v>104.9</v>
      </c>
      <c r="M218" s="59">
        <v>75.62</v>
      </c>
      <c r="N218" s="59">
        <v>93.51</v>
      </c>
      <c r="O218" s="59">
        <v>92.48</v>
      </c>
      <c r="P218" s="59">
        <v>84.03</v>
      </c>
      <c r="Q218" s="59">
        <v>110.42</v>
      </c>
      <c r="R218" s="59">
        <v>111.856993</v>
      </c>
      <c r="S218" s="59">
        <v>75.58</v>
      </c>
      <c r="T218" s="59">
        <v>89.4</v>
      </c>
      <c r="U218" s="59">
        <v>92.33</v>
      </c>
      <c r="V218" s="59">
        <v>82.98</v>
      </c>
      <c r="W218" s="59">
        <v>84.84</v>
      </c>
      <c r="X218" s="59">
        <v>86.5</v>
      </c>
      <c r="Y218" s="59">
        <v>75.8</v>
      </c>
      <c r="Z218" s="59">
        <v>78.2</v>
      </c>
      <c r="AA218" s="59">
        <v>92.24</v>
      </c>
      <c r="AB218" s="59">
        <v>77.05</v>
      </c>
      <c r="AC218" s="59">
        <v>87.66</v>
      </c>
      <c r="AD218" s="59">
        <v>86.35</v>
      </c>
      <c r="AE218" s="59">
        <v>89.85</v>
      </c>
      <c r="AF218" s="19">
        <f t="shared" si="8"/>
        <v>15</v>
      </c>
      <c r="AG218" s="19">
        <f t="shared" si="10"/>
        <v>28</v>
      </c>
    </row>
    <row r="219" spans="1:33" ht="13" x14ac:dyDescent="0.3">
      <c r="A219" s="62">
        <v>2016</v>
      </c>
      <c r="B219" s="60">
        <f t="shared" si="9"/>
        <v>42552</v>
      </c>
      <c r="C219" s="61" t="s">
        <v>28</v>
      </c>
      <c r="D219" s="59">
        <v>87.12</v>
      </c>
      <c r="E219" s="59">
        <v>96.29</v>
      </c>
      <c r="F219" s="59">
        <v>96.39</v>
      </c>
      <c r="G219" s="59">
        <v>99.96</v>
      </c>
      <c r="H219" s="59">
        <v>93.6</v>
      </c>
      <c r="I219" s="59">
        <v>91.96</v>
      </c>
      <c r="J219" s="59">
        <v>92.71</v>
      </c>
      <c r="K219" s="59">
        <v>97.46</v>
      </c>
      <c r="L219" s="59">
        <v>108.7</v>
      </c>
      <c r="M219" s="59">
        <v>77.7</v>
      </c>
      <c r="N219" s="59">
        <v>94.46</v>
      </c>
      <c r="O219" s="59">
        <v>94.96</v>
      </c>
      <c r="P219" s="59">
        <v>85.91</v>
      </c>
      <c r="Q219" s="59">
        <v>111.69</v>
      </c>
      <c r="R219" s="59">
        <v>112.65084500000002</v>
      </c>
      <c r="S219" s="59">
        <v>80.63</v>
      </c>
      <c r="T219" s="59">
        <v>92.38</v>
      </c>
      <c r="U219" s="59">
        <v>96.87</v>
      </c>
      <c r="V219" s="59">
        <v>86.75</v>
      </c>
      <c r="W219" s="59">
        <v>88.96</v>
      </c>
      <c r="X219" s="59">
        <v>89.09</v>
      </c>
      <c r="Y219" s="59">
        <v>81.28</v>
      </c>
      <c r="Z219" s="59">
        <v>80.709999999999994</v>
      </c>
      <c r="AA219" s="59">
        <v>96.71</v>
      </c>
      <c r="AB219" s="59">
        <v>79.31</v>
      </c>
      <c r="AC219" s="59">
        <v>90.81</v>
      </c>
      <c r="AD219" s="59">
        <v>87.54</v>
      </c>
      <c r="AE219" s="59">
        <v>93.38</v>
      </c>
      <c r="AF219" s="19">
        <f t="shared" si="8"/>
        <v>15</v>
      </c>
      <c r="AG219" s="19">
        <f t="shared" si="10"/>
        <v>28</v>
      </c>
    </row>
    <row r="220" spans="1:33" ht="13" x14ac:dyDescent="0.3">
      <c r="A220" s="62">
        <v>2016</v>
      </c>
      <c r="B220" s="60">
        <f t="shared" si="9"/>
        <v>42583</v>
      </c>
      <c r="C220" s="61" t="s">
        <v>29</v>
      </c>
      <c r="D220" s="59">
        <v>88.15</v>
      </c>
      <c r="E220" s="59">
        <v>97.63</v>
      </c>
      <c r="F220" s="59">
        <v>99.72</v>
      </c>
      <c r="G220" s="59">
        <v>100.89</v>
      </c>
      <c r="H220" s="59">
        <v>94.37</v>
      </c>
      <c r="I220" s="59">
        <v>93.87</v>
      </c>
      <c r="J220" s="59">
        <v>93.87</v>
      </c>
      <c r="K220" s="59">
        <v>99.59</v>
      </c>
      <c r="L220" s="59">
        <v>111.16</v>
      </c>
      <c r="M220" s="59">
        <v>77.489999999999995</v>
      </c>
      <c r="N220" s="59">
        <v>96.47</v>
      </c>
      <c r="O220" s="59">
        <v>96.38</v>
      </c>
      <c r="P220" s="59">
        <v>86.98</v>
      </c>
      <c r="Q220" s="59">
        <v>116.03</v>
      </c>
      <c r="R220" s="59">
        <v>110.68451</v>
      </c>
      <c r="S220" s="59">
        <v>83.51</v>
      </c>
      <c r="T220" s="59">
        <v>91.08</v>
      </c>
      <c r="U220" s="59">
        <v>96.46</v>
      </c>
      <c r="V220" s="59">
        <v>87.85</v>
      </c>
      <c r="W220" s="59">
        <v>89.8</v>
      </c>
      <c r="X220" s="59">
        <v>90.31</v>
      </c>
      <c r="Y220" s="59">
        <v>81.73</v>
      </c>
      <c r="Z220" s="59">
        <v>80.69</v>
      </c>
      <c r="AA220" s="59">
        <v>100.55</v>
      </c>
      <c r="AB220" s="59">
        <v>82.52</v>
      </c>
      <c r="AC220" s="59">
        <v>92.27</v>
      </c>
      <c r="AD220" s="59">
        <v>88.41</v>
      </c>
      <c r="AE220" s="59">
        <v>93.61</v>
      </c>
      <c r="AF220" s="19">
        <f t="shared" si="8"/>
        <v>13</v>
      </c>
      <c r="AG220" s="19">
        <f t="shared" si="10"/>
        <v>26</v>
      </c>
    </row>
    <row r="221" spans="1:33" ht="13" x14ac:dyDescent="0.3">
      <c r="A221" s="62">
        <v>2016</v>
      </c>
      <c r="B221" s="60">
        <f t="shared" si="9"/>
        <v>42614</v>
      </c>
      <c r="C221" s="61" t="s">
        <v>14</v>
      </c>
      <c r="D221" s="59">
        <v>88.95</v>
      </c>
      <c r="E221" s="59">
        <v>96.92</v>
      </c>
      <c r="F221" s="59">
        <v>100.55</v>
      </c>
      <c r="G221" s="59">
        <v>100.61</v>
      </c>
      <c r="H221" s="59">
        <v>93.79</v>
      </c>
      <c r="I221" s="59">
        <v>94.19</v>
      </c>
      <c r="J221" s="59">
        <v>93.26</v>
      </c>
      <c r="K221" s="59">
        <v>99.6</v>
      </c>
      <c r="L221" s="59">
        <v>109.74</v>
      </c>
      <c r="M221" s="59">
        <v>77.72</v>
      </c>
      <c r="N221" s="59">
        <v>97.82</v>
      </c>
      <c r="O221" s="59">
        <v>95.96</v>
      </c>
      <c r="P221" s="59">
        <v>86.81</v>
      </c>
      <c r="Q221" s="59">
        <v>113.93</v>
      </c>
      <c r="R221" s="59">
        <v>113.23174</v>
      </c>
      <c r="S221" s="59">
        <v>81.09</v>
      </c>
      <c r="T221" s="59">
        <v>92.58</v>
      </c>
      <c r="U221" s="59">
        <v>96.53</v>
      </c>
      <c r="V221" s="59">
        <v>86.75</v>
      </c>
      <c r="W221" s="59">
        <v>89.63</v>
      </c>
      <c r="X221" s="59">
        <v>90.54</v>
      </c>
      <c r="Y221" s="59">
        <v>81.36</v>
      </c>
      <c r="Z221" s="59">
        <v>82.49</v>
      </c>
      <c r="AA221" s="59">
        <v>97.99</v>
      </c>
      <c r="AB221" s="59">
        <v>82.87</v>
      </c>
      <c r="AC221" s="59">
        <v>93.03</v>
      </c>
      <c r="AD221" s="59">
        <v>89.54</v>
      </c>
      <c r="AE221" s="59">
        <v>93.94</v>
      </c>
      <c r="AF221" s="19">
        <f t="shared" si="8"/>
        <v>14</v>
      </c>
      <c r="AG221" s="19">
        <f t="shared" si="10"/>
        <v>27</v>
      </c>
    </row>
    <row r="222" spans="1:33" ht="13" x14ac:dyDescent="0.3">
      <c r="A222" s="62">
        <v>2016</v>
      </c>
      <c r="B222" s="60">
        <f t="shared" si="9"/>
        <v>42644</v>
      </c>
      <c r="C222" s="61" t="s">
        <v>15</v>
      </c>
      <c r="D222" s="59">
        <v>98.72</v>
      </c>
      <c r="E222" s="59">
        <v>110.71</v>
      </c>
      <c r="F222" s="59">
        <v>112.62</v>
      </c>
      <c r="G222" s="59">
        <v>113.56</v>
      </c>
      <c r="H222" s="59">
        <v>105.02</v>
      </c>
      <c r="I222" s="59">
        <v>102.34</v>
      </c>
      <c r="J222" s="59">
        <v>101.89</v>
      </c>
      <c r="K222" s="59">
        <v>109.4</v>
      </c>
      <c r="L222" s="59">
        <v>120.36</v>
      </c>
      <c r="M222" s="59">
        <v>88.49</v>
      </c>
      <c r="N222" s="59">
        <v>108.22</v>
      </c>
      <c r="O222" s="59">
        <v>106.95</v>
      </c>
      <c r="P222" s="59">
        <v>96.58</v>
      </c>
      <c r="Q222" s="59">
        <v>125.56</v>
      </c>
      <c r="R222" s="59">
        <v>115.64206800000001</v>
      </c>
      <c r="S222" s="59">
        <v>87.52</v>
      </c>
      <c r="T222" s="59">
        <v>102.93</v>
      </c>
      <c r="U222" s="59">
        <v>105.46</v>
      </c>
      <c r="V222" s="59">
        <v>94.86</v>
      </c>
      <c r="W222" s="59">
        <v>94.92</v>
      </c>
      <c r="X222" s="59">
        <v>105.84</v>
      </c>
      <c r="Y222" s="59">
        <v>91.7</v>
      </c>
      <c r="Z222" s="59">
        <v>89.85</v>
      </c>
      <c r="AA222" s="59">
        <v>103.15</v>
      </c>
      <c r="AB222" s="59">
        <v>91.8</v>
      </c>
      <c r="AC222" s="59">
        <v>100.57</v>
      </c>
      <c r="AD222" s="59">
        <v>98.18</v>
      </c>
      <c r="AE222" s="59">
        <v>101.71</v>
      </c>
      <c r="AF222" s="19">
        <f t="shared" si="8"/>
        <v>13</v>
      </c>
      <c r="AG222" s="19">
        <f t="shared" si="10"/>
        <v>26</v>
      </c>
    </row>
    <row r="223" spans="1:33" ht="13" x14ac:dyDescent="0.3">
      <c r="A223" s="62">
        <v>2016</v>
      </c>
      <c r="B223" s="60">
        <f t="shared" si="9"/>
        <v>42675</v>
      </c>
      <c r="C223" s="61" t="s">
        <v>16</v>
      </c>
      <c r="D223" s="59">
        <v>91.4</v>
      </c>
      <c r="E223" s="59">
        <v>99.38</v>
      </c>
      <c r="F223" s="59">
        <v>103.05</v>
      </c>
      <c r="G223" s="59">
        <v>108.43</v>
      </c>
      <c r="H223" s="59">
        <v>97.63</v>
      </c>
      <c r="I223" s="59">
        <v>96.3</v>
      </c>
      <c r="J223" s="59">
        <v>96.65</v>
      </c>
      <c r="K223" s="59">
        <v>103.1</v>
      </c>
      <c r="L223" s="59">
        <v>113.8</v>
      </c>
      <c r="M223" s="59">
        <v>82.29</v>
      </c>
      <c r="N223" s="59">
        <v>101.12</v>
      </c>
      <c r="O223" s="59">
        <v>99.66</v>
      </c>
      <c r="P223" s="59">
        <v>89.57</v>
      </c>
      <c r="Q223" s="59">
        <v>114.37</v>
      </c>
      <c r="R223" s="59">
        <v>118.36027900000002</v>
      </c>
      <c r="S223" s="59">
        <v>84.55</v>
      </c>
      <c r="T223" s="59">
        <v>95.5</v>
      </c>
      <c r="U223" s="59">
        <v>100.99</v>
      </c>
      <c r="V223" s="59">
        <v>90.65</v>
      </c>
      <c r="W223" s="59">
        <v>95.7</v>
      </c>
      <c r="X223" s="59">
        <v>96.34</v>
      </c>
      <c r="Y223" s="59">
        <v>86.33</v>
      </c>
      <c r="Z223" s="59">
        <v>85.09</v>
      </c>
      <c r="AA223" s="59">
        <v>98.02</v>
      </c>
      <c r="AB223" s="59">
        <v>84.3</v>
      </c>
      <c r="AC223" s="59">
        <v>93.44</v>
      </c>
      <c r="AD223" s="59">
        <v>92.52</v>
      </c>
      <c r="AE223" s="59">
        <v>97.25</v>
      </c>
      <c r="AF223" s="19">
        <f t="shared" si="8"/>
        <v>15</v>
      </c>
      <c r="AG223" s="19">
        <f t="shared" si="10"/>
        <v>28</v>
      </c>
    </row>
    <row r="224" spans="1:33" ht="13" x14ac:dyDescent="0.3">
      <c r="A224" s="62">
        <v>2016</v>
      </c>
      <c r="B224" s="60">
        <f t="shared" si="9"/>
        <v>42705</v>
      </c>
      <c r="C224" s="61" t="s">
        <v>14</v>
      </c>
      <c r="D224" s="59">
        <v>93.21</v>
      </c>
      <c r="E224" s="59">
        <v>101.6</v>
      </c>
      <c r="F224" s="59">
        <v>105.03</v>
      </c>
      <c r="G224" s="59">
        <v>110.75</v>
      </c>
      <c r="H224" s="59">
        <v>99.21</v>
      </c>
      <c r="I224" s="59">
        <v>98.67</v>
      </c>
      <c r="J224" s="59">
        <v>96.23</v>
      </c>
      <c r="K224" s="59">
        <v>103.95</v>
      </c>
      <c r="L224" s="59">
        <v>113.27</v>
      </c>
      <c r="M224" s="59">
        <v>84.57</v>
      </c>
      <c r="N224" s="59">
        <v>103.11</v>
      </c>
      <c r="O224" s="59">
        <v>99.76</v>
      </c>
      <c r="P224" s="59">
        <v>91.44</v>
      </c>
      <c r="Q224" s="59">
        <v>118.15</v>
      </c>
      <c r="R224" s="59">
        <v>117.16027500000001</v>
      </c>
      <c r="S224" s="59">
        <v>83.67</v>
      </c>
      <c r="T224" s="59">
        <v>96.25</v>
      </c>
      <c r="U224" s="59">
        <v>97.36</v>
      </c>
      <c r="V224" s="59">
        <v>90.89</v>
      </c>
      <c r="W224" s="59">
        <v>91.2</v>
      </c>
      <c r="X224" s="59">
        <v>99.21</v>
      </c>
      <c r="Y224" s="59">
        <v>87.37</v>
      </c>
      <c r="Z224" s="59">
        <v>83.92</v>
      </c>
      <c r="AA224" s="59">
        <v>95.65</v>
      </c>
      <c r="AB224" s="59">
        <v>86.3</v>
      </c>
      <c r="AC224" s="59">
        <v>94.53</v>
      </c>
      <c r="AD224" s="59">
        <v>93.55</v>
      </c>
      <c r="AE224" s="59">
        <v>93.76</v>
      </c>
      <c r="AF224" s="19">
        <f t="shared" si="8"/>
        <v>14</v>
      </c>
      <c r="AG224" s="19">
        <f t="shared" si="10"/>
        <v>27</v>
      </c>
    </row>
    <row r="225" spans="1:33" ht="13" x14ac:dyDescent="0.3">
      <c r="A225" s="62">
        <v>2017</v>
      </c>
      <c r="B225" s="60">
        <f t="shared" si="9"/>
        <v>42736</v>
      </c>
      <c r="C225" s="61" t="s">
        <v>17</v>
      </c>
      <c r="D225" s="59">
        <v>99.49</v>
      </c>
      <c r="E225" s="59">
        <v>108.43</v>
      </c>
      <c r="F225" s="59">
        <v>112.89</v>
      </c>
      <c r="G225" s="59">
        <v>120.56</v>
      </c>
      <c r="H225" s="59">
        <v>111.3</v>
      </c>
      <c r="I225" s="59">
        <v>105.37</v>
      </c>
      <c r="J225" s="59">
        <v>113.36</v>
      </c>
      <c r="K225" s="59">
        <v>112.31</v>
      </c>
      <c r="L225" s="59">
        <v>122.94</v>
      </c>
      <c r="M225" s="59">
        <v>90.27</v>
      </c>
      <c r="N225" s="59">
        <v>109.41</v>
      </c>
      <c r="O225" s="59">
        <v>113.18</v>
      </c>
      <c r="P225" s="59">
        <v>99.14</v>
      </c>
      <c r="Q225" s="59">
        <v>129.33000000000001</v>
      </c>
      <c r="R225" s="59">
        <v>121.99151200000001</v>
      </c>
      <c r="S225" s="59">
        <v>92.22</v>
      </c>
      <c r="T225" s="59">
        <v>105.65</v>
      </c>
      <c r="U225" s="59">
        <v>107.7</v>
      </c>
      <c r="V225" s="59">
        <v>99.14</v>
      </c>
      <c r="W225" s="59">
        <v>103.17</v>
      </c>
      <c r="X225" s="59">
        <v>107.47</v>
      </c>
      <c r="Y225" s="59">
        <v>96.86</v>
      </c>
      <c r="Z225" s="59">
        <v>93.03</v>
      </c>
      <c r="AA225" s="59">
        <v>103.61</v>
      </c>
      <c r="AB225" s="59">
        <v>93.45</v>
      </c>
      <c r="AC225" s="59">
        <v>91.88</v>
      </c>
      <c r="AD225" s="59">
        <v>103.53</v>
      </c>
      <c r="AE225" s="59">
        <v>104.81</v>
      </c>
      <c r="AF225" s="19">
        <f t="shared" si="8"/>
        <v>13</v>
      </c>
      <c r="AG225" s="19">
        <f t="shared" si="10"/>
        <v>26</v>
      </c>
    </row>
    <row r="226" spans="1:33" ht="13" x14ac:dyDescent="0.3">
      <c r="A226" s="62">
        <v>2017</v>
      </c>
      <c r="B226" s="60">
        <f t="shared" si="9"/>
        <v>42767</v>
      </c>
      <c r="C226" s="61" t="s">
        <v>27</v>
      </c>
      <c r="D226" s="59">
        <v>95.59</v>
      </c>
      <c r="E226" s="59">
        <v>105.16</v>
      </c>
      <c r="F226" s="59">
        <v>108</v>
      </c>
      <c r="G226" s="59">
        <v>116.21</v>
      </c>
      <c r="H226" s="59">
        <v>107.36</v>
      </c>
      <c r="I226" s="59">
        <v>101.7</v>
      </c>
      <c r="J226" s="59">
        <v>109.68</v>
      </c>
      <c r="K226" s="59">
        <v>106.88</v>
      </c>
      <c r="L226" s="59">
        <v>118.84</v>
      </c>
      <c r="M226" s="59">
        <v>86.25</v>
      </c>
      <c r="N226" s="59">
        <v>106.03</v>
      </c>
      <c r="O226" s="59">
        <v>108.15</v>
      </c>
      <c r="P226" s="59">
        <v>95.72</v>
      </c>
      <c r="Q226" s="59">
        <v>125.93</v>
      </c>
      <c r="R226" s="59">
        <v>122.79895400000001</v>
      </c>
      <c r="S226" s="59">
        <v>88.51</v>
      </c>
      <c r="T226" s="59">
        <v>102.12</v>
      </c>
      <c r="U226" s="59">
        <v>104.27</v>
      </c>
      <c r="V226" s="59">
        <v>95.82</v>
      </c>
      <c r="W226" s="59">
        <v>105.69</v>
      </c>
      <c r="X226" s="59">
        <v>103.67</v>
      </c>
      <c r="Y226" s="59">
        <v>92.82</v>
      </c>
      <c r="Z226" s="59">
        <v>89.43</v>
      </c>
      <c r="AA226" s="59">
        <v>100.17</v>
      </c>
      <c r="AB226" s="59">
        <v>91.18</v>
      </c>
      <c r="AC226" s="59">
        <v>90.41</v>
      </c>
      <c r="AD226" s="59">
        <v>98.81</v>
      </c>
      <c r="AE226" s="59">
        <v>100.24</v>
      </c>
      <c r="AF226" s="19">
        <f t="shared" si="8"/>
        <v>14</v>
      </c>
      <c r="AG226" s="19">
        <f t="shared" si="10"/>
        <v>27</v>
      </c>
    </row>
    <row r="227" spans="1:33" ht="13" x14ac:dyDescent="0.3">
      <c r="A227" s="62">
        <v>2017</v>
      </c>
      <c r="B227" s="60">
        <f t="shared" si="9"/>
        <v>42795</v>
      </c>
      <c r="C227" s="61" t="s">
        <v>27</v>
      </c>
      <c r="D227" s="59">
        <v>97.64</v>
      </c>
      <c r="E227" s="59">
        <v>110.16</v>
      </c>
      <c r="F227" s="59">
        <v>111.98</v>
      </c>
      <c r="G227" s="59">
        <v>117.97</v>
      </c>
      <c r="H227" s="59">
        <v>109.93</v>
      </c>
      <c r="I227" s="59">
        <v>103.23</v>
      </c>
      <c r="J227" s="59">
        <v>112.91</v>
      </c>
      <c r="K227" s="59">
        <v>110.73</v>
      </c>
      <c r="L227" s="59">
        <v>122.34</v>
      </c>
      <c r="M227" s="59">
        <v>87.96</v>
      </c>
      <c r="N227" s="59">
        <v>107.94</v>
      </c>
      <c r="O227" s="59">
        <v>110.73</v>
      </c>
      <c r="P227" s="59">
        <v>98.17</v>
      </c>
      <c r="Q227" s="59">
        <v>126.68</v>
      </c>
      <c r="R227" s="59">
        <v>122.34</v>
      </c>
      <c r="S227" s="59">
        <v>90.25</v>
      </c>
      <c r="T227" s="59">
        <v>104.99</v>
      </c>
      <c r="U227" s="59">
        <v>107.68</v>
      </c>
      <c r="V227" s="59">
        <v>98.12</v>
      </c>
      <c r="W227" s="59">
        <v>107.94</v>
      </c>
      <c r="X227" s="59">
        <v>105</v>
      </c>
      <c r="Y227" s="59">
        <v>95.35</v>
      </c>
      <c r="Z227" s="59">
        <v>91.51</v>
      </c>
      <c r="AA227" s="59">
        <v>102.96</v>
      </c>
      <c r="AB227" s="59">
        <v>91.86</v>
      </c>
      <c r="AC227" s="59">
        <v>90.82</v>
      </c>
      <c r="AD227" s="59">
        <v>102</v>
      </c>
      <c r="AE227" s="59">
        <v>103.96</v>
      </c>
      <c r="AF227" s="19">
        <f t="shared" si="8"/>
        <v>13</v>
      </c>
      <c r="AG227" s="19">
        <f t="shared" si="10"/>
        <v>26</v>
      </c>
    </row>
    <row r="228" spans="1:33" ht="13" x14ac:dyDescent="0.3">
      <c r="A228" s="62">
        <v>2017</v>
      </c>
      <c r="B228" s="60">
        <f t="shared" si="9"/>
        <v>42826</v>
      </c>
      <c r="C228" s="61" t="s">
        <v>56</v>
      </c>
      <c r="D228" s="59">
        <v>95.32</v>
      </c>
      <c r="E228" s="59">
        <v>107.77</v>
      </c>
      <c r="F228" s="59">
        <v>109.48</v>
      </c>
      <c r="G228" s="59">
        <v>111.53</v>
      </c>
      <c r="H228" s="59">
        <v>105.57</v>
      </c>
      <c r="I228" s="59">
        <v>101.04</v>
      </c>
      <c r="J228" s="59">
        <v>108.72</v>
      </c>
      <c r="K228" s="59">
        <v>109.14</v>
      </c>
      <c r="L228" s="59">
        <v>118.84</v>
      </c>
      <c r="M228" s="59">
        <v>85.34</v>
      </c>
      <c r="N228" s="59">
        <v>105.13</v>
      </c>
      <c r="O228" s="59">
        <v>106.07</v>
      </c>
      <c r="P228" s="59">
        <v>94.6</v>
      </c>
      <c r="Q228" s="59">
        <v>124.63</v>
      </c>
      <c r="R228" s="59">
        <v>119.89196800000002</v>
      </c>
      <c r="S228" s="59">
        <v>86.7</v>
      </c>
      <c r="T228" s="59">
        <v>99.42</v>
      </c>
      <c r="U228" s="59">
        <v>102.69</v>
      </c>
      <c r="V228" s="59">
        <v>96.64</v>
      </c>
      <c r="W228" s="59">
        <v>99.07</v>
      </c>
      <c r="X228" s="59">
        <v>97.65</v>
      </c>
      <c r="Y228" s="59">
        <v>89.4</v>
      </c>
      <c r="Z228" s="59">
        <v>89.88</v>
      </c>
      <c r="AA228" s="59">
        <v>100.7</v>
      </c>
      <c r="AB228" s="59">
        <v>90.55</v>
      </c>
      <c r="AC228" s="59">
        <v>89</v>
      </c>
      <c r="AD228" s="59">
        <v>97.11</v>
      </c>
      <c r="AE228" s="59">
        <v>97.6</v>
      </c>
      <c r="AF228" s="19">
        <f t="shared" si="8"/>
        <v>14</v>
      </c>
      <c r="AG228" s="19">
        <f t="shared" si="10"/>
        <v>27</v>
      </c>
    </row>
    <row r="229" spans="1:33" ht="13" x14ac:dyDescent="0.3">
      <c r="A229" s="62">
        <v>2017</v>
      </c>
      <c r="B229" s="60">
        <f t="shared" si="9"/>
        <v>42856</v>
      </c>
      <c r="C229" s="61" t="s">
        <v>29</v>
      </c>
      <c r="D229" s="59">
        <v>92.32</v>
      </c>
      <c r="E229" s="59">
        <v>104.07</v>
      </c>
      <c r="F229" s="59">
        <v>103.2</v>
      </c>
      <c r="G229" s="59">
        <v>108.28</v>
      </c>
      <c r="H229" s="59">
        <v>102.27</v>
      </c>
      <c r="I229" s="59">
        <v>97.92</v>
      </c>
      <c r="J229" s="59">
        <v>106.92</v>
      </c>
      <c r="K229" s="59">
        <v>104.38</v>
      </c>
      <c r="L229" s="59">
        <v>117.1</v>
      </c>
      <c r="M229" s="59">
        <v>81.19</v>
      </c>
      <c r="N229" s="59">
        <v>100.81</v>
      </c>
      <c r="O229" s="59">
        <v>102.51</v>
      </c>
      <c r="P229" s="59">
        <v>91.7</v>
      </c>
      <c r="Q229" s="59">
        <v>119.7</v>
      </c>
      <c r="R229" s="59">
        <v>117.39835600000001</v>
      </c>
      <c r="S229" s="59">
        <v>86.83</v>
      </c>
      <c r="T229" s="59">
        <v>97.48</v>
      </c>
      <c r="U229" s="59">
        <v>101.22</v>
      </c>
      <c r="V229" s="59">
        <v>94.87</v>
      </c>
      <c r="W229" s="59">
        <v>98.6</v>
      </c>
      <c r="X229" s="59">
        <v>94.79</v>
      </c>
      <c r="Y229" s="59">
        <v>87.87</v>
      </c>
      <c r="Z229" s="59">
        <v>88.33</v>
      </c>
      <c r="AA229" s="59">
        <v>100.22</v>
      </c>
      <c r="AB229" s="59">
        <v>88.15</v>
      </c>
      <c r="AC229" s="59">
        <v>85.49</v>
      </c>
      <c r="AD229" s="59">
        <v>94.61</v>
      </c>
      <c r="AE229" s="59">
        <v>98.54</v>
      </c>
      <c r="AF229" s="19">
        <f t="shared" si="8"/>
        <v>14</v>
      </c>
      <c r="AG229" s="19">
        <f t="shared" si="10"/>
        <v>27</v>
      </c>
    </row>
    <row r="230" spans="1:33" ht="13" x14ac:dyDescent="0.3">
      <c r="A230" s="62">
        <v>2017</v>
      </c>
      <c r="B230" s="60">
        <f t="shared" si="9"/>
        <v>42887</v>
      </c>
      <c r="C230" s="61" t="s">
        <v>14</v>
      </c>
      <c r="D230" s="59">
        <v>94.65</v>
      </c>
      <c r="E230" s="59">
        <v>106.49</v>
      </c>
      <c r="F230" s="59">
        <v>107.16</v>
      </c>
      <c r="G230" s="59">
        <v>111.74</v>
      </c>
      <c r="H230" s="59">
        <v>105.51</v>
      </c>
      <c r="I230" s="59">
        <v>99.61</v>
      </c>
      <c r="J230" s="59">
        <v>110.68</v>
      </c>
      <c r="K230" s="59">
        <v>106.17</v>
      </c>
      <c r="L230" s="59">
        <v>120.53</v>
      </c>
      <c r="M230" s="59">
        <v>83.94</v>
      </c>
      <c r="N230" s="59">
        <v>103.07</v>
      </c>
      <c r="O230" s="59">
        <v>105.37</v>
      </c>
      <c r="P230" s="59">
        <v>93.92</v>
      </c>
      <c r="Q230" s="59">
        <v>119.88</v>
      </c>
      <c r="R230" s="59">
        <v>117.53635100000001</v>
      </c>
      <c r="S230" s="59">
        <v>88.55</v>
      </c>
      <c r="T230" s="59">
        <v>101.25</v>
      </c>
      <c r="U230" s="59">
        <v>104.13</v>
      </c>
      <c r="V230" s="59">
        <v>98.19</v>
      </c>
      <c r="W230" s="59">
        <v>99.61</v>
      </c>
      <c r="X230" s="59">
        <v>97.98</v>
      </c>
      <c r="Y230" s="59">
        <v>89.6</v>
      </c>
      <c r="Z230" s="59">
        <v>89.79</v>
      </c>
      <c r="AA230" s="59">
        <v>104.48</v>
      </c>
      <c r="AB230" s="59">
        <v>88.88</v>
      </c>
      <c r="AC230" s="59">
        <v>87.5</v>
      </c>
      <c r="AD230" s="59">
        <v>96.07</v>
      </c>
      <c r="AE230" s="59">
        <v>100.66</v>
      </c>
      <c r="AF230" s="19">
        <f t="shared" si="8"/>
        <v>13</v>
      </c>
      <c r="AG230" s="19">
        <f t="shared" si="10"/>
        <v>26</v>
      </c>
    </row>
    <row r="231" spans="1:33" ht="13" x14ac:dyDescent="0.3">
      <c r="A231" s="62">
        <v>2017</v>
      </c>
      <c r="B231" s="60">
        <f t="shared" si="9"/>
        <v>42917</v>
      </c>
      <c r="C231" s="61" t="s">
        <v>15</v>
      </c>
      <c r="D231" s="59">
        <v>92.67</v>
      </c>
      <c r="E231" s="59">
        <v>105.15</v>
      </c>
      <c r="F231" s="59">
        <v>105.03</v>
      </c>
      <c r="G231" s="59">
        <v>110.13</v>
      </c>
      <c r="H231" s="59">
        <v>102.98</v>
      </c>
      <c r="I231" s="59">
        <v>99.08</v>
      </c>
      <c r="J231" s="59">
        <v>107.15</v>
      </c>
      <c r="K231" s="59">
        <v>106.1</v>
      </c>
      <c r="L231" s="59">
        <v>117.13</v>
      </c>
      <c r="M231" s="59">
        <v>83.81</v>
      </c>
      <c r="N231" s="59">
        <v>102.67</v>
      </c>
      <c r="O231" s="59">
        <v>105.04</v>
      </c>
      <c r="P231" s="59">
        <v>91.99</v>
      </c>
      <c r="Q231" s="59">
        <v>120.53</v>
      </c>
      <c r="R231" s="59">
        <v>115.39712500000002</v>
      </c>
      <c r="S231" s="59">
        <v>84.34</v>
      </c>
      <c r="T231" s="59">
        <v>99.63</v>
      </c>
      <c r="U231" s="59">
        <v>100.55</v>
      </c>
      <c r="V231" s="59">
        <v>95.32</v>
      </c>
      <c r="W231" s="59">
        <v>98.72</v>
      </c>
      <c r="X231" s="59">
        <v>97.22</v>
      </c>
      <c r="Y231" s="59">
        <v>86.12</v>
      </c>
      <c r="Z231" s="59">
        <v>86.79</v>
      </c>
      <c r="AA231" s="59">
        <v>103.55</v>
      </c>
      <c r="AB231" s="59">
        <v>86.92</v>
      </c>
      <c r="AC231" s="59">
        <v>85.76</v>
      </c>
      <c r="AD231" s="59">
        <v>94.07</v>
      </c>
      <c r="AE231" s="59">
        <v>99.68</v>
      </c>
      <c r="AF231" s="19">
        <f t="shared" si="8"/>
        <v>13</v>
      </c>
      <c r="AG231" s="19">
        <f t="shared" si="10"/>
        <v>26</v>
      </c>
    </row>
    <row r="232" spans="1:33" ht="13" x14ac:dyDescent="0.3">
      <c r="A232" s="62">
        <v>2017</v>
      </c>
      <c r="B232" s="60">
        <f t="shared" si="9"/>
        <v>42948</v>
      </c>
      <c r="C232" s="61" t="s">
        <v>16</v>
      </c>
      <c r="D232" s="59">
        <v>97.21</v>
      </c>
      <c r="E232" s="59">
        <v>113.63</v>
      </c>
      <c r="F232" s="59">
        <v>108.83</v>
      </c>
      <c r="G232" s="59">
        <v>113.31</v>
      </c>
      <c r="H232" s="59">
        <v>109.07</v>
      </c>
      <c r="I232" s="59">
        <v>103.94</v>
      </c>
      <c r="J232" s="59">
        <v>111.03</v>
      </c>
      <c r="K232" s="59">
        <v>109.03</v>
      </c>
      <c r="L232" s="59">
        <v>123.1</v>
      </c>
      <c r="M232" s="59">
        <v>88.03</v>
      </c>
      <c r="N232" s="59">
        <v>109.12</v>
      </c>
      <c r="O232" s="59">
        <v>110.58</v>
      </c>
      <c r="P232" s="59">
        <v>97.59</v>
      </c>
      <c r="Q232" s="59">
        <v>128.07</v>
      </c>
      <c r="R232" s="59">
        <v>117.34635300000002</v>
      </c>
      <c r="S232" s="59">
        <v>89.89</v>
      </c>
      <c r="T232" s="59">
        <v>105.62</v>
      </c>
      <c r="U232" s="59">
        <v>106.87</v>
      </c>
      <c r="V232" s="59">
        <v>99.12</v>
      </c>
      <c r="W232" s="59">
        <v>102.12</v>
      </c>
      <c r="X232" s="59">
        <v>102.77</v>
      </c>
      <c r="Y232" s="59">
        <v>88.96</v>
      </c>
      <c r="Z232" s="59">
        <v>91.58</v>
      </c>
      <c r="AA232" s="59">
        <v>107.3</v>
      </c>
      <c r="AB232" s="59">
        <v>90.94</v>
      </c>
      <c r="AC232" s="59">
        <v>90.91</v>
      </c>
      <c r="AD232" s="59">
        <v>99.57</v>
      </c>
      <c r="AE232" s="59">
        <v>105.47</v>
      </c>
      <c r="AF232" s="19">
        <f t="shared" si="8"/>
        <v>13</v>
      </c>
      <c r="AG232" s="19">
        <f t="shared" si="10"/>
        <v>26</v>
      </c>
    </row>
    <row r="233" spans="1:33" ht="13" x14ac:dyDescent="0.3">
      <c r="A233" s="62">
        <v>2017</v>
      </c>
      <c r="B233" s="60">
        <f t="shared" si="9"/>
        <v>42979</v>
      </c>
      <c r="C233" s="61" t="s">
        <v>28</v>
      </c>
      <c r="D233" s="59">
        <v>96.9</v>
      </c>
      <c r="E233" s="59">
        <v>106.78</v>
      </c>
      <c r="F233" s="59">
        <v>109.23</v>
      </c>
      <c r="G233" s="59">
        <v>112.88</v>
      </c>
      <c r="H233" s="59">
        <v>107.7</v>
      </c>
      <c r="I233" s="59">
        <v>102.9</v>
      </c>
      <c r="J233" s="59">
        <v>109.79</v>
      </c>
      <c r="K233" s="59">
        <v>106.7</v>
      </c>
      <c r="L233" s="59">
        <v>121.39</v>
      </c>
      <c r="M233" s="59">
        <v>86.93</v>
      </c>
      <c r="N233" s="59">
        <v>108.02</v>
      </c>
      <c r="O233" s="59">
        <v>108.9</v>
      </c>
      <c r="P233" s="59">
        <v>96.15</v>
      </c>
      <c r="Q233" s="59">
        <v>127.31</v>
      </c>
      <c r="R233" s="59">
        <v>120.516535</v>
      </c>
      <c r="S233" s="59">
        <v>88.75</v>
      </c>
      <c r="T233" s="59">
        <v>102.68</v>
      </c>
      <c r="U233" s="59">
        <v>103.61</v>
      </c>
      <c r="V233" s="59">
        <v>97.28</v>
      </c>
      <c r="W233" s="59">
        <v>104.05</v>
      </c>
      <c r="X233" s="59">
        <v>100.17</v>
      </c>
      <c r="Y233" s="59">
        <v>90.12</v>
      </c>
      <c r="Z233" s="59">
        <v>88.39</v>
      </c>
      <c r="AA233" s="59">
        <v>104.14</v>
      </c>
      <c r="AB233" s="59">
        <v>89.56</v>
      </c>
      <c r="AC233" s="59">
        <v>88.23</v>
      </c>
      <c r="AD233" s="59">
        <v>98.76</v>
      </c>
      <c r="AE233" s="59">
        <v>103.55</v>
      </c>
      <c r="AF233" s="19">
        <f t="shared" si="8"/>
        <v>13</v>
      </c>
      <c r="AG233" s="19">
        <f t="shared" si="10"/>
        <v>26</v>
      </c>
    </row>
    <row r="234" spans="1:33" ht="13" x14ac:dyDescent="0.3">
      <c r="A234" s="62">
        <v>2017</v>
      </c>
      <c r="B234" s="60">
        <f t="shared" si="9"/>
        <v>43009</v>
      </c>
      <c r="C234" s="61" t="s">
        <v>17</v>
      </c>
      <c r="D234" s="59">
        <v>98.6</v>
      </c>
      <c r="E234" s="59">
        <v>110.52</v>
      </c>
      <c r="F234" s="59">
        <v>112.19</v>
      </c>
      <c r="G234" s="59">
        <v>114.58</v>
      </c>
      <c r="H234" s="59">
        <v>109.99</v>
      </c>
      <c r="I234" s="59">
        <v>104.55</v>
      </c>
      <c r="J234" s="59">
        <v>112.81</v>
      </c>
      <c r="K234" s="59">
        <v>110.85</v>
      </c>
      <c r="L234" s="59">
        <v>122.73</v>
      </c>
      <c r="M234" s="59">
        <v>89.02</v>
      </c>
      <c r="N234" s="59">
        <v>108.9</v>
      </c>
      <c r="O234" s="59">
        <v>110.76</v>
      </c>
      <c r="P234" s="59">
        <v>98</v>
      </c>
      <c r="Q234" s="59">
        <v>128.25</v>
      </c>
      <c r="R234" s="59">
        <v>120.34</v>
      </c>
      <c r="S234" s="59">
        <v>89.83</v>
      </c>
      <c r="T234" s="59">
        <v>104.78</v>
      </c>
      <c r="U234" s="59">
        <v>107.02</v>
      </c>
      <c r="V234" s="59">
        <v>100.53</v>
      </c>
      <c r="W234" s="59">
        <v>105.44</v>
      </c>
      <c r="X234" s="59">
        <v>103.38</v>
      </c>
      <c r="Y234" s="59">
        <v>93.93</v>
      </c>
      <c r="Z234" s="59">
        <v>90.54</v>
      </c>
      <c r="AA234" s="59">
        <v>104.73</v>
      </c>
      <c r="AB234" s="59">
        <v>92.57</v>
      </c>
      <c r="AC234" s="59">
        <v>99.49</v>
      </c>
      <c r="AD234" s="59">
        <v>100.82</v>
      </c>
      <c r="AE234" s="59">
        <v>106.79</v>
      </c>
      <c r="AF234" s="19">
        <f t="shared" si="8"/>
        <v>13</v>
      </c>
      <c r="AG234" s="19">
        <f t="shared" si="10"/>
        <v>26</v>
      </c>
    </row>
    <row r="235" spans="1:33" ht="13" x14ac:dyDescent="0.3">
      <c r="A235" s="62">
        <v>2017</v>
      </c>
      <c r="B235" s="60">
        <f t="shared" si="9"/>
        <v>43040</v>
      </c>
      <c r="C235" s="61" t="s">
        <v>27</v>
      </c>
      <c r="D235" s="59">
        <v>102.55</v>
      </c>
      <c r="E235" s="59">
        <v>114.95</v>
      </c>
      <c r="F235" s="59">
        <v>110.41</v>
      </c>
      <c r="G235" s="59">
        <v>119.28</v>
      </c>
      <c r="H235" s="59">
        <v>113.38</v>
      </c>
      <c r="I235" s="59">
        <v>102.55</v>
      </c>
      <c r="J235" s="59">
        <v>115.28</v>
      </c>
      <c r="K235" s="59">
        <v>112.07</v>
      </c>
      <c r="L235" s="59">
        <v>125.84</v>
      </c>
      <c r="M235" s="59">
        <v>92.85</v>
      </c>
      <c r="N235" s="59">
        <v>113.5</v>
      </c>
      <c r="O235" s="59">
        <v>114.21</v>
      </c>
      <c r="P235" s="59">
        <v>101</v>
      </c>
      <c r="Q235" s="59">
        <v>130.88999999999999</v>
      </c>
      <c r="R235" s="59">
        <v>122.71624100000002</v>
      </c>
      <c r="S235" s="59">
        <v>91.7</v>
      </c>
      <c r="T235" s="59">
        <v>106.97</v>
      </c>
      <c r="U235" s="59">
        <v>109.18</v>
      </c>
      <c r="V235" s="59">
        <v>103.67</v>
      </c>
      <c r="W235" s="59">
        <v>108.96</v>
      </c>
      <c r="X235" s="59">
        <v>105.3</v>
      </c>
      <c r="Y235" s="59">
        <v>96.28</v>
      </c>
      <c r="Z235" s="59">
        <v>93.28</v>
      </c>
      <c r="AA235" s="59">
        <v>105.04</v>
      </c>
      <c r="AB235" s="59">
        <v>97</v>
      </c>
      <c r="AC235" s="59">
        <v>101.91</v>
      </c>
      <c r="AD235" s="59">
        <v>104.33</v>
      </c>
      <c r="AE235" s="59">
        <v>108.08</v>
      </c>
      <c r="AF235" s="19">
        <f t="shared" si="8"/>
        <v>13</v>
      </c>
      <c r="AG235" s="19">
        <f t="shared" si="10"/>
        <v>26</v>
      </c>
    </row>
    <row r="236" spans="1:33" ht="13" x14ac:dyDescent="0.3">
      <c r="A236" s="62">
        <v>2017</v>
      </c>
      <c r="B236" s="60">
        <f t="shared" si="9"/>
        <v>43070</v>
      </c>
      <c r="C236" s="61" t="s">
        <v>28</v>
      </c>
      <c r="D236" s="59">
        <v>101.09</v>
      </c>
      <c r="E236" s="59">
        <v>112.82</v>
      </c>
      <c r="F236" s="59">
        <v>114.11</v>
      </c>
      <c r="G236" s="59">
        <v>117.14</v>
      </c>
      <c r="H236" s="59">
        <v>112.78</v>
      </c>
      <c r="I236" s="59">
        <v>104.09</v>
      </c>
      <c r="J236" s="59">
        <v>114.94</v>
      </c>
      <c r="K236" s="59">
        <v>114.58</v>
      </c>
      <c r="L236" s="59">
        <v>125.29</v>
      </c>
      <c r="M236" s="59">
        <v>92</v>
      </c>
      <c r="N236" s="59">
        <v>112.18</v>
      </c>
      <c r="O236" s="59">
        <v>112.99</v>
      </c>
      <c r="P236" s="59">
        <v>100.35</v>
      </c>
      <c r="Q236" s="59">
        <v>127.07</v>
      </c>
      <c r="R236" s="59">
        <v>123.51</v>
      </c>
      <c r="S236" s="59">
        <v>91.23</v>
      </c>
      <c r="T236" s="59">
        <v>106.43</v>
      </c>
      <c r="U236" s="59">
        <v>109.19</v>
      </c>
      <c r="V236" s="59">
        <v>101.89</v>
      </c>
      <c r="W236" s="59">
        <v>109.11</v>
      </c>
      <c r="X236" s="59">
        <v>103.89</v>
      </c>
      <c r="Y236" s="59">
        <v>96.44</v>
      </c>
      <c r="Z236" s="59">
        <v>91.94</v>
      </c>
      <c r="AA236" s="59">
        <v>104.09</v>
      </c>
      <c r="AB236" s="59">
        <v>95.4</v>
      </c>
      <c r="AC236" s="59">
        <v>100.61</v>
      </c>
      <c r="AD236" s="59">
        <v>102.32</v>
      </c>
      <c r="AE236" s="59">
        <v>109.05</v>
      </c>
      <c r="AF236" s="19">
        <f t="shared" si="8"/>
        <v>13</v>
      </c>
      <c r="AG236" s="19">
        <f t="shared" si="10"/>
        <v>26</v>
      </c>
    </row>
    <row r="237" spans="1:33" ht="13" x14ac:dyDescent="0.3">
      <c r="A237" s="62">
        <v>2018</v>
      </c>
      <c r="B237" s="60">
        <f t="shared" si="9"/>
        <v>43101</v>
      </c>
      <c r="C237" s="61" t="s">
        <v>29</v>
      </c>
      <c r="D237" s="59">
        <v>103.2</v>
      </c>
      <c r="E237" s="59">
        <v>115.82</v>
      </c>
      <c r="F237" s="59">
        <v>116.3</v>
      </c>
      <c r="G237" s="59">
        <v>121.45</v>
      </c>
      <c r="H237" s="59">
        <v>124.48</v>
      </c>
      <c r="I237" s="59">
        <v>105.96</v>
      </c>
      <c r="J237" s="59">
        <v>117.45</v>
      </c>
      <c r="K237" s="59">
        <v>115.67</v>
      </c>
      <c r="L237" s="59">
        <v>128.33000000000001</v>
      </c>
      <c r="M237" s="59">
        <v>94.21</v>
      </c>
      <c r="N237" s="59">
        <v>115.84</v>
      </c>
      <c r="O237" s="59">
        <v>119.5</v>
      </c>
      <c r="P237" s="59">
        <v>103.61</v>
      </c>
      <c r="Q237" s="59">
        <v>133.38</v>
      </c>
      <c r="R237" s="59">
        <v>124.55</v>
      </c>
      <c r="S237" s="59">
        <v>93.23</v>
      </c>
      <c r="T237" s="59">
        <v>111.37</v>
      </c>
      <c r="U237" s="59">
        <v>110.93</v>
      </c>
      <c r="V237" s="59">
        <v>104.4</v>
      </c>
      <c r="W237" s="59">
        <v>116.02</v>
      </c>
      <c r="X237" s="59">
        <v>107.78</v>
      </c>
      <c r="Y237" s="59">
        <v>100.93</v>
      </c>
      <c r="Z237" s="59">
        <v>97.62</v>
      </c>
      <c r="AA237" s="59">
        <v>105.07</v>
      </c>
      <c r="AB237" s="59">
        <v>99.01</v>
      </c>
      <c r="AC237" s="59">
        <v>104.38</v>
      </c>
      <c r="AD237" s="59">
        <v>107.03</v>
      </c>
      <c r="AE237" s="59">
        <v>110.63</v>
      </c>
      <c r="AF237" s="19">
        <f t="shared" si="8"/>
        <v>13</v>
      </c>
      <c r="AG237" s="19">
        <f t="shared" si="10"/>
        <v>26</v>
      </c>
    </row>
    <row r="238" spans="1:33" ht="13" x14ac:dyDescent="0.3">
      <c r="A238" s="62">
        <v>2018</v>
      </c>
      <c r="B238" s="60">
        <f t="shared" si="9"/>
        <v>43132</v>
      </c>
      <c r="C238" s="61" t="s">
        <v>14</v>
      </c>
      <c r="D238" s="59">
        <v>100.92</v>
      </c>
      <c r="E238" s="59">
        <v>116.13</v>
      </c>
      <c r="F238" s="59">
        <v>112.21</v>
      </c>
      <c r="G238" s="59">
        <v>118.02</v>
      </c>
      <c r="H238" s="59">
        <v>123.02</v>
      </c>
      <c r="I238" s="59">
        <v>104.46</v>
      </c>
      <c r="J238" s="59">
        <v>117.4</v>
      </c>
      <c r="K238" s="59">
        <v>114.21</v>
      </c>
      <c r="L238" s="59">
        <v>127.88</v>
      </c>
      <c r="M238" s="59">
        <v>90.11</v>
      </c>
      <c r="N238" s="59">
        <v>111.14</v>
      </c>
      <c r="O238" s="59">
        <v>114.91</v>
      </c>
      <c r="P238" s="59">
        <v>102.21</v>
      </c>
      <c r="Q238" s="59">
        <v>127.51</v>
      </c>
      <c r="R238" s="59">
        <v>124.66208400000001</v>
      </c>
      <c r="S238" s="59">
        <v>94.03</v>
      </c>
      <c r="T238" s="59">
        <v>109.91</v>
      </c>
      <c r="U238" s="59">
        <v>110.95</v>
      </c>
      <c r="V238" s="59">
        <v>104.61</v>
      </c>
      <c r="W238" s="59">
        <v>113.14</v>
      </c>
      <c r="X238" s="59">
        <v>104.97</v>
      </c>
      <c r="Y238" s="59">
        <v>95.84</v>
      </c>
      <c r="Z238" s="59">
        <v>96.87</v>
      </c>
      <c r="AA238" s="59">
        <v>104.55</v>
      </c>
      <c r="AB238" s="59">
        <v>96.28</v>
      </c>
      <c r="AC238" s="59">
        <v>101.9</v>
      </c>
      <c r="AD238" s="59">
        <v>105.43</v>
      </c>
      <c r="AE238" s="59">
        <v>110.62</v>
      </c>
      <c r="AF238" s="19">
        <f t="shared" si="8"/>
        <v>13</v>
      </c>
      <c r="AG238" s="19">
        <f t="shared" si="10"/>
        <v>26</v>
      </c>
    </row>
    <row r="239" spans="1:33" ht="13" x14ac:dyDescent="0.3">
      <c r="A239" s="62">
        <v>2018</v>
      </c>
      <c r="B239" s="60">
        <f t="shared" si="9"/>
        <v>43160</v>
      </c>
      <c r="C239" s="61" t="s">
        <v>14</v>
      </c>
      <c r="D239" s="59">
        <v>99.22</v>
      </c>
      <c r="E239" s="59">
        <v>111.85</v>
      </c>
      <c r="F239" s="59">
        <v>112.85</v>
      </c>
      <c r="G239" s="59">
        <v>118.27</v>
      </c>
      <c r="H239" s="59">
        <v>121.02</v>
      </c>
      <c r="I239" s="59">
        <v>103.47</v>
      </c>
      <c r="J239" s="59">
        <v>115.79</v>
      </c>
      <c r="K239" s="59">
        <v>113.31</v>
      </c>
      <c r="L239" s="59">
        <v>126.02</v>
      </c>
      <c r="M239" s="59">
        <v>89.48</v>
      </c>
      <c r="N239" s="59">
        <v>110.21</v>
      </c>
      <c r="O239" s="59">
        <v>111.8</v>
      </c>
      <c r="P239" s="59">
        <v>100.2</v>
      </c>
      <c r="Q239" s="59">
        <v>125.62</v>
      </c>
      <c r="R239" s="59">
        <v>122.79467300000002</v>
      </c>
      <c r="S239" s="59">
        <v>91.77</v>
      </c>
      <c r="T239" s="59">
        <v>108.06</v>
      </c>
      <c r="U239" s="59">
        <v>109.31</v>
      </c>
      <c r="V239" s="59">
        <v>102.86</v>
      </c>
      <c r="W239" s="59">
        <v>111.36</v>
      </c>
      <c r="X239" s="59">
        <v>102.95</v>
      </c>
      <c r="Y239" s="59">
        <v>101.09</v>
      </c>
      <c r="Z239" s="59">
        <v>95.27</v>
      </c>
      <c r="AA239" s="59">
        <v>104.54</v>
      </c>
      <c r="AB239" s="59">
        <v>94.37</v>
      </c>
      <c r="AC239" s="59">
        <v>100.82</v>
      </c>
      <c r="AD239" s="59">
        <v>103.21</v>
      </c>
      <c r="AE239" s="59">
        <v>107.3</v>
      </c>
      <c r="AF239" s="19">
        <f t="shared" si="8"/>
        <v>13</v>
      </c>
      <c r="AG239" s="19">
        <f t="shared" si="10"/>
        <v>26</v>
      </c>
    </row>
    <row r="240" spans="1:33" ht="13" x14ac:dyDescent="0.3">
      <c r="A240" s="62">
        <v>2018</v>
      </c>
      <c r="B240" s="60">
        <f t="shared" si="9"/>
        <v>43191</v>
      </c>
      <c r="C240" s="61" t="s">
        <v>17</v>
      </c>
      <c r="D240" s="59">
        <v>100.99</v>
      </c>
      <c r="E240" s="59">
        <v>118.07</v>
      </c>
      <c r="F240" s="59">
        <v>114.83</v>
      </c>
      <c r="G240" s="59">
        <v>115.6</v>
      </c>
      <c r="H240" s="59">
        <v>120.75</v>
      </c>
      <c r="I240" s="59">
        <v>104.28</v>
      </c>
      <c r="J240" s="59">
        <v>114.83</v>
      </c>
      <c r="K240" s="59">
        <v>110.59</v>
      </c>
      <c r="L240" s="59">
        <v>124.45</v>
      </c>
      <c r="M240" s="59">
        <v>92.09</v>
      </c>
      <c r="N240" s="59">
        <v>113.18</v>
      </c>
      <c r="O240" s="59">
        <v>112.58</v>
      </c>
      <c r="P240" s="59">
        <v>100.66</v>
      </c>
      <c r="Q240" s="59">
        <v>125.43</v>
      </c>
      <c r="R240" s="59">
        <v>124.15899500000002</v>
      </c>
      <c r="S240" s="59">
        <v>89.85</v>
      </c>
      <c r="T240" s="59">
        <v>107.74</v>
      </c>
      <c r="U240" s="59">
        <v>107.89</v>
      </c>
      <c r="V240" s="59">
        <v>102.75</v>
      </c>
      <c r="W240" s="59">
        <v>110.16</v>
      </c>
      <c r="X240" s="59">
        <v>103.1</v>
      </c>
      <c r="Y240" s="59">
        <v>98.59</v>
      </c>
      <c r="Z240" s="59">
        <v>93.77</v>
      </c>
      <c r="AA240" s="59">
        <v>102.03</v>
      </c>
      <c r="AB240" s="59">
        <v>97.68</v>
      </c>
      <c r="AC240" s="59">
        <v>102.51</v>
      </c>
      <c r="AD240" s="59">
        <v>103.15</v>
      </c>
      <c r="AE240" s="59">
        <v>106.84</v>
      </c>
      <c r="AF240" s="19">
        <f t="shared" si="8"/>
        <v>13</v>
      </c>
      <c r="AG240" s="19">
        <f t="shared" si="10"/>
        <v>26</v>
      </c>
    </row>
    <row r="241" spans="1:33" ht="13" x14ac:dyDescent="0.3">
      <c r="A241" s="62">
        <v>2018</v>
      </c>
      <c r="B241" s="60">
        <f t="shared" si="9"/>
        <v>43221</v>
      </c>
      <c r="C241" s="61" t="s">
        <v>16</v>
      </c>
      <c r="D241" s="59">
        <v>107.04</v>
      </c>
      <c r="E241" s="59">
        <v>123.81</v>
      </c>
      <c r="F241" s="59">
        <v>122.82</v>
      </c>
      <c r="G241" s="59">
        <v>119.48</v>
      </c>
      <c r="H241" s="59">
        <v>126.95</v>
      </c>
      <c r="I241" s="59">
        <v>111.18</v>
      </c>
      <c r="J241" s="59">
        <v>121.33</v>
      </c>
      <c r="K241" s="59">
        <v>116.39</v>
      </c>
      <c r="L241" s="59">
        <v>130.9</v>
      </c>
      <c r="M241" s="59">
        <v>97.86</v>
      </c>
      <c r="N241" s="59">
        <v>119.65</v>
      </c>
      <c r="O241" s="59">
        <v>118.95</v>
      </c>
      <c r="P241" s="59">
        <v>106.52</v>
      </c>
      <c r="Q241" s="59">
        <v>134.08000000000001</v>
      </c>
      <c r="R241" s="59">
        <v>128.29019600000001</v>
      </c>
      <c r="S241" s="59">
        <v>95.9</v>
      </c>
      <c r="T241" s="59">
        <v>114.47</v>
      </c>
      <c r="U241" s="59">
        <v>114.13</v>
      </c>
      <c r="V241" s="59">
        <v>107.37</v>
      </c>
      <c r="W241" s="59">
        <v>112.95</v>
      </c>
      <c r="X241" s="59">
        <v>108.6</v>
      </c>
      <c r="Y241" s="59">
        <v>102.18</v>
      </c>
      <c r="Z241" s="59">
        <v>101.76</v>
      </c>
      <c r="AA241" s="59">
        <v>104.12</v>
      </c>
      <c r="AB241" s="59">
        <v>103.34</v>
      </c>
      <c r="AC241" s="59">
        <v>108.23</v>
      </c>
      <c r="AD241" s="59">
        <v>109.33</v>
      </c>
      <c r="AE241" s="59">
        <v>112.67</v>
      </c>
      <c r="AF241" s="19">
        <f t="shared" si="8"/>
        <v>13</v>
      </c>
      <c r="AG241" s="19">
        <f t="shared" si="10"/>
        <v>26</v>
      </c>
    </row>
    <row r="242" spans="1:33" ht="13" x14ac:dyDescent="0.3">
      <c r="A242" s="62">
        <v>2018</v>
      </c>
      <c r="B242" s="60">
        <f t="shared" si="9"/>
        <v>43252</v>
      </c>
      <c r="C242" s="61" t="s">
        <v>28</v>
      </c>
      <c r="D242" s="59">
        <v>108.96</v>
      </c>
      <c r="E242" s="59">
        <v>126.21</v>
      </c>
      <c r="F242" s="59">
        <v>123.19</v>
      </c>
      <c r="G242" s="59">
        <v>123.94</v>
      </c>
      <c r="H242" s="59">
        <v>128.4</v>
      </c>
      <c r="I242" s="59">
        <v>111.85</v>
      </c>
      <c r="J242" s="59">
        <v>124.38</v>
      </c>
      <c r="K242" s="59">
        <v>117.37</v>
      </c>
      <c r="L242" s="59">
        <v>133.65</v>
      </c>
      <c r="M242" s="59">
        <v>97.91</v>
      </c>
      <c r="N242" s="59">
        <v>119.39</v>
      </c>
      <c r="O242" s="59">
        <v>119.3</v>
      </c>
      <c r="P242" s="59">
        <v>108.02</v>
      </c>
      <c r="Q242" s="59">
        <v>132.03</v>
      </c>
      <c r="R242" s="59">
        <v>131.87631600000003</v>
      </c>
      <c r="S242" s="59">
        <v>99.04</v>
      </c>
      <c r="T242" s="59">
        <v>117.43</v>
      </c>
      <c r="U242" s="59">
        <v>117.78</v>
      </c>
      <c r="V242" s="59">
        <v>110.18</v>
      </c>
      <c r="W242" s="59">
        <v>113.95</v>
      </c>
      <c r="X242" s="59">
        <v>109.14</v>
      </c>
      <c r="Y242" s="59">
        <v>106.78</v>
      </c>
      <c r="Z242" s="59">
        <v>102.41</v>
      </c>
      <c r="AA242" s="59">
        <v>103.43</v>
      </c>
      <c r="AB242" s="59">
        <v>101.87</v>
      </c>
      <c r="AC242" s="59">
        <v>108.41</v>
      </c>
      <c r="AD242" s="59">
        <v>111.76</v>
      </c>
      <c r="AE242" s="59">
        <v>114.45</v>
      </c>
      <c r="AF242" s="19">
        <f t="shared" si="8"/>
        <v>13</v>
      </c>
      <c r="AG242" s="19">
        <f t="shared" si="10"/>
        <v>26</v>
      </c>
    </row>
    <row r="243" spans="1:33" ht="13" x14ac:dyDescent="0.3">
      <c r="A243" s="62">
        <v>2018</v>
      </c>
      <c r="B243" s="60">
        <f t="shared" si="9"/>
        <v>43282</v>
      </c>
      <c r="C243" s="61" t="s">
        <v>17</v>
      </c>
      <c r="D243" s="59">
        <v>108.84</v>
      </c>
      <c r="E243" s="59">
        <v>127.61</v>
      </c>
      <c r="F243" s="59">
        <v>121.6</v>
      </c>
      <c r="G243" s="59">
        <v>121.19</v>
      </c>
      <c r="H243" s="59">
        <v>128.43</v>
      </c>
      <c r="I243" s="59">
        <v>112.28</v>
      </c>
      <c r="J243" s="59">
        <v>125.08</v>
      </c>
      <c r="K243" s="59">
        <v>120.84</v>
      </c>
      <c r="L243" s="59">
        <v>133.37</v>
      </c>
      <c r="M243" s="59">
        <v>97.54</v>
      </c>
      <c r="N243" s="59">
        <v>119.96</v>
      </c>
      <c r="O243" s="59">
        <v>120.22</v>
      </c>
      <c r="P243" s="59">
        <v>108.51</v>
      </c>
      <c r="Q243" s="59">
        <v>134.62</v>
      </c>
      <c r="R243" s="59">
        <v>131.79739000000006</v>
      </c>
      <c r="S243" s="59">
        <v>99.7</v>
      </c>
      <c r="T243" s="59">
        <v>118.54</v>
      </c>
      <c r="U243" s="59">
        <v>117.36</v>
      </c>
      <c r="V243" s="59">
        <v>110.57</v>
      </c>
      <c r="W243" s="59">
        <v>114.49</v>
      </c>
      <c r="X243" s="59">
        <v>112.14</v>
      </c>
      <c r="Y243" s="59">
        <v>107.32</v>
      </c>
      <c r="Z243" s="59">
        <v>103.95</v>
      </c>
      <c r="AA243" s="59">
        <v>104.16</v>
      </c>
      <c r="AB243" s="59">
        <v>103.58</v>
      </c>
      <c r="AC243" s="59">
        <v>109.52</v>
      </c>
      <c r="AD243" s="59">
        <v>110.96</v>
      </c>
      <c r="AE243" s="59">
        <v>112.86</v>
      </c>
      <c r="AF243" s="19">
        <f t="shared" si="8"/>
        <v>13</v>
      </c>
      <c r="AG243" s="19">
        <f t="shared" si="10"/>
        <v>26</v>
      </c>
    </row>
    <row r="244" spans="1:33" ht="13" x14ac:dyDescent="0.3">
      <c r="A244" s="62">
        <v>2018</v>
      </c>
      <c r="B244" s="60">
        <f t="shared" si="9"/>
        <v>43313</v>
      </c>
      <c r="C244" s="61" t="s">
        <v>27</v>
      </c>
      <c r="D244" s="59">
        <v>109.52</v>
      </c>
      <c r="E244" s="59">
        <v>128.31</v>
      </c>
      <c r="F244" s="59">
        <v>123.92</v>
      </c>
      <c r="G244" s="59">
        <v>124.08</v>
      </c>
      <c r="H244" s="59">
        <v>129.33000000000001</v>
      </c>
      <c r="I244" s="59">
        <v>115.06</v>
      </c>
      <c r="J244" s="59">
        <v>126.31</v>
      </c>
      <c r="K244" s="59">
        <v>120.51</v>
      </c>
      <c r="L244" s="59">
        <v>134.52000000000001</v>
      </c>
      <c r="M244" s="59">
        <v>99.96</v>
      </c>
      <c r="N244" s="59">
        <v>121.04</v>
      </c>
      <c r="O244" s="59">
        <v>121.4</v>
      </c>
      <c r="P244" s="59">
        <v>109.57</v>
      </c>
      <c r="Q244" s="59">
        <v>135.19999999999999</v>
      </c>
      <c r="R244" s="59">
        <v>132.49018200000003</v>
      </c>
      <c r="S244" s="59">
        <v>101.17</v>
      </c>
      <c r="T244" s="59">
        <v>118.63</v>
      </c>
      <c r="U244" s="59">
        <v>118.37</v>
      </c>
      <c r="V244" s="59">
        <v>112.19</v>
      </c>
      <c r="W244" s="59">
        <v>118</v>
      </c>
      <c r="X244" s="59">
        <v>111.01</v>
      </c>
      <c r="Y244" s="59">
        <v>107.89</v>
      </c>
      <c r="Z244" s="59">
        <v>103.21</v>
      </c>
      <c r="AA244" s="59">
        <v>109.88</v>
      </c>
      <c r="AB244" s="59">
        <v>103.62</v>
      </c>
      <c r="AC244" s="59">
        <v>110.3</v>
      </c>
      <c r="AD244" s="59">
        <v>112.65</v>
      </c>
      <c r="AE244" s="59">
        <v>114.55</v>
      </c>
      <c r="AF244" s="19">
        <f t="shared" si="8"/>
        <v>13</v>
      </c>
      <c r="AG244" s="19">
        <f t="shared" si="10"/>
        <v>26</v>
      </c>
    </row>
    <row r="245" spans="1:33" ht="13" x14ac:dyDescent="0.3">
      <c r="A245" s="62">
        <v>2018</v>
      </c>
      <c r="B245" s="60">
        <f t="shared" si="9"/>
        <v>43344</v>
      </c>
      <c r="C245" s="61" t="s">
        <v>15</v>
      </c>
      <c r="D245" s="59">
        <v>113.23</v>
      </c>
      <c r="E245" s="59">
        <v>133.38999999999999</v>
      </c>
      <c r="F245" s="59">
        <v>126.77</v>
      </c>
      <c r="G245" s="59">
        <v>126.65</v>
      </c>
      <c r="H245" s="59">
        <v>131.4</v>
      </c>
      <c r="I245" s="59">
        <v>118.38</v>
      </c>
      <c r="J245" s="59">
        <v>126.82</v>
      </c>
      <c r="K245" s="59">
        <v>124.34</v>
      </c>
      <c r="L245" s="59">
        <v>135.57</v>
      </c>
      <c r="M245" s="59">
        <v>101.76</v>
      </c>
      <c r="N245" s="59">
        <v>123.09</v>
      </c>
      <c r="O245" s="59">
        <v>123.09</v>
      </c>
      <c r="P245" s="59">
        <v>110.87</v>
      </c>
      <c r="Q245" s="59">
        <v>137.02000000000001</v>
      </c>
      <c r="R245" s="59">
        <v>134.48279000000002</v>
      </c>
      <c r="S245" s="59">
        <v>101.16</v>
      </c>
      <c r="T245" s="59">
        <v>121.27</v>
      </c>
      <c r="U245" s="59">
        <v>120.27</v>
      </c>
      <c r="V245" s="59">
        <v>113.52</v>
      </c>
      <c r="W245" s="59">
        <v>118.2</v>
      </c>
      <c r="X245" s="59">
        <v>114.05</v>
      </c>
      <c r="Y245" s="59">
        <v>108.67</v>
      </c>
      <c r="Z245" s="59">
        <v>105.17</v>
      </c>
      <c r="AA245" s="59">
        <v>109.32</v>
      </c>
      <c r="AB245" s="59">
        <v>104.25</v>
      </c>
      <c r="AC245" s="59">
        <v>113.01</v>
      </c>
      <c r="AD245" s="59">
        <v>114.92</v>
      </c>
      <c r="AE245" s="59">
        <v>115.64</v>
      </c>
      <c r="AF245" s="19">
        <f t="shared" si="8"/>
        <v>13</v>
      </c>
      <c r="AG245" s="19">
        <f t="shared" si="10"/>
        <v>26</v>
      </c>
    </row>
    <row r="246" spans="1:33" ht="13" x14ac:dyDescent="0.3">
      <c r="A246" s="62">
        <v>2018</v>
      </c>
      <c r="B246" s="60">
        <f t="shared" si="9"/>
        <v>43374</v>
      </c>
      <c r="C246" s="61" t="s">
        <v>29</v>
      </c>
      <c r="D246" s="59">
        <v>116.13</v>
      </c>
      <c r="E246" s="59">
        <v>135.04</v>
      </c>
      <c r="F246" s="59">
        <v>130.63999999999999</v>
      </c>
      <c r="G246" s="59">
        <v>129.07</v>
      </c>
      <c r="H246" s="59">
        <v>134.97999999999999</v>
      </c>
      <c r="I246" s="59">
        <v>120.45</v>
      </c>
      <c r="J246" s="59">
        <v>129.78</v>
      </c>
      <c r="K246" s="59">
        <v>124.94</v>
      </c>
      <c r="L246" s="59">
        <v>137.84</v>
      </c>
      <c r="M246" s="59">
        <v>104.25</v>
      </c>
      <c r="N246" s="59">
        <v>125.38</v>
      </c>
      <c r="O246" s="59">
        <v>126.34</v>
      </c>
      <c r="P246" s="59">
        <v>113.13</v>
      </c>
      <c r="Q246" s="59">
        <v>140.46</v>
      </c>
      <c r="R246" s="59">
        <v>136.616613</v>
      </c>
      <c r="S246" s="59">
        <v>103.77</v>
      </c>
      <c r="T246" s="59">
        <v>124.71</v>
      </c>
      <c r="U246" s="59">
        <v>121.79</v>
      </c>
      <c r="V246" s="59">
        <v>113.83</v>
      </c>
      <c r="W246" s="59">
        <v>123</v>
      </c>
      <c r="X246" s="59">
        <v>118.1</v>
      </c>
      <c r="Y246" s="59">
        <v>111.06</v>
      </c>
      <c r="Z246" s="59">
        <v>110.17</v>
      </c>
      <c r="AA246" s="59">
        <v>108.3</v>
      </c>
      <c r="AB246" s="59">
        <v>105.28</v>
      </c>
      <c r="AC246" s="59">
        <v>114</v>
      </c>
      <c r="AD246" s="59">
        <v>117.01</v>
      </c>
      <c r="AE246" s="59">
        <v>116.81</v>
      </c>
      <c r="AF246" s="19">
        <f t="shared" si="8"/>
        <v>13</v>
      </c>
      <c r="AG246" s="19">
        <f t="shared" si="10"/>
        <v>26</v>
      </c>
    </row>
    <row r="247" spans="1:33" ht="13" x14ac:dyDescent="0.3">
      <c r="A247" s="62">
        <v>2018</v>
      </c>
      <c r="B247" s="60">
        <f t="shared" si="9"/>
        <v>43405</v>
      </c>
      <c r="C247" s="61" t="s">
        <v>14</v>
      </c>
      <c r="D247" s="59">
        <v>115.5</v>
      </c>
      <c r="E247" s="59">
        <v>136.30000000000001</v>
      </c>
      <c r="F247" s="59">
        <v>127.24</v>
      </c>
      <c r="G247" s="59">
        <v>133.53</v>
      </c>
      <c r="H247" s="59">
        <v>129.94</v>
      </c>
      <c r="I247" s="59">
        <v>126.53</v>
      </c>
      <c r="J247" s="59">
        <v>127.32</v>
      </c>
      <c r="K247" s="59">
        <v>122.5</v>
      </c>
      <c r="L247" s="59">
        <v>136.11000000000001</v>
      </c>
      <c r="M247" s="59">
        <v>101.75</v>
      </c>
      <c r="N247" s="59">
        <v>121.27</v>
      </c>
      <c r="O247" s="59">
        <v>122.94</v>
      </c>
      <c r="P247" s="59">
        <v>110.6</v>
      </c>
      <c r="Q247" s="59">
        <v>138.47</v>
      </c>
      <c r="R247" s="59">
        <v>137.05865400000002</v>
      </c>
      <c r="S247" s="59">
        <v>103.59</v>
      </c>
      <c r="T247" s="59">
        <v>121.35</v>
      </c>
      <c r="U247" s="59">
        <v>121.03</v>
      </c>
      <c r="V247" s="59">
        <v>113.67</v>
      </c>
      <c r="W247" s="59">
        <v>118.21</v>
      </c>
      <c r="X247" s="59">
        <v>115.18</v>
      </c>
      <c r="Y247" s="59">
        <v>111.51</v>
      </c>
      <c r="Z247" s="59">
        <v>108.54</v>
      </c>
      <c r="AA247" s="59">
        <v>107.7</v>
      </c>
      <c r="AB247" s="59">
        <v>107.73</v>
      </c>
      <c r="AC247" s="59">
        <v>111.37</v>
      </c>
      <c r="AD247" s="59">
        <v>114.8</v>
      </c>
      <c r="AE247" s="59">
        <v>118.92</v>
      </c>
      <c r="AF247" s="19">
        <f t="shared" si="8"/>
        <v>14</v>
      </c>
      <c r="AG247" s="19">
        <f t="shared" si="10"/>
        <v>27</v>
      </c>
    </row>
    <row r="248" spans="1:33" ht="13" x14ac:dyDescent="0.3">
      <c r="A248" s="62">
        <v>2018</v>
      </c>
      <c r="B248" s="60">
        <f t="shared" si="9"/>
        <v>43435</v>
      </c>
      <c r="C248" s="61" t="s">
        <v>15</v>
      </c>
      <c r="D248" s="59">
        <v>109.58</v>
      </c>
      <c r="E248" s="59">
        <v>130.72999999999999</v>
      </c>
      <c r="F248" s="59">
        <v>120.28</v>
      </c>
      <c r="G248" s="59">
        <v>132.05000000000001</v>
      </c>
      <c r="H248" s="59">
        <v>128.07</v>
      </c>
      <c r="I248" s="59">
        <v>116.77</v>
      </c>
      <c r="J248" s="59">
        <v>122.97</v>
      </c>
      <c r="K248" s="59">
        <v>118.48</v>
      </c>
      <c r="L248" s="59">
        <v>131.33000000000001</v>
      </c>
      <c r="M248" s="59">
        <v>97.44</v>
      </c>
      <c r="N248" s="59">
        <v>116.77</v>
      </c>
      <c r="O248" s="59">
        <v>117.76</v>
      </c>
      <c r="P248" s="59">
        <v>104.6</v>
      </c>
      <c r="Q248" s="59">
        <v>134.09</v>
      </c>
      <c r="R248" s="59">
        <v>131.004212</v>
      </c>
      <c r="S248" s="59">
        <v>98.04</v>
      </c>
      <c r="T248" s="59">
        <v>114.75</v>
      </c>
      <c r="U248" s="59">
        <v>116.52</v>
      </c>
      <c r="V248" s="59">
        <v>113</v>
      </c>
      <c r="W248" s="59">
        <v>117.76</v>
      </c>
      <c r="X248" s="59">
        <v>108.79</v>
      </c>
      <c r="Y248" s="59">
        <v>108.23</v>
      </c>
      <c r="Z248" s="59">
        <v>100.22</v>
      </c>
      <c r="AA248" s="59">
        <v>110.56</v>
      </c>
      <c r="AB248" s="59">
        <v>107.06</v>
      </c>
      <c r="AC248" s="59">
        <v>105.61</v>
      </c>
      <c r="AD248" s="59">
        <v>109.67</v>
      </c>
      <c r="AE248" s="59">
        <v>113.84</v>
      </c>
      <c r="AF248" s="19">
        <f t="shared" si="8"/>
        <v>12</v>
      </c>
      <c r="AG248" s="19">
        <f t="shared" si="10"/>
        <v>25</v>
      </c>
    </row>
    <row r="249" spans="1:33" ht="13" x14ac:dyDescent="0.3">
      <c r="A249" s="62">
        <v>2019</v>
      </c>
      <c r="B249" s="60">
        <f t="shared" si="9"/>
        <v>43466</v>
      </c>
      <c r="C249" s="61" t="s">
        <v>16</v>
      </c>
      <c r="D249" s="59">
        <v>105.06</v>
      </c>
      <c r="E249" s="59">
        <v>122.3</v>
      </c>
      <c r="F249" s="59">
        <v>119.23</v>
      </c>
      <c r="G249" s="59">
        <v>123.99</v>
      </c>
      <c r="H249" s="59">
        <v>124.23</v>
      </c>
      <c r="I249" s="59">
        <v>110.33</v>
      </c>
      <c r="J249" s="59">
        <v>118.81</v>
      </c>
      <c r="K249" s="59">
        <v>115.95</v>
      </c>
      <c r="L249" s="59">
        <v>127.29</v>
      </c>
      <c r="M249" s="59">
        <v>93.73</v>
      </c>
      <c r="N249" s="59">
        <v>117.2</v>
      </c>
      <c r="O249" s="59">
        <v>118.54</v>
      </c>
      <c r="P249" s="59">
        <v>102.5</v>
      </c>
      <c r="Q249" s="59">
        <v>131.18</v>
      </c>
      <c r="R249" s="59">
        <v>129.268337</v>
      </c>
      <c r="S249" s="59">
        <v>95.55</v>
      </c>
      <c r="T249" s="59">
        <v>110.26</v>
      </c>
      <c r="U249" s="59">
        <v>104.53</v>
      </c>
      <c r="V249" s="59">
        <v>108.9</v>
      </c>
      <c r="W249" s="59">
        <v>109.79</v>
      </c>
      <c r="X249" s="59">
        <v>103.36</v>
      </c>
      <c r="Y249" s="59">
        <v>104.16</v>
      </c>
      <c r="Z249" s="59">
        <v>98.13</v>
      </c>
      <c r="AA249" s="59">
        <v>109.79</v>
      </c>
      <c r="AB249" s="59">
        <v>104.1</v>
      </c>
      <c r="AC249" s="59">
        <v>103.37</v>
      </c>
      <c r="AD249" s="59">
        <v>104.71</v>
      </c>
      <c r="AE249" s="59">
        <v>106.66</v>
      </c>
      <c r="AF249" s="19">
        <f t="shared" si="8"/>
        <v>14</v>
      </c>
      <c r="AG249" s="19">
        <f t="shared" si="10"/>
        <v>27</v>
      </c>
    </row>
    <row r="250" spans="1:33" ht="13" x14ac:dyDescent="0.3">
      <c r="A250" s="62">
        <v>2019</v>
      </c>
      <c r="B250" s="60">
        <f t="shared" si="9"/>
        <v>43497</v>
      </c>
      <c r="C250" s="61" t="s">
        <v>28</v>
      </c>
      <c r="D250" s="59">
        <v>105.06</v>
      </c>
      <c r="E250" s="59">
        <v>124.48</v>
      </c>
      <c r="F250" s="59">
        <v>121.41</v>
      </c>
      <c r="G250" s="59">
        <v>124.25</v>
      </c>
      <c r="H250" s="59">
        <v>125.42</v>
      </c>
      <c r="I250" s="59">
        <v>110.14</v>
      </c>
      <c r="J250" s="59">
        <v>118.9</v>
      </c>
      <c r="K250" s="59">
        <v>113.82</v>
      </c>
      <c r="L250" s="59">
        <v>128.09</v>
      </c>
      <c r="M250" s="59">
        <v>94.63</v>
      </c>
      <c r="N250" s="59">
        <v>118.9</v>
      </c>
      <c r="O250" s="59">
        <v>119.25</v>
      </c>
      <c r="P250" s="59">
        <v>105.18</v>
      </c>
      <c r="Q250" s="59">
        <v>133.09</v>
      </c>
      <c r="R250" s="59">
        <v>128.93373100000002</v>
      </c>
      <c r="S250" s="59">
        <v>95.56</v>
      </c>
      <c r="T250" s="59">
        <v>114.01</v>
      </c>
      <c r="U250" s="59">
        <v>105.6</v>
      </c>
      <c r="V250" s="59">
        <v>105.07</v>
      </c>
      <c r="W250" s="59">
        <v>114.17</v>
      </c>
      <c r="X250" s="59">
        <v>106.74</v>
      </c>
      <c r="Y250" s="59">
        <v>102.99</v>
      </c>
      <c r="Z250" s="59">
        <v>96.54</v>
      </c>
      <c r="AA250" s="59">
        <v>107.77</v>
      </c>
      <c r="AB250" s="59">
        <v>100.81</v>
      </c>
      <c r="AC250" s="59">
        <v>104.47</v>
      </c>
      <c r="AD250" s="59">
        <v>106.28</v>
      </c>
      <c r="AE250" s="59">
        <v>108.12</v>
      </c>
      <c r="AF250" s="19">
        <f t="shared" si="8"/>
        <v>14</v>
      </c>
      <c r="AG250" s="19">
        <f t="shared" si="10"/>
        <v>27</v>
      </c>
    </row>
    <row r="251" spans="1:33" ht="13" x14ac:dyDescent="0.3">
      <c r="A251" s="62">
        <v>2019</v>
      </c>
      <c r="B251" s="60">
        <f t="shared" si="9"/>
        <v>43525</v>
      </c>
      <c r="C251" s="61" t="s">
        <v>28</v>
      </c>
      <c r="D251" s="59">
        <v>103.48</v>
      </c>
      <c r="E251" s="59">
        <v>122.6</v>
      </c>
      <c r="F251" s="59">
        <v>122.03</v>
      </c>
      <c r="G251" s="59">
        <v>122.92</v>
      </c>
      <c r="H251" s="59">
        <v>125.3</v>
      </c>
      <c r="I251" s="59">
        <v>107.93</v>
      </c>
      <c r="J251" s="59">
        <v>118.9</v>
      </c>
      <c r="K251" s="59">
        <v>113.84</v>
      </c>
      <c r="L251" s="59">
        <v>128.18</v>
      </c>
      <c r="M251" s="59">
        <v>94.31</v>
      </c>
      <c r="N251" s="59">
        <v>117.1</v>
      </c>
      <c r="O251" s="59">
        <v>119.41</v>
      </c>
      <c r="P251" s="59">
        <v>105.37</v>
      </c>
      <c r="Q251" s="59">
        <v>130.94999999999999</v>
      </c>
      <c r="R251" s="59">
        <v>130.71726200000003</v>
      </c>
      <c r="S251" s="59">
        <v>96.02</v>
      </c>
      <c r="T251" s="59">
        <v>114.2</v>
      </c>
      <c r="U251" s="59">
        <v>106.63</v>
      </c>
      <c r="V251" s="59">
        <v>105.18</v>
      </c>
      <c r="W251" s="59">
        <v>111.53</v>
      </c>
      <c r="X251" s="59">
        <v>106.96</v>
      </c>
      <c r="Y251" s="59">
        <v>102.92</v>
      </c>
      <c r="Z251" s="59">
        <v>97.56</v>
      </c>
      <c r="AA251" s="59">
        <v>105.36</v>
      </c>
      <c r="AB251" s="59">
        <v>101.29</v>
      </c>
      <c r="AC251" s="59">
        <v>103.86</v>
      </c>
      <c r="AD251" s="59">
        <v>106.56</v>
      </c>
      <c r="AE251" s="59">
        <v>108.25</v>
      </c>
      <c r="AF251" s="19">
        <f t="shared" si="8"/>
        <v>14</v>
      </c>
      <c r="AG251" s="19">
        <f t="shared" si="10"/>
        <v>27</v>
      </c>
    </row>
    <row r="252" spans="1:33" ht="13" x14ac:dyDescent="0.3">
      <c r="A252" s="62">
        <v>2019</v>
      </c>
      <c r="B252" s="60">
        <f t="shared" si="9"/>
        <v>43556</v>
      </c>
      <c r="C252" s="61" t="s">
        <v>29</v>
      </c>
      <c r="D252" s="59">
        <v>106.33</v>
      </c>
      <c r="E252" s="59">
        <v>125.03</v>
      </c>
      <c r="F252" s="59">
        <v>122.91</v>
      </c>
      <c r="G252" s="59">
        <v>123.24</v>
      </c>
      <c r="H252" s="59">
        <v>126.82</v>
      </c>
      <c r="I252" s="59">
        <v>109.78</v>
      </c>
      <c r="J252" s="59">
        <v>120.83</v>
      </c>
      <c r="K252" s="59">
        <v>116.43</v>
      </c>
      <c r="L252" s="59">
        <v>129.93</v>
      </c>
      <c r="M252" s="59">
        <v>95.11</v>
      </c>
      <c r="N252" s="59">
        <v>119.01</v>
      </c>
      <c r="O252" s="59">
        <v>119.36</v>
      </c>
      <c r="P252" s="59">
        <v>107.21</v>
      </c>
      <c r="Q252" s="59">
        <v>133.16</v>
      </c>
      <c r="R252" s="59">
        <v>132.8527</v>
      </c>
      <c r="S252" s="59">
        <v>97.38</v>
      </c>
      <c r="T252" s="59">
        <v>114.87</v>
      </c>
      <c r="U252" s="59">
        <v>107.7</v>
      </c>
      <c r="V252" s="59">
        <v>106.69</v>
      </c>
      <c r="W252" s="59">
        <v>118.67</v>
      </c>
      <c r="X252" s="59">
        <v>107.53</v>
      </c>
      <c r="Y252" s="59">
        <v>104.67</v>
      </c>
      <c r="Z252" s="59">
        <v>100.6</v>
      </c>
      <c r="AA252" s="59">
        <v>106.16</v>
      </c>
      <c r="AB252" s="59">
        <v>103.91</v>
      </c>
      <c r="AC252" s="59">
        <v>106.73</v>
      </c>
      <c r="AD252" s="59">
        <v>107.88</v>
      </c>
      <c r="AE252" s="59">
        <v>108.42</v>
      </c>
      <c r="AF252" s="19">
        <f t="shared" si="8"/>
        <v>14</v>
      </c>
      <c r="AG252" s="19">
        <f t="shared" si="10"/>
        <v>27</v>
      </c>
    </row>
    <row r="253" spans="1:33" ht="13" x14ac:dyDescent="0.3">
      <c r="A253" s="62">
        <v>2019</v>
      </c>
      <c r="B253" s="60">
        <f t="shared" si="9"/>
        <v>43586</v>
      </c>
      <c r="C253" s="61" t="s">
        <v>27</v>
      </c>
      <c r="D253" s="59">
        <v>107.42</v>
      </c>
      <c r="E253" s="59">
        <v>127.78</v>
      </c>
      <c r="F253" s="59">
        <v>122.93</v>
      </c>
      <c r="G253" s="59">
        <v>122.79</v>
      </c>
      <c r="H253" s="59">
        <v>127.88</v>
      </c>
      <c r="I253" s="59">
        <v>111.48</v>
      </c>
      <c r="J253" s="59">
        <v>122.1</v>
      </c>
      <c r="K253" s="59">
        <v>116.57</v>
      </c>
      <c r="L253" s="59">
        <v>131.11000000000001</v>
      </c>
      <c r="M253" s="59">
        <v>98.7</v>
      </c>
      <c r="N253" s="59">
        <v>119.68</v>
      </c>
      <c r="O253" s="59">
        <v>120.2</v>
      </c>
      <c r="P253" s="59">
        <v>108.62</v>
      </c>
      <c r="Q253" s="59">
        <v>131.59</v>
      </c>
      <c r="R253" s="59">
        <v>135.32845200000003</v>
      </c>
      <c r="S253" s="59">
        <v>98.42</v>
      </c>
      <c r="T253" s="59">
        <v>117.58</v>
      </c>
      <c r="U253" s="59">
        <v>109.31</v>
      </c>
      <c r="V253" s="59">
        <v>108.24</v>
      </c>
      <c r="W253" s="59">
        <v>116.05</v>
      </c>
      <c r="X253" s="59">
        <v>109.74</v>
      </c>
      <c r="Y253" s="59">
        <v>107.92</v>
      </c>
      <c r="Z253" s="59">
        <v>102.11</v>
      </c>
      <c r="AA253" s="59">
        <v>106.21</v>
      </c>
      <c r="AB253" s="59">
        <v>103.61</v>
      </c>
      <c r="AC253" s="59">
        <v>107.74</v>
      </c>
      <c r="AD253" s="59">
        <v>109.84</v>
      </c>
      <c r="AE253" s="59">
        <v>110.82</v>
      </c>
      <c r="AF253" s="19">
        <f t="shared" si="8"/>
        <v>15</v>
      </c>
      <c r="AG253" s="19">
        <f t="shared" si="10"/>
        <v>28</v>
      </c>
    </row>
    <row r="254" spans="1:33" ht="13" x14ac:dyDescent="0.3">
      <c r="A254" s="62">
        <v>2019</v>
      </c>
      <c r="B254" s="60">
        <f t="shared" si="9"/>
        <v>43617</v>
      </c>
      <c r="C254" s="61" t="s">
        <v>15</v>
      </c>
      <c r="D254" s="59">
        <v>106.78</v>
      </c>
      <c r="E254" s="59">
        <v>124.19</v>
      </c>
      <c r="F254" s="59">
        <v>120.66</v>
      </c>
      <c r="G254" s="59">
        <v>124.62</v>
      </c>
      <c r="H254" s="59">
        <v>126</v>
      </c>
      <c r="I254" s="59">
        <v>111.33</v>
      </c>
      <c r="J254" s="59">
        <v>122.84</v>
      </c>
      <c r="K254" s="59">
        <v>119.91</v>
      </c>
      <c r="L254" s="59">
        <v>132.63</v>
      </c>
      <c r="M254" s="59">
        <v>94.83</v>
      </c>
      <c r="N254" s="59">
        <v>117.04</v>
      </c>
      <c r="O254" s="59">
        <v>118.02</v>
      </c>
      <c r="P254" s="59">
        <v>106.98</v>
      </c>
      <c r="Q254" s="59">
        <v>132.41</v>
      </c>
      <c r="R254" s="59">
        <v>133.39047800000003</v>
      </c>
      <c r="S254" s="59">
        <v>99.94</v>
      </c>
      <c r="T254" s="59">
        <v>114.93</v>
      </c>
      <c r="U254" s="59">
        <v>107.59</v>
      </c>
      <c r="V254" s="59">
        <v>111.71</v>
      </c>
      <c r="W254" s="59">
        <v>117.49</v>
      </c>
      <c r="X254" s="59">
        <v>107.38</v>
      </c>
      <c r="Y254" s="59">
        <v>107.63</v>
      </c>
      <c r="Z254" s="59">
        <v>102.32</v>
      </c>
      <c r="AA254" s="59">
        <v>109.73</v>
      </c>
      <c r="AB254" s="59">
        <v>107.39</v>
      </c>
      <c r="AC254" s="59">
        <v>107.3</v>
      </c>
      <c r="AD254" s="59">
        <v>107.05</v>
      </c>
      <c r="AE254" s="59">
        <v>113.32</v>
      </c>
      <c r="AF254" s="19">
        <f t="shared" si="8"/>
        <v>15</v>
      </c>
      <c r="AG254" s="19">
        <f t="shared" si="10"/>
        <v>28</v>
      </c>
    </row>
    <row r="255" spans="1:33" ht="13" x14ac:dyDescent="0.3">
      <c r="A255" s="62">
        <v>2019</v>
      </c>
      <c r="B255" s="60">
        <f t="shared" si="9"/>
        <v>43647</v>
      </c>
      <c r="C255" s="61" t="s">
        <v>29</v>
      </c>
      <c r="D255" s="59">
        <v>108.57</v>
      </c>
      <c r="E255" s="59">
        <v>127.56</v>
      </c>
      <c r="F255" s="59">
        <v>126.38</v>
      </c>
      <c r="G255" s="59">
        <v>123.13</v>
      </c>
      <c r="H255" s="59">
        <v>127.86</v>
      </c>
      <c r="I255" s="59">
        <v>112.97</v>
      </c>
      <c r="J255" s="59">
        <v>124.2</v>
      </c>
      <c r="K255" s="59">
        <v>117.45</v>
      </c>
      <c r="L255" s="59">
        <v>133.41</v>
      </c>
      <c r="M255" s="59">
        <v>98.05</v>
      </c>
      <c r="N255" s="59">
        <v>122.05</v>
      </c>
      <c r="O255" s="59">
        <v>120.97</v>
      </c>
      <c r="P255" s="59">
        <v>108.79</v>
      </c>
      <c r="Q255" s="59">
        <v>134.77000000000001</v>
      </c>
      <c r="R255" s="59">
        <v>131.76071899999999</v>
      </c>
      <c r="S255" s="59">
        <v>99.47</v>
      </c>
      <c r="T255" s="59">
        <v>117.56</v>
      </c>
      <c r="U255" s="59">
        <v>109.58</v>
      </c>
      <c r="V255" s="59">
        <v>111.51</v>
      </c>
      <c r="W255" s="59">
        <v>119.62</v>
      </c>
      <c r="X255" s="59">
        <v>108.56</v>
      </c>
      <c r="Y255" s="59">
        <v>106.49</v>
      </c>
      <c r="Z255" s="59">
        <v>102.2</v>
      </c>
      <c r="AA255" s="59">
        <v>110.54</v>
      </c>
      <c r="AB255" s="59">
        <v>106.72</v>
      </c>
      <c r="AC255" s="59">
        <v>107.39</v>
      </c>
      <c r="AD255" s="59">
        <v>110</v>
      </c>
      <c r="AE255" s="59">
        <v>110.93</v>
      </c>
      <c r="AF255" s="19">
        <f t="shared" si="8"/>
        <v>13</v>
      </c>
      <c r="AG255" s="19">
        <f t="shared" si="10"/>
        <v>26</v>
      </c>
    </row>
    <row r="256" spans="1:33" ht="13" x14ac:dyDescent="0.3">
      <c r="A256" s="62">
        <v>2019</v>
      </c>
      <c r="B256" s="60">
        <f t="shared" si="9"/>
        <v>43678</v>
      </c>
      <c r="C256" s="61" t="s">
        <v>14</v>
      </c>
      <c r="D256" s="59">
        <v>109.29</v>
      </c>
      <c r="E256" s="59">
        <v>125.99</v>
      </c>
      <c r="F256" s="59">
        <v>125.33</v>
      </c>
      <c r="G256" s="59">
        <v>126.51</v>
      </c>
      <c r="H256" s="59">
        <v>131.1</v>
      </c>
      <c r="I256" s="59">
        <v>113.55</v>
      </c>
      <c r="J256" s="59">
        <v>127.44</v>
      </c>
      <c r="K256" s="59">
        <v>122.78</v>
      </c>
      <c r="L256" s="59">
        <v>135.86000000000001</v>
      </c>
      <c r="M256" s="59">
        <v>100.49</v>
      </c>
      <c r="N256" s="59">
        <v>122.34</v>
      </c>
      <c r="O256" s="59">
        <v>124.2</v>
      </c>
      <c r="P256" s="59">
        <v>111.89</v>
      </c>
      <c r="Q256" s="59">
        <v>137.65</v>
      </c>
      <c r="R256" s="59">
        <v>132.57667200000003</v>
      </c>
      <c r="S256" s="59">
        <v>103.28</v>
      </c>
      <c r="T256" s="59">
        <v>123.31</v>
      </c>
      <c r="U256" s="59">
        <v>115</v>
      </c>
      <c r="V256" s="59">
        <v>113.35</v>
      </c>
      <c r="W256" s="59">
        <v>122.62</v>
      </c>
      <c r="X256" s="59">
        <v>113.22</v>
      </c>
      <c r="Y256" s="59">
        <v>110.1</v>
      </c>
      <c r="Z256" s="59">
        <v>106.04</v>
      </c>
      <c r="AA256" s="59">
        <v>118.55</v>
      </c>
      <c r="AB256" s="59">
        <v>107.8</v>
      </c>
      <c r="AC256" s="59">
        <v>109.41</v>
      </c>
      <c r="AD256" s="59">
        <v>111.69</v>
      </c>
      <c r="AE256" s="59">
        <v>116.26</v>
      </c>
      <c r="AF256" s="19">
        <f t="shared" si="8"/>
        <v>13</v>
      </c>
      <c r="AG256" s="19">
        <f t="shared" si="10"/>
        <v>26</v>
      </c>
    </row>
    <row r="257" spans="1:33" ht="13" x14ac:dyDescent="0.3">
      <c r="A257" s="62">
        <v>2019</v>
      </c>
      <c r="B257" s="60">
        <f t="shared" si="9"/>
        <v>43709</v>
      </c>
      <c r="C257" s="61" t="s">
        <v>17</v>
      </c>
      <c r="D257" s="59">
        <v>106.21</v>
      </c>
      <c r="E257" s="59">
        <v>126.29</v>
      </c>
      <c r="F257" s="59">
        <v>122.68</v>
      </c>
      <c r="G257" s="59">
        <v>123.12</v>
      </c>
      <c r="H257" s="59">
        <v>126.55</v>
      </c>
      <c r="I257" s="59">
        <v>110.37</v>
      </c>
      <c r="J257" s="59">
        <v>121.61</v>
      </c>
      <c r="K257" s="59">
        <v>115.78</v>
      </c>
      <c r="L257" s="59">
        <v>129.5</v>
      </c>
      <c r="M257" s="59">
        <v>99.66</v>
      </c>
      <c r="N257" s="59">
        <v>120.99</v>
      </c>
      <c r="O257" s="59">
        <v>120.37</v>
      </c>
      <c r="P257" s="59">
        <v>107.02</v>
      </c>
      <c r="Q257" s="59">
        <v>135.87</v>
      </c>
      <c r="R257" s="59">
        <v>131.270388</v>
      </c>
      <c r="S257" s="59">
        <v>97.34</v>
      </c>
      <c r="T257" s="59">
        <v>117.28</v>
      </c>
      <c r="U257" s="59">
        <v>108.08</v>
      </c>
      <c r="V257" s="59">
        <v>108.17</v>
      </c>
      <c r="W257" s="59">
        <v>112.41</v>
      </c>
      <c r="X257" s="59">
        <v>108.62</v>
      </c>
      <c r="Y257" s="59">
        <v>104.98</v>
      </c>
      <c r="Z257" s="59">
        <v>101.15</v>
      </c>
      <c r="AA257" s="59">
        <v>113.29</v>
      </c>
      <c r="AB257" s="59">
        <v>101.87</v>
      </c>
      <c r="AC257" s="59">
        <v>105.3</v>
      </c>
      <c r="AD257" s="59">
        <v>107.45</v>
      </c>
      <c r="AE257" s="59">
        <v>109.95</v>
      </c>
      <c r="AF257" s="19">
        <f t="shared" si="8"/>
        <v>14</v>
      </c>
      <c r="AG257" s="19">
        <f t="shared" si="10"/>
        <v>27</v>
      </c>
    </row>
    <row r="258" spans="1:33" ht="13" x14ac:dyDescent="0.3">
      <c r="A258" s="62">
        <v>2019</v>
      </c>
      <c r="B258" s="60">
        <f t="shared" si="9"/>
        <v>43739</v>
      </c>
      <c r="C258" s="61" t="s">
        <v>16</v>
      </c>
      <c r="D258" s="59">
        <v>106.11</v>
      </c>
      <c r="E258" s="59">
        <v>126.68</v>
      </c>
      <c r="F258" s="59">
        <v>121.92</v>
      </c>
      <c r="G258" s="59">
        <v>124.76</v>
      </c>
      <c r="H258" s="59">
        <v>126.73</v>
      </c>
      <c r="I258" s="59">
        <v>110.95</v>
      </c>
      <c r="J258" s="59">
        <v>121.94</v>
      </c>
      <c r="K258" s="59">
        <v>116.89</v>
      </c>
      <c r="L258" s="59">
        <v>129.59</v>
      </c>
      <c r="M258" s="59">
        <v>98.54</v>
      </c>
      <c r="N258" s="59">
        <v>120.45</v>
      </c>
      <c r="O258" s="59">
        <v>120.01</v>
      </c>
      <c r="P258" s="59">
        <v>106.74</v>
      </c>
      <c r="Q258" s="59">
        <v>132.05000000000001</v>
      </c>
      <c r="R258" s="59">
        <v>131.89280200000002</v>
      </c>
      <c r="S258" s="59">
        <v>97.8</v>
      </c>
      <c r="T258" s="59">
        <v>116.24</v>
      </c>
      <c r="U258" s="59">
        <v>109.85</v>
      </c>
      <c r="V258" s="59">
        <v>108.53</v>
      </c>
      <c r="W258" s="59">
        <v>117.19</v>
      </c>
      <c r="X258" s="59">
        <v>107.4</v>
      </c>
      <c r="Y258" s="59">
        <v>106.5</v>
      </c>
      <c r="Z258" s="59">
        <v>100.3</v>
      </c>
      <c r="AA258" s="59">
        <v>112.62</v>
      </c>
      <c r="AB258" s="59">
        <v>100.92</v>
      </c>
      <c r="AC258" s="59">
        <v>105.89</v>
      </c>
      <c r="AD258" s="59">
        <v>109.27</v>
      </c>
      <c r="AE258" s="59">
        <v>111.56</v>
      </c>
      <c r="AF258" s="19">
        <f t="shared" si="8"/>
        <v>14</v>
      </c>
      <c r="AG258" s="19">
        <f t="shared" si="10"/>
        <v>27</v>
      </c>
    </row>
    <row r="259" spans="1:33" ht="13" x14ac:dyDescent="0.3">
      <c r="A259" s="62">
        <v>2019</v>
      </c>
      <c r="B259" s="60">
        <f t="shared" si="9"/>
        <v>43770</v>
      </c>
      <c r="C259" s="61" t="s">
        <v>28</v>
      </c>
      <c r="D259" s="59">
        <v>102.99</v>
      </c>
      <c r="E259" s="59">
        <v>121.98</v>
      </c>
      <c r="F259" s="59">
        <v>119.33</v>
      </c>
      <c r="G259" s="59">
        <v>121.34</v>
      </c>
      <c r="H259" s="59">
        <v>122.99</v>
      </c>
      <c r="I259" s="59">
        <v>106.92</v>
      </c>
      <c r="J259" s="59">
        <v>118.01</v>
      </c>
      <c r="K259" s="59">
        <v>112.22</v>
      </c>
      <c r="L259" s="59">
        <v>125.43</v>
      </c>
      <c r="M259" s="59">
        <v>94.8</v>
      </c>
      <c r="N259" s="59">
        <v>116.65</v>
      </c>
      <c r="O259" s="59">
        <v>116.65</v>
      </c>
      <c r="P259" s="59">
        <v>103.64</v>
      </c>
      <c r="Q259" s="59">
        <v>129.69</v>
      </c>
      <c r="R259" s="59">
        <v>130.283996</v>
      </c>
      <c r="S259" s="59">
        <v>95.06</v>
      </c>
      <c r="T259" s="59">
        <v>113.31</v>
      </c>
      <c r="U259" s="59">
        <v>107.31</v>
      </c>
      <c r="V259" s="59">
        <v>105.74</v>
      </c>
      <c r="W259" s="59">
        <v>115.2</v>
      </c>
      <c r="X259" s="59">
        <v>103.02</v>
      </c>
      <c r="Y259" s="59">
        <v>101.73</v>
      </c>
      <c r="Z259" s="59">
        <v>97.44</v>
      </c>
      <c r="AA259" s="59">
        <v>109.22</v>
      </c>
      <c r="AB259" s="59">
        <v>98.97</v>
      </c>
      <c r="AC259" s="59">
        <v>101.81</v>
      </c>
      <c r="AD259" s="59">
        <v>105.98</v>
      </c>
      <c r="AE259" s="59">
        <v>106.68</v>
      </c>
      <c r="AF259" s="19">
        <f t="shared" si="8"/>
        <v>15</v>
      </c>
      <c r="AG259" s="19">
        <f t="shared" si="10"/>
        <v>28</v>
      </c>
    </row>
    <row r="260" spans="1:33" ht="13" x14ac:dyDescent="0.3">
      <c r="A260" s="62">
        <v>2019</v>
      </c>
      <c r="B260" s="60">
        <f t="shared" si="9"/>
        <v>43800</v>
      </c>
      <c r="C260" s="61" t="s">
        <v>46</v>
      </c>
      <c r="D260" s="59">
        <v>100.01</v>
      </c>
      <c r="E260" s="59">
        <v>121.62</v>
      </c>
      <c r="F260" s="59">
        <v>115.86</v>
      </c>
      <c r="G260" s="59">
        <v>119.45</v>
      </c>
      <c r="H260" s="59">
        <v>121.48</v>
      </c>
      <c r="I260" s="59">
        <v>104.6</v>
      </c>
      <c r="J260" s="59">
        <v>115.36</v>
      </c>
      <c r="K260" s="59">
        <v>111.11</v>
      </c>
      <c r="L260" s="59">
        <v>122.98</v>
      </c>
      <c r="M260" s="59">
        <v>92.67</v>
      </c>
      <c r="N260" s="59">
        <v>115.45</v>
      </c>
      <c r="O260" s="59">
        <v>114.2</v>
      </c>
      <c r="P260" s="59">
        <v>101.85</v>
      </c>
      <c r="Q260" s="59">
        <v>128.72999999999999</v>
      </c>
      <c r="R260" s="59">
        <v>129.43</v>
      </c>
      <c r="S260" s="59">
        <v>92.7</v>
      </c>
      <c r="T260" s="59">
        <v>111.01</v>
      </c>
      <c r="U260" s="59">
        <v>104.66</v>
      </c>
      <c r="V260" s="59">
        <v>103.46</v>
      </c>
      <c r="W260" s="59">
        <v>116.2</v>
      </c>
      <c r="X260" s="59">
        <v>102.89</v>
      </c>
      <c r="Y260" s="59">
        <v>100.53</v>
      </c>
      <c r="Z260" s="59">
        <v>95.42</v>
      </c>
      <c r="AA260" s="59">
        <v>106.77</v>
      </c>
      <c r="AB260" s="59">
        <v>99.2</v>
      </c>
      <c r="AC260" s="59">
        <v>98.4</v>
      </c>
      <c r="AD260" s="59">
        <v>102.77</v>
      </c>
      <c r="AE260" s="59">
        <v>103.95</v>
      </c>
      <c r="AF260" s="19">
        <f t="shared" si="8"/>
        <v>15</v>
      </c>
      <c r="AG260" s="19">
        <f t="shared" si="10"/>
        <v>28</v>
      </c>
    </row>
    <row r="261" spans="1:33" ht="13" x14ac:dyDescent="0.3">
      <c r="A261" s="62">
        <v>2020</v>
      </c>
      <c r="B261" s="60">
        <f t="shared" si="9"/>
        <v>43831</v>
      </c>
      <c r="C261" s="61" t="s">
        <v>27</v>
      </c>
      <c r="D261" s="59">
        <v>104.71</v>
      </c>
      <c r="E261" s="59">
        <v>127.83</v>
      </c>
      <c r="F261" s="59">
        <v>124.86</v>
      </c>
      <c r="G261" s="59">
        <v>126.5</v>
      </c>
      <c r="H261" s="59">
        <v>127.85</v>
      </c>
      <c r="I261" s="59">
        <v>112.17</v>
      </c>
      <c r="J261" s="59">
        <v>120.15</v>
      </c>
      <c r="K261" s="59">
        <v>117.05</v>
      </c>
      <c r="L261" s="59">
        <v>128.07</v>
      </c>
      <c r="M261" s="59">
        <v>103.08</v>
      </c>
      <c r="N261" s="59">
        <v>123.24</v>
      </c>
      <c r="O261" s="59">
        <v>123.49</v>
      </c>
      <c r="P261" s="59">
        <v>107.54</v>
      </c>
      <c r="Q261" s="59">
        <v>136.09</v>
      </c>
      <c r="R261" s="59">
        <v>132.63434700000005</v>
      </c>
      <c r="S261" s="59">
        <v>96.1</v>
      </c>
      <c r="T261" s="59">
        <v>117</v>
      </c>
      <c r="U261" s="59">
        <v>109.54</v>
      </c>
      <c r="V261" s="59">
        <v>108.95</v>
      </c>
      <c r="W261" s="59">
        <v>120.58</v>
      </c>
      <c r="X261" s="59">
        <v>107.86</v>
      </c>
      <c r="Y261" s="59">
        <v>108.87</v>
      </c>
      <c r="Z261" s="59">
        <v>101.09</v>
      </c>
      <c r="AA261" s="59">
        <v>109.77</v>
      </c>
      <c r="AB261" s="59">
        <v>105.28</v>
      </c>
      <c r="AC261" s="59">
        <v>97.66</v>
      </c>
      <c r="AD261" s="59">
        <v>107.37</v>
      </c>
      <c r="AE261" s="59">
        <v>110.74</v>
      </c>
      <c r="AF261" s="19">
        <f t="shared" si="8"/>
        <v>14</v>
      </c>
      <c r="AG261" s="19">
        <f t="shared" si="10"/>
        <v>27</v>
      </c>
    </row>
    <row r="262" spans="1:33" ht="13" x14ac:dyDescent="0.3">
      <c r="A262" s="62">
        <v>2020</v>
      </c>
      <c r="B262" s="60">
        <f t="shared" si="9"/>
        <v>43862</v>
      </c>
      <c r="C262" s="61" t="s">
        <v>15</v>
      </c>
      <c r="D262" s="59">
        <v>96.02</v>
      </c>
      <c r="E262" s="59">
        <v>115.68</v>
      </c>
      <c r="F262" s="59">
        <v>112.81</v>
      </c>
      <c r="G262" s="59">
        <v>115.39</v>
      </c>
      <c r="H262" s="59">
        <v>115.88</v>
      </c>
      <c r="I262" s="59">
        <v>102.64</v>
      </c>
      <c r="J262" s="59">
        <v>111.25</v>
      </c>
      <c r="K262" s="59">
        <v>111.73</v>
      </c>
      <c r="L262" s="59">
        <v>119.31</v>
      </c>
      <c r="M262" s="59">
        <v>92.3</v>
      </c>
      <c r="N262" s="59">
        <v>112.41</v>
      </c>
      <c r="O262" s="59">
        <v>113.4</v>
      </c>
      <c r="P262" s="59">
        <v>99.36</v>
      </c>
      <c r="Q262" s="59">
        <v>125.36</v>
      </c>
      <c r="R262" s="59">
        <v>127.78902900000001</v>
      </c>
      <c r="S262" s="59">
        <v>91.43</v>
      </c>
      <c r="T262" s="59">
        <v>104.29</v>
      </c>
      <c r="U262" s="59">
        <v>103.86</v>
      </c>
      <c r="V262" s="59">
        <v>104.43</v>
      </c>
      <c r="W262" s="59">
        <v>113.82</v>
      </c>
      <c r="X262" s="59">
        <v>96.26</v>
      </c>
      <c r="Y262" s="59">
        <v>96.35</v>
      </c>
      <c r="Z262" s="59">
        <v>93.74</v>
      </c>
      <c r="AA262" s="59">
        <v>105.95</v>
      </c>
      <c r="AB262" s="59">
        <v>98.94</v>
      </c>
      <c r="AC262" s="59">
        <v>90.01</v>
      </c>
      <c r="AD262" s="59">
        <v>98.01</v>
      </c>
      <c r="AE262" s="59">
        <v>100.47</v>
      </c>
      <c r="AF262" s="19">
        <f t="shared" si="8"/>
        <v>15</v>
      </c>
      <c r="AG262" s="19">
        <f t="shared" si="10"/>
        <v>28</v>
      </c>
    </row>
    <row r="263" spans="1:33" ht="13" x14ac:dyDescent="0.3">
      <c r="A263" s="62">
        <v>2020</v>
      </c>
      <c r="B263" s="60">
        <f t="shared" si="9"/>
        <v>43891</v>
      </c>
      <c r="C263" s="61" t="s">
        <v>17</v>
      </c>
      <c r="D263" s="59">
        <v>95.74</v>
      </c>
      <c r="E263" s="59">
        <v>113.87</v>
      </c>
      <c r="F263" s="59">
        <v>113.14</v>
      </c>
      <c r="G263" s="59">
        <v>117.19</v>
      </c>
      <c r="H263" s="59">
        <v>118.3</v>
      </c>
      <c r="I263" s="59">
        <v>103.56</v>
      </c>
      <c r="J263" s="59">
        <v>114.56</v>
      </c>
      <c r="K263" s="59">
        <v>120.87</v>
      </c>
      <c r="L263" s="59">
        <v>126.29</v>
      </c>
      <c r="M263" s="59">
        <v>89.92</v>
      </c>
      <c r="N263" s="59">
        <v>113.1</v>
      </c>
      <c r="O263" s="59">
        <v>115.92</v>
      </c>
      <c r="P263" s="59">
        <v>102.54</v>
      </c>
      <c r="Q263" s="59">
        <v>127.2</v>
      </c>
      <c r="R263" s="59">
        <v>124.08827100000002</v>
      </c>
      <c r="S263" s="59">
        <v>96.21</v>
      </c>
      <c r="T263" s="59">
        <v>108.27</v>
      </c>
      <c r="U263" s="59">
        <v>109.79</v>
      </c>
      <c r="V263" s="59">
        <v>100.67</v>
      </c>
      <c r="W263" s="59">
        <v>116.28</v>
      </c>
      <c r="X263" s="59">
        <v>94.99</v>
      </c>
      <c r="Y263" s="59">
        <v>101.45</v>
      </c>
      <c r="Z263" s="59">
        <v>95.97</v>
      </c>
      <c r="AA263" s="59">
        <v>116.38</v>
      </c>
      <c r="AB263" s="59">
        <v>97.29</v>
      </c>
      <c r="AC263" s="59">
        <v>92.36</v>
      </c>
      <c r="AD263" s="59">
        <v>102.92</v>
      </c>
      <c r="AE263" s="59">
        <v>106.6</v>
      </c>
      <c r="AF263" s="19">
        <f t="shared" si="8"/>
        <v>13</v>
      </c>
      <c r="AG263" s="19">
        <f t="shared" si="10"/>
        <v>26</v>
      </c>
    </row>
    <row r="264" spans="1:33" ht="13" x14ac:dyDescent="0.3">
      <c r="A264" s="62">
        <v>2020</v>
      </c>
      <c r="B264" s="60">
        <f t="shared" si="9"/>
        <v>43922</v>
      </c>
      <c r="C264" s="61" t="s">
        <v>27</v>
      </c>
      <c r="D264" s="59">
        <v>93.07</v>
      </c>
      <c r="E264" s="59">
        <v>106.16</v>
      </c>
      <c r="F264" s="59">
        <v>102.31</v>
      </c>
      <c r="G264" s="59">
        <v>107.99</v>
      </c>
      <c r="H264" s="59">
        <v>108.09</v>
      </c>
      <c r="I264" s="59">
        <v>97.37</v>
      </c>
      <c r="J264" s="59">
        <v>102.73</v>
      </c>
      <c r="K264" s="59">
        <v>102.91</v>
      </c>
      <c r="L264" s="59">
        <v>116.6</v>
      </c>
      <c r="M264" s="59">
        <v>79.2</v>
      </c>
      <c r="N264" s="59">
        <v>108.78</v>
      </c>
      <c r="O264" s="59">
        <v>107.91</v>
      </c>
      <c r="P264" s="59">
        <v>91.12</v>
      </c>
      <c r="Q264" s="59">
        <v>113.32</v>
      </c>
      <c r="R264" s="59">
        <v>115.81342800000002</v>
      </c>
      <c r="S264" s="59">
        <v>79.87</v>
      </c>
      <c r="T264" s="59">
        <v>96.22</v>
      </c>
      <c r="U264" s="59">
        <v>97.96</v>
      </c>
      <c r="V264" s="59">
        <v>86.85</v>
      </c>
      <c r="W264" s="59">
        <v>108.7</v>
      </c>
      <c r="X264" s="59">
        <v>80.47</v>
      </c>
      <c r="Y264" s="59">
        <v>82.69</v>
      </c>
      <c r="Z264" s="59">
        <v>84.99</v>
      </c>
      <c r="AA264" s="59">
        <v>112.38</v>
      </c>
      <c r="AB264" s="59">
        <v>82.07</v>
      </c>
      <c r="AC264" s="59">
        <v>85.05</v>
      </c>
      <c r="AD264" s="59">
        <v>93.95</v>
      </c>
      <c r="AE264" s="59">
        <v>88.82</v>
      </c>
      <c r="AF264" s="19">
        <f t="shared" si="8"/>
        <v>14</v>
      </c>
      <c r="AG264" s="19">
        <f t="shared" si="10"/>
        <v>27</v>
      </c>
    </row>
    <row r="265" spans="1:33" ht="13" x14ac:dyDescent="0.3">
      <c r="A265" s="62">
        <v>2020</v>
      </c>
      <c r="B265" s="60">
        <f t="shared" si="9"/>
        <v>43952</v>
      </c>
      <c r="C265" s="61" t="s">
        <v>28</v>
      </c>
      <c r="D265" s="59">
        <v>87.19</v>
      </c>
      <c r="E265" s="59">
        <v>104.44</v>
      </c>
      <c r="F265" s="59">
        <v>98.06</v>
      </c>
      <c r="G265" s="59">
        <v>103.33</v>
      </c>
      <c r="H265" s="59">
        <v>103.22</v>
      </c>
      <c r="I265" s="59">
        <v>93.34</v>
      </c>
      <c r="J265" s="59">
        <v>97.36</v>
      </c>
      <c r="K265" s="59">
        <v>101.42</v>
      </c>
      <c r="L265" s="59">
        <v>111.21</v>
      </c>
      <c r="M265" s="59">
        <v>76.849999999999994</v>
      </c>
      <c r="N265" s="59">
        <v>106.18</v>
      </c>
      <c r="O265" s="59">
        <v>101.55</v>
      </c>
      <c r="P265" s="59">
        <v>87.82</v>
      </c>
      <c r="Q265" s="59">
        <v>112.16</v>
      </c>
      <c r="R265" s="59">
        <v>111.61575500000001</v>
      </c>
      <c r="S265" s="59">
        <v>72.14</v>
      </c>
      <c r="T265" s="59">
        <v>92.66</v>
      </c>
      <c r="U265" s="59">
        <v>87.55</v>
      </c>
      <c r="V265" s="59">
        <v>83.16</v>
      </c>
      <c r="W265" s="59">
        <v>88.89</v>
      </c>
      <c r="X265" s="59">
        <v>83.9</v>
      </c>
      <c r="Y265" s="59">
        <v>80.13</v>
      </c>
      <c r="Z265" s="59">
        <v>78.44</v>
      </c>
      <c r="AA265" s="59">
        <v>114.12</v>
      </c>
      <c r="AB265" s="59">
        <v>79.010000000000005</v>
      </c>
      <c r="AC265" s="59">
        <v>81.33</v>
      </c>
      <c r="AD265" s="59">
        <v>90.04</v>
      </c>
      <c r="AE265" s="59">
        <v>88.79</v>
      </c>
      <c r="AF265" s="19">
        <f t="shared" ref="AF265:AF279" si="11">RANK(R265,D265:R265,1)</f>
        <v>14</v>
      </c>
      <c r="AG265" s="19">
        <f t="shared" si="10"/>
        <v>26</v>
      </c>
    </row>
    <row r="266" spans="1:33" ht="13" x14ac:dyDescent="0.3">
      <c r="A266" s="62">
        <v>2020</v>
      </c>
      <c r="B266" s="60">
        <f t="shared" ref="B266:B336" si="12">DATE(YEAR(B265),MONTH(B265)+1,1)</f>
        <v>43983</v>
      </c>
      <c r="C266" s="61" t="s">
        <v>29</v>
      </c>
      <c r="D266" s="59">
        <v>89.56</v>
      </c>
      <c r="E266" s="59">
        <v>111.01</v>
      </c>
      <c r="F266" s="59">
        <v>103.4</v>
      </c>
      <c r="G266" s="59">
        <v>103.63</v>
      </c>
      <c r="H266" s="59">
        <v>108.4</v>
      </c>
      <c r="I266" s="59">
        <v>97.63</v>
      </c>
      <c r="J266" s="59">
        <v>100.76</v>
      </c>
      <c r="K266" s="59">
        <v>102.43</v>
      </c>
      <c r="L266" s="59">
        <v>113.54</v>
      </c>
      <c r="M266" s="59">
        <v>83.91</v>
      </c>
      <c r="N266" s="59">
        <v>107.4</v>
      </c>
      <c r="O266" s="59">
        <v>106.14</v>
      </c>
      <c r="P266" s="59">
        <v>91.37</v>
      </c>
      <c r="Q266" s="59">
        <v>119.27</v>
      </c>
      <c r="R266" s="59">
        <v>111.901504</v>
      </c>
      <c r="S266" s="59">
        <v>75.67</v>
      </c>
      <c r="T266" s="59">
        <v>99.65</v>
      </c>
      <c r="U266" s="59">
        <v>91.01</v>
      </c>
      <c r="V266" s="59">
        <v>88.25</v>
      </c>
      <c r="W266" s="59">
        <v>89.11</v>
      </c>
      <c r="X266" s="59">
        <v>91.64</v>
      </c>
      <c r="Y266" s="59">
        <v>90.66</v>
      </c>
      <c r="Z266" s="59">
        <v>82.26</v>
      </c>
      <c r="AA266" s="59">
        <v>108.47</v>
      </c>
      <c r="AB266" s="59">
        <v>84.73</v>
      </c>
      <c r="AC266" s="59">
        <v>83.21</v>
      </c>
      <c r="AD266" s="59">
        <v>90.63</v>
      </c>
      <c r="AE266" s="59">
        <v>89.71</v>
      </c>
      <c r="AF266" s="19">
        <f t="shared" si="11"/>
        <v>13</v>
      </c>
      <c r="AG266" s="19">
        <f t="shared" ref="AG266:AG279" si="13">RANK(R266,D266:AE266,1)</f>
        <v>26</v>
      </c>
    </row>
    <row r="267" spans="1:33" ht="13" x14ac:dyDescent="0.3">
      <c r="A267" s="62">
        <v>2020</v>
      </c>
      <c r="B267" s="60">
        <f t="shared" si="12"/>
        <v>44013</v>
      </c>
      <c r="C267" s="61" t="s">
        <v>27</v>
      </c>
      <c r="D267" s="59">
        <v>92.37</v>
      </c>
      <c r="E267" s="59">
        <v>117.89</v>
      </c>
      <c r="F267" s="59">
        <v>108.73</v>
      </c>
      <c r="G267" s="59">
        <v>106.58</v>
      </c>
      <c r="H267" s="59">
        <v>111.7</v>
      </c>
      <c r="I267" s="59">
        <v>98.12</v>
      </c>
      <c r="J267" s="59">
        <v>103.88</v>
      </c>
      <c r="K267" s="59">
        <v>103.99</v>
      </c>
      <c r="L267" s="59">
        <v>116.05</v>
      </c>
      <c r="M267" s="59">
        <v>87.24</v>
      </c>
      <c r="N267" s="59">
        <v>110.08</v>
      </c>
      <c r="O267" s="59">
        <v>111.07</v>
      </c>
      <c r="P267" s="59">
        <v>95.02</v>
      </c>
      <c r="Q267" s="59">
        <v>125.24</v>
      </c>
      <c r="R267" s="59">
        <v>116.54763400000002</v>
      </c>
      <c r="S267" s="59">
        <v>78.62</v>
      </c>
      <c r="T267" s="59">
        <v>104.32</v>
      </c>
      <c r="U267" s="59">
        <v>96.52</v>
      </c>
      <c r="V267" s="59">
        <v>92.41</v>
      </c>
      <c r="W267" s="59">
        <v>89.85</v>
      </c>
      <c r="X267" s="59">
        <v>97.74</v>
      </c>
      <c r="Y267" s="59">
        <v>93.73</v>
      </c>
      <c r="Z267" s="59">
        <v>87.63</v>
      </c>
      <c r="AA267" s="59">
        <v>108.82</v>
      </c>
      <c r="AB267" s="59">
        <v>84.82</v>
      </c>
      <c r="AC267" s="59">
        <v>84.72</v>
      </c>
      <c r="AD267" s="59">
        <v>93.27</v>
      </c>
      <c r="AE267" s="59">
        <v>90.06</v>
      </c>
      <c r="AF267" s="19">
        <f t="shared" si="11"/>
        <v>13</v>
      </c>
      <c r="AG267" s="19">
        <f t="shared" si="13"/>
        <v>26</v>
      </c>
    </row>
    <row r="268" spans="1:33" ht="13" x14ac:dyDescent="0.3">
      <c r="A268" s="62">
        <v>2020</v>
      </c>
      <c r="B268" s="60">
        <f t="shared" si="12"/>
        <v>44044</v>
      </c>
      <c r="C268" s="61" t="s">
        <v>15</v>
      </c>
      <c r="D268" s="59">
        <v>93.16</v>
      </c>
      <c r="E268" s="59">
        <v>117.9</v>
      </c>
      <c r="F268" s="59">
        <v>108.19</v>
      </c>
      <c r="G268" s="59">
        <v>113.19</v>
      </c>
      <c r="H268" s="59">
        <v>112.08</v>
      </c>
      <c r="I268" s="59">
        <v>98.15</v>
      </c>
      <c r="J268" s="59">
        <v>104.94</v>
      </c>
      <c r="K268" s="59">
        <v>105.59</v>
      </c>
      <c r="L268" s="59">
        <v>116.41</v>
      </c>
      <c r="M268" s="59">
        <v>87.91</v>
      </c>
      <c r="N268" s="59">
        <v>109.75</v>
      </c>
      <c r="O268" s="59">
        <v>112.01</v>
      </c>
      <c r="P268" s="59">
        <v>96.17</v>
      </c>
      <c r="Q268" s="59">
        <v>124.04</v>
      </c>
      <c r="R268" s="59">
        <v>117.67415600000002</v>
      </c>
      <c r="S268" s="59">
        <v>79.28</v>
      </c>
      <c r="T268" s="59">
        <v>105.07</v>
      </c>
      <c r="U268" s="59">
        <v>99.58</v>
      </c>
      <c r="V268" s="59">
        <v>95.51</v>
      </c>
      <c r="W268" s="59">
        <v>90.35</v>
      </c>
      <c r="X268" s="59">
        <v>98.06</v>
      </c>
      <c r="Y268" s="59">
        <v>93.81</v>
      </c>
      <c r="Z268" s="59">
        <v>88.52</v>
      </c>
      <c r="AA268" s="59">
        <v>109.66</v>
      </c>
      <c r="AB268" s="59">
        <v>90.43</v>
      </c>
      <c r="AC268" s="59">
        <v>85.28</v>
      </c>
      <c r="AD268" s="59">
        <v>93.98</v>
      </c>
      <c r="AE268" s="59">
        <v>91.36</v>
      </c>
      <c r="AF268" s="19">
        <f t="shared" si="11"/>
        <v>13</v>
      </c>
      <c r="AG268" s="19">
        <f t="shared" si="13"/>
        <v>26</v>
      </c>
    </row>
    <row r="269" spans="1:33" ht="13" x14ac:dyDescent="0.3">
      <c r="A269" s="62">
        <v>2020</v>
      </c>
      <c r="B269" s="60">
        <f t="shared" si="12"/>
        <v>44075</v>
      </c>
      <c r="C269" s="61" t="s">
        <v>16</v>
      </c>
      <c r="D269" s="59">
        <v>93.94</v>
      </c>
      <c r="E269" s="59">
        <v>117.15</v>
      </c>
      <c r="F269" s="59">
        <v>105.2</v>
      </c>
      <c r="G269" s="59">
        <v>113.21</v>
      </c>
      <c r="H269" s="59">
        <v>111.5</v>
      </c>
      <c r="I269" s="59">
        <v>96.71</v>
      </c>
      <c r="J269" s="59">
        <v>105.47</v>
      </c>
      <c r="K269" s="59">
        <v>106.46</v>
      </c>
      <c r="L269" s="59">
        <v>117.48</v>
      </c>
      <c r="M269" s="59">
        <v>84.72</v>
      </c>
      <c r="N269" s="59">
        <v>106.85</v>
      </c>
      <c r="O269" s="59">
        <v>112.47</v>
      </c>
      <c r="P269" s="59">
        <v>95.89</v>
      </c>
      <c r="Q269" s="59">
        <v>121.15</v>
      </c>
      <c r="R269" s="59">
        <v>117.99736700000001</v>
      </c>
      <c r="S269" s="59">
        <v>81.040000000000006</v>
      </c>
      <c r="T269" s="59">
        <v>104.27</v>
      </c>
      <c r="U269" s="59">
        <v>101.83</v>
      </c>
      <c r="V269" s="59">
        <v>94.01</v>
      </c>
      <c r="W269" s="59">
        <v>91.91</v>
      </c>
      <c r="X269" s="59">
        <v>94.24</v>
      </c>
      <c r="Y269" s="59">
        <v>94.89</v>
      </c>
      <c r="Z269" s="59">
        <v>89.14</v>
      </c>
      <c r="AA269" s="59">
        <v>111.55</v>
      </c>
      <c r="AB269" s="59">
        <v>91.1</v>
      </c>
      <c r="AC269" s="59">
        <v>81.98</v>
      </c>
      <c r="AD269" s="59">
        <v>92.84</v>
      </c>
      <c r="AE269" s="59">
        <v>92.27</v>
      </c>
      <c r="AF269" s="19">
        <f t="shared" si="11"/>
        <v>14</v>
      </c>
      <c r="AG269" s="19">
        <f t="shared" si="13"/>
        <v>27</v>
      </c>
    </row>
    <row r="270" spans="1:33" ht="13" x14ac:dyDescent="0.3">
      <c r="A270" s="62">
        <v>2020</v>
      </c>
      <c r="B270" s="60">
        <f t="shared" si="12"/>
        <v>44105</v>
      </c>
      <c r="C270" s="61" t="s">
        <v>14</v>
      </c>
      <c r="D270" s="59">
        <v>91.14</v>
      </c>
      <c r="E270" s="59">
        <v>113.33</v>
      </c>
      <c r="F270" s="59">
        <v>105.78</v>
      </c>
      <c r="G270" s="59">
        <v>111.07</v>
      </c>
      <c r="H270" s="59">
        <v>108.7</v>
      </c>
      <c r="I270" s="59">
        <v>95.22</v>
      </c>
      <c r="J270" s="59">
        <v>102.56</v>
      </c>
      <c r="K270" s="59">
        <v>102.53</v>
      </c>
      <c r="L270" s="59">
        <v>114.24</v>
      </c>
      <c r="M270" s="59">
        <v>84.71</v>
      </c>
      <c r="N270" s="59">
        <v>106.82</v>
      </c>
      <c r="O270" s="59">
        <v>108.99</v>
      </c>
      <c r="P270" s="59">
        <v>93.3</v>
      </c>
      <c r="Q270" s="59">
        <v>121.04</v>
      </c>
      <c r="R270" s="59">
        <v>117.84985400000001</v>
      </c>
      <c r="S270" s="59">
        <v>78.150000000000006</v>
      </c>
      <c r="T270" s="59">
        <v>100.85</v>
      </c>
      <c r="U270" s="59">
        <v>98.93</v>
      </c>
      <c r="V270" s="59">
        <v>90.44</v>
      </c>
      <c r="W270" s="59">
        <v>85.89</v>
      </c>
      <c r="X270" s="59">
        <v>93.14</v>
      </c>
      <c r="Y270" s="59">
        <v>90.31</v>
      </c>
      <c r="Z270" s="59">
        <v>85.77</v>
      </c>
      <c r="AA270" s="59">
        <v>109.62</v>
      </c>
      <c r="AB270" s="59">
        <v>87.44</v>
      </c>
      <c r="AC270" s="59">
        <v>81.92</v>
      </c>
      <c r="AD270" s="59">
        <v>90.87</v>
      </c>
      <c r="AE270" s="59">
        <v>90.53</v>
      </c>
      <c r="AF270" s="19">
        <f t="shared" si="11"/>
        <v>14</v>
      </c>
      <c r="AG270" s="19">
        <f t="shared" si="13"/>
        <v>27</v>
      </c>
    </row>
    <row r="271" spans="1:33" ht="13" x14ac:dyDescent="0.3">
      <c r="A271" s="62">
        <v>2020</v>
      </c>
      <c r="B271" s="60">
        <f t="shared" si="12"/>
        <v>44136</v>
      </c>
      <c r="C271" s="61" t="s">
        <v>17</v>
      </c>
      <c r="D271" s="59">
        <v>89.91</v>
      </c>
      <c r="E271" s="59">
        <v>114.47</v>
      </c>
      <c r="F271" s="59">
        <v>107.21</v>
      </c>
      <c r="G271" s="59">
        <v>111.02</v>
      </c>
      <c r="H271" s="59">
        <v>108.87</v>
      </c>
      <c r="I271" s="59">
        <v>95.48</v>
      </c>
      <c r="J271" s="59">
        <v>101.32</v>
      </c>
      <c r="K271" s="59">
        <v>103.5</v>
      </c>
      <c r="L271" s="59">
        <v>112.75</v>
      </c>
      <c r="M271" s="59">
        <v>85.6</v>
      </c>
      <c r="N271" s="59">
        <v>106.97</v>
      </c>
      <c r="O271" s="59">
        <v>108.77</v>
      </c>
      <c r="P271" s="59">
        <v>92.05</v>
      </c>
      <c r="Q271" s="59">
        <v>121.37</v>
      </c>
      <c r="R271" s="59">
        <v>117.04967500000001</v>
      </c>
      <c r="S271" s="59">
        <v>77.760000000000005</v>
      </c>
      <c r="T271" s="59">
        <v>100.16</v>
      </c>
      <c r="U271" s="59">
        <v>96.95</v>
      </c>
      <c r="V271" s="59">
        <v>92.27</v>
      </c>
      <c r="W271" s="59">
        <v>86.94</v>
      </c>
      <c r="X271" s="59">
        <v>92.62</v>
      </c>
      <c r="Y271" s="59">
        <v>87.96</v>
      </c>
      <c r="Z271" s="59">
        <v>84.74</v>
      </c>
      <c r="AA271" s="59">
        <v>108.68</v>
      </c>
      <c r="AB271" s="59">
        <v>87.35</v>
      </c>
      <c r="AC271" s="59">
        <v>82.02</v>
      </c>
      <c r="AD271" s="59">
        <v>88.74</v>
      </c>
      <c r="AE271" s="59">
        <v>89.8</v>
      </c>
      <c r="AF271" s="19">
        <f t="shared" si="11"/>
        <v>14</v>
      </c>
      <c r="AG271" s="19">
        <f t="shared" si="13"/>
        <v>27</v>
      </c>
    </row>
    <row r="272" spans="1:33" ht="13" x14ac:dyDescent="0.3">
      <c r="A272" s="62">
        <v>2020</v>
      </c>
      <c r="B272" s="60">
        <f t="shared" si="12"/>
        <v>44166</v>
      </c>
      <c r="C272" s="61" t="s">
        <v>16</v>
      </c>
      <c r="D272" s="59">
        <v>94.42</v>
      </c>
      <c r="E272" s="59">
        <v>118.34</v>
      </c>
      <c r="F272" s="59">
        <v>112</v>
      </c>
      <c r="G272" s="59">
        <v>111.74</v>
      </c>
      <c r="H272" s="59">
        <v>113.62</v>
      </c>
      <c r="I272" s="59">
        <v>99.5</v>
      </c>
      <c r="J272" s="59">
        <v>104.58</v>
      </c>
      <c r="K272" s="59">
        <v>106.86</v>
      </c>
      <c r="L272" s="59">
        <v>116.85</v>
      </c>
      <c r="M272" s="59">
        <v>88.43</v>
      </c>
      <c r="N272" s="59">
        <v>111.74</v>
      </c>
      <c r="O272" s="59">
        <v>113.74</v>
      </c>
      <c r="P272" s="59">
        <v>95.95</v>
      </c>
      <c r="Q272" s="59">
        <v>127.28</v>
      </c>
      <c r="R272" s="59">
        <v>118.66165900000001</v>
      </c>
      <c r="S272" s="59">
        <v>80.05</v>
      </c>
      <c r="T272" s="59">
        <v>106.61</v>
      </c>
      <c r="U272" s="59">
        <v>98.35</v>
      </c>
      <c r="V272" s="59">
        <v>94.93</v>
      </c>
      <c r="W272" s="59">
        <v>95.24</v>
      </c>
      <c r="X272" s="59">
        <v>99.01</v>
      </c>
      <c r="Y272" s="59">
        <v>92.18</v>
      </c>
      <c r="Z272" s="59">
        <v>90.52</v>
      </c>
      <c r="AA272" s="59">
        <v>109.75</v>
      </c>
      <c r="AB272" s="59">
        <v>92.84</v>
      </c>
      <c r="AC272" s="59">
        <v>87.92</v>
      </c>
      <c r="AD272" s="59">
        <v>94.87</v>
      </c>
      <c r="AE272" s="59">
        <v>96.08</v>
      </c>
      <c r="AF272" s="19">
        <f t="shared" si="11"/>
        <v>14</v>
      </c>
      <c r="AG272" s="19">
        <f t="shared" si="13"/>
        <v>27</v>
      </c>
    </row>
    <row r="273" spans="1:33" ht="13" x14ac:dyDescent="0.3">
      <c r="A273" s="62">
        <v>2021</v>
      </c>
      <c r="B273" s="60">
        <f t="shared" si="12"/>
        <v>44197</v>
      </c>
      <c r="C273" s="61" t="s">
        <v>28</v>
      </c>
      <c r="D273" s="59">
        <v>96.28</v>
      </c>
      <c r="E273" s="59">
        <v>117.72</v>
      </c>
      <c r="F273" s="59">
        <v>113.05</v>
      </c>
      <c r="G273" s="59">
        <v>119.93</v>
      </c>
      <c r="H273" s="59">
        <v>116.32</v>
      </c>
      <c r="I273" s="59">
        <v>109.89</v>
      </c>
      <c r="J273" s="59">
        <v>108.29</v>
      </c>
      <c r="K273" s="59">
        <v>108.29</v>
      </c>
      <c r="L273" s="59">
        <v>119.08</v>
      </c>
      <c r="M273" s="59">
        <v>95.04</v>
      </c>
      <c r="N273" s="59">
        <v>116.2</v>
      </c>
      <c r="O273" s="59">
        <v>115.4</v>
      </c>
      <c r="P273" s="59">
        <v>97.72</v>
      </c>
      <c r="Q273" s="59">
        <v>132.12</v>
      </c>
      <c r="R273" s="59">
        <v>121.73464200000002</v>
      </c>
      <c r="S273" s="59">
        <v>81.599999999999994</v>
      </c>
      <c r="T273" s="59">
        <v>107.11</v>
      </c>
      <c r="U273" s="59">
        <v>99.55</v>
      </c>
      <c r="V273" s="59">
        <v>93.29</v>
      </c>
      <c r="W273" s="59">
        <v>99.04</v>
      </c>
      <c r="X273" s="59">
        <v>99.41</v>
      </c>
      <c r="Y273" s="59">
        <v>95.39</v>
      </c>
      <c r="Z273" s="59">
        <v>92.64</v>
      </c>
      <c r="AA273" s="59">
        <v>107.57</v>
      </c>
      <c r="AB273" s="59">
        <v>91.46</v>
      </c>
      <c r="AC273" s="59">
        <v>90.07</v>
      </c>
      <c r="AD273" s="59">
        <v>95.66</v>
      </c>
      <c r="AE273" s="59">
        <v>97.35</v>
      </c>
      <c r="AF273" s="19">
        <f t="shared" si="11"/>
        <v>14</v>
      </c>
      <c r="AG273" s="19">
        <f t="shared" si="13"/>
        <v>27</v>
      </c>
    </row>
    <row r="274" spans="1:33" ht="13" x14ac:dyDescent="0.3">
      <c r="A274" s="62">
        <v>2021</v>
      </c>
      <c r="B274" s="60">
        <f t="shared" si="12"/>
        <v>44228</v>
      </c>
      <c r="C274" s="61" t="s">
        <v>29</v>
      </c>
      <c r="D274" s="59">
        <v>97.94</v>
      </c>
      <c r="E274" s="59">
        <v>122.32</v>
      </c>
      <c r="F274" s="59">
        <v>114.46</v>
      </c>
      <c r="G274" s="59">
        <v>141.19999999999999</v>
      </c>
      <c r="H274" s="59">
        <v>117.01</v>
      </c>
      <c r="I274" s="59">
        <v>110.94</v>
      </c>
      <c r="J274" s="59">
        <v>110.06</v>
      </c>
      <c r="K274" s="59">
        <v>109.21</v>
      </c>
      <c r="L274" s="59">
        <v>119.74</v>
      </c>
      <c r="M274" s="59">
        <v>97.51</v>
      </c>
      <c r="N274" s="59">
        <v>117.65</v>
      </c>
      <c r="O274" s="59">
        <v>115.38</v>
      </c>
      <c r="P274" s="59">
        <v>98.87</v>
      </c>
      <c r="Q274" s="59">
        <v>135.78</v>
      </c>
      <c r="R274" s="59">
        <v>124.91251400000003</v>
      </c>
      <c r="S274" s="59">
        <v>82.99</v>
      </c>
      <c r="T274" s="59">
        <v>108.62</v>
      </c>
      <c r="U274" s="59">
        <v>99.29</v>
      </c>
      <c r="V274" s="59">
        <v>94.52</v>
      </c>
      <c r="W274" s="59">
        <v>102.65</v>
      </c>
      <c r="X274" s="59">
        <v>101.8</v>
      </c>
      <c r="Y274" s="59">
        <v>100.38</v>
      </c>
      <c r="Z274" s="59">
        <v>94.77</v>
      </c>
      <c r="AA274" s="59">
        <v>105.53</v>
      </c>
      <c r="AB274" s="59">
        <v>92.75</v>
      </c>
      <c r="AC274" s="59">
        <v>92.03</v>
      </c>
      <c r="AD274" s="59">
        <v>97.33</v>
      </c>
      <c r="AE274" s="59">
        <v>98.98</v>
      </c>
      <c r="AF274" s="19">
        <f t="shared" si="11"/>
        <v>13</v>
      </c>
      <c r="AG274" s="19">
        <f t="shared" si="13"/>
        <v>26</v>
      </c>
    </row>
    <row r="275" spans="1:33" ht="13" x14ac:dyDescent="0.3">
      <c r="A275" s="62">
        <v>2021</v>
      </c>
      <c r="B275" s="60">
        <f t="shared" si="12"/>
        <v>44256</v>
      </c>
      <c r="C275" s="61" t="s">
        <v>29</v>
      </c>
      <c r="D275" s="59">
        <v>100.21</v>
      </c>
      <c r="E275" s="59">
        <v>123.5</v>
      </c>
      <c r="F275" s="59">
        <v>117</v>
      </c>
      <c r="G275" s="59">
        <v>126.81</v>
      </c>
      <c r="H275" s="59">
        <v>119.29</v>
      </c>
      <c r="I275" s="59">
        <v>113.69</v>
      </c>
      <c r="J275" s="59">
        <v>113.26</v>
      </c>
      <c r="K275" s="59">
        <v>115.07</v>
      </c>
      <c r="L275" s="59">
        <v>123.21</v>
      </c>
      <c r="M275" s="59">
        <v>100.13</v>
      </c>
      <c r="N275" s="59">
        <v>120.55</v>
      </c>
      <c r="O275" s="59">
        <v>117.37</v>
      </c>
      <c r="P275" s="59">
        <v>100.67</v>
      </c>
      <c r="Q275" s="59">
        <v>135.72999999999999</v>
      </c>
      <c r="R275" s="59">
        <v>128.108541</v>
      </c>
      <c r="S275" s="59">
        <v>81.64</v>
      </c>
      <c r="T275" s="59">
        <v>111.04</v>
      </c>
      <c r="U275" s="59">
        <v>103.34</v>
      </c>
      <c r="V275" s="59">
        <v>96.23</v>
      </c>
      <c r="W275" s="59">
        <v>104.42</v>
      </c>
      <c r="X275" s="59">
        <v>102.91</v>
      </c>
      <c r="Y275" s="59">
        <v>100.76</v>
      </c>
      <c r="Z275" s="59">
        <v>97.32</v>
      </c>
      <c r="AA275" s="59">
        <v>103.82</v>
      </c>
      <c r="AB275" s="59">
        <v>96.37</v>
      </c>
      <c r="AC275" s="59">
        <v>94.6</v>
      </c>
      <c r="AD275" s="59">
        <v>100.73</v>
      </c>
      <c r="AE275" s="59">
        <v>102.72</v>
      </c>
      <c r="AF275" s="19">
        <f t="shared" si="11"/>
        <v>14</v>
      </c>
      <c r="AG275" s="19">
        <f t="shared" si="13"/>
        <v>27</v>
      </c>
    </row>
    <row r="276" spans="1:33" ht="13" x14ac:dyDescent="0.3">
      <c r="A276" s="62">
        <v>2021</v>
      </c>
      <c r="B276" s="60">
        <f t="shared" si="12"/>
        <v>44287</v>
      </c>
      <c r="C276" s="61" t="s">
        <v>14</v>
      </c>
      <c r="D276" s="59">
        <v>100.72</v>
      </c>
      <c r="E276" s="59">
        <v>123.06</v>
      </c>
      <c r="F276" s="59">
        <v>114.58</v>
      </c>
      <c r="G276" s="59">
        <v>129.72999999999999</v>
      </c>
      <c r="H276" s="59">
        <v>118.59</v>
      </c>
      <c r="I276" s="59">
        <v>113.27</v>
      </c>
      <c r="J276" s="59">
        <v>114.23</v>
      </c>
      <c r="K276" s="59">
        <v>118.17</v>
      </c>
      <c r="L276" s="59">
        <v>124.29</v>
      </c>
      <c r="M276" s="59">
        <v>98.03</v>
      </c>
      <c r="N276" s="59">
        <v>119.68</v>
      </c>
      <c r="O276" s="59">
        <v>117.52</v>
      </c>
      <c r="P276" s="59">
        <v>102.1</v>
      </c>
      <c r="Q276" s="59">
        <v>133.76</v>
      </c>
      <c r="R276" s="59">
        <v>129.22425900000002</v>
      </c>
      <c r="S276" s="59">
        <v>86.6</v>
      </c>
      <c r="T276" s="59">
        <v>111.37</v>
      </c>
      <c r="U276" s="59">
        <v>105.84</v>
      </c>
      <c r="V276" s="59">
        <v>98.71</v>
      </c>
      <c r="W276" s="59">
        <v>103.75</v>
      </c>
      <c r="X276" s="59">
        <v>102.42</v>
      </c>
      <c r="Y276" s="59">
        <v>102.32</v>
      </c>
      <c r="Z276" s="59">
        <v>94.88</v>
      </c>
      <c r="AA276" s="59">
        <v>104.79</v>
      </c>
      <c r="AB276" s="59">
        <v>100.08</v>
      </c>
      <c r="AC276" s="59">
        <v>93.46</v>
      </c>
      <c r="AD276" s="59">
        <v>101.67</v>
      </c>
      <c r="AE276" s="59">
        <v>102.84</v>
      </c>
      <c r="AF276" s="19">
        <f t="shared" si="11"/>
        <v>13</v>
      </c>
      <c r="AG276" s="19">
        <f t="shared" si="13"/>
        <v>26</v>
      </c>
    </row>
    <row r="277" spans="1:33" ht="13" x14ac:dyDescent="0.3">
      <c r="A277" s="62">
        <v>2021</v>
      </c>
      <c r="B277" s="60">
        <f t="shared" si="12"/>
        <v>44317</v>
      </c>
      <c r="C277" s="61" t="s">
        <v>15</v>
      </c>
      <c r="D277" s="59">
        <v>101.99</v>
      </c>
      <c r="E277" s="59">
        <v>127.96</v>
      </c>
      <c r="F277" s="59">
        <v>117.16</v>
      </c>
      <c r="G277" s="59">
        <v>125.36</v>
      </c>
      <c r="H277" s="59">
        <v>119.33</v>
      </c>
      <c r="I277" s="59">
        <v>114.19</v>
      </c>
      <c r="J277" s="59">
        <v>114.19</v>
      </c>
      <c r="K277" s="59">
        <v>117.54</v>
      </c>
      <c r="L277" s="59">
        <v>124.81</v>
      </c>
      <c r="M277" s="59">
        <v>101.13</v>
      </c>
      <c r="N277" s="59">
        <v>121.49</v>
      </c>
      <c r="O277" s="59">
        <v>119.94</v>
      </c>
      <c r="P277" s="59">
        <v>103.79</v>
      </c>
      <c r="Q277" s="59">
        <v>136.69999999999999</v>
      </c>
      <c r="R277" s="59">
        <v>130.93</v>
      </c>
      <c r="S277" s="59">
        <v>86.81</v>
      </c>
      <c r="T277" s="59">
        <v>114.71</v>
      </c>
      <c r="U277" s="59">
        <v>106.47</v>
      </c>
      <c r="V277" s="59">
        <v>101.33</v>
      </c>
      <c r="W277" s="59">
        <v>102.85</v>
      </c>
      <c r="X277" s="59">
        <v>105.07</v>
      </c>
      <c r="Y277" s="59">
        <v>102.95</v>
      </c>
      <c r="Z277" s="59">
        <v>95.18</v>
      </c>
      <c r="AA277" s="59">
        <v>103.96</v>
      </c>
      <c r="AB277" s="59">
        <v>98.79</v>
      </c>
      <c r="AC277" s="59">
        <v>94.51</v>
      </c>
      <c r="AD277" s="59">
        <v>102.24</v>
      </c>
      <c r="AE277" s="59">
        <v>104.78</v>
      </c>
      <c r="AF277" s="19">
        <f t="shared" si="11"/>
        <v>14</v>
      </c>
      <c r="AG277" s="19">
        <f t="shared" si="13"/>
        <v>27</v>
      </c>
    </row>
    <row r="278" spans="1:33" ht="13" x14ac:dyDescent="0.3">
      <c r="A278" s="62">
        <v>2021</v>
      </c>
      <c r="B278" s="60">
        <f t="shared" si="12"/>
        <v>44348</v>
      </c>
      <c r="C278" s="61" t="s">
        <v>16</v>
      </c>
      <c r="D278" s="59">
        <v>103.36</v>
      </c>
      <c r="E278" s="59">
        <v>125.25</v>
      </c>
      <c r="F278" s="59">
        <v>119.47</v>
      </c>
      <c r="G278" s="59">
        <v>126.3</v>
      </c>
      <c r="H278" s="59">
        <v>121.04</v>
      </c>
      <c r="I278" s="59">
        <v>116.93</v>
      </c>
      <c r="J278" s="59">
        <v>115.3</v>
      </c>
      <c r="K278" s="59">
        <v>118.86</v>
      </c>
      <c r="L278" s="59">
        <v>125.85</v>
      </c>
      <c r="M278" s="59">
        <v>102.93</v>
      </c>
      <c r="N278" s="59">
        <v>123.46</v>
      </c>
      <c r="O278" s="59">
        <v>122</v>
      </c>
      <c r="P278" s="59">
        <v>105.82</v>
      </c>
      <c r="Q278" s="59">
        <v>139.49</v>
      </c>
      <c r="R278" s="59">
        <v>132.90879920000006</v>
      </c>
      <c r="S278" s="59">
        <v>88.17</v>
      </c>
      <c r="T278" s="59">
        <v>116.68</v>
      </c>
      <c r="U278" s="59">
        <v>108.07</v>
      </c>
      <c r="V278" s="59">
        <v>102.75</v>
      </c>
      <c r="W278" s="59">
        <v>103.79</v>
      </c>
      <c r="X278" s="59">
        <v>105.88</v>
      </c>
      <c r="Y278" s="59">
        <v>103.62</v>
      </c>
      <c r="Z278" s="59">
        <v>96.94</v>
      </c>
      <c r="AA278" s="59">
        <v>103.96</v>
      </c>
      <c r="AB278" s="59">
        <v>100.1</v>
      </c>
      <c r="AC278" s="59">
        <v>96.17</v>
      </c>
      <c r="AD278" s="59">
        <v>103.53</v>
      </c>
      <c r="AE278" s="59">
        <v>107.11</v>
      </c>
      <c r="AF278" s="19">
        <f t="shared" si="11"/>
        <v>14</v>
      </c>
      <c r="AG278" s="19">
        <f t="shared" si="13"/>
        <v>27</v>
      </c>
    </row>
    <row r="279" spans="1:33" ht="13" x14ac:dyDescent="0.3">
      <c r="A279" s="62">
        <v>2021</v>
      </c>
      <c r="B279" s="60">
        <f t="shared" si="12"/>
        <v>44378</v>
      </c>
      <c r="C279" s="61" t="s">
        <v>45</v>
      </c>
      <c r="D279" s="59">
        <v>106.9</v>
      </c>
      <c r="E279" s="59">
        <v>128.43</v>
      </c>
      <c r="F279" s="59">
        <v>121.81</v>
      </c>
      <c r="G279" s="59">
        <v>130.97</v>
      </c>
      <c r="H279" s="59">
        <v>124.81</v>
      </c>
      <c r="I279" s="59">
        <v>120.71</v>
      </c>
      <c r="J279" s="59">
        <v>120.28</v>
      </c>
      <c r="K279" s="59">
        <v>122.73</v>
      </c>
      <c r="L279" s="59">
        <v>130.53</v>
      </c>
      <c r="M279" s="59">
        <v>106.64</v>
      </c>
      <c r="N279" s="59">
        <v>126.32</v>
      </c>
      <c r="O279" s="59">
        <v>125.88</v>
      </c>
      <c r="P279" s="59">
        <v>109.36</v>
      </c>
      <c r="Q279" s="59">
        <v>140.27000000000001</v>
      </c>
      <c r="R279" s="59">
        <v>135.36591206400001</v>
      </c>
      <c r="S279" s="59">
        <v>92.9</v>
      </c>
      <c r="T279" s="59">
        <v>119.93</v>
      </c>
      <c r="U279" s="59">
        <v>112.35</v>
      </c>
      <c r="V279" s="59">
        <v>106.58</v>
      </c>
      <c r="W279" s="59">
        <v>105.95</v>
      </c>
      <c r="X279" s="59">
        <v>107.65</v>
      </c>
      <c r="Y279" s="59">
        <v>105.78</v>
      </c>
      <c r="Z279" s="59">
        <v>101.62</v>
      </c>
      <c r="AA279" s="59">
        <v>104.4</v>
      </c>
      <c r="AB279" s="59">
        <v>102.33</v>
      </c>
      <c r="AC279" s="59">
        <v>100.92</v>
      </c>
      <c r="AD279" s="59">
        <v>108.28</v>
      </c>
      <c r="AE279" s="59">
        <v>112.15</v>
      </c>
      <c r="AF279" s="19">
        <f t="shared" si="11"/>
        <v>14</v>
      </c>
      <c r="AG279" s="19">
        <f t="shared" si="13"/>
        <v>27</v>
      </c>
    </row>
    <row r="280" spans="1:33" ht="13" x14ac:dyDescent="0.3">
      <c r="A280" s="62">
        <v>2021</v>
      </c>
      <c r="B280" s="60">
        <f t="shared" si="12"/>
        <v>44409</v>
      </c>
      <c r="C280" s="61" t="s">
        <v>17</v>
      </c>
      <c r="D280" s="59">
        <v>106.19</v>
      </c>
      <c r="E280" s="59">
        <v>127.45</v>
      </c>
      <c r="F280" s="59">
        <v>120.14</v>
      </c>
      <c r="G280" s="59">
        <v>129</v>
      </c>
      <c r="H280" s="59">
        <v>121.98</v>
      </c>
      <c r="I280" s="59">
        <v>118.45</v>
      </c>
      <c r="J280" s="59">
        <v>118.7</v>
      </c>
      <c r="K280" s="59">
        <v>121.56</v>
      </c>
      <c r="L280" s="59">
        <v>128.30000000000001</v>
      </c>
      <c r="M280" s="59">
        <v>103.9</v>
      </c>
      <c r="N280" s="59">
        <v>124.06</v>
      </c>
      <c r="O280" s="59">
        <v>122.7</v>
      </c>
      <c r="P280" s="59">
        <v>107.74</v>
      </c>
      <c r="Q280" s="59">
        <v>145.91</v>
      </c>
      <c r="R280" s="59">
        <v>136.92315600000001</v>
      </c>
      <c r="S280" s="59">
        <v>94.42</v>
      </c>
      <c r="T280" s="59">
        <v>117.48</v>
      </c>
      <c r="U280" s="59">
        <v>111.57</v>
      </c>
      <c r="V280" s="59">
        <v>105.86</v>
      </c>
      <c r="W280" s="59">
        <v>103.9</v>
      </c>
      <c r="X280" s="59">
        <v>107.45</v>
      </c>
      <c r="Y280" s="59">
        <v>104.96</v>
      </c>
      <c r="Z280" s="59">
        <v>100.66</v>
      </c>
      <c r="AA280" s="59">
        <v>102.96</v>
      </c>
      <c r="AB280" s="59">
        <v>101.43</v>
      </c>
      <c r="AC280" s="59">
        <v>99</v>
      </c>
      <c r="AD280" s="59">
        <v>107.13</v>
      </c>
      <c r="AE280" s="59">
        <v>111.82</v>
      </c>
      <c r="AF280" s="19">
        <f t="shared" ref="AF280:AF285" si="14">RANK(R280,D280:R280,1)</f>
        <v>14</v>
      </c>
      <c r="AG280" s="19">
        <f t="shared" ref="AG280:AG285" si="15">RANK(R280,D280:AE280,1)</f>
        <v>27</v>
      </c>
    </row>
    <row r="281" spans="1:33" ht="13" x14ac:dyDescent="0.3">
      <c r="A281" s="62">
        <v>2021</v>
      </c>
      <c r="B281" s="60">
        <f t="shared" si="12"/>
        <v>44440</v>
      </c>
      <c r="C281" s="61" t="s">
        <v>27</v>
      </c>
      <c r="D281" s="59">
        <v>106.84</v>
      </c>
      <c r="E281" s="59">
        <v>128.47</v>
      </c>
      <c r="F281" s="59">
        <v>122.8</v>
      </c>
      <c r="G281" s="59">
        <v>130.57</v>
      </c>
      <c r="H281" s="59">
        <v>123.03</v>
      </c>
      <c r="I281" s="59">
        <v>119.56</v>
      </c>
      <c r="J281" s="59">
        <v>119.22</v>
      </c>
      <c r="K281" s="59">
        <v>122.49</v>
      </c>
      <c r="L281" s="59">
        <v>128.87</v>
      </c>
      <c r="M281" s="59">
        <v>105.48</v>
      </c>
      <c r="N281" s="59">
        <v>126.3</v>
      </c>
      <c r="O281" s="59">
        <v>124.42</v>
      </c>
      <c r="P281" s="59">
        <v>108.44</v>
      </c>
      <c r="Q281" s="59">
        <v>148.59</v>
      </c>
      <c r="R281" s="59">
        <v>136.84381500000001</v>
      </c>
      <c r="S281" s="59">
        <v>94.51</v>
      </c>
      <c r="T281" s="59">
        <v>120.35</v>
      </c>
      <c r="U281" s="59">
        <v>111.96</v>
      </c>
      <c r="V281" s="59">
        <v>106.87</v>
      </c>
      <c r="W281" s="59">
        <v>106.08</v>
      </c>
      <c r="X281" s="59">
        <v>110.16</v>
      </c>
      <c r="Y281" s="59">
        <v>104.83</v>
      </c>
      <c r="Z281" s="59">
        <v>102</v>
      </c>
      <c r="AA281" s="59">
        <v>103.26</v>
      </c>
      <c r="AB281" s="59">
        <v>104.24</v>
      </c>
      <c r="AC281" s="59">
        <v>99.89</v>
      </c>
      <c r="AD281" s="59">
        <v>108.38</v>
      </c>
      <c r="AE281" s="59">
        <v>111.79</v>
      </c>
      <c r="AF281" s="19">
        <f t="shared" si="14"/>
        <v>14</v>
      </c>
      <c r="AG281" s="19">
        <f t="shared" si="15"/>
        <v>27</v>
      </c>
    </row>
    <row r="282" spans="1:33" ht="13" x14ac:dyDescent="0.3">
      <c r="A282" s="62">
        <v>2021</v>
      </c>
      <c r="B282" s="60">
        <f t="shared" si="12"/>
        <v>44470</v>
      </c>
      <c r="C282" s="61" t="s">
        <v>28</v>
      </c>
      <c r="D282" s="59">
        <v>116.69</v>
      </c>
      <c r="E282" s="59">
        <v>139.04</v>
      </c>
      <c r="F282" s="59">
        <v>135.13999999999999</v>
      </c>
      <c r="G282" s="59">
        <v>135.38</v>
      </c>
      <c r="H282" s="59">
        <v>131.77000000000001</v>
      </c>
      <c r="I282" s="59">
        <v>131.91</v>
      </c>
      <c r="J282" s="59">
        <v>126.5</v>
      </c>
      <c r="K282" s="59">
        <v>131.9</v>
      </c>
      <c r="L282" s="59">
        <v>134.72</v>
      </c>
      <c r="M282" s="59">
        <v>117.96</v>
      </c>
      <c r="N282" s="59">
        <v>137.66</v>
      </c>
      <c r="O282" s="59">
        <v>129.88</v>
      </c>
      <c r="P282" s="59">
        <v>114.82</v>
      </c>
      <c r="Q282" s="59">
        <v>162.18</v>
      </c>
      <c r="R282" s="59">
        <v>143.28119999999998</v>
      </c>
      <c r="S282" s="59">
        <v>99.88</v>
      </c>
      <c r="T282" s="59">
        <v>123.88</v>
      </c>
      <c r="U282" s="59">
        <v>118.16</v>
      </c>
      <c r="V282" s="59">
        <v>115.51</v>
      </c>
      <c r="W282" s="59">
        <v>113.73</v>
      </c>
      <c r="X282" s="59">
        <v>118.66</v>
      </c>
      <c r="Y282" s="59">
        <v>114.93</v>
      </c>
      <c r="Z282" s="59">
        <v>111.22</v>
      </c>
      <c r="AA282" s="59">
        <v>102.32</v>
      </c>
      <c r="AB282" s="59">
        <v>108.71</v>
      </c>
      <c r="AC282" s="59">
        <v>106.12</v>
      </c>
      <c r="AD282" s="59">
        <v>114.15</v>
      </c>
      <c r="AE282" s="59">
        <v>119.34</v>
      </c>
      <c r="AF282" s="19">
        <f t="shared" si="14"/>
        <v>14</v>
      </c>
      <c r="AG282" s="19">
        <f t="shared" si="15"/>
        <v>27</v>
      </c>
    </row>
    <row r="283" spans="1:33" ht="13" x14ac:dyDescent="0.3">
      <c r="A283" s="62">
        <v>2021</v>
      </c>
      <c r="B283" s="60">
        <f t="shared" si="12"/>
        <v>44501</v>
      </c>
      <c r="C283" s="61" t="s">
        <v>29</v>
      </c>
      <c r="D283" s="59">
        <v>120.2</v>
      </c>
      <c r="E283" s="59">
        <v>142.80000000000001</v>
      </c>
      <c r="F283" s="59">
        <v>136.65</v>
      </c>
      <c r="G283" s="59">
        <v>142.07</v>
      </c>
      <c r="H283" s="59">
        <v>132.04</v>
      </c>
      <c r="I283" s="59">
        <v>133.34</v>
      </c>
      <c r="J283" s="59">
        <v>128.34</v>
      </c>
      <c r="K283" s="59">
        <v>137.36000000000001</v>
      </c>
      <c r="L283" s="59">
        <v>136.72</v>
      </c>
      <c r="M283" s="59">
        <v>118.17</v>
      </c>
      <c r="N283" s="59">
        <v>139.19</v>
      </c>
      <c r="O283" s="59">
        <v>130.63</v>
      </c>
      <c r="P283" s="59">
        <v>117.46</v>
      </c>
      <c r="Q283" s="59">
        <v>161.38999999999999</v>
      </c>
      <c r="R283" s="59">
        <v>149.81484900000001</v>
      </c>
      <c r="S283" s="59">
        <v>103.46</v>
      </c>
      <c r="T283" s="59">
        <v>124.65</v>
      </c>
      <c r="U283" s="59">
        <v>122.49</v>
      </c>
      <c r="V283" s="59">
        <v>121.44</v>
      </c>
      <c r="W283" s="59">
        <v>116.13</v>
      </c>
      <c r="X283" s="59">
        <v>111.13</v>
      </c>
      <c r="Y283" s="59">
        <v>118.24</v>
      </c>
      <c r="Z283" s="59">
        <v>115.91</v>
      </c>
      <c r="AA283" s="59">
        <v>102.57</v>
      </c>
      <c r="AB283" s="59">
        <v>109.62</v>
      </c>
      <c r="AC283" s="59">
        <v>107.4</v>
      </c>
      <c r="AD283" s="59">
        <v>118.25</v>
      </c>
      <c r="AE283" s="59">
        <v>124.91</v>
      </c>
      <c r="AF283" s="19">
        <f t="shared" si="14"/>
        <v>14</v>
      </c>
      <c r="AG283" s="19">
        <f t="shared" si="15"/>
        <v>27</v>
      </c>
    </row>
    <row r="284" spans="1:33" ht="13" x14ac:dyDescent="0.3">
      <c r="A284" s="62">
        <v>2021</v>
      </c>
      <c r="B284" s="60">
        <f t="shared" si="12"/>
        <v>44531</v>
      </c>
      <c r="C284" s="61" t="s">
        <v>27</v>
      </c>
      <c r="D284" s="59">
        <v>118.53</v>
      </c>
      <c r="E284" s="59">
        <v>137.25</v>
      </c>
      <c r="F284" s="59">
        <v>131.15</v>
      </c>
      <c r="G284" s="59">
        <v>139.71</v>
      </c>
      <c r="H284" s="59">
        <v>130.27000000000001</v>
      </c>
      <c r="I284" s="59">
        <v>130.66</v>
      </c>
      <c r="J284" s="59">
        <v>126.81</v>
      </c>
      <c r="K284" s="59">
        <v>136.96</v>
      </c>
      <c r="L284" s="59">
        <v>135.81</v>
      </c>
      <c r="M284" s="59">
        <v>114.26</v>
      </c>
      <c r="N284" s="59">
        <v>137.15</v>
      </c>
      <c r="O284" s="59">
        <v>128.01</v>
      </c>
      <c r="P284" s="59">
        <v>115</v>
      </c>
      <c r="Q284" s="59">
        <v>156.78</v>
      </c>
      <c r="R284" s="59">
        <v>149.19528199999999</v>
      </c>
      <c r="S284" s="59">
        <v>103.88</v>
      </c>
      <c r="T284" s="59">
        <v>125.92</v>
      </c>
      <c r="U284" s="59">
        <v>122.02</v>
      </c>
      <c r="V284" s="59">
        <v>118.99</v>
      </c>
      <c r="W284" s="59">
        <v>114.52</v>
      </c>
      <c r="X284" s="59">
        <v>109.8</v>
      </c>
      <c r="Y284" s="59">
        <v>112.78</v>
      </c>
      <c r="Z284" s="59">
        <v>115</v>
      </c>
      <c r="AA284" s="59">
        <v>103.33</v>
      </c>
      <c r="AB284" s="59">
        <v>110.81</v>
      </c>
      <c r="AC284" s="59">
        <v>103.35</v>
      </c>
      <c r="AD284" s="59">
        <v>117.42</v>
      </c>
      <c r="AE284" s="59">
        <v>120.85</v>
      </c>
      <c r="AF284" s="19">
        <f t="shared" si="14"/>
        <v>14</v>
      </c>
      <c r="AG284" s="19">
        <f t="shared" si="15"/>
        <v>27</v>
      </c>
    </row>
    <row r="285" spans="1:33" ht="13" x14ac:dyDescent="0.3">
      <c r="A285" s="62">
        <v>2022</v>
      </c>
      <c r="B285" s="60">
        <f t="shared" si="12"/>
        <v>44562</v>
      </c>
      <c r="C285" s="61" t="s">
        <v>15</v>
      </c>
      <c r="D285" s="59">
        <v>117.72</v>
      </c>
      <c r="E285" s="59">
        <v>140.85</v>
      </c>
      <c r="F285" s="59">
        <v>132.79</v>
      </c>
      <c r="G285" s="59">
        <v>147.22999999999999</v>
      </c>
      <c r="H285" s="59">
        <v>135.56</v>
      </c>
      <c r="I285" s="59">
        <v>134.1</v>
      </c>
      <c r="J285" s="59">
        <v>126.91</v>
      </c>
      <c r="K285" s="59">
        <v>132.01</v>
      </c>
      <c r="L285" s="59">
        <v>135.46</v>
      </c>
      <c r="M285" s="59">
        <v>117.8</v>
      </c>
      <c r="N285" s="59">
        <v>139.29</v>
      </c>
      <c r="O285" s="59">
        <v>129.66999999999999</v>
      </c>
      <c r="P285" s="59">
        <v>115.43</v>
      </c>
      <c r="Q285" s="59">
        <v>167.98</v>
      </c>
      <c r="R285" s="59">
        <v>148.74289999999999</v>
      </c>
      <c r="S285" s="59">
        <v>102.55</v>
      </c>
      <c r="T285" s="59">
        <v>124.78</v>
      </c>
      <c r="U285" s="59">
        <v>117.95</v>
      </c>
      <c r="V285" s="59">
        <v>119.75</v>
      </c>
      <c r="W285" s="59">
        <v>117.88</v>
      </c>
      <c r="X285" s="59">
        <v>112.07</v>
      </c>
      <c r="Y285" s="59">
        <v>111.68</v>
      </c>
      <c r="Z285" s="59">
        <v>114.52</v>
      </c>
      <c r="AA285" s="59">
        <v>101.16</v>
      </c>
      <c r="AB285" s="59">
        <v>106.46</v>
      </c>
      <c r="AC285" s="59">
        <v>106.69</v>
      </c>
      <c r="AD285" s="59">
        <v>115.71</v>
      </c>
      <c r="AE285" s="59">
        <v>120.12</v>
      </c>
      <c r="AF285" s="19">
        <f t="shared" si="14"/>
        <v>14</v>
      </c>
      <c r="AG285" s="19">
        <f t="shared" si="15"/>
        <v>27</v>
      </c>
    </row>
    <row r="286" spans="1:33" ht="13" x14ac:dyDescent="0.3">
      <c r="A286" s="62">
        <v>2022</v>
      </c>
      <c r="B286" s="60">
        <f t="shared" si="12"/>
        <v>44593</v>
      </c>
      <c r="C286" s="61" t="s">
        <v>16</v>
      </c>
      <c r="D286" s="59">
        <v>121.73</v>
      </c>
      <c r="E286" s="59">
        <v>146.07</v>
      </c>
      <c r="F286" s="59">
        <v>138.33000000000001</v>
      </c>
      <c r="G286" s="59">
        <v>154.72999999999999</v>
      </c>
      <c r="H286" s="59">
        <v>141.99</v>
      </c>
      <c r="I286" s="59">
        <v>139.19</v>
      </c>
      <c r="J286" s="59">
        <v>134.26</v>
      </c>
      <c r="K286" s="59">
        <v>141.11000000000001</v>
      </c>
      <c r="L286" s="59">
        <v>142.72</v>
      </c>
      <c r="M286" s="59">
        <v>125.32</v>
      </c>
      <c r="N286" s="59">
        <v>146.04</v>
      </c>
      <c r="O286" s="59">
        <v>137.69</v>
      </c>
      <c r="P286" s="59">
        <v>122.21</v>
      </c>
      <c r="Q286" s="59">
        <v>170.62</v>
      </c>
      <c r="R286" s="59">
        <v>151.07649600000005</v>
      </c>
      <c r="S286" s="59">
        <v>107.42</v>
      </c>
      <c r="T286" s="59">
        <v>128.41999999999999</v>
      </c>
      <c r="U286" s="59">
        <v>122.65</v>
      </c>
      <c r="V286" s="59">
        <v>123.24</v>
      </c>
      <c r="W286" s="59">
        <v>124.99</v>
      </c>
      <c r="X286" s="59">
        <v>112.27</v>
      </c>
      <c r="Y286" s="59">
        <v>118.65</v>
      </c>
      <c r="Z286" s="59">
        <v>121.01</v>
      </c>
      <c r="AA286" s="59">
        <v>101.09</v>
      </c>
      <c r="AB286" s="59">
        <v>98.45</v>
      </c>
      <c r="AC286" s="59">
        <v>113.14</v>
      </c>
      <c r="AD286" s="59">
        <v>120.56</v>
      </c>
      <c r="AE286" s="59">
        <v>118.84</v>
      </c>
      <c r="AF286" s="19">
        <f t="shared" ref="AF286:AF291" si="16">RANK(R286,D286:R286,1)</f>
        <v>13</v>
      </c>
      <c r="AG286" s="19">
        <f t="shared" ref="AG286:AG291" si="17">RANK(R286,D286:AE286,1)</f>
        <v>26</v>
      </c>
    </row>
    <row r="287" spans="1:33" ht="13" x14ac:dyDescent="0.3">
      <c r="A287" s="62">
        <v>2022</v>
      </c>
      <c r="B287" s="60">
        <f t="shared" si="12"/>
        <v>44621</v>
      </c>
      <c r="C287" s="61" t="s">
        <v>16</v>
      </c>
      <c r="D287" s="59">
        <v>170.19</v>
      </c>
      <c r="E287" s="59">
        <v>180.27</v>
      </c>
      <c r="F287" s="59">
        <v>160.78</v>
      </c>
      <c r="G287" s="59">
        <v>196.27</v>
      </c>
      <c r="H287" s="59">
        <v>180.09</v>
      </c>
      <c r="I287" s="59">
        <v>194.5</v>
      </c>
      <c r="J287" s="59">
        <v>168</v>
      </c>
      <c r="K287" s="59">
        <v>163.12</v>
      </c>
      <c r="L287" s="59">
        <v>181.26</v>
      </c>
      <c r="M287" s="59">
        <v>142.59</v>
      </c>
      <c r="N287" s="59">
        <v>186.76</v>
      </c>
      <c r="O287" s="59">
        <v>166.49</v>
      </c>
      <c r="P287" s="59">
        <v>152.88999999999999</v>
      </c>
      <c r="Q287" s="59">
        <v>197.62</v>
      </c>
      <c r="R287" s="59">
        <v>171.39069200000003</v>
      </c>
      <c r="S287" s="59">
        <v>123.66</v>
      </c>
      <c r="T287" s="59">
        <v>145.12</v>
      </c>
      <c r="U287" s="59">
        <v>130.59</v>
      </c>
      <c r="V287" s="59">
        <v>166.32</v>
      </c>
      <c r="W287" s="59">
        <v>164.55</v>
      </c>
      <c r="X287" s="59">
        <v>111.66</v>
      </c>
      <c r="Y287" s="59">
        <v>152.83000000000001</v>
      </c>
      <c r="Z287" s="59">
        <v>156.94999999999999</v>
      </c>
      <c r="AA287" s="59">
        <v>101.79</v>
      </c>
      <c r="AB287" s="59">
        <v>138.66999999999999</v>
      </c>
      <c r="AC287" s="59">
        <v>137.37</v>
      </c>
      <c r="AD287" s="59">
        <v>130.22999999999999</v>
      </c>
      <c r="AE287" s="59">
        <v>129.88999999999999</v>
      </c>
      <c r="AF287" s="19">
        <f t="shared" si="16"/>
        <v>8</v>
      </c>
      <c r="AG287" s="19">
        <f t="shared" si="17"/>
        <v>21</v>
      </c>
    </row>
    <row r="288" spans="1:33" ht="13" x14ac:dyDescent="0.3">
      <c r="A288" s="62">
        <v>2022</v>
      </c>
      <c r="B288" s="60">
        <f t="shared" si="12"/>
        <v>44652</v>
      </c>
      <c r="C288" s="61" t="s">
        <v>28</v>
      </c>
      <c r="D288" s="59">
        <v>148.91</v>
      </c>
      <c r="E288" s="59">
        <v>157</v>
      </c>
      <c r="F288" s="59">
        <v>155.19999999999999</v>
      </c>
      <c r="G288" s="59">
        <v>183.71</v>
      </c>
      <c r="H288" s="59">
        <v>150.85</v>
      </c>
      <c r="I288" s="59">
        <v>165.65</v>
      </c>
      <c r="J288" s="59">
        <v>150.56</v>
      </c>
      <c r="K288" s="59">
        <v>157.94</v>
      </c>
      <c r="L288" s="59">
        <v>145.88999999999999</v>
      </c>
      <c r="M288" s="59">
        <v>139.46</v>
      </c>
      <c r="N288" s="59">
        <v>165.98</v>
      </c>
      <c r="O288" s="59">
        <v>154.46</v>
      </c>
      <c r="P288" s="59">
        <v>133.72999999999999</v>
      </c>
      <c r="Q288" s="59">
        <v>193.17</v>
      </c>
      <c r="R288" s="59">
        <v>175.72314700000001</v>
      </c>
      <c r="S288" s="59">
        <v>128.32</v>
      </c>
      <c r="T288" s="59">
        <v>146.63</v>
      </c>
      <c r="U288" s="59">
        <v>143.16999999999999</v>
      </c>
      <c r="V288" s="59">
        <v>154.02000000000001</v>
      </c>
      <c r="W288" s="59">
        <v>145.43</v>
      </c>
      <c r="X288" s="59">
        <v>115.28</v>
      </c>
      <c r="Y288" s="59">
        <v>149.96</v>
      </c>
      <c r="Z288" s="59">
        <v>145</v>
      </c>
      <c r="AA288" s="59">
        <v>100.27</v>
      </c>
      <c r="AB288" s="59">
        <v>126.39</v>
      </c>
      <c r="AC288" s="59">
        <v>141.21</v>
      </c>
      <c r="AD288" s="59">
        <v>141.94999999999999</v>
      </c>
      <c r="AE288" s="59">
        <v>127.69</v>
      </c>
      <c r="AF288" s="19">
        <f t="shared" si="16"/>
        <v>13</v>
      </c>
      <c r="AG288" s="19">
        <f t="shared" si="17"/>
        <v>26</v>
      </c>
    </row>
    <row r="289" spans="1:33" ht="13" x14ac:dyDescent="0.3">
      <c r="A289" s="62">
        <v>2022</v>
      </c>
      <c r="B289" s="60">
        <f t="shared" si="12"/>
        <v>44682</v>
      </c>
      <c r="C289" s="61" t="s">
        <v>17</v>
      </c>
      <c r="D289" s="59">
        <v>157.32</v>
      </c>
      <c r="E289" s="59">
        <v>169.26</v>
      </c>
      <c r="F289" s="59">
        <v>169.88</v>
      </c>
      <c r="G289" s="59">
        <v>189.84</v>
      </c>
      <c r="H289" s="59">
        <v>159.05000000000001</v>
      </c>
      <c r="I289" s="59">
        <v>172.65</v>
      </c>
      <c r="J289" s="59">
        <v>160.03</v>
      </c>
      <c r="K289" s="59">
        <v>165.03</v>
      </c>
      <c r="L289" s="59">
        <v>154.78</v>
      </c>
      <c r="M289" s="59">
        <v>147.76</v>
      </c>
      <c r="N289" s="59">
        <v>168.33</v>
      </c>
      <c r="O289" s="59">
        <v>152.16</v>
      </c>
      <c r="P289" s="59">
        <v>159.79</v>
      </c>
      <c r="Q289" s="59">
        <v>190.89</v>
      </c>
      <c r="R289" s="59">
        <v>179.67</v>
      </c>
      <c r="S289" s="59">
        <v>138.43</v>
      </c>
      <c r="T289" s="59">
        <v>159.19</v>
      </c>
      <c r="U289" s="59">
        <v>152.79</v>
      </c>
      <c r="V289" s="59">
        <v>158.44</v>
      </c>
      <c r="W289" s="59">
        <v>156.22</v>
      </c>
      <c r="X289" s="59">
        <v>118.32</v>
      </c>
      <c r="Y289" s="59">
        <v>160.49</v>
      </c>
      <c r="Z289" s="59">
        <v>151.58000000000001</v>
      </c>
      <c r="AA289" s="59">
        <v>102.46</v>
      </c>
      <c r="AB289" s="59">
        <v>131.97</v>
      </c>
      <c r="AC289" s="59">
        <v>148.79</v>
      </c>
      <c r="AD289" s="59">
        <v>152.16</v>
      </c>
      <c r="AE289" s="59">
        <v>142.29</v>
      </c>
      <c r="AF289" s="19">
        <f t="shared" si="16"/>
        <v>13</v>
      </c>
      <c r="AG289" s="19">
        <f t="shared" si="17"/>
        <v>26</v>
      </c>
    </row>
    <row r="290" spans="1:33" ht="13" x14ac:dyDescent="0.3">
      <c r="A290" s="62">
        <v>2022</v>
      </c>
      <c r="B290" s="60">
        <f t="shared" si="12"/>
        <v>44713</v>
      </c>
      <c r="C290" s="61" t="s">
        <v>27</v>
      </c>
      <c r="D290" s="59">
        <v>173.5</v>
      </c>
      <c r="E290" s="59">
        <v>181.14</v>
      </c>
      <c r="F290" s="59">
        <v>195.16</v>
      </c>
      <c r="G290" s="59">
        <v>205.75</v>
      </c>
      <c r="H290" s="59">
        <v>177.47</v>
      </c>
      <c r="I290" s="59">
        <v>175.04</v>
      </c>
      <c r="J290" s="59">
        <v>174.53</v>
      </c>
      <c r="K290" s="59">
        <v>176.59</v>
      </c>
      <c r="L290" s="59">
        <v>165.97</v>
      </c>
      <c r="M290" s="59">
        <v>169.72</v>
      </c>
      <c r="N290" s="59">
        <v>185.93</v>
      </c>
      <c r="O290" s="59">
        <v>173.58</v>
      </c>
      <c r="P290" s="59">
        <v>171.85</v>
      </c>
      <c r="Q290" s="59">
        <v>213.31</v>
      </c>
      <c r="R290" s="59">
        <v>190.15017400000002</v>
      </c>
      <c r="S290" s="59">
        <v>144.94</v>
      </c>
      <c r="T290" s="59">
        <v>157.44</v>
      </c>
      <c r="U290" s="59">
        <v>159.63</v>
      </c>
      <c r="V290" s="59">
        <v>161.72999999999999</v>
      </c>
      <c r="W290" s="59">
        <v>167.15</v>
      </c>
      <c r="X290" s="59">
        <v>125.63</v>
      </c>
      <c r="Y290" s="59">
        <v>171.58</v>
      </c>
      <c r="Z290" s="59">
        <v>165.72</v>
      </c>
      <c r="AA290" s="59">
        <v>103.77</v>
      </c>
      <c r="AB290" s="59">
        <v>138.71</v>
      </c>
      <c r="AC290" s="59">
        <v>156.59</v>
      </c>
      <c r="AD290" s="59">
        <v>157.63</v>
      </c>
      <c r="AE290" s="59">
        <v>143.05000000000001</v>
      </c>
      <c r="AF290" s="19">
        <f t="shared" si="16"/>
        <v>12</v>
      </c>
      <c r="AG290" s="19">
        <f t="shared" si="17"/>
        <v>25</v>
      </c>
    </row>
    <row r="291" spans="1:33" ht="13" x14ac:dyDescent="0.3">
      <c r="A291" s="62">
        <v>2022</v>
      </c>
      <c r="B291" s="60">
        <f t="shared" si="12"/>
        <v>44743</v>
      </c>
      <c r="C291" s="61" t="s">
        <v>28</v>
      </c>
      <c r="D291" s="59">
        <v>172.82</v>
      </c>
      <c r="E291" s="59">
        <v>172.02</v>
      </c>
      <c r="F291" s="59">
        <v>180.06</v>
      </c>
      <c r="G291" s="59">
        <v>190.48</v>
      </c>
      <c r="H291" s="59">
        <v>167.18</v>
      </c>
      <c r="I291" s="59">
        <v>167.81</v>
      </c>
      <c r="J291" s="59">
        <v>168.07</v>
      </c>
      <c r="K291" s="59">
        <v>174.98</v>
      </c>
      <c r="L291" s="59">
        <v>164.75</v>
      </c>
      <c r="M291" s="59">
        <v>155.16</v>
      </c>
      <c r="N291" s="59">
        <v>174.09</v>
      </c>
      <c r="O291" s="59">
        <v>165.94</v>
      </c>
      <c r="P291" s="59">
        <v>167.35</v>
      </c>
      <c r="Q291" s="59">
        <v>207.42</v>
      </c>
      <c r="R291" s="59">
        <v>197.37768600000007</v>
      </c>
      <c r="S291" s="59">
        <v>151.31</v>
      </c>
      <c r="T291" s="59">
        <v>161.02000000000001</v>
      </c>
      <c r="U291" s="59">
        <v>166.71</v>
      </c>
      <c r="V291" s="59">
        <v>163.41999999999999</v>
      </c>
      <c r="W291" s="59">
        <v>165.01</v>
      </c>
      <c r="X291" s="59">
        <v>121.49</v>
      </c>
      <c r="Y291" s="59">
        <v>164.57</v>
      </c>
      <c r="Z291" s="59">
        <v>160.81</v>
      </c>
      <c r="AA291" s="59">
        <v>102.71</v>
      </c>
      <c r="AB291" s="59">
        <v>135.01</v>
      </c>
      <c r="AC291" s="59">
        <v>158.54</v>
      </c>
      <c r="AD291" s="59">
        <v>161.11000000000001</v>
      </c>
      <c r="AE291" s="59">
        <v>156.13</v>
      </c>
      <c r="AF291" s="19">
        <f t="shared" si="16"/>
        <v>14</v>
      </c>
      <c r="AG291" s="19">
        <f t="shared" si="17"/>
        <v>27</v>
      </c>
    </row>
    <row r="292" spans="1:33" ht="13" x14ac:dyDescent="0.3">
      <c r="A292" s="62">
        <v>2022</v>
      </c>
      <c r="B292" s="60">
        <f t="shared" si="12"/>
        <v>44774</v>
      </c>
      <c r="C292" s="61" t="s">
        <v>29</v>
      </c>
      <c r="D292" s="59">
        <v>149.22</v>
      </c>
      <c r="E292" s="59">
        <v>158.58000000000001</v>
      </c>
      <c r="F292" s="59">
        <v>166.29</v>
      </c>
      <c r="G292" s="59">
        <v>175.69</v>
      </c>
      <c r="H292" s="59">
        <v>150.88999999999999</v>
      </c>
      <c r="I292" s="59">
        <v>162.19999999999999</v>
      </c>
      <c r="J292" s="59">
        <v>152.25</v>
      </c>
      <c r="K292" s="59">
        <v>159.25</v>
      </c>
      <c r="L292" s="59">
        <v>148.08000000000001</v>
      </c>
      <c r="M292" s="59">
        <v>144.75</v>
      </c>
      <c r="N292" s="59">
        <v>163.72</v>
      </c>
      <c r="O292" s="59">
        <v>145.76</v>
      </c>
      <c r="P292" s="59">
        <v>152.26</v>
      </c>
      <c r="Q292" s="59">
        <v>190.44</v>
      </c>
      <c r="R292" s="59">
        <v>184.95063100000002</v>
      </c>
      <c r="S292" s="59">
        <v>141.25</v>
      </c>
      <c r="T292" s="59">
        <v>148.27000000000001</v>
      </c>
      <c r="U292" s="59">
        <v>157.96</v>
      </c>
      <c r="V292" s="59">
        <v>146.54</v>
      </c>
      <c r="W292" s="59">
        <v>151.49</v>
      </c>
      <c r="X292" s="59">
        <v>130.77000000000001</v>
      </c>
      <c r="Y292" s="59">
        <v>149.94</v>
      </c>
      <c r="Z292" s="59">
        <v>148.27000000000001</v>
      </c>
      <c r="AA292" s="59">
        <v>102.01</v>
      </c>
      <c r="AB292" s="59">
        <v>128.28</v>
      </c>
      <c r="AC292" s="59">
        <v>149.71</v>
      </c>
      <c r="AD292" s="59">
        <v>149.47</v>
      </c>
      <c r="AE292" s="59">
        <v>145.31</v>
      </c>
      <c r="AF292" s="19">
        <f t="shared" ref="AF292:AF297" si="18">RANK(R292,D292:R292,1)</f>
        <v>14</v>
      </c>
      <c r="AG292" s="19">
        <f t="shared" ref="AG292:AG297" si="19">RANK(R292,D292:AE292,1)</f>
        <v>27</v>
      </c>
    </row>
    <row r="293" spans="1:33" ht="13" x14ac:dyDescent="0.3">
      <c r="A293" s="62">
        <v>2022</v>
      </c>
      <c r="B293" s="60">
        <f t="shared" si="12"/>
        <v>44805</v>
      </c>
      <c r="C293" s="61" t="s">
        <v>14</v>
      </c>
      <c r="D293" s="59">
        <v>169.67</v>
      </c>
      <c r="E293" s="59">
        <v>172.5</v>
      </c>
      <c r="F293" s="59">
        <v>174.44</v>
      </c>
      <c r="G293" s="59">
        <v>187.69</v>
      </c>
      <c r="H293" s="59">
        <v>152.06</v>
      </c>
      <c r="I293" s="59">
        <v>185.01</v>
      </c>
      <c r="J293" s="59">
        <v>165.68</v>
      </c>
      <c r="K293" s="59">
        <v>168.89</v>
      </c>
      <c r="L293" s="59">
        <v>158.38999999999999</v>
      </c>
      <c r="M293" s="59">
        <v>162.65</v>
      </c>
      <c r="N293" s="59">
        <v>176.52</v>
      </c>
      <c r="O293" s="59">
        <v>157.97</v>
      </c>
      <c r="P293" s="59">
        <v>165.14</v>
      </c>
      <c r="Q293" s="59">
        <v>198.47</v>
      </c>
      <c r="R293" s="59">
        <v>182.21923400000003</v>
      </c>
      <c r="S293" s="59">
        <v>142.53</v>
      </c>
      <c r="T293" s="59">
        <v>161.24</v>
      </c>
      <c r="U293" s="59">
        <v>159.12</v>
      </c>
      <c r="V293" s="59">
        <v>157.97</v>
      </c>
      <c r="W293" s="59">
        <v>164.3</v>
      </c>
      <c r="X293" s="59">
        <v>141.19999999999999</v>
      </c>
      <c r="Y293" s="59">
        <v>159.15</v>
      </c>
      <c r="Z293" s="59">
        <v>158.72</v>
      </c>
      <c r="AA293" s="59">
        <v>104.85</v>
      </c>
      <c r="AB293" s="59">
        <v>137.32</v>
      </c>
      <c r="AC293" s="59">
        <v>157.68</v>
      </c>
      <c r="AD293" s="59">
        <v>160.05000000000001</v>
      </c>
      <c r="AE293" s="59">
        <v>156.16999999999999</v>
      </c>
      <c r="AF293" s="19">
        <f t="shared" si="18"/>
        <v>12</v>
      </c>
      <c r="AG293" s="19">
        <f t="shared" si="19"/>
        <v>25</v>
      </c>
    </row>
    <row r="294" spans="1:33" ht="13" x14ac:dyDescent="0.3">
      <c r="A294" s="62">
        <v>2022</v>
      </c>
      <c r="B294" s="60">
        <f t="shared" si="12"/>
        <v>44835</v>
      </c>
      <c r="C294" s="61" t="s">
        <v>15</v>
      </c>
      <c r="D294" s="59">
        <v>177.53</v>
      </c>
      <c r="E294" s="59">
        <v>185.91</v>
      </c>
      <c r="F294" s="59">
        <v>191.95</v>
      </c>
      <c r="G294" s="59">
        <v>188.54</v>
      </c>
      <c r="H294" s="59">
        <v>166.53</v>
      </c>
      <c r="I294" s="59">
        <v>186.89</v>
      </c>
      <c r="J294" s="59">
        <v>185.59</v>
      </c>
      <c r="K294" s="59">
        <v>171.55</v>
      </c>
      <c r="L294" s="59">
        <v>163.19999999999999</v>
      </c>
      <c r="M294" s="59">
        <v>176.66</v>
      </c>
      <c r="N294" s="59">
        <v>183.6</v>
      </c>
      <c r="O294" s="59">
        <v>169.38</v>
      </c>
      <c r="P294" s="59">
        <v>168.97</v>
      </c>
      <c r="Q294" s="59">
        <v>221.96</v>
      </c>
      <c r="R294" s="59">
        <v>182.560833</v>
      </c>
      <c r="S294" s="59">
        <v>142.25</v>
      </c>
      <c r="T294" s="59">
        <v>154.6</v>
      </c>
      <c r="U294" s="59">
        <v>156.32</v>
      </c>
      <c r="V294" s="59">
        <v>164.05</v>
      </c>
      <c r="W294" s="59">
        <v>168.69</v>
      </c>
      <c r="X294" s="59">
        <v>141.68</v>
      </c>
      <c r="Y294" s="59">
        <v>167.42</v>
      </c>
      <c r="Z294" s="59">
        <v>165.7</v>
      </c>
      <c r="AA294" s="59">
        <v>104.89</v>
      </c>
      <c r="AB294" s="59">
        <v>144.22999999999999</v>
      </c>
      <c r="AC294" s="59">
        <v>153.08000000000001</v>
      </c>
      <c r="AD294" s="59">
        <v>158.37</v>
      </c>
      <c r="AE294" s="59">
        <v>143.81</v>
      </c>
      <c r="AF294" s="19">
        <f t="shared" si="18"/>
        <v>8</v>
      </c>
      <c r="AG294" s="19">
        <f t="shared" si="19"/>
        <v>21</v>
      </c>
    </row>
    <row r="295" spans="1:33" ht="13" x14ac:dyDescent="0.3">
      <c r="A295" s="62">
        <v>2022</v>
      </c>
      <c r="B295" s="60">
        <f t="shared" si="12"/>
        <v>44866</v>
      </c>
      <c r="C295" s="61" t="s">
        <v>16</v>
      </c>
      <c r="D295" s="59">
        <v>170.11</v>
      </c>
      <c r="E295" s="59">
        <v>175.91</v>
      </c>
      <c r="F295" s="59">
        <v>176.74</v>
      </c>
      <c r="G295" s="59">
        <v>195.66</v>
      </c>
      <c r="H295" s="59">
        <v>158.25</v>
      </c>
      <c r="I295" s="59">
        <v>174.41</v>
      </c>
      <c r="J295" s="59">
        <v>181.87</v>
      </c>
      <c r="K295" s="59">
        <v>177.85</v>
      </c>
      <c r="L295" s="59">
        <v>162.68</v>
      </c>
      <c r="M295" s="59">
        <v>160.27000000000001</v>
      </c>
      <c r="N295" s="59">
        <v>170.11</v>
      </c>
      <c r="O295" s="59">
        <v>157.81</v>
      </c>
      <c r="P295" s="59">
        <v>170.36</v>
      </c>
      <c r="Q295" s="59">
        <v>207.93</v>
      </c>
      <c r="R295" s="59">
        <v>188.71511900000004</v>
      </c>
      <c r="S295" s="59">
        <v>146.56</v>
      </c>
      <c r="T295" s="59">
        <v>165.98</v>
      </c>
      <c r="U295" s="59">
        <v>163.12</v>
      </c>
      <c r="V295" s="59">
        <v>162.86000000000001</v>
      </c>
      <c r="W295" s="59">
        <v>171.42</v>
      </c>
      <c r="X295" s="59">
        <v>140.52000000000001</v>
      </c>
      <c r="Y295" s="59">
        <v>169.87</v>
      </c>
      <c r="Z295" s="59">
        <v>164.27</v>
      </c>
      <c r="AA295" s="59">
        <v>106.26</v>
      </c>
      <c r="AB295" s="59">
        <v>146.5</v>
      </c>
      <c r="AC295" s="59">
        <v>160.97999999999999</v>
      </c>
      <c r="AD295" s="59">
        <v>164.13</v>
      </c>
      <c r="AE295" s="59">
        <v>155.46</v>
      </c>
      <c r="AF295" s="19">
        <f t="shared" si="18"/>
        <v>13</v>
      </c>
      <c r="AG295" s="19">
        <f t="shared" si="19"/>
        <v>26</v>
      </c>
    </row>
    <row r="296" spans="1:33" ht="13" x14ac:dyDescent="0.3">
      <c r="A296" s="62">
        <v>2022</v>
      </c>
      <c r="B296" s="60">
        <f t="shared" si="12"/>
        <v>44896</v>
      </c>
      <c r="C296" s="61" t="s">
        <v>14</v>
      </c>
      <c r="D296" s="59">
        <v>145.19</v>
      </c>
      <c r="E296" s="59">
        <v>149.75</v>
      </c>
      <c r="F296" s="59">
        <v>148.65</v>
      </c>
      <c r="G296" s="59">
        <v>173.63</v>
      </c>
      <c r="H296" s="59">
        <v>148.80000000000001</v>
      </c>
      <c r="I296" s="59">
        <v>152.49</v>
      </c>
      <c r="J296" s="59">
        <v>155.24</v>
      </c>
      <c r="K296" s="59">
        <v>156.16999999999999</v>
      </c>
      <c r="L296" s="59">
        <v>152.07</v>
      </c>
      <c r="M296" s="59">
        <v>133.08000000000001</v>
      </c>
      <c r="N296" s="59">
        <v>147.16999999999999</v>
      </c>
      <c r="O296" s="59">
        <v>134.28</v>
      </c>
      <c r="P296" s="59">
        <v>146.99</v>
      </c>
      <c r="Q296" s="59">
        <v>179.43</v>
      </c>
      <c r="R296" s="59">
        <v>179.40820500000001</v>
      </c>
      <c r="S296" s="59">
        <v>134.06</v>
      </c>
      <c r="T296" s="59">
        <v>144.56</v>
      </c>
      <c r="U296" s="59">
        <v>146.33000000000001</v>
      </c>
      <c r="V296" s="59">
        <v>135.5</v>
      </c>
      <c r="W296" s="59">
        <v>150.94999999999999</v>
      </c>
      <c r="X296" s="59">
        <v>148.99</v>
      </c>
      <c r="Y296" s="59">
        <v>146.03</v>
      </c>
      <c r="Z296" s="59">
        <v>147.11000000000001</v>
      </c>
      <c r="AA296" s="59">
        <v>103.95</v>
      </c>
      <c r="AB296" s="59">
        <v>140.38999999999999</v>
      </c>
      <c r="AC296" s="59">
        <v>136.08000000000001</v>
      </c>
      <c r="AD296" s="59">
        <v>142.35</v>
      </c>
      <c r="AE296" s="59">
        <v>138.47</v>
      </c>
      <c r="AF296" s="19">
        <f t="shared" si="18"/>
        <v>14</v>
      </c>
      <c r="AG296" s="19">
        <f t="shared" si="19"/>
        <v>27</v>
      </c>
    </row>
    <row r="297" spans="1:33" ht="13" x14ac:dyDescent="0.3">
      <c r="A297" s="62">
        <v>2023</v>
      </c>
      <c r="B297" s="60">
        <f t="shared" si="12"/>
        <v>44927</v>
      </c>
      <c r="C297" s="61" t="s">
        <v>17</v>
      </c>
      <c r="D297" s="59">
        <v>154.38</v>
      </c>
      <c r="E297" s="59">
        <v>152.19</v>
      </c>
      <c r="F297" s="59">
        <v>167.69</v>
      </c>
      <c r="G297" s="59">
        <v>182.86</v>
      </c>
      <c r="H297" s="59">
        <v>167.2</v>
      </c>
      <c r="I297" s="59">
        <v>162.97999999999999</v>
      </c>
      <c r="J297" s="59">
        <v>158.19</v>
      </c>
      <c r="K297" s="59">
        <v>149.47</v>
      </c>
      <c r="L297" s="59">
        <v>165.35</v>
      </c>
      <c r="M297" s="59">
        <v>143.19999999999999</v>
      </c>
      <c r="N297" s="59">
        <v>156.86000000000001</v>
      </c>
      <c r="O297" s="59">
        <v>142.93</v>
      </c>
      <c r="P297" s="59">
        <v>148.97</v>
      </c>
      <c r="Q297" s="59">
        <v>191.67</v>
      </c>
      <c r="R297" s="59">
        <v>171.270937</v>
      </c>
      <c r="S297" s="59">
        <v>129.99</v>
      </c>
      <c r="T297" s="59">
        <v>144</v>
      </c>
      <c r="U297" s="59">
        <v>139.63999999999999</v>
      </c>
      <c r="V297" s="59">
        <v>137.99</v>
      </c>
      <c r="W297" s="59">
        <v>153.85</v>
      </c>
      <c r="X297" s="59">
        <v>153.4</v>
      </c>
      <c r="Y297" s="59">
        <v>150.57</v>
      </c>
      <c r="Z297" s="59">
        <v>146.63999999999999</v>
      </c>
      <c r="AA297" s="59">
        <v>107.35</v>
      </c>
      <c r="AB297" s="59">
        <v>144.13</v>
      </c>
      <c r="AC297" s="59">
        <v>131.97999999999999</v>
      </c>
      <c r="AD297" s="59">
        <v>143.47</v>
      </c>
      <c r="AE297" s="59">
        <v>135.35</v>
      </c>
      <c r="AF297" s="19">
        <f t="shared" si="18"/>
        <v>13</v>
      </c>
      <c r="AG297" s="19">
        <f t="shared" si="19"/>
        <v>26</v>
      </c>
    </row>
    <row r="298" spans="1:33" ht="13" x14ac:dyDescent="0.3">
      <c r="A298" s="62">
        <v>2023</v>
      </c>
      <c r="B298" s="60">
        <f t="shared" si="12"/>
        <v>44958</v>
      </c>
      <c r="C298" s="61" t="s">
        <v>27</v>
      </c>
      <c r="D298" s="59">
        <v>148.53</v>
      </c>
      <c r="E298" s="59">
        <v>149.27000000000001</v>
      </c>
      <c r="F298" s="59">
        <v>154.84</v>
      </c>
      <c r="G298" s="59">
        <v>178.21</v>
      </c>
      <c r="H298" s="59">
        <v>161.41</v>
      </c>
      <c r="I298" s="59">
        <v>157.19</v>
      </c>
      <c r="J298" s="59">
        <v>152.24</v>
      </c>
      <c r="K298" s="59">
        <v>152.69</v>
      </c>
      <c r="L298" s="59">
        <v>163.65</v>
      </c>
      <c r="M298" s="59">
        <v>139.61000000000001</v>
      </c>
      <c r="N298" s="59">
        <v>148.62</v>
      </c>
      <c r="O298" s="59">
        <v>135.38</v>
      </c>
      <c r="P298" s="59">
        <v>143.83000000000001</v>
      </c>
      <c r="Q298" s="59">
        <v>181.6</v>
      </c>
      <c r="R298" s="59">
        <v>169.49791099999996</v>
      </c>
      <c r="S298" s="59">
        <v>128.83000000000001</v>
      </c>
      <c r="T298" s="59">
        <v>145.80000000000001</v>
      </c>
      <c r="U298" s="59">
        <v>139.47</v>
      </c>
      <c r="V298" s="59">
        <v>136.88</v>
      </c>
      <c r="W298" s="59">
        <v>149.86000000000001</v>
      </c>
      <c r="X298" s="59">
        <v>146.37</v>
      </c>
      <c r="Y298" s="59">
        <v>148.36000000000001</v>
      </c>
      <c r="Z298" s="59">
        <v>144.93</v>
      </c>
      <c r="AA298" s="59">
        <v>106.85</v>
      </c>
      <c r="AB298" s="59">
        <v>137.56</v>
      </c>
      <c r="AC298" s="59">
        <v>131.18</v>
      </c>
      <c r="AD298" s="59">
        <v>137.13999999999999</v>
      </c>
      <c r="AE298" s="59">
        <v>137.57</v>
      </c>
      <c r="AF298" s="19">
        <f t="shared" ref="AF298:AF303" si="20">RANK(R298,D298:R298,1)</f>
        <v>13</v>
      </c>
      <c r="AG298" s="19">
        <f t="shared" ref="AG298:AG303" si="21">RANK(R298,D298:AE298,1)</f>
        <v>26</v>
      </c>
    </row>
    <row r="299" spans="1:33" ht="13" x14ac:dyDescent="0.3">
      <c r="A299" s="62">
        <v>2023</v>
      </c>
      <c r="B299" s="60">
        <f t="shared" si="12"/>
        <v>44986</v>
      </c>
      <c r="C299" s="61" t="s">
        <v>27</v>
      </c>
      <c r="D299" s="59">
        <v>145.05000000000001</v>
      </c>
      <c r="E299" s="59">
        <v>151.9</v>
      </c>
      <c r="F299" s="59">
        <v>152.22999999999999</v>
      </c>
      <c r="G299" s="59">
        <v>176.86</v>
      </c>
      <c r="H299" s="59">
        <v>161.99</v>
      </c>
      <c r="I299" s="59">
        <v>152.63</v>
      </c>
      <c r="J299" s="59">
        <v>150.94999999999999</v>
      </c>
      <c r="K299" s="59">
        <v>145.06</v>
      </c>
      <c r="L299" s="59">
        <v>159.72999999999999</v>
      </c>
      <c r="M299" s="59">
        <v>137.12</v>
      </c>
      <c r="N299" s="59">
        <v>145.58000000000001</v>
      </c>
      <c r="O299" s="59">
        <v>136.76</v>
      </c>
      <c r="P299" s="59">
        <v>140.35</v>
      </c>
      <c r="Q299" s="59">
        <v>175.27</v>
      </c>
      <c r="R299" s="59">
        <v>166.82782300000002</v>
      </c>
      <c r="S299" s="59">
        <v>125.31</v>
      </c>
      <c r="T299" s="59">
        <v>137.91</v>
      </c>
      <c r="U299" s="59">
        <v>136.52000000000001</v>
      </c>
      <c r="V299" s="59">
        <v>133.78</v>
      </c>
      <c r="W299" s="59">
        <v>149.44999999999999</v>
      </c>
      <c r="X299" s="59">
        <v>139.80000000000001</v>
      </c>
      <c r="Y299" s="59">
        <v>141.69</v>
      </c>
      <c r="Z299" s="59">
        <v>137.74</v>
      </c>
      <c r="AA299" s="59">
        <v>106.63</v>
      </c>
      <c r="AB299" s="59">
        <v>133.47</v>
      </c>
      <c r="AC299" s="59">
        <v>132.53</v>
      </c>
      <c r="AD299" s="59">
        <v>137.29</v>
      </c>
      <c r="AE299" s="59">
        <v>133.44999999999999</v>
      </c>
      <c r="AF299" s="19">
        <f t="shared" si="20"/>
        <v>13</v>
      </c>
      <c r="AG299" s="19">
        <f t="shared" si="21"/>
        <v>26</v>
      </c>
    </row>
    <row r="300" spans="1:33" ht="13" x14ac:dyDescent="0.3">
      <c r="A300" s="62">
        <v>2023</v>
      </c>
      <c r="B300" s="60">
        <f t="shared" si="12"/>
        <v>45017</v>
      </c>
      <c r="C300" s="61" t="s">
        <v>15</v>
      </c>
      <c r="D300" s="59">
        <v>139.49</v>
      </c>
      <c r="E300" s="59">
        <v>155.13</v>
      </c>
      <c r="F300" s="59">
        <v>146.43</v>
      </c>
      <c r="G300" s="59">
        <v>169.51</v>
      </c>
      <c r="H300" s="59">
        <v>158.9</v>
      </c>
      <c r="I300" s="59">
        <v>148.94</v>
      </c>
      <c r="J300" s="59">
        <v>146.11000000000001</v>
      </c>
      <c r="K300" s="59">
        <v>139.4</v>
      </c>
      <c r="L300" s="59">
        <v>155.94999999999999</v>
      </c>
      <c r="M300" s="59">
        <v>130.75</v>
      </c>
      <c r="N300" s="59">
        <v>141.34</v>
      </c>
      <c r="O300" s="59">
        <v>131.54</v>
      </c>
      <c r="P300" s="59">
        <v>134.16999999999999</v>
      </c>
      <c r="Q300" s="59">
        <v>173.16</v>
      </c>
      <c r="R300" s="59">
        <v>162.08765300000005</v>
      </c>
      <c r="S300" s="59">
        <v>118.87</v>
      </c>
      <c r="T300" s="59">
        <v>131.9</v>
      </c>
      <c r="U300" s="59">
        <v>129.86000000000001</v>
      </c>
      <c r="V300" s="59">
        <v>129.86000000000001</v>
      </c>
      <c r="W300" s="59">
        <v>138.43</v>
      </c>
      <c r="X300" s="59">
        <v>139.28</v>
      </c>
      <c r="Y300" s="59">
        <v>135.33000000000001</v>
      </c>
      <c r="Z300" s="59">
        <v>127.19</v>
      </c>
      <c r="AA300" s="59">
        <v>106.82</v>
      </c>
      <c r="AB300" s="59">
        <v>128.12</v>
      </c>
      <c r="AC300" s="59">
        <v>130.69</v>
      </c>
      <c r="AD300" s="59">
        <v>131.81</v>
      </c>
      <c r="AE300" s="59">
        <v>130.66</v>
      </c>
      <c r="AF300" s="19">
        <f t="shared" si="20"/>
        <v>13</v>
      </c>
      <c r="AG300" s="19">
        <f t="shared" si="21"/>
        <v>26</v>
      </c>
    </row>
    <row r="301" spans="1:33" ht="13" x14ac:dyDescent="0.3">
      <c r="A301" s="62">
        <v>2023</v>
      </c>
      <c r="B301" s="60">
        <f t="shared" si="12"/>
        <v>45047</v>
      </c>
      <c r="C301" s="61" t="s">
        <v>29</v>
      </c>
      <c r="D301" s="59">
        <v>129.51</v>
      </c>
      <c r="E301" s="59">
        <v>144.34</v>
      </c>
      <c r="F301" s="59">
        <v>134.75</v>
      </c>
      <c r="G301" s="59">
        <v>156.51</v>
      </c>
      <c r="H301" s="59">
        <v>143.71</v>
      </c>
      <c r="I301" s="59">
        <v>137.15</v>
      </c>
      <c r="J301" s="59">
        <v>133.51</v>
      </c>
      <c r="K301" s="59">
        <v>129.56</v>
      </c>
      <c r="L301" s="59">
        <v>143.59</v>
      </c>
      <c r="M301" s="59">
        <v>120.66</v>
      </c>
      <c r="N301" s="59">
        <v>130.30000000000001</v>
      </c>
      <c r="O301" s="59">
        <v>123.7</v>
      </c>
      <c r="P301" s="59">
        <v>122.57</v>
      </c>
      <c r="Q301" s="59">
        <v>160.01</v>
      </c>
      <c r="R301" s="59">
        <v>155.28913900000003</v>
      </c>
      <c r="S301" s="59">
        <v>108.24</v>
      </c>
      <c r="T301" s="59">
        <v>119.18</v>
      </c>
      <c r="U301" s="59">
        <v>123.24</v>
      </c>
      <c r="V301" s="59">
        <v>115.78</v>
      </c>
      <c r="W301" s="59">
        <v>130.04</v>
      </c>
      <c r="X301" s="59">
        <v>128.16999999999999</v>
      </c>
      <c r="Y301" s="59">
        <v>122.09</v>
      </c>
      <c r="Z301" s="59">
        <v>113.82</v>
      </c>
      <c r="AA301" s="59">
        <v>105.04</v>
      </c>
      <c r="AB301" s="59">
        <v>118.08</v>
      </c>
      <c r="AC301" s="59">
        <v>119.33</v>
      </c>
      <c r="AD301" s="59">
        <v>122.66</v>
      </c>
      <c r="AE301" s="59">
        <v>126.62</v>
      </c>
      <c r="AF301" s="19">
        <f t="shared" si="20"/>
        <v>13</v>
      </c>
      <c r="AG301" s="19">
        <f t="shared" si="21"/>
        <v>26</v>
      </c>
    </row>
    <row r="302" spans="1:33" ht="13" x14ac:dyDescent="0.3">
      <c r="A302" s="62">
        <v>2023</v>
      </c>
      <c r="B302" s="60">
        <f t="shared" si="12"/>
        <v>45078</v>
      </c>
      <c r="C302" s="61" t="s">
        <v>14</v>
      </c>
      <c r="D302" s="59">
        <v>129.51</v>
      </c>
      <c r="E302" s="59">
        <v>147.38</v>
      </c>
      <c r="F302" s="59">
        <v>136.87</v>
      </c>
      <c r="G302" s="59">
        <v>155.22999999999999</v>
      </c>
      <c r="H302" s="59">
        <v>144.44999999999999</v>
      </c>
      <c r="I302" s="59">
        <v>136.57</v>
      </c>
      <c r="J302" s="59">
        <v>135.02000000000001</v>
      </c>
      <c r="K302" s="59">
        <v>126.29</v>
      </c>
      <c r="L302" s="59">
        <v>143.47999999999999</v>
      </c>
      <c r="M302" s="59">
        <v>123.32</v>
      </c>
      <c r="N302" s="59">
        <v>130.63</v>
      </c>
      <c r="O302" s="59">
        <v>127.28</v>
      </c>
      <c r="P302" s="59">
        <v>122.48</v>
      </c>
      <c r="Q302" s="59">
        <v>162.32</v>
      </c>
      <c r="R302" s="59">
        <v>145.46763800000002</v>
      </c>
      <c r="S302" s="59">
        <v>106.14</v>
      </c>
      <c r="T302" s="59">
        <v>122.98</v>
      </c>
      <c r="U302" s="59">
        <v>118.69</v>
      </c>
      <c r="V302" s="59">
        <v>113.66</v>
      </c>
      <c r="W302" s="59">
        <v>128.74</v>
      </c>
      <c r="X302" s="59">
        <v>129.72</v>
      </c>
      <c r="Y302" s="59">
        <v>120.13</v>
      </c>
      <c r="Z302" s="59">
        <v>112.42</v>
      </c>
      <c r="AA302" s="59">
        <v>104.06</v>
      </c>
      <c r="AB302" s="59">
        <v>118.88</v>
      </c>
      <c r="AC302" s="59">
        <v>116.06</v>
      </c>
      <c r="AD302" s="59">
        <v>122.38</v>
      </c>
      <c r="AE302" s="59">
        <v>125.29</v>
      </c>
      <c r="AF302" s="19">
        <f t="shared" si="20"/>
        <v>12</v>
      </c>
      <c r="AG302" s="19">
        <f t="shared" si="21"/>
        <v>25</v>
      </c>
    </row>
    <row r="303" spans="1:33" ht="13" x14ac:dyDescent="0.3">
      <c r="A303" s="62">
        <v>2023</v>
      </c>
      <c r="B303" s="60">
        <f t="shared" si="12"/>
        <v>45108</v>
      </c>
      <c r="C303" s="61" t="s">
        <v>15</v>
      </c>
      <c r="D303" s="59">
        <v>134</v>
      </c>
      <c r="E303" s="59">
        <v>147.38</v>
      </c>
      <c r="F303" s="59">
        <v>143.29</v>
      </c>
      <c r="G303" s="59">
        <v>152.83000000000001</v>
      </c>
      <c r="H303" s="59">
        <v>145.68</v>
      </c>
      <c r="I303" s="59">
        <v>140.62</v>
      </c>
      <c r="J303" s="59">
        <v>137.69999999999999</v>
      </c>
      <c r="K303" s="59">
        <v>131.13999999999999</v>
      </c>
      <c r="L303" s="59">
        <v>146.4</v>
      </c>
      <c r="M303" s="59">
        <v>125.67</v>
      </c>
      <c r="N303" s="59">
        <v>142.86000000000001</v>
      </c>
      <c r="O303" s="59">
        <v>131.94</v>
      </c>
      <c r="P303" s="59">
        <v>124.93</v>
      </c>
      <c r="Q303" s="59">
        <v>166.85</v>
      </c>
      <c r="R303" s="59">
        <v>144.64199099999999</v>
      </c>
      <c r="S303" s="59">
        <v>107.37</v>
      </c>
      <c r="T303" s="59">
        <v>129.36000000000001</v>
      </c>
      <c r="U303" s="59">
        <v>128.04</v>
      </c>
      <c r="V303" s="59">
        <v>118.47</v>
      </c>
      <c r="W303" s="59">
        <v>128.76</v>
      </c>
      <c r="X303" s="59">
        <v>134.12</v>
      </c>
      <c r="Y303" s="59">
        <v>127.07</v>
      </c>
      <c r="Z303" s="59">
        <v>116.71</v>
      </c>
      <c r="AA303" s="59">
        <v>104.01</v>
      </c>
      <c r="AB303" s="59">
        <v>120.81</v>
      </c>
      <c r="AC303" s="59">
        <v>116.1</v>
      </c>
      <c r="AD303" s="59">
        <v>126.7</v>
      </c>
      <c r="AE303" s="59">
        <v>130.53</v>
      </c>
      <c r="AF303" s="19">
        <f t="shared" si="20"/>
        <v>10</v>
      </c>
      <c r="AG303" s="19">
        <f t="shared" si="21"/>
        <v>23</v>
      </c>
    </row>
    <row r="304" spans="1:33" ht="13" x14ac:dyDescent="0.3">
      <c r="A304" s="62">
        <v>2023</v>
      </c>
      <c r="B304" s="60">
        <f t="shared" si="12"/>
        <v>45139</v>
      </c>
      <c r="C304" s="61" t="s">
        <v>16</v>
      </c>
      <c r="D304" s="59">
        <v>145.41</v>
      </c>
      <c r="E304" s="59">
        <v>162.30000000000001</v>
      </c>
      <c r="F304" s="59">
        <v>157.87</v>
      </c>
      <c r="G304" s="59">
        <v>163.63999999999999</v>
      </c>
      <c r="H304" s="59">
        <v>157.76</v>
      </c>
      <c r="I304" s="59">
        <v>152.63999999999999</v>
      </c>
      <c r="J304" s="59">
        <v>149.80000000000001</v>
      </c>
      <c r="K304" s="59">
        <v>138.80000000000001</v>
      </c>
      <c r="L304" s="59">
        <v>157.16999999999999</v>
      </c>
      <c r="M304" s="59">
        <v>138.79</v>
      </c>
      <c r="N304" s="59">
        <v>156.59</v>
      </c>
      <c r="O304" s="59">
        <v>146.69999999999999</v>
      </c>
      <c r="P304" s="59">
        <v>136.4</v>
      </c>
      <c r="Q304" s="59">
        <v>176.62</v>
      </c>
      <c r="R304" s="59">
        <v>150.456772</v>
      </c>
      <c r="S304" s="59">
        <v>116.46</v>
      </c>
      <c r="T304" s="59">
        <v>137.24</v>
      </c>
      <c r="U304" s="59">
        <v>136.34</v>
      </c>
      <c r="V304" s="59">
        <v>133.86000000000001</v>
      </c>
      <c r="W304" s="59">
        <v>140.08000000000001</v>
      </c>
      <c r="X304" s="59">
        <v>144.22</v>
      </c>
      <c r="Y304" s="59">
        <v>137.88</v>
      </c>
      <c r="Z304" s="59">
        <v>128.65</v>
      </c>
      <c r="AA304" s="59">
        <v>104.05</v>
      </c>
      <c r="AB304" s="59">
        <v>123.66</v>
      </c>
      <c r="AC304" s="59">
        <v>125.23</v>
      </c>
      <c r="AD304" s="59">
        <v>138.79</v>
      </c>
      <c r="AE304" s="59">
        <v>138.19</v>
      </c>
      <c r="AF304" s="19">
        <f t="shared" ref="AF304:AF309" si="22">RANK(R304,D304:R304,1)</f>
        <v>7</v>
      </c>
      <c r="AG304" s="19">
        <f t="shared" ref="AG304:AG309" si="23">RANK(R304,D304:AE304,1)</f>
        <v>20</v>
      </c>
    </row>
    <row r="305" spans="1:33" ht="13" x14ac:dyDescent="0.3">
      <c r="A305" s="62">
        <v>2023</v>
      </c>
      <c r="B305" s="60">
        <f t="shared" si="12"/>
        <v>45170</v>
      </c>
      <c r="C305" s="61" t="s">
        <v>28</v>
      </c>
      <c r="D305" s="59">
        <v>155.05000000000001</v>
      </c>
      <c r="E305" s="59">
        <v>167.95</v>
      </c>
      <c r="F305" s="59">
        <v>168.84</v>
      </c>
      <c r="G305" s="59">
        <v>174.05</v>
      </c>
      <c r="H305" s="59">
        <v>166.57</v>
      </c>
      <c r="I305" s="59">
        <v>159.97999999999999</v>
      </c>
      <c r="J305" s="59">
        <v>159.19999999999999</v>
      </c>
      <c r="K305" s="59">
        <v>154.53</v>
      </c>
      <c r="L305" s="59">
        <v>166.11</v>
      </c>
      <c r="M305" s="59">
        <v>150.13</v>
      </c>
      <c r="N305" s="59">
        <v>168.95</v>
      </c>
      <c r="O305" s="59">
        <v>155.83000000000001</v>
      </c>
      <c r="P305" s="59">
        <v>144.03</v>
      </c>
      <c r="Q305" s="59">
        <v>189.13</v>
      </c>
      <c r="R305" s="59">
        <v>158.33991000000003</v>
      </c>
      <c r="S305" s="59">
        <v>123.78</v>
      </c>
      <c r="T305" s="59">
        <v>147.97</v>
      </c>
      <c r="U305" s="59">
        <v>144.74</v>
      </c>
      <c r="V305" s="59">
        <v>141.26</v>
      </c>
      <c r="W305" s="59">
        <v>144.94999999999999</v>
      </c>
      <c r="X305" s="59">
        <v>152.55000000000001</v>
      </c>
      <c r="Y305" s="59">
        <v>148.31</v>
      </c>
      <c r="Z305" s="59">
        <v>138.1</v>
      </c>
      <c r="AA305" s="59">
        <v>104.46</v>
      </c>
      <c r="AB305" s="59">
        <v>113.64</v>
      </c>
      <c r="AC305" s="59">
        <v>130.32</v>
      </c>
      <c r="AD305" s="59">
        <v>145.9</v>
      </c>
      <c r="AE305" s="59">
        <v>139.38999999999999</v>
      </c>
      <c r="AF305" s="19">
        <f t="shared" si="22"/>
        <v>6</v>
      </c>
      <c r="AG305" s="19">
        <f t="shared" si="23"/>
        <v>19</v>
      </c>
    </row>
    <row r="306" spans="1:33" ht="13" x14ac:dyDescent="0.3">
      <c r="A306" s="62">
        <v>2023</v>
      </c>
      <c r="B306" s="60">
        <f t="shared" si="12"/>
        <v>45200</v>
      </c>
      <c r="C306" s="61" t="s">
        <v>17</v>
      </c>
      <c r="D306" s="59">
        <v>151.25</v>
      </c>
      <c r="E306" s="59">
        <v>161.22</v>
      </c>
      <c r="F306" s="59">
        <v>158.51</v>
      </c>
      <c r="G306" s="59">
        <v>173.47</v>
      </c>
      <c r="H306" s="59">
        <v>159.72</v>
      </c>
      <c r="I306" s="59">
        <v>158.08000000000001</v>
      </c>
      <c r="J306" s="59">
        <v>155.83000000000001</v>
      </c>
      <c r="K306" s="59">
        <v>160.30000000000001</v>
      </c>
      <c r="L306" s="59">
        <v>163.98</v>
      </c>
      <c r="M306" s="59">
        <v>140.36000000000001</v>
      </c>
      <c r="N306" s="59">
        <v>163.18</v>
      </c>
      <c r="O306" s="59">
        <v>147.88</v>
      </c>
      <c r="P306" s="59">
        <v>143.19999999999999</v>
      </c>
      <c r="Q306" s="59">
        <v>186.52</v>
      </c>
      <c r="R306" s="59">
        <v>162.29301100000004</v>
      </c>
      <c r="S306" s="59">
        <v>124.94</v>
      </c>
      <c r="T306" s="59">
        <v>150.38999999999999</v>
      </c>
      <c r="U306" s="59">
        <v>148.35</v>
      </c>
      <c r="V306" s="59">
        <v>139.80000000000001</v>
      </c>
      <c r="W306" s="59">
        <v>144.94</v>
      </c>
      <c r="X306" s="59">
        <v>146.59</v>
      </c>
      <c r="Y306" s="59">
        <v>149.71</v>
      </c>
      <c r="Z306" s="59">
        <v>136.12</v>
      </c>
      <c r="AA306" s="59">
        <v>104.58</v>
      </c>
      <c r="AB306" s="59">
        <v>117.89</v>
      </c>
      <c r="AC306" s="59">
        <v>132.35</v>
      </c>
      <c r="AD306" s="59">
        <v>143.56</v>
      </c>
      <c r="AE306" s="59">
        <v>145.24</v>
      </c>
      <c r="AF306" s="19">
        <f t="shared" si="22"/>
        <v>11</v>
      </c>
      <c r="AG306" s="19">
        <f t="shared" si="23"/>
        <v>24</v>
      </c>
    </row>
    <row r="307" spans="1:33" ht="13" x14ac:dyDescent="0.3">
      <c r="A307" s="62">
        <v>2023</v>
      </c>
      <c r="B307" s="60">
        <f t="shared" si="12"/>
        <v>45231</v>
      </c>
      <c r="C307" s="61" t="s">
        <v>27</v>
      </c>
      <c r="D307" s="59">
        <v>148.05000000000001</v>
      </c>
      <c r="E307" s="59">
        <v>161.09</v>
      </c>
      <c r="F307" s="59">
        <v>158.44999999999999</v>
      </c>
      <c r="G307" s="59">
        <v>173.32</v>
      </c>
      <c r="H307" s="59">
        <v>157.52000000000001</v>
      </c>
      <c r="I307" s="59">
        <v>153.1</v>
      </c>
      <c r="J307" s="59">
        <v>152.06</v>
      </c>
      <c r="K307" s="59">
        <v>159.02000000000001</v>
      </c>
      <c r="L307" s="59">
        <v>158.96</v>
      </c>
      <c r="M307" s="59">
        <v>132.88999999999999</v>
      </c>
      <c r="N307" s="59">
        <v>159.55000000000001</v>
      </c>
      <c r="O307" s="59">
        <v>143.69</v>
      </c>
      <c r="P307" s="59">
        <v>140.04</v>
      </c>
      <c r="Q307" s="59">
        <v>178.88</v>
      </c>
      <c r="R307" s="59">
        <v>160.21695199999999</v>
      </c>
      <c r="S307" s="59">
        <v>123.85</v>
      </c>
      <c r="T307" s="59">
        <v>149.35</v>
      </c>
      <c r="U307" s="59">
        <v>140.02000000000001</v>
      </c>
      <c r="V307" s="59">
        <v>138.71</v>
      </c>
      <c r="W307" s="59">
        <v>138.29</v>
      </c>
      <c r="X307" s="59">
        <v>145.16</v>
      </c>
      <c r="Y307" s="59">
        <v>147.30000000000001</v>
      </c>
      <c r="Z307" s="59">
        <v>132.29</v>
      </c>
      <c r="AA307" s="59">
        <v>105.44</v>
      </c>
      <c r="AB307" s="59">
        <v>132.37</v>
      </c>
      <c r="AC307" s="59">
        <v>129.52000000000001</v>
      </c>
      <c r="AD307" s="59">
        <v>141.77000000000001</v>
      </c>
      <c r="AE307" s="59">
        <v>144.11000000000001</v>
      </c>
      <c r="AF307" s="19">
        <f t="shared" si="22"/>
        <v>12</v>
      </c>
      <c r="AG307" s="19">
        <f t="shared" si="23"/>
        <v>25</v>
      </c>
    </row>
    <row r="308" spans="1:33" ht="13" x14ac:dyDescent="0.3">
      <c r="A308" s="62">
        <v>2023</v>
      </c>
      <c r="B308" s="60">
        <f t="shared" si="12"/>
        <v>45261</v>
      </c>
      <c r="C308" s="61" t="s">
        <v>111</v>
      </c>
      <c r="D308" s="59">
        <v>138.66</v>
      </c>
      <c r="E308" s="59">
        <v>151.6</v>
      </c>
      <c r="F308" s="59">
        <v>142.6</v>
      </c>
      <c r="G308" s="59">
        <v>159.41</v>
      </c>
      <c r="H308" s="59">
        <v>149.81</v>
      </c>
      <c r="I308" s="59">
        <v>146.29</v>
      </c>
      <c r="J308" s="59">
        <v>143.29</v>
      </c>
      <c r="K308" s="59">
        <v>148.71</v>
      </c>
      <c r="L308" s="59">
        <v>150.38</v>
      </c>
      <c r="M308" s="59">
        <v>128.97</v>
      </c>
      <c r="N308" s="59">
        <v>149.03</v>
      </c>
      <c r="O308" s="59">
        <v>135.13999999999999</v>
      </c>
      <c r="P308" s="59">
        <v>130.9</v>
      </c>
      <c r="Q308" s="59">
        <v>170.43</v>
      </c>
      <c r="R308" s="59">
        <v>151.87479800000003</v>
      </c>
      <c r="S308" s="59">
        <v>117.41</v>
      </c>
      <c r="T308" s="59">
        <v>137.19999999999999</v>
      </c>
      <c r="U308" s="59">
        <v>130.94999999999999</v>
      </c>
      <c r="V308" s="59">
        <v>129.94999999999999</v>
      </c>
      <c r="W308" s="59">
        <v>131.37</v>
      </c>
      <c r="X308" s="59">
        <v>133.85</v>
      </c>
      <c r="Y308" s="59">
        <v>137.63999999999999</v>
      </c>
      <c r="Z308" s="59">
        <v>128.76</v>
      </c>
      <c r="AA308" s="59">
        <v>103.76</v>
      </c>
      <c r="AB308" s="59">
        <v>130.02000000000001</v>
      </c>
      <c r="AC308" s="59">
        <v>122.23</v>
      </c>
      <c r="AD308" s="59">
        <v>131.97</v>
      </c>
      <c r="AE308" s="59">
        <v>130.4</v>
      </c>
      <c r="AF308" s="19">
        <f t="shared" si="22"/>
        <v>13</v>
      </c>
      <c r="AG308" s="19">
        <f t="shared" si="23"/>
        <v>26</v>
      </c>
    </row>
    <row r="309" spans="1:33" ht="13" x14ac:dyDescent="0.3">
      <c r="A309" s="62">
        <v>2024</v>
      </c>
      <c r="B309" s="60">
        <f t="shared" si="12"/>
        <v>45292</v>
      </c>
      <c r="C309" s="61" t="s">
        <v>29</v>
      </c>
      <c r="D309" s="59">
        <v>140.65</v>
      </c>
      <c r="E309" s="59">
        <v>148.05000000000001</v>
      </c>
      <c r="F309" s="59">
        <v>150.03</v>
      </c>
      <c r="G309" s="59">
        <v>153.38999999999999</v>
      </c>
      <c r="H309" s="59">
        <v>148.29</v>
      </c>
      <c r="I309" s="59">
        <v>147.54</v>
      </c>
      <c r="J309" s="59">
        <v>141.16999999999999</v>
      </c>
      <c r="K309" s="59">
        <v>144.78</v>
      </c>
      <c r="L309" s="59">
        <v>148.44999999999999</v>
      </c>
      <c r="M309" s="59">
        <v>128</v>
      </c>
      <c r="N309" s="59">
        <v>149.69</v>
      </c>
      <c r="O309" s="59">
        <v>134.37</v>
      </c>
      <c r="P309" s="59">
        <v>127.73</v>
      </c>
      <c r="Q309" s="59">
        <v>139.65</v>
      </c>
      <c r="R309" s="59">
        <v>147.83189499999997</v>
      </c>
      <c r="S309" s="59">
        <v>113.8</v>
      </c>
      <c r="T309" s="59">
        <v>134.19999999999999</v>
      </c>
      <c r="U309" s="59">
        <v>124.67</v>
      </c>
      <c r="V309" s="59">
        <v>126.04</v>
      </c>
      <c r="W309" s="59">
        <v>134.19999999999999</v>
      </c>
      <c r="X309" s="59">
        <v>137.55000000000001</v>
      </c>
      <c r="Y309" s="59">
        <v>137.6</v>
      </c>
      <c r="Z309" s="59">
        <v>130.03</v>
      </c>
      <c r="AA309" s="59">
        <v>104.16</v>
      </c>
      <c r="AB309" s="59">
        <v>126.33</v>
      </c>
      <c r="AC309" s="59">
        <v>123.78</v>
      </c>
      <c r="AD309" s="59">
        <v>127.83</v>
      </c>
      <c r="AE309" s="59">
        <v>126.38</v>
      </c>
      <c r="AF309" s="19">
        <f t="shared" si="22"/>
        <v>9</v>
      </c>
      <c r="AG309" s="19">
        <f t="shared" si="23"/>
        <v>22</v>
      </c>
    </row>
    <row r="310" spans="1:33" ht="13" x14ac:dyDescent="0.3">
      <c r="A310" s="62">
        <v>2024</v>
      </c>
      <c r="B310" s="60">
        <f t="shared" si="12"/>
        <v>45323</v>
      </c>
      <c r="C310" s="61" t="s">
        <v>14</v>
      </c>
      <c r="D310" s="59">
        <v>145.37</v>
      </c>
      <c r="E310" s="59">
        <v>151.19999999999999</v>
      </c>
      <c r="F310" s="59">
        <v>156.78</v>
      </c>
      <c r="G310" s="59">
        <v>164.73</v>
      </c>
      <c r="H310" s="59">
        <v>153.30000000000001</v>
      </c>
      <c r="I310" s="59">
        <v>150.91</v>
      </c>
      <c r="J310" s="59">
        <v>146.05000000000001</v>
      </c>
      <c r="K310" s="59">
        <v>145.34</v>
      </c>
      <c r="L310" s="59">
        <v>153.69</v>
      </c>
      <c r="M310" s="59">
        <v>135.05000000000001</v>
      </c>
      <c r="N310" s="59">
        <v>155.26</v>
      </c>
      <c r="O310" s="59">
        <v>140.51</v>
      </c>
      <c r="P310" s="59">
        <v>130.34</v>
      </c>
      <c r="Q310" s="59">
        <v>147.97999999999999</v>
      </c>
      <c r="R310" s="59">
        <v>150.45200100000002</v>
      </c>
      <c r="S310" s="59">
        <v>115.35</v>
      </c>
      <c r="T310" s="59">
        <v>137.09</v>
      </c>
      <c r="U310" s="59">
        <v>126.08</v>
      </c>
      <c r="V310" s="59">
        <v>127.42</v>
      </c>
      <c r="W310" s="59">
        <v>138.80000000000001</v>
      </c>
      <c r="X310" s="59">
        <v>140.97999999999999</v>
      </c>
      <c r="Y310" s="59">
        <v>142.78</v>
      </c>
      <c r="Z310" s="59">
        <v>137.80000000000001</v>
      </c>
      <c r="AA310" s="59">
        <v>103.23</v>
      </c>
      <c r="AB310" s="59">
        <v>131.52000000000001</v>
      </c>
      <c r="AC310" s="59">
        <v>126.43</v>
      </c>
      <c r="AD310" s="59">
        <v>135.72999999999999</v>
      </c>
      <c r="AE310" s="59">
        <v>126.53</v>
      </c>
      <c r="AF310" s="19">
        <f t="shared" ref="AF310:AF315" si="24">RANK(R310,D310:R310,1)</f>
        <v>8</v>
      </c>
      <c r="AG310" s="19">
        <f t="shared" ref="AG310:AG315" si="25">RANK(R310,D310:AE310,1)</f>
        <v>21</v>
      </c>
    </row>
    <row r="311" spans="1:33" ht="13" x14ac:dyDescent="0.3">
      <c r="A311" s="62">
        <v>2024</v>
      </c>
      <c r="B311" s="60">
        <f t="shared" si="12"/>
        <v>45352</v>
      </c>
      <c r="C311" s="61" t="s">
        <v>28</v>
      </c>
      <c r="D311" s="59">
        <v>142.86000000000001</v>
      </c>
      <c r="E311" s="59">
        <v>151.19999999999999</v>
      </c>
      <c r="F311" s="59">
        <v>148.94</v>
      </c>
      <c r="G311" s="59">
        <v>164.64</v>
      </c>
      <c r="H311" s="59">
        <v>151.97</v>
      </c>
      <c r="I311" s="59">
        <v>147.81</v>
      </c>
      <c r="J311" s="59">
        <v>145.25</v>
      </c>
      <c r="K311" s="59">
        <v>148.24</v>
      </c>
      <c r="L311" s="59">
        <v>152.94</v>
      </c>
      <c r="M311" s="59">
        <v>132.6</v>
      </c>
      <c r="N311" s="59">
        <v>152.94</v>
      </c>
      <c r="O311" s="59">
        <v>137.81</v>
      </c>
      <c r="P311" s="59">
        <v>130.93</v>
      </c>
      <c r="Q311" s="59">
        <v>140.44</v>
      </c>
      <c r="R311" s="59">
        <v>153.72417000000002</v>
      </c>
      <c r="S311" s="59">
        <v>117.47</v>
      </c>
      <c r="T311" s="59">
        <v>137.47</v>
      </c>
      <c r="U311" s="59">
        <v>128.9</v>
      </c>
      <c r="V311" s="59">
        <v>130.37</v>
      </c>
      <c r="W311" s="59">
        <v>136.11000000000001</v>
      </c>
      <c r="X311" s="59">
        <v>138.93</v>
      </c>
      <c r="Y311" s="59">
        <v>142.68</v>
      </c>
      <c r="Z311" s="59">
        <v>133.79</v>
      </c>
      <c r="AA311" s="59">
        <v>103.38</v>
      </c>
      <c r="AB311" s="59">
        <v>132.44</v>
      </c>
      <c r="AC311" s="59">
        <v>127.44</v>
      </c>
      <c r="AD311" s="59">
        <v>134.06</v>
      </c>
      <c r="AE311" s="59">
        <v>132.33000000000001</v>
      </c>
      <c r="AF311" s="19">
        <f t="shared" si="24"/>
        <v>14</v>
      </c>
      <c r="AG311" s="19">
        <f t="shared" si="25"/>
        <v>27</v>
      </c>
    </row>
    <row r="312" spans="1:33" ht="13" x14ac:dyDescent="0.3">
      <c r="A312" s="62">
        <v>2024</v>
      </c>
      <c r="B312" s="60">
        <f t="shared" si="12"/>
        <v>45383</v>
      </c>
      <c r="C312" s="61" t="s">
        <v>29</v>
      </c>
      <c r="D312" s="59">
        <v>144.28</v>
      </c>
      <c r="E312" s="59">
        <v>156.41999999999999</v>
      </c>
      <c r="F312" s="59">
        <v>149.9</v>
      </c>
      <c r="G312" s="59">
        <v>168.95</v>
      </c>
      <c r="H312" s="59">
        <v>152.88</v>
      </c>
      <c r="I312" s="59">
        <v>149.74</v>
      </c>
      <c r="J312" s="59">
        <v>146.41</v>
      </c>
      <c r="K312" s="59">
        <v>150.57</v>
      </c>
      <c r="L312" s="59">
        <v>154.25</v>
      </c>
      <c r="M312" s="59">
        <v>133.6</v>
      </c>
      <c r="N312" s="59">
        <v>155.54</v>
      </c>
      <c r="O312" s="59">
        <v>139.32</v>
      </c>
      <c r="P312" s="59">
        <v>133.22</v>
      </c>
      <c r="Q312" s="59">
        <v>139.18</v>
      </c>
      <c r="R312" s="59">
        <v>157.73875100000001</v>
      </c>
      <c r="S312" s="59">
        <v>118.33</v>
      </c>
      <c r="T312" s="59">
        <v>138.56</v>
      </c>
      <c r="U312" s="59">
        <v>137.01</v>
      </c>
      <c r="V312" s="59">
        <v>132.41</v>
      </c>
      <c r="W312" s="59">
        <v>136.59</v>
      </c>
      <c r="X312" s="59">
        <v>141.66</v>
      </c>
      <c r="Y312" s="59">
        <v>144.44999999999999</v>
      </c>
      <c r="Z312" s="59">
        <v>131.25</v>
      </c>
      <c r="AA312" s="59">
        <v>103.3</v>
      </c>
      <c r="AB312" s="59">
        <v>134.1</v>
      </c>
      <c r="AC312" s="59">
        <v>129.11000000000001</v>
      </c>
      <c r="AD312" s="59">
        <v>134.19999999999999</v>
      </c>
      <c r="AE312" s="59">
        <v>133.30000000000001</v>
      </c>
      <c r="AF312" s="19">
        <f t="shared" si="24"/>
        <v>14</v>
      </c>
      <c r="AG312" s="19">
        <f t="shared" si="25"/>
        <v>27</v>
      </c>
    </row>
    <row r="313" spans="1:33" ht="13" x14ac:dyDescent="0.3">
      <c r="A313" s="62">
        <v>2024</v>
      </c>
      <c r="B313" s="60">
        <f t="shared" si="12"/>
        <v>45413</v>
      </c>
      <c r="C313" s="61" t="s">
        <v>27</v>
      </c>
      <c r="D313" s="59">
        <v>138.36000000000001</v>
      </c>
      <c r="E313" s="59">
        <v>150.32</v>
      </c>
      <c r="F313" s="59">
        <v>147.79</v>
      </c>
      <c r="G313" s="59">
        <v>148.76</v>
      </c>
      <c r="H313" s="59">
        <v>147.69999999999999</v>
      </c>
      <c r="I313" s="59">
        <v>142.91999999999999</v>
      </c>
      <c r="J313" s="59">
        <v>142.4</v>
      </c>
      <c r="K313" s="59">
        <v>152.56</v>
      </c>
      <c r="L313" s="59">
        <v>150.68</v>
      </c>
      <c r="M313" s="59">
        <v>128.74</v>
      </c>
      <c r="N313" s="59">
        <v>149.44999999999999</v>
      </c>
      <c r="O313" s="59">
        <v>134.5</v>
      </c>
      <c r="P313" s="59">
        <v>129.97</v>
      </c>
      <c r="Q313" s="59">
        <v>133.13</v>
      </c>
      <c r="R313" s="59">
        <v>157.25656900000004</v>
      </c>
      <c r="S313" s="59">
        <v>116.55</v>
      </c>
      <c r="T313" s="59">
        <v>134.32</v>
      </c>
      <c r="U313" s="59">
        <v>136.32</v>
      </c>
      <c r="V313" s="59">
        <v>131.88</v>
      </c>
      <c r="W313" s="59">
        <v>133.97999999999999</v>
      </c>
      <c r="X313" s="59">
        <v>134.69999999999999</v>
      </c>
      <c r="Y313" s="59">
        <v>140.04</v>
      </c>
      <c r="Z313" s="59">
        <v>124.43</v>
      </c>
      <c r="AA313" s="59">
        <v>103.99</v>
      </c>
      <c r="AB313" s="59">
        <v>134.11000000000001</v>
      </c>
      <c r="AC313" s="59">
        <v>126.07</v>
      </c>
      <c r="AD313" s="59">
        <v>130.29</v>
      </c>
      <c r="AE313" s="59">
        <v>132.01</v>
      </c>
      <c r="AF313" s="19">
        <f t="shared" si="24"/>
        <v>15</v>
      </c>
      <c r="AG313" s="19">
        <f t="shared" si="25"/>
        <v>28</v>
      </c>
    </row>
    <row r="314" spans="1:33" ht="13" x14ac:dyDescent="0.3">
      <c r="A314" s="62">
        <v>2024</v>
      </c>
      <c r="B314" s="60">
        <f t="shared" si="12"/>
        <v>45444</v>
      </c>
      <c r="C314" s="61" t="s">
        <v>15</v>
      </c>
      <c r="D314" s="59">
        <v>134.36000000000001</v>
      </c>
      <c r="E314" s="59">
        <v>147.4</v>
      </c>
      <c r="F314" s="59">
        <v>146.44999999999999</v>
      </c>
      <c r="G314" s="59">
        <v>145.16999999999999</v>
      </c>
      <c r="H314" s="59">
        <v>142.16999999999999</v>
      </c>
      <c r="I314" s="59">
        <v>139.51</v>
      </c>
      <c r="J314" s="59">
        <v>136.88999999999999</v>
      </c>
      <c r="K314" s="59">
        <v>143.30000000000001</v>
      </c>
      <c r="L314" s="59">
        <v>143.16999999999999</v>
      </c>
      <c r="M314" s="59">
        <v>125.82</v>
      </c>
      <c r="N314" s="59">
        <v>144.5</v>
      </c>
      <c r="O314" s="59">
        <v>131.06</v>
      </c>
      <c r="P314" s="59">
        <v>122.82</v>
      </c>
      <c r="Q314" s="59">
        <v>133.68</v>
      </c>
      <c r="R314" s="59">
        <v>150.60812200000004</v>
      </c>
      <c r="S314" s="59">
        <v>111.03</v>
      </c>
      <c r="T314" s="59">
        <v>128.94999999999999</v>
      </c>
      <c r="U314" s="59">
        <v>128.91</v>
      </c>
      <c r="V314" s="59">
        <v>122.67</v>
      </c>
      <c r="W314" s="59">
        <v>133.09</v>
      </c>
      <c r="X314" s="59">
        <v>129.44999999999999</v>
      </c>
      <c r="Y314" s="59">
        <v>133.85</v>
      </c>
      <c r="Z314" s="59">
        <v>120.96</v>
      </c>
      <c r="AA314" s="59">
        <v>102.25</v>
      </c>
      <c r="AB314" s="59">
        <v>125.29</v>
      </c>
      <c r="AC314" s="59">
        <v>119.55</v>
      </c>
      <c r="AD314" s="59">
        <v>124.81</v>
      </c>
      <c r="AE314" s="59">
        <v>125.22</v>
      </c>
      <c r="AF314" s="19">
        <f t="shared" si="24"/>
        <v>15</v>
      </c>
      <c r="AG314" s="19">
        <f t="shared" si="25"/>
        <v>28</v>
      </c>
    </row>
    <row r="315" spans="1:33" ht="13" x14ac:dyDescent="0.3">
      <c r="A315" s="62">
        <v>2024</v>
      </c>
      <c r="B315" s="60">
        <f t="shared" si="12"/>
        <v>45474</v>
      </c>
      <c r="C315" s="61" t="s">
        <v>29</v>
      </c>
      <c r="D315" s="59">
        <v>136.62</v>
      </c>
      <c r="E315" s="59">
        <v>147.43</v>
      </c>
      <c r="F315" s="59">
        <v>146.72999999999999</v>
      </c>
      <c r="G315" s="59">
        <v>141.41</v>
      </c>
      <c r="H315" s="59">
        <v>144.96</v>
      </c>
      <c r="I315" s="59">
        <v>138.46</v>
      </c>
      <c r="J315" s="59">
        <v>140.15</v>
      </c>
      <c r="K315" s="59">
        <v>143.25</v>
      </c>
      <c r="L315" s="59">
        <v>147.12</v>
      </c>
      <c r="M315" s="59">
        <v>126.7</v>
      </c>
      <c r="N315" s="59">
        <v>146.03</v>
      </c>
      <c r="O315" s="59">
        <v>133</v>
      </c>
      <c r="P315" s="59">
        <v>126.03</v>
      </c>
      <c r="Q315" s="59">
        <v>133.08000000000001</v>
      </c>
      <c r="R315" s="59">
        <v>150.63888500000002</v>
      </c>
      <c r="S315" s="59">
        <v>109.76</v>
      </c>
      <c r="T315" s="59">
        <v>135.19</v>
      </c>
      <c r="U315" s="59">
        <v>132.09</v>
      </c>
      <c r="V315" s="59">
        <v>123.36</v>
      </c>
      <c r="W315" s="59">
        <v>133.76</v>
      </c>
      <c r="X315" s="59">
        <v>133.74</v>
      </c>
      <c r="Y315" s="59">
        <v>136.41</v>
      </c>
      <c r="Z315" s="59">
        <v>122.76</v>
      </c>
      <c r="AA315" s="59">
        <v>101.66</v>
      </c>
      <c r="AB315" s="59">
        <v>128.74</v>
      </c>
      <c r="AC315" s="59">
        <v>128.96</v>
      </c>
      <c r="AD315" s="59">
        <v>128.21</v>
      </c>
      <c r="AE315" s="59">
        <v>128.38</v>
      </c>
      <c r="AF315" s="19">
        <f t="shared" si="24"/>
        <v>15</v>
      </c>
      <c r="AG315" s="19">
        <f t="shared" si="25"/>
        <v>28</v>
      </c>
    </row>
    <row r="316" spans="1:33" ht="13" x14ac:dyDescent="0.3">
      <c r="A316" s="62">
        <v>2024</v>
      </c>
      <c r="B316" s="60">
        <f t="shared" si="12"/>
        <v>45505</v>
      </c>
      <c r="C316" s="61" t="s">
        <v>14</v>
      </c>
      <c r="D316" s="59">
        <v>133.75</v>
      </c>
      <c r="E316" s="59">
        <v>141.29</v>
      </c>
      <c r="F316" s="59">
        <v>145.94999999999999</v>
      </c>
      <c r="G316" s="59">
        <v>143.69</v>
      </c>
      <c r="H316" s="59">
        <v>142.19</v>
      </c>
      <c r="I316" s="59">
        <v>137.26</v>
      </c>
      <c r="J316" s="59">
        <v>137.18</v>
      </c>
      <c r="K316" s="59">
        <v>146.18</v>
      </c>
      <c r="L316" s="59">
        <v>146.02000000000001</v>
      </c>
      <c r="M316" s="59">
        <v>124.08</v>
      </c>
      <c r="N316" s="59">
        <v>144.54</v>
      </c>
      <c r="O316" s="59">
        <v>130.59</v>
      </c>
      <c r="P316" s="59">
        <v>124.96</v>
      </c>
      <c r="Q316" s="59">
        <v>131.22</v>
      </c>
      <c r="R316" s="59">
        <v>148.34411900000001</v>
      </c>
      <c r="S316" s="59">
        <v>111.9</v>
      </c>
      <c r="T316" s="59">
        <v>133.5</v>
      </c>
      <c r="U316" s="59">
        <v>130.74</v>
      </c>
      <c r="V316" s="59">
        <v>123.02</v>
      </c>
      <c r="W316" s="59">
        <v>130.5</v>
      </c>
      <c r="X316" s="59">
        <v>133.58000000000001</v>
      </c>
      <c r="Y316" s="59">
        <v>135.24</v>
      </c>
      <c r="Z316" s="59">
        <v>120.48</v>
      </c>
      <c r="AA316" s="59">
        <v>103.61</v>
      </c>
      <c r="AB316" s="59">
        <v>127.65</v>
      </c>
      <c r="AC316" s="59">
        <v>127.21</v>
      </c>
      <c r="AD316" s="59">
        <v>126.48</v>
      </c>
      <c r="AE316" s="59">
        <v>133.38</v>
      </c>
      <c r="AF316" s="19">
        <f t="shared" ref="AF316:AF321" si="26">RANK(R316,D316:R316,1)</f>
        <v>15</v>
      </c>
      <c r="AG316" s="19">
        <f t="shared" ref="AG316:AG321" si="27">RANK(R316,D316:AE316,1)</f>
        <v>28</v>
      </c>
    </row>
    <row r="317" spans="1:33" ht="13" x14ac:dyDescent="0.3">
      <c r="A317" s="62">
        <v>2024</v>
      </c>
      <c r="B317" s="60">
        <f t="shared" si="12"/>
        <v>45536</v>
      </c>
      <c r="C317" s="61" t="s">
        <v>17</v>
      </c>
      <c r="D317" s="59">
        <v>127.19</v>
      </c>
      <c r="E317" s="59">
        <v>135.30000000000001</v>
      </c>
      <c r="F317" s="59">
        <v>133.41999999999999</v>
      </c>
      <c r="G317" s="59">
        <v>151.19999999999999</v>
      </c>
      <c r="H317" s="59">
        <v>133.82</v>
      </c>
      <c r="I317" s="59">
        <v>129.38</v>
      </c>
      <c r="J317" s="59">
        <v>128.87</v>
      </c>
      <c r="K317" s="59">
        <v>139.41</v>
      </c>
      <c r="L317" s="59">
        <v>137.78</v>
      </c>
      <c r="M317" s="59">
        <v>115.23</v>
      </c>
      <c r="N317" s="59">
        <v>135.28</v>
      </c>
      <c r="O317" s="59">
        <v>129.30000000000001</v>
      </c>
      <c r="P317" s="59">
        <v>116.27</v>
      </c>
      <c r="Q317" s="59">
        <v>124.37</v>
      </c>
      <c r="R317" s="59">
        <v>141.46997200000001</v>
      </c>
      <c r="S317" s="59">
        <v>105.03</v>
      </c>
      <c r="T317" s="59">
        <v>127.27</v>
      </c>
      <c r="U317" s="59">
        <v>123.23</v>
      </c>
      <c r="V317" s="59">
        <v>113.47</v>
      </c>
      <c r="W317" s="59">
        <v>119.69</v>
      </c>
      <c r="X317" s="59">
        <v>126.39</v>
      </c>
      <c r="Y317" s="59">
        <v>124.33</v>
      </c>
      <c r="Z317" s="59">
        <v>112.37</v>
      </c>
      <c r="AA317" s="59">
        <v>101.92</v>
      </c>
      <c r="AB317" s="59">
        <v>120.44</v>
      </c>
      <c r="AC317" s="59">
        <v>118.47</v>
      </c>
      <c r="AD317" s="59">
        <v>118.18</v>
      </c>
      <c r="AE317" s="59">
        <v>129.93</v>
      </c>
      <c r="AF317" s="19">
        <f t="shared" si="26"/>
        <v>14</v>
      </c>
      <c r="AG317" s="19">
        <f t="shared" si="27"/>
        <v>27</v>
      </c>
    </row>
    <row r="318" spans="1:33" ht="13" x14ac:dyDescent="0.3">
      <c r="A318" s="62">
        <v>2024</v>
      </c>
      <c r="B318" s="60">
        <f t="shared" si="12"/>
        <v>45566</v>
      </c>
      <c r="C318" s="61" t="s">
        <v>16</v>
      </c>
      <c r="D318" s="59">
        <v>127.5</v>
      </c>
      <c r="E318" s="59">
        <v>139.57</v>
      </c>
      <c r="F318" s="59">
        <v>137.87</v>
      </c>
      <c r="G318" s="59">
        <v>144.54</v>
      </c>
      <c r="H318" s="59">
        <v>135.53</v>
      </c>
      <c r="I318" s="59">
        <v>132.1</v>
      </c>
      <c r="J318" s="59">
        <v>129.59</v>
      </c>
      <c r="K318" s="59">
        <v>134.99</v>
      </c>
      <c r="L318" s="59">
        <v>136.94</v>
      </c>
      <c r="M318" s="59">
        <v>119.07</v>
      </c>
      <c r="N318" s="59">
        <v>138.28</v>
      </c>
      <c r="O318" s="59">
        <v>132.18</v>
      </c>
      <c r="P318" s="59">
        <v>115.55</v>
      </c>
      <c r="Q318" s="59">
        <v>128.19999999999999</v>
      </c>
      <c r="R318" s="59">
        <v>138.949218</v>
      </c>
      <c r="S318" s="59">
        <v>102.62</v>
      </c>
      <c r="T318" s="59">
        <v>125</v>
      </c>
      <c r="U318" s="59">
        <v>120.43</v>
      </c>
      <c r="V318" s="59">
        <v>112.99</v>
      </c>
      <c r="W318" s="59">
        <v>119.99</v>
      </c>
      <c r="X318" s="59">
        <v>127.13</v>
      </c>
      <c r="Y318" s="59">
        <v>125.45</v>
      </c>
      <c r="Z318" s="59">
        <v>114.24</v>
      </c>
      <c r="AA318" s="59">
        <v>101.04</v>
      </c>
      <c r="AB318" s="59">
        <v>118.02</v>
      </c>
      <c r="AC318" s="59">
        <v>119.2</v>
      </c>
      <c r="AD318" s="59">
        <v>118.57</v>
      </c>
      <c r="AE318" s="59">
        <v>126.08</v>
      </c>
      <c r="AF318" s="19">
        <f t="shared" si="26"/>
        <v>13</v>
      </c>
      <c r="AG318" s="19">
        <f t="shared" si="27"/>
        <v>26</v>
      </c>
    </row>
    <row r="319" spans="1:33" ht="13" x14ac:dyDescent="0.3">
      <c r="A319" s="62">
        <v>2024</v>
      </c>
      <c r="B319" s="60">
        <f t="shared" si="12"/>
        <v>45597</v>
      </c>
      <c r="C319" s="61" t="s">
        <v>28</v>
      </c>
      <c r="D319" s="59">
        <v>128.91</v>
      </c>
      <c r="E319" s="59">
        <v>138.30000000000001</v>
      </c>
      <c r="F319" s="59">
        <v>140.32</v>
      </c>
      <c r="G319" s="59">
        <v>153.57</v>
      </c>
      <c r="H319" s="59">
        <v>135.85</v>
      </c>
      <c r="I319" s="59">
        <v>132.34</v>
      </c>
      <c r="J319" s="59">
        <v>129.66</v>
      </c>
      <c r="K319" s="59">
        <v>139.58000000000001</v>
      </c>
      <c r="L319" s="59">
        <v>136.63</v>
      </c>
      <c r="M319" s="59">
        <v>119.71</v>
      </c>
      <c r="N319" s="59">
        <v>145.63</v>
      </c>
      <c r="O319" s="59">
        <v>132.16999999999999</v>
      </c>
      <c r="P319" s="59">
        <v>117.55</v>
      </c>
      <c r="Q319" s="59">
        <v>128.76</v>
      </c>
      <c r="R319" s="59">
        <v>140.363474</v>
      </c>
      <c r="S319" s="59">
        <v>104.45</v>
      </c>
      <c r="T319" s="59">
        <v>126.9</v>
      </c>
      <c r="U319" s="59">
        <v>121.13</v>
      </c>
      <c r="V319" s="59">
        <v>111.25</v>
      </c>
      <c r="W319" s="59">
        <v>123.56</v>
      </c>
      <c r="X319" s="59">
        <v>127.08</v>
      </c>
      <c r="Y319" s="59">
        <v>120.24</v>
      </c>
      <c r="Z319" s="59">
        <v>115.2</v>
      </c>
      <c r="AA319" s="59">
        <v>101.15</v>
      </c>
      <c r="AB319" s="59">
        <v>118.63</v>
      </c>
      <c r="AC319" s="59">
        <v>120.75</v>
      </c>
      <c r="AD319" s="59">
        <v>120.46</v>
      </c>
      <c r="AE319" s="59">
        <v>128.34</v>
      </c>
      <c r="AF319" s="19">
        <f t="shared" si="26"/>
        <v>13</v>
      </c>
      <c r="AG319" s="19">
        <f t="shared" si="27"/>
        <v>26</v>
      </c>
    </row>
    <row r="320" spans="1:33" ht="13" x14ac:dyDescent="0.3">
      <c r="A320" s="62">
        <v>2024</v>
      </c>
      <c r="B320" s="60">
        <f t="shared" si="12"/>
        <v>45627</v>
      </c>
      <c r="C320" s="61" t="s">
        <v>17</v>
      </c>
      <c r="D320" s="59">
        <v>127.69</v>
      </c>
      <c r="E320" s="59">
        <v>139.75</v>
      </c>
      <c r="F320" s="59">
        <v>139.1</v>
      </c>
      <c r="G320" s="59">
        <v>138.47</v>
      </c>
      <c r="H320" s="59">
        <v>136.03</v>
      </c>
      <c r="I320" s="59">
        <v>133.16</v>
      </c>
      <c r="J320" s="59">
        <v>129.77000000000001</v>
      </c>
      <c r="K320" s="59">
        <v>142.07</v>
      </c>
      <c r="L320" s="59">
        <v>136.54</v>
      </c>
      <c r="M320" s="59">
        <v>120.48</v>
      </c>
      <c r="N320" s="59">
        <v>143.19</v>
      </c>
      <c r="O320" s="59">
        <v>132.25</v>
      </c>
      <c r="P320" s="59">
        <v>118.69</v>
      </c>
      <c r="Q320" s="59">
        <v>129.13999999999999</v>
      </c>
      <c r="R320" s="59">
        <v>142.56944200000001</v>
      </c>
      <c r="S320" s="59">
        <v>105.1</v>
      </c>
      <c r="T320" s="59">
        <v>127.86</v>
      </c>
      <c r="U320" s="59">
        <v>121.66</v>
      </c>
      <c r="V320" s="59">
        <v>115.56</v>
      </c>
      <c r="W320" s="59">
        <v>125.21</v>
      </c>
      <c r="X320" s="59">
        <v>127.57</v>
      </c>
      <c r="Y320" s="59">
        <v>126.91</v>
      </c>
      <c r="Z320" s="59">
        <v>118.5</v>
      </c>
      <c r="AA320" s="59">
        <v>100.27</v>
      </c>
      <c r="AB320" s="59">
        <v>119.95</v>
      </c>
      <c r="AC320" s="59">
        <v>120</v>
      </c>
      <c r="AD320" s="59">
        <v>120.9</v>
      </c>
      <c r="AE320" s="59">
        <v>130.88</v>
      </c>
      <c r="AF320" s="19">
        <f t="shared" si="26"/>
        <v>14</v>
      </c>
      <c r="AG320" s="19">
        <f t="shared" si="27"/>
        <v>27</v>
      </c>
    </row>
    <row r="321" spans="1:33" ht="13" x14ac:dyDescent="0.3">
      <c r="A321" s="62">
        <v>2025</v>
      </c>
      <c r="B321" s="60">
        <f t="shared" si="12"/>
        <v>45658</v>
      </c>
      <c r="C321" s="61" t="s">
        <v>27</v>
      </c>
      <c r="D321" s="59">
        <v>133.79</v>
      </c>
      <c r="E321" s="59">
        <v>146.55000000000001</v>
      </c>
      <c r="F321" s="59">
        <v>154.02000000000001</v>
      </c>
      <c r="G321" s="59">
        <v>144.03</v>
      </c>
      <c r="H321" s="59">
        <v>141.09</v>
      </c>
      <c r="I321" s="59">
        <v>139.91999999999999</v>
      </c>
      <c r="J321" s="59">
        <v>134.04</v>
      </c>
      <c r="K321" s="59">
        <v>145.34</v>
      </c>
      <c r="L321" s="59">
        <v>142.05000000000001</v>
      </c>
      <c r="M321" s="59">
        <v>125.73</v>
      </c>
      <c r="N321" s="59">
        <v>146.47</v>
      </c>
      <c r="O321" s="59">
        <v>137.65</v>
      </c>
      <c r="P321" s="59">
        <v>123.52</v>
      </c>
      <c r="Q321" s="59">
        <v>133.59</v>
      </c>
      <c r="R321" s="59">
        <v>143.416042</v>
      </c>
      <c r="S321" s="59">
        <v>108.68</v>
      </c>
      <c r="T321" s="59">
        <v>130.69</v>
      </c>
      <c r="U321" s="59">
        <v>124.92</v>
      </c>
      <c r="V321" s="59">
        <v>118.07</v>
      </c>
      <c r="W321" s="59">
        <v>129.85</v>
      </c>
      <c r="X321" s="59">
        <v>132.94</v>
      </c>
      <c r="Y321" s="59">
        <v>134.9</v>
      </c>
      <c r="Z321" s="59">
        <v>134.15</v>
      </c>
      <c r="AA321" s="59">
        <v>101.56</v>
      </c>
      <c r="AB321" s="59">
        <v>124.34</v>
      </c>
      <c r="AC321" s="59">
        <v>127.59</v>
      </c>
      <c r="AD321" s="59">
        <v>127.08</v>
      </c>
      <c r="AE321" s="59">
        <v>133.06</v>
      </c>
      <c r="AF321" s="19">
        <f t="shared" si="26"/>
        <v>10</v>
      </c>
      <c r="AG321" s="19">
        <f t="shared" si="27"/>
        <v>23</v>
      </c>
    </row>
    <row r="322" spans="1:33" ht="13" x14ac:dyDescent="0.3">
      <c r="A322" s="62">
        <v>2025</v>
      </c>
      <c r="B322" s="60">
        <f t="shared" si="12"/>
        <v>45689</v>
      </c>
      <c r="C322" s="61" t="s">
        <v>15</v>
      </c>
      <c r="D322" s="59">
        <v>132.91</v>
      </c>
      <c r="E322" s="59">
        <v>144.78</v>
      </c>
      <c r="F322" s="59">
        <v>153.56</v>
      </c>
      <c r="G322" s="59">
        <v>151.44</v>
      </c>
      <c r="H322" s="59">
        <v>141.38999999999999</v>
      </c>
      <c r="I322" s="59">
        <v>139.56</v>
      </c>
      <c r="J322" s="59">
        <v>134.91</v>
      </c>
      <c r="K322" s="59">
        <v>148.83000000000001</v>
      </c>
      <c r="L322" s="59">
        <v>143.49</v>
      </c>
      <c r="M322" s="59">
        <v>126.85</v>
      </c>
      <c r="N322" s="59">
        <v>144.87</v>
      </c>
      <c r="O322" s="59">
        <v>137.81</v>
      </c>
      <c r="P322" s="59">
        <v>124.66</v>
      </c>
      <c r="Q322" s="59">
        <v>132.25</v>
      </c>
      <c r="R322" s="59">
        <v>146.50302800000003</v>
      </c>
      <c r="S322" s="59">
        <v>107.84</v>
      </c>
      <c r="T322" s="59">
        <v>131.41999999999999</v>
      </c>
      <c r="U322" s="59">
        <v>126.86</v>
      </c>
      <c r="V322" s="59">
        <v>119.53</v>
      </c>
      <c r="W322" s="59">
        <v>129.51</v>
      </c>
      <c r="X322" s="59">
        <v>132.46</v>
      </c>
      <c r="Y322" s="59">
        <v>133.88999999999999</v>
      </c>
      <c r="Z322" s="59">
        <v>134.18</v>
      </c>
      <c r="AA322" s="59">
        <v>100.51</v>
      </c>
      <c r="AB322" s="59">
        <v>126.56</v>
      </c>
      <c r="AC322" s="59">
        <v>129.69</v>
      </c>
      <c r="AD322" s="59">
        <v>128.43</v>
      </c>
      <c r="AE322" s="59">
        <v>134.41999999999999</v>
      </c>
      <c r="AF322" s="19">
        <f t="shared" ref="AF322:AF327" si="28">RANK(R322,D322:R322,1)</f>
        <v>12</v>
      </c>
      <c r="AG322" s="19">
        <f t="shared" ref="AG322:AG327" si="29">RANK(R322,D322:AE322,1)</f>
        <v>25</v>
      </c>
    </row>
    <row r="323" spans="1:33" ht="13" x14ac:dyDescent="0.3">
      <c r="A323" s="62">
        <v>2025</v>
      </c>
      <c r="B323" s="60">
        <f t="shared" si="12"/>
        <v>45717</v>
      </c>
      <c r="C323" s="61" t="s">
        <v>15</v>
      </c>
      <c r="D323" s="59">
        <v>127.64</v>
      </c>
      <c r="E323" s="59">
        <v>139.88999999999999</v>
      </c>
      <c r="F323" s="59">
        <v>148.65</v>
      </c>
      <c r="G323" s="59">
        <v>144.03</v>
      </c>
      <c r="H323" s="59">
        <v>137.19999999999999</v>
      </c>
      <c r="I323" s="59">
        <v>135.29</v>
      </c>
      <c r="J323" s="59">
        <v>131.09</v>
      </c>
      <c r="K323" s="59">
        <v>148.36000000000001</v>
      </c>
      <c r="L323" s="59">
        <v>141.54</v>
      </c>
      <c r="M323" s="59">
        <v>120.74</v>
      </c>
      <c r="N323" s="59">
        <v>142.77000000000001</v>
      </c>
      <c r="O323" s="59">
        <v>133.19</v>
      </c>
      <c r="P323" s="59">
        <v>121.99</v>
      </c>
      <c r="Q323" s="59">
        <v>127.52</v>
      </c>
      <c r="R323" s="59">
        <v>144.98021700000004</v>
      </c>
      <c r="S323" s="59">
        <v>108.59</v>
      </c>
      <c r="T323" s="59">
        <v>128.65</v>
      </c>
      <c r="U323" s="59">
        <v>126.61</v>
      </c>
      <c r="V323" s="59">
        <v>116.25</v>
      </c>
      <c r="W323" s="59">
        <v>123.69</v>
      </c>
      <c r="X323" s="59">
        <v>129.08000000000001</v>
      </c>
      <c r="Y323" s="59">
        <v>129.6</v>
      </c>
      <c r="Z323" s="59">
        <v>131.22</v>
      </c>
      <c r="AA323" s="59">
        <v>101.74</v>
      </c>
      <c r="AB323" s="59">
        <v>124</v>
      </c>
      <c r="AC323" s="59">
        <v>126.69</v>
      </c>
      <c r="AD323" s="59">
        <v>124.7</v>
      </c>
      <c r="AE323" s="59">
        <v>133.66</v>
      </c>
      <c r="AF323" s="19">
        <f t="shared" si="28"/>
        <v>13</v>
      </c>
      <c r="AG323" s="19">
        <f t="shared" si="29"/>
        <v>26</v>
      </c>
    </row>
    <row r="324" spans="1:33" ht="13" x14ac:dyDescent="0.3">
      <c r="A324" s="62">
        <v>2025</v>
      </c>
      <c r="B324" s="60">
        <f t="shared" si="12"/>
        <v>45748</v>
      </c>
      <c r="C324" s="61" t="s">
        <v>16</v>
      </c>
      <c r="D324" s="59">
        <v>129.88999999999999</v>
      </c>
      <c r="E324" s="59">
        <v>139.41</v>
      </c>
      <c r="F324" s="59">
        <v>147.52000000000001</v>
      </c>
      <c r="G324" s="59">
        <v>141.34</v>
      </c>
      <c r="H324" s="59">
        <v>135.65</v>
      </c>
      <c r="I324" s="59">
        <v>135.22999999999999</v>
      </c>
      <c r="J324" s="59">
        <v>129.54</v>
      </c>
      <c r="K324" s="59">
        <v>148.28</v>
      </c>
      <c r="L324" s="59">
        <v>140.61000000000001</v>
      </c>
      <c r="M324" s="59">
        <v>118.52</v>
      </c>
      <c r="N324" s="59">
        <v>140.05000000000001</v>
      </c>
      <c r="O324" s="59">
        <v>131.69999999999999</v>
      </c>
      <c r="P324" s="59">
        <v>121.8</v>
      </c>
      <c r="Q324" s="59">
        <v>123.15</v>
      </c>
      <c r="R324" s="59">
        <v>141.72596000000001</v>
      </c>
      <c r="S324" s="59">
        <v>107</v>
      </c>
      <c r="T324" s="59">
        <v>129.37</v>
      </c>
      <c r="U324" s="59">
        <v>125.49</v>
      </c>
      <c r="V324" s="59">
        <v>114.99</v>
      </c>
      <c r="W324" s="59">
        <v>126.18</v>
      </c>
      <c r="X324" s="59">
        <v>124.85</v>
      </c>
      <c r="Y324" s="59">
        <v>129.5</v>
      </c>
      <c r="Z324" s="59">
        <v>126.73</v>
      </c>
      <c r="AA324" s="59">
        <v>104.22</v>
      </c>
      <c r="AB324" s="59">
        <v>121.6</v>
      </c>
      <c r="AC324" s="59">
        <v>124.11</v>
      </c>
      <c r="AD324" s="59">
        <v>125.24</v>
      </c>
      <c r="AE324" s="59">
        <v>132.15</v>
      </c>
      <c r="AF324" s="19">
        <f t="shared" si="28"/>
        <v>13</v>
      </c>
      <c r="AG324" s="19">
        <f t="shared" si="29"/>
        <v>26</v>
      </c>
    </row>
    <row r="325" spans="1:33" ht="13" x14ac:dyDescent="0.3">
      <c r="A325" s="62">
        <v>2025</v>
      </c>
      <c r="B325" s="60">
        <f t="shared" si="12"/>
        <v>45778</v>
      </c>
      <c r="C325" s="61" t="s">
        <v>14</v>
      </c>
      <c r="D325" s="59">
        <v>123.35</v>
      </c>
      <c r="E325" s="59">
        <v>135.38</v>
      </c>
      <c r="F325" s="59">
        <v>139.74</v>
      </c>
      <c r="G325" s="59">
        <v>144.13999999999999</v>
      </c>
      <c r="H325" s="59">
        <v>129.04</v>
      </c>
      <c r="I325" s="59">
        <v>130.91999999999999</v>
      </c>
      <c r="J325" s="59">
        <v>123.09</v>
      </c>
      <c r="K325" s="59">
        <v>139.86000000000001</v>
      </c>
      <c r="L325" s="59">
        <v>132.91</v>
      </c>
      <c r="M325" s="59">
        <v>113.24</v>
      </c>
      <c r="N325" s="59">
        <v>133.87</v>
      </c>
      <c r="O325" s="59">
        <v>126.55</v>
      </c>
      <c r="P325" s="59">
        <v>115.05</v>
      </c>
      <c r="Q325" s="59">
        <v>119.37</v>
      </c>
      <c r="R325" s="59">
        <v>139.07099299999999</v>
      </c>
      <c r="S325" s="59">
        <v>98.98</v>
      </c>
      <c r="T325" s="59">
        <v>119.47</v>
      </c>
      <c r="U325" s="59">
        <v>118.06</v>
      </c>
      <c r="V325" s="59">
        <v>110.03</v>
      </c>
      <c r="W325" s="59">
        <v>115.85</v>
      </c>
      <c r="X325" s="59">
        <v>120.67</v>
      </c>
      <c r="Y325" s="59">
        <v>122.51</v>
      </c>
      <c r="Z325" s="59">
        <v>118.18</v>
      </c>
      <c r="AA325" s="59">
        <v>101.88</v>
      </c>
      <c r="AB325" s="59">
        <v>115.7</v>
      </c>
      <c r="AC325" s="59">
        <v>115.8</v>
      </c>
      <c r="AD325" s="59">
        <v>117.03</v>
      </c>
      <c r="AE325" s="59">
        <v>123.12</v>
      </c>
      <c r="AF325" s="19">
        <f t="shared" si="28"/>
        <v>12</v>
      </c>
      <c r="AG325" s="19">
        <f t="shared" si="29"/>
        <v>25</v>
      </c>
    </row>
    <row r="326" spans="1:33" ht="13" x14ac:dyDescent="0.3">
      <c r="A326" s="62">
        <v>2025</v>
      </c>
      <c r="B326" s="60">
        <f t="shared" si="12"/>
        <v>45809</v>
      </c>
      <c r="C326" s="61" t="s">
        <v>17</v>
      </c>
      <c r="D326" s="59">
        <v>128.19999999999999</v>
      </c>
      <c r="E326" s="59">
        <v>140.94999999999999</v>
      </c>
      <c r="F326" s="59">
        <v>148.16</v>
      </c>
      <c r="G326" s="59">
        <v>145.57</v>
      </c>
      <c r="H326" s="59">
        <v>132.56</v>
      </c>
      <c r="I326" s="59">
        <v>134.41999999999999</v>
      </c>
      <c r="J326" s="59">
        <v>126.59</v>
      </c>
      <c r="K326" s="59">
        <v>139.91999999999999</v>
      </c>
      <c r="L326" s="59">
        <v>135.66999999999999</v>
      </c>
      <c r="M326" s="59">
        <v>118.5</v>
      </c>
      <c r="N326" s="59">
        <v>140.29</v>
      </c>
      <c r="O326" s="59">
        <v>130.66999999999999</v>
      </c>
      <c r="P326" s="59">
        <v>116.15</v>
      </c>
      <c r="Q326" s="59">
        <v>125.24</v>
      </c>
      <c r="R326" s="59">
        <v>137.47549400000003</v>
      </c>
      <c r="S326" s="59">
        <v>100.43</v>
      </c>
      <c r="T326" s="59">
        <v>120.88</v>
      </c>
      <c r="U326" s="59">
        <v>118.39</v>
      </c>
      <c r="V326" s="59">
        <v>112.09</v>
      </c>
      <c r="W326" s="59">
        <v>119.43</v>
      </c>
      <c r="X326" s="59">
        <v>124.32</v>
      </c>
      <c r="Y326" s="59">
        <v>126</v>
      </c>
      <c r="Z326" s="59">
        <v>121.16</v>
      </c>
      <c r="AA326" s="59">
        <v>103</v>
      </c>
      <c r="AB326" s="59">
        <v>113.24</v>
      </c>
      <c r="AC326" s="59">
        <v>121.78</v>
      </c>
      <c r="AD326" s="59">
        <v>118.58</v>
      </c>
      <c r="AE326" s="59">
        <v>124.24</v>
      </c>
      <c r="AF326" s="19">
        <f t="shared" si="28"/>
        <v>10</v>
      </c>
      <c r="AG326" s="19">
        <f t="shared" si="29"/>
        <v>23</v>
      </c>
    </row>
    <row r="327" spans="1:33" ht="13" x14ac:dyDescent="0.3">
      <c r="A327" s="62">
        <v>2025</v>
      </c>
      <c r="B327" s="60">
        <f t="shared" si="12"/>
        <v>45839</v>
      </c>
      <c r="C327" s="61" t="s">
        <v>16</v>
      </c>
      <c r="D327" s="59">
        <v>135.55000000000001</v>
      </c>
      <c r="E327" s="59">
        <v>145.54</v>
      </c>
      <c r="F327" s="59">
        <v>154.62</v>
      </c>
      <c r="G327" s="59">
        <v>143.44999999999999</v>
      </c>
      <c r="H327" s="59">
        <v>142.51</v>
      </c>
      <c r="I327" s="59">
        <v>140.41</v>
      </c>
      <c r="J327" s="59">
        <v>135.29</v>
      </c>
      <c r="K327" s="59">
        <v>147.74</v>
      </c>
      <c r="L327" s="59">
        <v>144.47999999999999</v>
      </c>
      <c r="M327" s="59">
        <v>128.51</v>
      </c>
      <c r="N327" s="59">
        <v>146.32</v>
      </c>
      <c r="O327" s="59">
        <v>139.37</v>
      </c>
      <c r="P327" s="59">
        <v>123.77</v>
      </c>
      <c r="Q327" s="59">
        <v>131.04</v>
      </c>
      <c r="R327" s="59">
        <v>140.83450200000001</v>
      </c>
      <c r="S327" s="59">
        <v>107.19</v>
      </c>
      <c r="T327" s="59">
        <v>131.29</v>
      </c>
      <c r="U327" s="59">
        <v>125.87</v>
      </c>
      <c r="V327" s="59">
        <v>119.8</v>
      </c>
      <c r="W327" s="59">
        <v>130.07</v>
      </c>
      <c r="X327" s="59">
        <v>131.99</v>
      </c>
      <c r="Y327" s="59">
        <v>135.16</v>
      </c>
      <c r="Z327" s="59">
        <v>129.66</v>
      </c>
      <c r="AA327" s="59">
        <v>105.14</v>
      </c>
      <c r="AB327" s="59">
        <v>123.27</v>
      </c>
      <c r="AC327" s="59">
        <v>127.63</v>
      </c>
      <c r="AD327" s="59">
        <v>127.03</v>
      </c>
      <c r="AE327" s="59">
        <v>130.08000000000001</v>
      </c>
      <c r="AF327" s="19">
        <f t="shared" si="28"/>
        <v>8</v>
      </c>
      <c r="AG327" s="19">
        <f t="shared" si="29"/>
        <v>21</v>
      </c>
    </row>
    <row r="328" spans="1:33" ht="13" x14ac:dyDescent="0.3">
      <c r="A328" s="62">
        <v>2025</v>
      </c>
      <c r="B328" s="60">
        <f t="shared" si="12"/>
        <v>45870</v>
      </c>
      <c r="C328" s="61" t="s">
        <v>28</v>
      </c>
      <c r="D328" s="59">
        <v>130.27000000000001</v>
      </c>
      <c r="E328" s="59">
        <v>141.16</v>
      </c>
      <c r="F328" s="59">
        <v>147.56</v>
      </c>
      <c r="G328" s="59">
        <v>132.43</v>
      </c>
      <c r="H328" s="59">
        <v>137.93</v>
      </c>
      <c r="I328" s="59">
        <v>134.5</v>
      </c>
      <c r="J328" s="59">
        <v>133.21</v>
      </c>
      <c r="K328" s="59">
        <v>147</v>
      </c>
      <c r="L328" s="59">
        <v>140.93</v>
      </c>
      <c r="M328" s="59">
        <v>121.72</v>
      </c>
      <c r="N328" s="59">
        <v>142.97</v>
      </c>
      <c r="O328" s="59">
        <v>133.03</v>
      </c>
      <c r="P328" s="59">
        <v>122.18</v>
      </c>
      <c r="Q328" s="59">
        <v>125.11</v>
      </c>
      <c r="R328" s="59">
        <v>142.13032800000002</v>
      </c>
      <c r="S328" s="59">
        <v>104.92</v>
      </c>
      <c r="T328" s="59">
        <v>122.67</v>
      </c>
      <c r="U328" s="59">
        <v>125.33</v>
      </c>
      <c r="V328" s="59">
        <v>117.7</v>
      </c>
      <c r="W328" s="59">
        <v>123.96</v>
      </c>
      <c r="X328" s="59">
        <v>128.34</v>
      </c>
      <c r="Y328" s="59">
        <v>131</v>
      </c>
      <c r="Z328" s="59">
        <v>128.02000000000001</v>
      </c>
      <c r="AA328" s="59">
        <v>104.53</v>
      </c>
      <c r="AB328" s="59">
        <v>120.38</v>
      </c>
      <c r="AC328" s="59">
        <v>131.44</v>
      </c>
      <c r="AD328" s="59">
        <v>122.84</v>
      </c>
      <c r="AE328" s="59">
        <v>128.03</v>
      </c>
      <c r="AF328" s="19">
        <f t="shared" ref="AF328:AF333" si="30">RANK(R328,D328:R328,1)</f>
        <v>12</v>
      </c>
      <c r="AG328" s="19">
        <f t="shared" ref="AG328:AG333" si="31">RANK(R328,D328:AE328,1)</f>
        <v>25</v>
      </c>
    </row>
    <row r="329" spans="1:33" ht="13" x14ac:dyDescent="0.3">
      <c r="A329" s="62">
        <v>2025</v>
      </c>
      <c r="B329" s="60">
        <f t="shared" si="12"/>
        <v>45901</v>
      </c>
      <c r="C329" s="61" t="s">
        <v>29</v>
      </c>
      <c r="D329" s="59">
        <v>131</v>
      </c>
      <c r="E329" s="59">
        <v>141.22999999999999</v>
      </c>
      <c r="F329" s="59">
        <v>150.59</v>
      </c>
      <c r="G329" s="59">
        <v>148.38</v>
      </c>
      <c r="H329" s="59">
        <v>139.27000000000001</v>
      </c>
      <c r="I329" s="59">
        <v>136.88</v>
      </c>
      <c r="J329" s="59">
        <v>133.25</v>
      </c>
      <c r="K329" s="59">
        <v>143.29</v>
      </c>
      <c r="L329" s="59">
        <v>141.36000000000001</v>
      </c>
      <c r="M329" s="59">
        <v>123.13</v>
      </c>
      <c r="N329" s="59">
        <v>147.6</v>
      </c>
      <c r="O329" s="59">
        <v>134.97999999999999</v>
      </c>
      <c r="P329" s="59">
        <v>121.93</v>
      </c>
      <c r="Q329" s="59">
        <v>129.24</v>
      </c>
      <c r="R329" s="59">
        <v>141.56783000000004</v>
      </c>
      <c r="S329" s="59">
        <v>104.22</v>
      </c>
      <c r="T329" s="59">
        <v>124</v>
      </c>
      <c r="U329" s="59">
        <v>124.51</v>
      </c>
      <c r="V329" s="59">
        <v>118.1</v>
      </c>
      <c r="W329" s="59">
        <v>112.41</v>
      </c>
      <c r="X329" s="59">
        <v>130.26</v>
      </c>
      <c r="Y329" s="59">
        <v>131.36000000000001</v>
      </c>
      <c r="Z329" s="59">
        <v>127.23</v>
      </c>
      <c r="AA329" s="59">
        <v>104.63</v>
      </c>
      <c r="AB329" s="59">
        <v>119.86</v>
      </c>
      <c r="AC329" s="59">
        <v>132.56</v>
      </c>
      <c r="AD329" s="59">
        <v>126.16</v>
      </c>
      <c r="AE329" s="59">
        <v>127.39</v>
      </c>
      <c r="AF329" s="19">
        <f t="shared" si="30"/>
        <v>11</v>
      </c>
      <c r="AG329" s="19">
        <f t="shared" si="31"/>
        <v>24</v>
      </c>
    </row>
    <row r="330" spans="1:33" ht="13" x14ac:dyDescent="0.3">
      <c r="A330" s="62">
        <v>2025</v>
      </c>
      <c r="B330" s="60">
        <f t="shared" si="12"/>
        <v>45931</v>
      </c>
      <c r="C330" s="61" t="s">
        <v>27</v>
      </c>
      <c r="D330" s="59">
        <v>130.94</v>
      </c>
      <c r="E330" s="59">
        <v>142.08000000000001</v>
      </c>
      <c r="F330" s="59">
        <v>151.05000000000001</v>
      </c>
      <c r="G330" s="59">
        <v>136.62</v>
      </c>
      <c r="H330" s="59">
        <v>139.33000000000001</v>
      </c>
      <c r="I330" s="59">
        <v>137.44999999999999</v>
      </c>
      <c r="J330" s="59">
        <v>133.29</v>
      </c>
      <c r="K330" s="59">
        <v>144.57</v>
      </c>
      <c r="L330" s="59">
        <v>141.04</v>
      </c>
      <c r="M330" s="59">
        <v>122.53</v>
      </c>
      <c r="N330" s="59">
        <v>147.69</v>
      </c>
      <c r="O330" s="59">
        <v>133.88999999999999</v>
      </c>
      <c r="P330" s="59">
        <v>121.89</v>
      </c>
      <c r="Q330" s="59">
        <v>129.13</v>
      </c>
      <c r="R330" s="59">
        <v>143.01776800000002</v>
      </c>
      <c r="S330" s="59">
        <v>104.51</v>
      </c>
      <c r="T330" s="59">
        <v>123.13</v>
      </c>
      <c r="U330" s="59">
        <v>125.23</v>
      </c>
      <c r="V330" s="59">
        <v>118.57</v>
      </c>
      <c r="W330" s="59">
        <v>112.63</v>
      </c>
      <c r="X330" s="59">
        <v>128.93</v>
      </c>
      <c r="Y330" s="59">
        <v>131.97999999999999</v>
      </c>
      <c r="Z330" s="59">
        <v>127.1</v>
      </c>
      <c r="AA330" s="59">
        <v>105</v>
      </c>
      <c r="AB330" s="59">
        <v>120.93</v>
      </c>
      <c r="AC330" s="59">
        <v>130.34</v>
      </c>
      <c r="AD330" s="59">
        <v>126.08</v>
      </c>
      <c r="AE330" s="59">
        <v>129.1</v>
      </c>
      <c r="AF330" s="19">
        <f t="shared" si="30"/>
        <v>12</v>
      </c>
      <c r="AG330" s="19">
        <f t="shared" si="31"/>
        <v>25</v>
      </c>
    </row>
    <row r="331" spans="1:33" ht="13" x14ac:dyDescent="0.3">
      <c r="A331" s="62">
        <v>2025</v>
      </c>
      <c r="B331" s="60">
        <f t="shared" si="12"/>
        <v>45962</v>
      </c>
      <c r="C331" s="61" t="s">
        <v>15</v>
      </c>
      <c r="D331" s="59">
        <v>138.77000000000001</v>
      </c>
      <c r="E331" s="59">
        <v>150.13999999999999</v>
      </c>
      <c r="F331" s="59">
        <v>158.09</v>
      </c>
      <c r="G331" s="59">
        <v>141.66999999999999</v>
      </c>
      <c r="H331" s="59">
        <v>147.83000000000001</v>
      </c>
      <c r="I331" s="59">
        <v>144.32</v>
      </c>
      <c r="J331" s="59">
        <v>139.91</v>
      </c>
      <c r="K331" s="59">
        <v>149.33000000000001</v>
      </c>
      <c r="L331" s="59">
        <v>148.26</v>
      </c>
      <c r="M331" s="59">
        <v>129.69</v>
      </c>
      <c r="N331" s="59">
        <v>156.77000000000001</v>
      </c>
      <c r="O331" s="59">
        <v>141.76</v>
      </c>
      <c r="P331" s="59">
        <v>127.18</v>
      </c>
      <c r="Q331" s="59">
        <v>137.85</v>
      </c>
      <c r="R331" s="59">
        <v>143.93835800000002</v>
      </c>
      <c r="S331" s="59">
        <v>109.98</v>
      </c>
      <c r="T331" s="59">
        <v>131.54</v>
      </c>
      <c r="U331" s="59">
        <v>128.01</v>
      </c>
      <c r="V331" s="59">
        <v>124.88</v>
      </c>
      <c r="W331" s="59">
        <v>128.11000000000001</v>
      </c>
      <c r="X331" s="59">
        <v>136.34</v>
      </c>
      <c r="Y331" s="59">
        <v>134.11000000000001</v>
      </c>
      <c r="Z331" s="59">
        <v>134.38</v>
      </c>
      <c r="AA331" s="59">
        <v>106.61</v>
      </c>
      <c r="AB331" s="59">
        <v>128.63</v>
      </c>
      <c r="AC331" s="59">
        <v>138.34</v>
      </c>
      <c r="AD331" s="59">
        <v>133.38999999999999</v>
      </c>
      <c r="AE331" s="59">
        <v>131.81</v>
      </c>
      <c r="AF331" s="19">
        <f t="shared" si="30"/>
        <v>8</v>
      </c>
      <c r="AG331" s="19">
        <f t="shared" si="31"/>
        <v>21</v>
      </c>
    </row>
    <row r="332" spans="1:33" ht="13" x14ac:dyDescent="0.3">
      <c r="A332" s="62">
        <v>2025</v>
      </c>
      <c r="B332" s="60">
        <f t="shared" si="12"/>
        <v>45992</v>
      </c>
      <c r="C332" s="61" t="s">
        <v>29</v>
      </c>
      <c r="D332" s="59">
        <v>133.09</v>
      </c>
      <c r="E332" s="59">
        <v>145.15</v>
      </c>
      <c r="F332" s="59">
        <v>149.35</v>
      </c>
      <c r="G332" s="59">
        <v>145.22</v>
      </c>
      <c r="H332" s="59">
        <v>140.63</v>
      </c>
      <c r="I332" s="59">
        <v>139.68</v>
      </c>
      <c r="J332" s="59">
        <v>136.78</v>
      </c>
      <c r="K332" s="59">
        <v>154</v>
      </c>
      <c r="L332" s="59">
        <v>146.28</v>
      </c>
      <c r="M332" s="59">
        <v>124.04</v>
      </c>
      <c r="N332" s="59">
        <v>150.69999999999999</v>
      </c>
      <c r="O332" s="59">
        <v>136.34</v>
      </c>
      <c r="P332" s="59">
        <v>124.9</v>
      </c>
      <c r="Q332" s="59">
        <v>132.06</v>
      </c>
      <c r="R332" s="59">
        <v>145.922381</v>
      </c>
      <c r="S332" s="59">
        <v>110.11</v>
      </c>
      <c r="T332" s="59">
        <v>125.89</v>
      </c>
      <c r="U332" s="59">
        <v>127.9</v>
      </c>
      <c r="V332" s="59">
        <v>121.02</v>
      </c>
      <c r="W332" s="59">
        <v>122.38</v>
      </c>
      <c r="X332" s="59">
        <v>130.79</v>
      </c>
      <c r="Y332" s="59">
        <v>131.85</v>
      </c>
      <c r="Z332" s="59">
        <v>133.08000000000001</v>
      </c>
      <c r="AA332" s="59">
        <v>106.3</v>
      </c>
      <c r="AB332" s="59">
        <v>127.68</v>
      </c>
      <c r="AC332" s="59">
        <v>132.19999999999999</v>
      </c>
      <c r="AD332" s="59">
        <v>125.8</v>
      </c>
      <c r="AE332" s="59">
        <v>130.19</v>
      </c>
      <c r="AF332" s="19">
        <f t="shared" si="30"/>
        <v>11</v>
      </c>
      <c r="AG332" s="19">
        <f t="shared" si="31"/>
        <v>24</v>
      </c>
    </row>
    <row r="333" spans="1:33" ht="13" x14ac:dyDescent="0.3">
      <c r="A333" s="62">
        <v>2026</v>
      </c>
      <c r="B333" s="60">
        <f t="shared" si="12"/>
        <v>46023</v>
      </c>
      <c r="C333" s="61" t="s">
        <v>14</v>
      </c>
      <c r="D333" s="59">
        <v>127.98</v>
      </c>
      <c r="E333" s="59">
        <v>138.13999999999999</v>
      </c>
      <c r="F333" s="59">
        <v>147.27000000000001</v>
      </c>
      <c r="G333" s="59">
        <v>145.35</v>
      </c>
      <c r="H333" s="59">
        <v>140.6</v>
      </c>
      <c r="I333" s="59">
        <v>145.74</v>
      </c>
      <c r="J333" s="59">
        <v>131.27000000000001</v>
      </c>
      <c r="K333" s="59">
        <v>148.46</v>
      </c>
      <c r="L333" s="59">
        <v>143.87</v>
      </c>
      <c r="M333" s="59">
        <v>119.14</v>
      </c>
      <c r="N333" s="59">
        <v>156.84</v>
      </c>
      <c r="O333" s="59">
        <v>133.18</v>
      </c>
      <c r="P333" s="59">
        <v>119.89</v>
      </c>
      <c r="Q333" s="59">
        <v>129.13</v>
      </c>
      <c r="R333" s="59">
        <v>142.41128200000006</v>
      </c>
      <c r="S333" s="59">
        <v>107.18</v>
      </c>
      <c r="T333" s="59">
        <v>123.73</v>
      </c>
      <c r="U333" s="59">
        <v>120.08</v>
      </c>
      <c r="V333" s="59">
        <v>115.44</v>
      </c>
      <c r="W333" s="59">
        <v>116.02</v>
      </c>
      <c r="X333" s="59">
        <v>126.38</v>
      </c>
      <c r="Y333" s="59">
        <v>128.44</v>
      </c>
      <c r="Z333" s="59">
        <v>133.19999999999999</v>
      </c>
      <c r="AA333" s="59">
        <v>104.84</v>
      </c>
      <c r="AB333" s="59">
        <v>122.76</v>
      </c>
      <c r="AC333" s="59">
        <v>133.65</v>
      </c>
      <c r="AD333" s="59">
        <v>120.27</v>
      </c>
      <c r="AE333" s="59">
        <v>122.1</v>
      </c>
      <c r="AF333" s="19">
        <f t="shared" si="30"/>
        <v>9</v>
      </c>
      <c r="AG333" s="19">
        <f t="shared" si="31"/>
        <v>22</v>
      </c>
    </row>
    <row r="334" spans="1:33" ht="13" x14ac:dyDescent="0.3">
      <c r="A334" s="62">
        <v>2026</v>
      </c>
      <c r="B334" s="60">
        <f t="shared" si="12"/>
        <v>46054</v>
      </c>
      <c r="C334" s="61" t="s">
        <v>17</v>
      </c>
      <c r="D334" s="59">
        <v>132</v>
      </c>
      <c r="E334" s="59">
        <v>146.53</v>
      </c>
      <c r="F334" s="59">
        <v>150.16</v>
      </c>
      <c r="G334" s="59">
        <v>166.9</v>
      </c>
      <c r="H334" s="59">
        <v>145.1</v>
      </c>
      <c r="I334" s="59">
        <v>148.78</v>
      </c>
      <c r="J334" s="59">
        <v>134.44</v>
      </c>
      <c r="K334" s="59">
        <v>150.87</v>
      </c>
      <c r="L334" s="59">
        <v>147.44</v>
      </c>
      <c r="M334" s="59">
        <v>124.09</v>
      </c>
      <c r="N334" s="59">
        <v>158.86000000000001</v>
      </c>
      <c r="O334" s="59">
        <v>137.57</v>
      </c>
      <c r="P334" s="59">
        <v>123.22</v>
      </c>
      <c r="Q334" s="59">
        <v>133.01</v>
      </c>
      <c r="R334" s="59">
        <v>141.22054199999999</v>
      </c>
      <c r="S334" s="59">
        <v>106.44</v>
      </c>
      <c r="T334" s="59">
        <v>130</v>
      </c>
      <c r="U334" s="59">
        <v>122.17</v>
      </c>
      <c r="V334" s="59">
        <v>118.01</v>
      </c>
      <c r="W334" s="59">
        <v>125.13</v>
      </c>
      <c r="X334" s="59">
        <v>132.57</v>
      </c>
      <c r="Y334" s="59">
        <v>132.38999999999999</v>
      </c>
      <c r="Z334" s="59">
        <v>138.9</v>
      </c>
      <c r="AA334" s="59">
        <v>105.22</v>
      </c>
      <c r="AB334" s="59">
        <v>122.69</v>
      </c>
      <c r="AC334" s="59">
        <v>138.77000000000001</v>
      </c>
      <c r="AD334" s="59">
        <v>127.57</v>
      </c>
      <c r="AE334" s="59">
        <v>125.91</v>
      </c>
      <c r="AF334" s="19">
        <f>RANK(R334,D334:R334,1)</f>
        <v>7</v>
      </c>
      <c r="AG334" s="19">
        <f>RANK(R334,D334:AE334,1)</f>
        <v>20</v>
      </c>
    </row>
    <row r="335" spans="1:33" ht="13" x14ac:dyDescent="0.3">
      <c r="A335" s="62">
        <v>2026</v>
      </c>
      <c r="B335" s="60">
        <f t="shared" si="12"/>
        <v>46082</v>
      </c>
      <c r="C335" s="61" t="s">
        <v>17</v>
      </c>
      <c r="D335" s="59">
        <v>168.77</v>
      </c>
      <c r="E335" s="59">
        <v>170.39</v>
      </c>
      <c r="F335" s="59">
        <v>190.72</v>
      </c>
      <c r="G335" s="59">
        <v>182.1</v>
      </c>
      <c r="H335" s="59">
        <v>174.24</v>
      </c>
      <c r="I335" s="59">
        <v>185.35</v>
      </c>
      <c r="J335" s="59">
        <v>164.28</v>
      </c>
      <c r="K335" s="59">
        <v>166.51</v>
      </c>
      <c r="L335" s="59">
        <v>175.64</v>
      </c>
      <c r="M335" s="59">
        <v>153.74</v>
      </c>
      <c r="N335" s="59">
        <v>195.56</v>
      </c>
      <c r="O335" s="59">
        <v>165.4</v>
      </c>
      <c r="P335" s="59">
        <v>158.65</v>
      </c>
      <c r="Q335" s="59">
        <v>171.74</v>
      </c>
      <c r="R335" s="59">
        <v>158.85450300000002</v>
      </c>
      <c r="S335" s="59">
        <v>124.1</v>
      </c>
      <c r="T335" s="59">
        <v>144.41</v>
      </c>
      <c r="U335" s="59">
        <v>137.22999999999999</v>
      </c>
      <c r="V335" s="59">
        <v>150.36000000000001</v>
      </c>
      <c r="W335" s="59">
        <v>153.31</v>
      </c>
      <c r="X335" s="59">
        <v>139.31</v>
      </c>
      <c r="Y335" s="59">
        <v>165.75</v>
      </c>
      <c r="Z335" s="59">
        <v>168.57</v>
      </c>
      <c r="AA335" s="59">
        <v>104.51</v>
      </c>
      <c r="AB335" s="59">
        <v>153.91999999999999</v>
      </c>
      <c r="AC335" s="59">
        <v>152.25</v>
      </c>
      <c r="AD335" s="59">
        <v>131.97</v>
      </c>
      <c r="AE335" s="59">
        <v>128.15</v>
      </c>
      <c r="AF335" s="19">
        <f>RANK(R335,D335:R335,1)</f>
        <v>3</v>
      </c>
      <c r="AG335" s="19">
        <f>RANK(R335,D335:AE335,1)</f>
        <v>14</v>
      </c>
    </row>
    <row r="336" spans="1:33" ht="13" x14ac:dyDescent="0.3">
      <c r="A336" s="62">
        <v>2026</v>
      </c>
      <c r="B336" s="60">
        <f t="shared" si="12"/>
        <v>46113</v>
      </c>
      <c r="C336" s="61" t="s">
        <v>27</v>
      </c>
      <c r="D336" s="69">
        <v>180.64</v>
      </c>
      <c r="E336" s="69">
        <v>202.49</v>
      </c>
      <c r="F336" s="69">
        <v>203.87</v>
      </c>
      <c r="G336" s="69">
        <v>200.59</v>
      </c>
      <c r="H336" s="69">
        <v>201.44</v>
      </c>
      <c r="I336" s="69">
        <v>198.05</v>
      </c>
      <c r="J336" s="69">
        <v>179.16</v>
      </c>
      <c r="K336" s="69">
        <v>188.14</v>
      </c>
      <c r="L336" s="69">
        <v>187.47</v>
      </c>
      <c r="M336" s="69">
        <v>174.72</v>
      </c>
      <c r="N336" s="69">
        <v>214.92</v>
      </c>
      <c r="O336" s="69">
        <v>181.34</v>
      </c>
      <c r="P336" s="69">
        <v>164.08</v>
      </c>
      <c r="Q336" s="69">
        <v>185.37</v>
      </c>
      <c r="R336" s="69">
        <v>192.40143</v>
      </c>
      <c r="S336" s="69">
        <v>152.84</v>
      </c>
      <c r="T336" s="69">
        <v>173.24</v>
      </c>
      <c r="U336" s="69">
        <v>160.55000000000001</v>
      </c>
      <c r="V336" s="69">
        <v>162.72</v>
      </c>
      <c r="W336" s="69">
        <v>179.16</v>
      </c>
      <c r="X336" s="69">
        <v>148.55000000000001</v>
      </c>
      <c r="Y336" s="69">
        <v>184.9</v>
      </c>
      <c r="Z336" s="69">
        <v>187.21</v>
      </c>
      <c r="AA336" s="69">
        <v>105.34</v>
      </c>
      <c r="AB336" s="69">
        <v>154.03</v>
      </c>
      <c r="AC336" s="69">
        <v>166.75</v>
      </c>
      <c r="AD336" s="69">
        <v>152.35</v>
      </c>
      <c r="AE336" s="69">
        <v>161.24</v>
      </c>
      <c r="AF336" s="19">
        <f>RANK(R336,D336:R336,1)</f>
        <v>9</v>
      </c>
      <c r="AG336" s="19">
        <f>RANK(R336,D336:AE336,1)</f>
        <v>22</v>
      </c>
    </row>
    <row r="339" spans="19:31" x14ac:dyDescent="0.25"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1"/>
      <c r="AD339" s="71"/>
      <c r="AE339" s="71"/>
    </row>
  </sheetData>
  <phoneticPr fontId="19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8F430-5CDF-41BF-A7B0-473010ADD06F}">
  <sheetPr>
    <tabColor theme="4"/>
  </sheetPr>
  <dimension ref="A1:AG340"/>
  <sheetViews>
    <sheetView showGridLines="0" zoomScaleNormal="100" workbookViewId="0">
      <pane ySplit="9" topLeftCell="A318" activePane="bottomLeft" state="frozen"/>
      <selection activeCell="A9" sqref="A9"/>
      <selection pane="bottomLeft"/>
    </sheetView>
  </sheetViews>
  <sheetFormatPr defaultRowHeight="12.5" x14ac:dyDescent="0.25"/>
  <cols>
    <col min="1" max="2" width="7.453125" customWidth="1"/>
    <col min="3" max="33" width="15.54296875" customWidth="1"/>
  </cols>
  <sheetData>
    <row r="1" spans="1:33" ht="18" customHeight="1" x14ac:dyDescent="0.35">
      <c r="A1" s="29" t="s">
        <v>86</v>
      </c>
    </row>
    <row r="2" spans="1:33" ht="18" customHeight="1" x14ac:dyDescent="0.35">
      <c r="A2" s="26" t="s">
        <v>105</v>
      </c>
      <c r="AG2" s="22"/>
    </row>
    <row r="3" spans="1:33" ht="18" customHeight="1" x14ac:dyDescent="0.35">
      <c r="A3" s="28" t="s">
        <v>124</v>
      </c>
      <c r="AG3" s="22"/>
    </row>
    <row r="4" spans="1:33" ht="18" customHeight="1" x14ac:dyDescent="0.35">
      <c r="A4" s="26" t="s">
        <v>120</v>
      </c>
      <c r="AG4" s="22"/>
    </row>
    <row r="5" spans="1:33" ht="18" customHeight="1" x14ac:dyDescent="0.35">
      <c r="A5" s="27" t="s">
        <v>122</v>
      </c>
      <c r="AG5" s="22"/>
    </row>
    <row r="6" spans="1:33" ht="18" customHeight="1" x14ac:dyDescent="0.35">
      <c r="A6" s="25" t="s">
        <v>123</v>
      </c>
      <c r="AG6" s="22"/>
    </row>
    <row r="7" spans="1:33" ht="18" customHeight="1" x14ac:dyDescent="0.35">
      <c r="A7" s="25" t="s">
        <v>121</v>
      </c>
      <c r="AG7" s="22"/>
    </row>
    <row r="8" spans="1:33" ht="18" customHeight="1" x14ac:dyDescent="0.35">
      <c r="A8" s="26" t="s">
        <v>119</v>
      </c>
      <c r="AG8" s="22"/>
    </row>
    <row r="9" spans="1:33" s="22" customFormat="1" ht="26" x14ac:dyDescent="0.3">
      <c r="A9" s="20" t="s">
        <v>81</v>
      </c>
      <c r="B9" s="20" t="s">
        <v>80</v>
      </c>
      <c r="C9" s="20" t="s">
        <v>82</v>
      </c>
      <c r="D9" s="20" t="s">
        <v>0</v>
      </c>
      <c r="E9" s="20" t="s">
        <v>1</v>
      </c>
      <c r="F9" s="20" t="s">
        <v>2</v>
      </c>
      <c r="G9" s="20" t="s">
        <v>3</v>
      </c>
      <c r="H9" s="20" t="s">
        <v>4</v>
      </c>
      <c r="I9" s="20" t="s">
        <v>5</v>
      </c>
      <c r="J9" s="20" t="s">
        <v>6</v>
      </c>
      <c r="K9" s="20" t="s">
        <v>7</v>
      </c>
      <c r="L9" s="20" t="s">
        <v>8</v>
      </c>
      <c r="M9" s="20" t="s">
        <v>9</v>
      </c>
      <c r="N9" s="20" t="s">
        <v>10</v>
      </c>
      <c r="O9" s="20" t="s">
        <v>11</v>
      </c>
      <c r="P9" s="20" t="s">
        <v>12</v>
      </c>
      <c r="Q9" s="20" t="s">
        <v>13</v>
      </c>
      <c r="R9" s="20" t="s">
        <v>90</v>
      </c>
      <c r="S9" s="20" t="s">
        <v>39</v>
      </c>
      <c r="T9" s="20" t="s">
        <v>44</v>
      </c>
      <c r="U9" s="21" t="s">
        <v>18</v>
      </c>
      <c r="V9" s="21" t="s">
        <v>65</v>
      </c>
      <c r="W9" s="21" t="s">
        <v>19</v>
      </c>
      <c r="X9" s="21" t="s">
        <v>20</v>
      </c>
      <c r="Y9" s="21" t="s">
        <v>21</v>
      </c>
      <c r="Z9" s="21" t="s">
        <v>22</v>
      </c>
      <c r="AA9" s="21" t="s">
        <v>23</v>
      </c>
      <c r="AB9" s="21" t="s">
        <v>24</v>
      </c>
      <c r="AC9" s="21" t="s">
        <v>40</v>
      </c>
      <c r="AD9" s="21" t="s">
        <v>25</v>
      </c>
      <c r="AE9" s="21" t="s">
        <v>26</v>
      </c>
      <c r="AF9" s="20" t="s">
        <v>66</v>
      </c>
      <c r="AG9" s="20" t="s">
        <v>67</v>
      </c>
    </row>
    <row r="10" spans="1:33" ht="13" x14ac:dyDescent="0.3">
      <c r="A10" s="62">
        <v>1999</v>
      </c>
      <c r="B10" s="60">
        <v>36161</v>
      </c>
      <c r="C10" s="61"/>
      <c r="D10" s="59">
        <f>'5.2.1 (incl tax)'!D9-'5.2.1 (excl tax)'!D9</f>
        <v>26.844315530911395</v>
      </c>
      <c r="E10" s="59">
        <f>'5.2.1 (incl tax)'!E9-'5.2.1 (excl tax)'!E9</f>
        <v>27.027988418414527</v>
      </c>
      <c r="F10" s="59">
        <f>'5.2.1 (incl tax)'!F9-'5.2.1 (excl tax)'!F9</f>
        <v>29.741500168180291</v>
      </c>
      <c r="G10" s="59">
        <f>'5.2.1 (incl tax)'!G9-'5.2.1 (excl tax)'!G9</f>
        <v>28.828230259362606</v>
      </c>
      <c r="H10" s="59">
        <f>'5.2.1 (incl tax)'!H9-'5.2.1 (excl tax)'!H9</f>
        <v>33.741464760647418</v>
      </c>
      <c r="I10" s="59">
        <f>'5.2.1 (incl tax)'!I9-'5.2.1 (excl tax)'!I9</f>
        <v>27.106473977799705</v>
      </c>
      <c r="J10" s="59">
        <f>'5.2.1 (incl tax)'!J9-'5.2.1 (excl tax)'!J9</f>
        <v>22.998064405724957</v>
      </c>
      <c r="K10" s="59">
        <f>'5.2.1 (incl tax)'!K9-'5.2.1 (excl tax)'!K9</f>
        <v>30.856604576159274</v>
      </c>
      <c r="L10" s="59">
        <f>'5.2.1 (incl tax)'!L9-'5.2.1 (excl tax)'!L9</f>
        <v>34.516485304218939</v>
      </c>
      <c r="M10" s="59">
        <f>'5.2.1 (incl tax)'!M9-'5.2.1 (excl tax)'!M9</f>
        <v>21.826814146787669</v>
      </c>
      <c r="N10" s="59">
        <f>'5.2.1 (incl tax)'!N9-'5.2.1 (excl tax)'!N9</f>
        <v>29.942755625740233</v>
      </c>
      <c r="O10" s="59">
        <f>'5.2.1 (incl tax)'!O9-'5.2.1 (excl tax)'!O9</f>
        <v>25.409926327550604</v>
      </c>
      <c r="P10" s="59">
        <f>'5.2.1 (incl tax)'!P9-'5.2.1 (excl tax)'!P9</f>
        <v>23.556859952159435</v>
      </c>
      <c r="Q10" s="59">
        <f>'5.2.1 (incl tax)'!Q9-'5.2.1 (excl tax)'!Q9</f>
        <v>29.953274764881453</v>
      </c>
      <c r="R10" s="59">
        <f>'5.2.1 (incl tax)'!R9-'5.2.1 (excl tax)'!R9</f>
        <v>54.510000000000005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19">
        <f t="shared" ref="AF10:AF73" si="0">RANK(R10,D10:R10,1)</f>
        <v>15</v>
      </c>
      <c r="AG10" s="19"/>
    </row>
    <row r="11" spans="1:33" ht="13" x14ac:dyDescent="0.3">
      <c r="A11" s="62">
        <v>1999</v>
      </c>
      <c r="B11" s="60">
        <f t="shared" ref="B11:B74" si="1">DATE(YEAR(B10),MONTH(B10)+1,1)</f>
        <v>36192</v>
      </c>
      <c r="C11" s="61"/>
      <c r="D11" s="59">
        <f>'5.2.1 (incl tax)'!D10-'5.2.1 (excl tax)'!D10</f>
        <v>26.819261571332021</v>
      </c>
      <c r="E11" s="59">
        <f>'5.2.1 (incl tax)'!E10-'5.2.1 (excl tax)'!E10</f>
        <v>26.877576543323116</v>
      </c>
      <c r="F11" s="59">
        <f>'5.2.1 (incl tax)'!F10-'5.2.1 (excl tax)'!F10</f>
        <v>29.611624621594352</v>
      </c>
      <c r="G11" s="59">
        <f>'5.2.1 (incl tax)'!G10-'5.2.1 (excl tax)'!G10</f>
        <v>28.786366686681028</v>
      </c>
      <c r="H11" s="59">
        <f>'5.2.1 (incl tax)'!H10-'5.2.1 (excl tax)'!H10</f>
        <v>33.741464760647425</v>
      </c>
      <c r="I11" s="59">
        <f>'5.2.1 (incl tax)'!I10-'5.2.1 (excl tax)'!I10</f>
        <v>27.039492184903601</v>
      </c>
      <c r="J11" s="59">
        <f>'5.2.1 (incl tax)'!J10-'5.2.1 (excl tax)'!J10</f>
        <v>22.911394212818912</v>
      </c>
      <c r="K11" s="59">
        <f>'5.2.1 (incl tax)'!K10-'5.2.1 (excl tax)'!K10</f>
        <v>30.765553735588398</v>
      </c>
      <c r="L11" s="59">
        <f>'5.2.1 (incl tax)'!L10-'5.2.1 (excl tax)'!L10</f>
        <v>35.914557861248689</v>
      </c>
      <c r="M11" s="59">
        <f>'5.2.1 (incl tax)'!M10-'5.2.1 (excl tax)'!M10</f>
        <v>21.826814146787669</v>
      </c>
      <c r="N11" s="59">
        <f>'5.2.1 (incl tax)'!N10-'5.2.1 (excl tax)'!N10</f>
        <v>30.349501522432629</v>
      </c>
      <c r="O11" s="59">
        <f>'5.2.1 (incl tax)'!O10-'5.2.1 (excl tax)'!O10</f>
        <v>25.857023822587564</v>
      </c>
      <c r="P11" s="59">
        <f>'5.2.1 (incl tax)'!P10-'5.2.1 (excl tax)'!P10</f>
        <v>23.398559974997905</v>
      </c>
      <c r="Q11" s="59">
        <f>'5.2.1 (incl tax)'!Q10-'5.2.1 (excl tax)'!Q10</f>
        <v>29.953274764881453</v>
      </c>
      <c r="R11" s="59">
        <f>'5.2.1 (incl tax)'!R10-'5.2.1 (excl tax)'!R10</f>
        <v>54.550000000000004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19">
        <f t="shared" si="0"/>
        <v>15</v>
      </c>
      <c r="AG11" s="19"/>
    </row>
    <row r="12" spans="1:33" ht="13" x14ac:dyDescent="0.3">
      <c r="A12" s="62">
        <v>1999</v>
      </c>
      <c r="B12" s="60">
        <f t="shared" si="1"/>
        <v>36220</v>
      </c>
      <c r="C12" s="61"/>
      <c r="D12" s="59">
        <f>'5.2.1 (incl tax)'!D11-'5.2.1 (excl tax)'!D11</f>
        <v>26.919477409649495</v>
      </c>
      <c r="E12" s="59">
        <f>'5.2.1 (incl tax)'!E11-'5.2.1 (excl tax)'!E11</f>
        <v>27.111740485226786</v>
      </c>
      <c r="F12" s="59">
        <f>'5.2.1 (incl tax)'!F11-'5.2.1 (excl tax)'!F11</f>
        <v>29.778607467204843</v>
      </c>
      <c r="G12" s="59">
        <f>'5.2.1 (incl tax)'!G11-'5.2.1 (excl tax)'!G11</f>
        <v>29.125102132118343</v>
      </c>
      <c r="H12" s="59">
        <f>'5.2.1 (incl tax)'!H11-'5.2.1 (excl tax)'!H11</f>
        <v>33.836066998294093</v>
      </c>
      <c r="I12" s="59">
        <f>'5.2.1 (incl tax)'!I11-'5.2.1 (excl tax)'!I11</f>
        <v>27.208709345904296</v>
      </c>
      <c r="J12" s="59">
        <f>'5.2.1 (incl tax)'!J11-'5.2.1 (excl tax)'!J11</f>
        <v>23.099322650902309</v>
      </c>
      <c r="K12" s="59">
        <f>'5.2.1 (incl tax)'!K11-'5.2.1 (excl tax)'!K11</f>
        <v>30.720028315302958</v>
      </c>
      <c r="L12" s="59">
        <f>'5.2.1 (incl tax)'!L11-'5.2.1 (excl tax)'!L11</f>
        <v>36.063050323560248</v>
      </c>
      <c r="M12" s="59">
        <f>'5.2.1 (incl tax)'!M11-'5.2.1 (excl tax)'!M11</f>
        <v>21.929367697986365</v>
      </c>
      <c r="N12" s="59">
        <f>'5.2.1 (incl tax)'!N11-'5.2.1 (excl tax)'!N11</f>
        <v>30.599806689627943</v>
      </c>
      <c r="O12" s="59">
        <f>'5.2.1 (incl tax)'!O11-'5.2.1 (excl tax)'!O11</f>
        <v>25.857023822587564</v>
      </c>
      <c r="P12" s="59">
        <f>'5.2.1 (incl tax)'!P11-'5.2.1 (excl tax)'!P11</f>
        <v>23.476052372194779</v>
      </c>
      <c r="Q12" s="59">
        <f>'5.2.1 (incl tax)'!Q11-'5.2.1 (excl tax)'!Q11</f>
        <v>30.32604043475812</v>
      </c>
      <c r="R12" s="59">
        <f>'5.2.1 (incl tax)'!R11-'5.2.1 (excl tax)'!R11</f>
        <v>60.629999999999995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19">
        <f t="shared" si="0"/>
        <v>15</v>
      </c>
      <c r="AG12" s="19"/>
    </row>
    <row r="13" spans="1:33" ht="13" x14ac:dyDescent="0.3">
      <c r="A13" s="62">
        <v>1999</v>
      </c>
      <c r="B13" s="60">
        <f t="shared" si="1"/>
        <v>36251</v>
      </c>
      <c r="C13" s="61"/>
      <c r="D13" s="59">
        <f>'5.2.1 (incl tax)'!D12-'5.2.1 (excl tax)'!D12</f>
        <v>26.097960654927572</v>
      </c>
      <c r="E13" s="59">
        <f>'5.2.1 (incl tax)'!E12-'5.2.1 (excl tax)'!E12</f>
        <v>26.698742436148827</v>
      </c>
      <c r="F13" s="59">
        <f>'5.2.1 (incl tax)'!F12-'5.2.1 (excl tax)'!F12</f>
        <v>29.37513990529488</v>
      </c>
      <c r="G13" s="59">
        <f>'5.2.1 (incl tax)'!G12-'5.2.1 (excl tax)'!G12</f>
        <v>28.292609452497842</v>
      </c>
      <c r="H13" s="59">
        <f>'5.2.1 (incl tax)'!H12-'5.2.1 (excl tax)'!H12</f>
        <v>33.319978291259943</v>
      </c>
      <c r="I13" s="59">
        <f>'5.2.1 (incl tax)'!I12-'5.2.1 (excl tax)'!I12</f>
        <v>29.269591426657737</v>
      </c>
      <c r="J13" s="59">
        <f>'5.2.1 (incl tax)'!J12-'5.2.1 (excl tax)'!J12</f>
        <v>22.655532289869356</v>
      </c>
      <c r="K13" s="59">
        <f>'5.2.1 (incl tax)'!K12-'5.2.1 (excl tax)'!K12</f>
        <v>29.953698384884962</v>
      </c>
      <c r="L13" s="59">
        <f>'5.2.1 (incl tax)'!L12-'5.2.1 (excl tax)'!L12</f>
        <v>35.447109251292432</v>
      </c>
      <c r="M13" s="59">
        <f>'5.2.1 (incl tax)'!M12-'5.2.1 (excl tax)'!M12</f>
        <v>21.632314408315345</v>
      </c>
      <c r="N13" s="59">
        <f>'5.2.1 (incl tax)'!N12-'5.2.1 (excl tax)'!N12</f>
        <v>30.050029268823941</v>
      </c>
      <c r="O13" s="59">
        <f>'5.2.1 (incl tax)'!O12-'5.2.1 (excl tax)'!O12</f>
        <v>24.608389231950998</v>
      </c>
      <c r="P13" s="59">
        <f>'5.2.1 (incl tax)'!P12-'5.2.1 (excl tax)'!P12</f>
        <v>23.349440517832022</v>
      </c>
      <c r="Q13" s="59">
        <f>'5.2.1 (incl tax)'!Q12-'5.2.1 (excl tax)'!Q12</f>
        <v>29.284553215077608</v>
      </c>
      <c r="R13" s="59">
        <f>'5.2.1 (incl tax)'!R12-'5.2.1 (excl tax)'!R12</f>
        <v>61.120000000000005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19">
        <f t="shared" si="0"/>
        <v>15</v>
      </c>
      <c r="AG13" s="19"/>
    </row>
    <row r="14" spans="1:33" ht="13" x14ac:dyDescent="0.3">
      <c r="A14" s="62">
        <v>1999</v>
      </c>
      <c r="B14" s="60">
        <f t="shared" si="1"/>
        <v>36281</v>
      </c>
      <c r="C14" s="61"/>
      <c r="D14" s="59">
        <f>'5.2.1 (incl tax)'!D13-'5.2.1 (excl tax)'!D13</f>
        <v>25.792269499938229</v>
      </c>
      <c r="E14" s="59">
        <f>'5.2.1 (incl tax)'!E13-'5.2.1 (excl tax)'!E13</f>
        <v>26.206067689805884</v>
      </c>
      <c r="F14" s="59">
        <f>'5.2.1 (incl tax)'!F13-'5.2.1 (excl tax)'!F13</f>
        <v>28.933214045472887</v>
      </c>
      <c r="G14" s="59">
        <f>'5.2.1 (incl tax)'!G13-'5.2.1 (excl tax)'!G13</f>
        <v>27.797178445708091</v>
      </c>
      <c r="H14" s="59">
        <f>'5.2.1 (incl tax)'!H13-'5.2.1 (excl tax)'!H13</f>
        <v>32.765647748251794</v>
      </c>
      <c r="I14" s="59">
        <f>'5.2.1 (incl tax)'!I13-'5.2.1 (excl tax)'!I13</f>
        <v>28.343566669904845</v>
      </c>
      <c r="J14" s="59">
        <f>'5.2.1 (incl tax)'!J13-'5.2.1 (excl tax)'!J13</f>
        <v>22.1579019239649</v>
      </c>
      <c r="K14" s="59">
        <f>'5.2.1 (incl tax)'!K13-'5.2.1 (excl tax)'!K13</f>
        <v>29.628898115699126</v>
      </c>
      <c r="L14" s="59">
        <f>'5.2.1 (incl tax)'!L13-'5.2.1 (excl tax)'!L13</f>
        <v>34.860454177361632</v>
      </c>
      <c r="M14" s="59">
        <f>'5.2.1 (incl tax)'!M13-'5.2.1 (excl tax)'!M13</f>
        <v>21.305213944506562</v>
      </c>
      <c r="N14" s="59">
        <f>'5.2.1 (incl tax)'!N13-'5.2.1 (excl tax)'!N13</f>
        <v>29.504721583148417</v>
      </c>
      <c r="O14" s="59">
        <f>'5.2.1 (incl tax)'!O13-'5.2.1 (excl tax)'!O13</f>
        <v>23.10820836783352</v>
      </c>
      <c r="P14" s="59">
        <f>'5.2.1 (incl tax)'!P13-'5.2.1 (excl tax)'!P13</f>
        <v>22.844000156263149</v>
      </c>
      <c r="Q14" s="59">
        <f>'5.2.1 (incl tax)'!Q13-'5.2.1 (excl tax)'!Q13</f>
        <v>29.055021790144149</v>
      </c>
      <c r="R14" s="59">
        <f>'5.2.1 (incl tax)'!R13-'5.2.1 (excl tax)'!R13</f>
        <v>61.1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19">
        <f t="shared" si="0"/>
        <v>15</v>
      </c>
      <c r="AG14" s="19"/>
    </row>
    <row r="15" spans="1:33" ht="13" x14ac:dyDescent="0.3">
      <c r="A15" s="62">
        <v>1999</v>
      </c>
      <c r="B15" s="60">
        <f t="shared" si="1"/>
        <v>36312</v>
      </c>
      <c r="C15" s="61"/>
      <c r="D15" s="59">
        <f>'5.2.1 (incl tax)'!D14-'5.2.1 (excl tax)'!D14</f>
        <v>25.712637079133444</v>
      </c>
      <c r="E15" s="59">
        <f>'5.2.1 (incl tax)'!E14-'5.2.1 (excl tax)'!E14</f>
        <v>26.16352271572314</v>
      </c>
      <c r="F15" s="59">
        <f>'5.2.1 (incl tax)'!F14-'5.2.1 (excl tax)'!F14</f>
        <v>29.590383425265713</v>
      </c>
      <c r="G15" s="59">
        <f>'5.2.1 (incl tax)'!G14-'5.2.1 (excl tax)'!G14</f>
        <v>28.054968860005413</v>
      </c>
      <c r="H15" s="59">
        <f>'5.2.1 (incl tax)'!H14-'5.2.1 (excl tax)'!H14</f>
        <v>32.671054047750076</v>
      </c>
      <c r="I15" s="59">
        <f>'5.2.1 (incl tax)'!I14-'5.2.1 (excl tax)'!I14</f>
        <v>28.586569384864738</v>
      </c>
      <c r="J15" s="59">
        <f>'5.2.1 (incl tax)'!J14-'5.2.1 (excl tax)'!J14</f>
        <v>22.029884993073722</v>
      </c>
      <c r="K15" s="59">
        <f>'5.2.1 (incl tax)'!K14-'5.2.1 (excl tax)'!K14</f>
        <v>29.788148204581237</v>
      </c>
      <c r="L15" s="59">
        <f>'5.2.1 (incl tax)'!L14-'5.2.1 (excl tax)'!L14</f>
        <v>34.79227153754384</v>
      </c>
      <c r="M15" s="59">
        <f>'5.2.1 (incl tax)'!M14-'5.2.1 (excl tax)'!M14</f>
        <v>21.239760138225435</v>
      </c>
      <c r="N15" s="59">
        <f>'5.2.1 (incl tax)'!N14-'5.2.1 (excl tax)'!N14</f>
        <v>29.384905454891975</v>
      </c>
      <c r="O15" s="59">
        <f>'5.2.1 (incl tax)'!O14-'5.2.1 (excl tax)'!O14</f>
        <v>22.91065447272074</v>
      </c>
      <c r="P15" s="59">
        <f>'5.2.1 (incl tax)'!P14-'5.2.1 (excl tax)'!P14</f>
        <v>22.779730205666347</v>
      </c>
      <c r="Q15" s="59">
        <f>'5.2.1 (incl tax)'!Q14-'5.2.1 (excl tax)'!Q14</f>
        <v>28.981259358587554</v>
      </c>
      <c r="R15" s="59">
        <f>'5.2.1 (incl tax)'!R14-'5.2.1 (excl tax)'!R14</f>
        <v>61.05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19">
        <f t="shared" si="0"/>
        <v>15</v>
      </c>
      <c r="AG15" s="19"/>
    </row>
    <row r="16" spans="1:33" ht="13" x14ac:dyDescent="0.3">
      <c r="A16" s="62">
        <v>1999</v>
      </c>
      <c r="B16" s="60">
        <f t="shared" si="1"/>
        <v>36342</v>
      </c>
      <c r="C16" s="61"/>
      <c r="D16" s="59">
        <f>'5.2.1 (incl tax)'!D15-'5.2.1 (excl tax)'!D15</f>
        <v>25.926061561157823</v>
      </c>
      <c r="E16" s="59">
        <f>'5.2.1 (incl tax)'!E15-'5.2.1 (excl tax)'!E15</f>
        <v>26.587336111393434</v>
      </c>
      <c r="F16" s="59">
        <f>'5.2.1 (incl tax)'!F15-'5.2.1 (excl tax)'!F15</f>
        <v>30.176507466702546</v>
      </c>
      <c r="G16" s="59">
        <f>'5.2.1 (incl tax)'!G15-'5.2.1 (excl tax)'!G15</f>
        <v>28.015334416463581</v>
      </c>
      <c r="H16" s="59">
        <f>'5.2.1 (incl tax)'!H15-'5.2.1 (excl tax)'!H15</f>
        <v>32.908544614967141</v>
      </c>
      <c r="I16" s="59">
        <f>'5.2.1 (incl tax)'!I15-'5.2.1 (excl tax)'!I15</f>
        <v>27.209554000092034</v>
      </c>
      <c r="J16" s="59">
        <f>'5.2.1 (incl tax)'!J15-'5.2.1 (excl tax)'!J15</f>
        <v>22.360290595659535</v>
      </c>
      <c r="K16" s="59">
        <f>'5.2.1 (incl tax)'!K15-'5.2.1 (excl tax)'!K15</f>
        <v>29.817483747270046</v>
      </c>
      <c r="L16" s="59">
        <f>'5.2.1 (incl tax)'!L15-'5.2.1 (excl tax)'!L15</f>
        <v>35.036706301290629</v>
      </c>
      <c r="M16" s="59">
        <f>'5.2.1 (incl tax)'!M15-'5.2.1 (excl tax)'!M15</f>
        <v>21.337940847647122</v>
      </c>
      <c r="N16" s="59">
        <f>'5.2.1 (incl tax)'!N15-'5.2.1 (excl tax)'!N15</f>
        <v>29.744353839661301</v>
      </c>
      <c r="O16" s="59">
        <f>'5.2.1 (incl tax)'!O15-'5.2.1 (excl tax)'!O15</f>
        <v>22.680174928422495</v>
      </c>
      <c r="P16" s="59">
        <f>'5.2.1 (incl tax)'!P15-'5.2.1 (excl tax)'!P15</f>
        <v>23.078863185604558</v>
      </c>
      <c r="Q16" s="59">
        <f>'5.2.1 (incl tax)'!Q15-'5.2.1 (excl tax)'!Q15</f>
        <v>29.320566543747912</v>
      </c>
      <c r="R16" s="59">
        <f>'5.2.1 (incl tax)'!R15-'5.2.1 (excl tax)'!R15</f>
        <v>58.2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19">
        <f t="shared" si="0"/>
        <v>15</v>
      </c>
      <c r="AG16" s="19"/>
    </row>
    <row r="17" spans="1:33" ht="13" x14ac:dyDescent="0.3">
      <c r="A17" s="62">
        <v>1999</v>
      </c>
      <c r="B17" s="60">
        <f t="shared" si="1"/>
        <v>36373</v>
      </c>
      <c r="C17" s="61"/>
      <c r="D17" s="59">
        <f>'5.2.1 (incl tax)'!D16-'5.2.1 (excl tax)'!D16</f>
        <v>26.176040202611865</v>
      </c>
      <c r="E17" s="59">
        <f>'5.2.1 (incl tax)'!E16-'5.2.1 (excl tax)'!E16</f>
        <v>26.824606159162521</v>
      </c>
      <c r="F17" s="59">
        <f>'5.2.1 (incl tax)'!F16-'5.2.1 (excl tax)'!F16</f>
        <v>30.176507466702546</v>
      </c>
      <c r="G17" s="59">
        <f>'5.2.1 (incl tax)'!G16-'5.2.1 (excl tax)'!G16</f>
        <v>28.319642567018686</v>
      </c>
      <c r="H17" s="59">
        <f>'5.2.1 (incl tax)'!H16-'5.2.1 (excl tax)'!H16</f>
        <v>33.007163579319986</v>
      </c>
      <c r="I17" s="59">
        <f>'5.2.1 (incl tax)'!I16-'5.2.1 (excl tax)'!I16</f>
        <v>29.102950154154506</v>
      </c>
      <c r="J17" s="59">
        <f>'5.2.1 (incl tax)'!J16-'5.2.1 (excl tax)'!J16</f>
        <v>22.40418211482223</v>
      </c>
      <c r="K17" s="59">
        <f>'5.2.1 (incl tax)'!K16-'5.2.1 (excl tax)'!K16</f>
        <v>29.861067982122002</v>
      </c>
      <c r="L17" s="59">
        <f>'5.2.1 (incl tax)'!L16-'5.2.1 (excl tax)'!L16</f>
        <v>35.08784328115398</v>
      </c>
      <c r="M17" s="59">
        <f>'5.2.1 (incl tax)'!M16-'5.2.1 (excl tax)'!M16</f>
        <v>21.468848460209372</v>
      </c>
      <c r="N17" s="59">
        <f>'5.2.1 (incl tax)'!N16-'5.2.1 (excl tax)'!N16</f>
        <v>29.774307871725412</v>
      </c>
      <c r="O17" s="59">
        <f>'5.2.1 (incl tax)'!O16-'5.2.1 (excl tax)'!O16</f>
        <v>21.494851557745829</v>
      </c>
      <c r="P17" s="59">
        <f>'5.2.1 (incl tax)'!P16-'5.2.1 (excl tax)'!P16</f>
        <v>23.185979769932565</v>
      </c>
      <c r="Q17" s="59">
        <f>'5.2.1 (incl tax)'!Q16-'5.2.1 (excl tax)'!Q16</f>
        <v>29.556606324729024</v>
      </c>
      <c r="R17" s="59">
        <f>'5.2.1 (incl tax)'!R16-'5.2.1 (excl tax)'!R16</f>
        <v>58.41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19">
        <f t="shared" si="0"/>
        <v>15</v>
      </c>
      <c r="AG17" s="19"/>
    </row>
    <row r="18" spans="1:33" ht="13" x14ac:dyDescent="0.3">
      <c r="A18" s="62">
        <v>1999</v>
      </c>
      <c r="B18" s="60">
        <f t="shared" si="1"/>
        <v>36404</v>
      </c>
      <c r="C18" s="61"/>
      <c r="D18" s="59">
        <f>'5.2.1 (incl tax)'!D17-'5.2.1 (excl tax)'!D17</f>
        <v>26.335784757599768</v>
      </c>
      <c r="E18" s="59">
        <f>'5.2.1 (incl tax)'!E17-'5.2.1 (excl tax)'!E17</f>
        <v>26.528427685740418</v>
      </c>
      <c r="F18" s="59">
        <f>'5.2.1 (incl tax)'!F17-'5.2.1 (excl tax)'!F17</f>
        <v>30.407404816359488</v>
      </c>
      <c r="G18" s="59">
        <f>'5.2.1 (incl tax)'!G17-'5.2.1 (excl tax)'!G17</f>
        <v>28.579986460871918</v>
      </c>
      <c r="H18" s="59">
        <f>'5.2.1 (incl tax)'!H17-'5.2.1 (excl tax)'!H17</f>
        <v>33.179243608956071</v>
      </c>
      <c r="I18" s="59">
        <f>'5.2.1 (incl tax)'!I17-'5.2.1 (excl tax)'!I17</f>
        <v>29.251451813296661</v>
      </c>
      <c r="J18" s="59">
        <f>'5.2.1 (incl tax)'!J17-'5.2.1 (excl tax)'!J17</f>
        <v>22.566336893951057</v>
      </c>
      <c r="K18" s="59">
        <f>'5.2.1 (incl tax)'!K17-'5.2.1 (excl tax)'!K17</f>
        <v>30.151908933922492</v>
      </c>
      <c r="L18" s="59">
        <f>'5.2.1 (incl tax)'!L17-'5.2.1 (excl tax)'!L17</f>
        <v>35.264095405082969</v>
      </c>
      <c r="M18" s="59">
        <f>'5.2.1 (incl tax)'!M17-'5.2.1 (excl tax)'!M17</f>
        <v>21.534302266490499</v>
      </c>
      <c r="N18" s="59">
        <f>'5.2.1 (incl tax)'!N17-'5.2.1 (excl tax)'!N17</f>
        <v>29.894123999981844</v>
      </c>
      <c r="O18" s="59">
        <f>'5.2.1 (incl tax)'!O17-'5.2.1 (excl tax)'!O17</f>
        <v>21.494851557745829</v>
      </c>
      <c r="P18" s="59">
        <f>'5.2.1 (incl tax)'!P17-'5.2.1 (excl tax)'!P17</f>
        <v>23.185979769932572</v>
      </c>
      <c r="Q18" s="59">
        <f>'5.2.1 (incl tax)'!Q17-'5.2.1 (excl tax)'!Q17</f>
        <v>29.85171639289306</v>
      </c>
      <c r="R18" s="59">
        <f>'5.2.1 (incl tax)'!R17-'5.2.1 (excl tax)'!R17</f>
        <v>58.36999999999999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19">
        <f t="shared" si="0"/>
        <v>15</v>
      </c>
      <c r="AG18" s="19"/>
    </row>
    <row r="19" spans="1:33" ht="13" x14ac:dyDescent="0.3">
      <c r="A19" s="62">
        <v>1999</v>
      </c>
      <c r="B19" s="60">
        <f t="shared" si="1"/>
        <v>36434</v>
      </c>
      <c r="C19" s="61"/>
      <c r="D19" s="59">
        <f>'5.2.1 (incl tax)'!D18-'5.2.1 (excl tax)'!D18</f>
        <v>26.551655777853682</v>
      </c>
      <c r="E19" s="59">
        <f>'5.2.1 (incl tax)'!E18-'5.2.1 (excl tax)'!E18</f>
        <v>26.940786665311517</v>
      </c>
      <c r="F19" s="59">
        <f>'5.2.1 (incl tax)'!F18-'5.2.1 (excl tax)'!F18</f>
        <v>30.318598143414501</v>
      </c>
      <c r="G19" s="59">
        <f>'5.2.1 (incl tax)'!G18-'5.2.1 (excl tax)'!G18</f>
        <v>28.415786623341454</v>
      </c>
      <c r="H19" s="59">
        <f>'5.2.1 (incl tax)'!H18-'5.2.1 (excl tax)'!H18</f>
        <v>33.323146791634215</v>
      </c>
      <c r="I19" s="59">
        <f>'5.2.1 (incl tax)'!I18-'5.2.1 (excl tax)'!I18</f>
        <v>29.210951360803346</v>
      </c>
      <c r="J19" s="59">
        <f>'5.2.1 (incl tax)'!J18-'5.2.1 (excl tax)'!J18</f>
        <v>22.752875850392492</v>
      </c>
      <c r="K19" s="59">
        <f>'5.2.1 (incl tax)'!K18-'5.2.1 (excl tax)'!K18</f>
        <v>30.195493168774444</v>
      </c>
      <c r="L19" s="59">
        <f>'5.2.1 (incl tax)'!L18-'5.2.1 (excl tax)'!L18</f>
        <v>35.405915295903981</v>
      </c>
      <c r="M19" s="59">
        <f>'5.2.1 (incl tax)'!M18-'5.2.1 (excl tax)'!M18</f>
        <v>21.616119524341904</v>
      </c>
      <c r="N19" s="59">
        <f>'5.2.1 (incl tax)'!N18-'5.2.1 (excl tax)'!N18</f>
        <v>29.924078032045955</v>
      </c>
      <c r="O19" s="59">
        <f>'5.2.1 (incl tax)'!O18-'5.2.1 (excl tax)'!O18</f>
        <v>21.494851557745829</v>
      </c>
      <c r="P19" s="59">
        <f>'5.2.1 (incl tax)'!P18-'5.2.1 (excl tax)'!P18</f>
        <v>23.189947050833595</v>
      </c>
      <c r="Q19" s="59">
        <f>'5.2.1 (incl tax)'!Q18-'5.2.1 (excl tax)'!Q18</f>
        <v>29.999180914068621</v>
      </c>
      <c r="R19" s="59">
        <f>'5.2.1 (incl tax)'!R18-'5.2.1 (excl tax)'!R18</f>
        <v>58.5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19">
        <f t="shared" si="0"/>
        <v>15</v>
      </c>
      <c r="AG19" s="19"/>
    </row>
    <row r="20" spans="1:33" ht="13" x14ac:dyDescent="0.3">
      <c r="A20" s="62">
        <v>1999</v>
      </c>
      <c r="B20" s="60">
        <f t="shared" si="1"/>
        <v>36465</v>
      </c>
      <c r="C20" s="61"/>
      <c r="D20" s="59">
        <f>'5.2.1 (incl tax)'!D19-'5.2.1 (excl tax)'!D19</f>
        <v>25.71911070252829</v>
      </c>
      <c r="E20" s="59">
        <f>'5.2.1 (incl tax)'!E19-'5.2.1 (excl tax)'!E19</f>
        <v>25.755707872354666</v>
      </c>
      <c r="F20" s="59">
        <f>'5.2.1 (incl tax)'!F19-'5.2.1 (excl tax)'!F19</f>
        <v>29.589525205394725</v>
      </c>
      <c r="G20" s="59">
        <f>'5.2.1 (incl tax)'!G19-'5.2.1 (excl tax)'!G19</f>
        <v>27.802437816718889</v>
      </c>
      <c r="H20" s="59">
        <f>'5.2.1 (incl tax)'!H19-'5.2.1 (excl tax)'!H19</f>
        <v>32.303864430137949</v>
      </c>
      <c r="I20" s="59">
        <f>'5.2.1 (incl tax)'!I19-'5.2.1 (excl tax)'!I19</f>
        <v>28.251782107851906</v>
      </c>
      <c r="J20" s="59">
        <f>'5.2.1 (incl tax)'!J19-'5.2.1 (excl tax)'!J19</f>
        <v>21.860384657534247</v>
      </c>
      <c r="K20" s="59">
        <f>'5.2.1 (incl tax)'!K19-'5.2.1 (excl tax)'!K19</f>
        <v>29.143237374994285</v>
      </c>
      <c r="L20" s="59">
        <f>'5.2.1 (incl tax)'!L19-'5.2.1 (excl tax)'!L19</f>
        <v>33.240104432749561</v>
      </c>
      <c r="M20" s="59">
        <f>'5.2.1 (incl tax)'!M19-'5.2.1 (excl tax)'!M19</f>
        <v>21.0050842961931</v>
      </c>
      <c r="N20" s="59">
        <f>'5.2.1 (incl tax)'!N19-'5.2.1 (excl tax)'!N19</f>
        <v>29.170530605206675</v>
      </c>
      <c r="O20" s="59">
        <f>'5.2.1 (incl tax)'!O19-'5.2.1 (excl tax)'!O19</f>
        <v>20.745902026117054</v>
      </c>
      <c r="P20" s="59">
        <f>'5.2.1 (incl tax)'!P19-'5.2.1 (excl tax)'!P19</f>
        <v>22.529736215787388</v>
      </c>
      <c r="Q20" s="59">
        <f>'5.2.1 (incl tax)'!Q19-'5.2.1 (excl tax)'!Q19</f>
        <v>30.071208727441537</v>
      </c>
      <c r="R20" s="59">
        <f>'5.2.1 (incl tax)'!R19-'5.2.1 (excl tax)'!R19</f>
        <v>58.410000000000004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19">
        <f t="shared" si="0"/>
        <v>15</v>
      </c>
      <c r="AG20" s="19"/>
    </row>
    <row r="21" spans="1:33" ht="13" x14ac:dyDescent="0.3">
      <c r="A21" s="62">
        <v>1999</v>
      </c>
      <c r="B21" s="60">
        <f t="shared" si="1"/>
        <v>36495</v>
      </c>
      <c r="C21" s="61"/>
      <c r="D21" s="59">
        <f>'5.2.1 (incl tax)'!D20-'5.2.1 (excl tax)'!D20</f>
        <v>26.058488695740643</v>
      </c>
      <c r="E21" s="59">
        <f>'5.2.1 (incl tax)'!E20-'5.2.1 (excl tax)'!E20</f>
        <v>26.512206772946882</v>
      </c>
      <c r="F21" s="59">
        <f>'5.2.1 (incl tax)'!F20-'5.2.1 (excl tax)'!F20</f>
        <v>30.257731043848917</v>
      </c>
      <c r="G21" s="59">
        <f>'5.2.1 (incl tax)'!G20-'5.2.1 (excl tax)'!G20</f>
        <v>28.003455959150525</v>
      </c>
      <c r="H21" s="59">
        <f>'5.2.1 (incl tax)'!H20-'5.2.1 (excl tax)'!H20</f>
        <v>32.8477659358769</v>
      </c>
      <c r="I21" s="59">
        <f>'5.2.1 (incl tax)'!I20-'5.2.1 (excl tax)'!I20</f>
        <v>28.701308907215864</v>
      </c>
      <c r="J21" s="59">
        <f>'5.2.1 (incl tax)'!J20-'5.2.1 (excl tax)'!J20</f>
        <v>22.292875677321156</v>
      </c>
      <c r="K21" s="59">
        <f>'5.2.1 (incl tax)'!K20-'5.2.1 (excl tax)'!K20</f>
        <v>29.241929290825887</v>
      </c>
      <c r="L21" s="59">
        <f>'5.2.1 (incl tax)'!L20-'5.2.1 (excl tax)'!L20</f>
        <v>33.700752999323441</v>
      </c>
      <c r="M21" s="59">
        <f>'5.2.1 (incl tax)'!M20-'5.2.1 (excl tax)'!M20</f>
        <v>21.305156928995853</v>
      </c>
      <c r="N21" s="59">
        <f>'5.2.1 (incl tax)'!N20-'5.2.1 (excl tax)'!N20</f>
        <v>29.439396744580719</v>
      </c>
      <c r="O21" s="59">
        <f>'5.2.1 (incl tax)'!O20-'5.2.1 (excl tax)'!O20</f>
        <v>20.745902026117054</v>
      </c>
      <c r="P21" s="59">
        <f>'5.2.1 (incl tax)'!P20-'5.2.1 (excl tax)'!P20</f>
        <v>22.650734136285507</v>
      </c>
      <c r="Q21" s="59">
        <f>'5.2.1 (incl tax)'!Q20-'5.2.1 (excl tax)'!Q20</f>
        <v>30.529633842047229</v>
      </c>
      <c r="R21" s="59">
        <f>'5.2.1 (incl tax)'!R20-'5.2.1 (excl tax)'!R20</f>
        <v>58.77000000000001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19">
        <f t="shared" si="0"/>
        <v>15</v>
      </c>
      <c r="AG21" s="19"/>
    </row>
    <row r="22" spans="1:33" ht="13" x14ac:dyDescent="0.3">
      <c r="A22" s="62">
        <v>2000</v>
      </c>
      <c r="B22" s="60">
        <f t="shared" si="1"/>
        <v>36526</v>
      </c>
      <c r="C22" s="61"/>
      <c r="D22" s="59">
        <f>'5.2.1 (incl tax)'!D21-'5.2.1 (excl tax)'!D21</f>
        <v>25.588277799175881</v>
      </c>
      <c r="E22" s="59">
        <f>'5.2.1 (incl tax)'!E21-'5.2.1 (excl tax)'!E21</f>
        <v>25.928094268949604</v>
      </c>
      <c r="F22" s="59">
        <f>'5.2.1 (incl tax)'!F21-'5.2.1 (excl tax)'!F21</f>
        <v>31.702875794167817</v>
      </c>
      <c r="G22" s="59">
        <f>'5.2.1 (incl tax)'!G21-'5.2.1 (excl tax)'!G21</f>
        <v>27.564906109090057</v>
      </c>
      <c r="H22" s="59">
        <f>'5.2.1 (incl tax)'!H21-'5.2.1 (excl tax)'!H21</f>
        <v>32.285407808743557</v>
      </c>
      <c r="I22" s="59">
        <f>'5.2.1 (incl tax)'!I21-'5.2.1 (excl tax)'!I21</f>
        <v>30.048196878051773</v>
      </c>
      <c r="J22" s="59">
        <f>'5.2.1 (incl tax)'!J21-'5.2.1 (excl tax)'!J21</f>
        <v>21.627890158251699</v>
      </c>
      <c r="K22" s="59">
        <f>'5.2.1 (incl tax)'!K21-'5.2.1 (excl tax)'!K21</f>
        <v>28.8551952603217</v>
      </c>
      <c r="L22" s="59">
        <f>'5.2.1 (incl tax)'!L21-'5.2.1 (excl tax)'!L21</f>
        <v>32.81100628528047</v>
      </c>
      <c r="M22" s="59">
        <f>'5.2.1 (incl tax)'!M21-'5.2.1 (excl tax)'!M21</f>
        <v>20.865230206321776</v>
      </c>
      <c r="N22" s="59">
        <f>'5.2.1 (incl tax)'!N21-'5.2.1 (excl tax)'!N21</f>
        <v>29.141485494915386</v>
      </c>
      <c r="O22" s="59">
        <f>'5.2.1 (incl tax)'!O21-'5.2.1 (excl tax)'!O21</f>
        <v>20.25745667940264</v>
      </c>
      <c r="P22" s="59">
        <f>'5.2.1 (incl tax)'!P21-'5.2.1 (excl tax)'!P21</f>
        <v>22.117441070763164</v>
      </c>
      <c r="Q22" s="59">
        <f>'5.2.1 (incl tax)'!Q21-'5.2.1 (excl tax)'!Q21</f>
        <v>31.123036066334219</v>
      </c>
      <c r="R22" s="59">
        <f>'5.2.1 (incl tax)'!R21-'5.2.1 (excl tax)'!R21</f>
        <v>58.790000000000006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19">
        <f t="shared" si="0"/>
        <v>15</v>
      </c>
      <c r="AG22" s="19"/>
    </row>
    <row r="23" spans="1:33" ht="13" x14ac:dyDescent="0.3">
      <c r="A23" s="62">
        <v>2000</v>
      </c>
      <c r="B23" s="60">
        <f t="shared" si="1"/>
        <v>36557</v>
      </c>
      <c r="C23" s="61"/>
      <c r="D23" s="59">
        <f>'5.2.1 (incl tax)'!D22-'5.2.1 (excl tax)'!D22</f>
        <v>24.072392171682296</v>
      </c>
      <c r="E23" s="59">
        <f>'5.2.1 (incl tax)'!E22-'5.2.1 (excl tax)'!E22</f>
        <v>25.814732312177284</v>
      </c>
      <c r="F23" s="59">
        <f>'5.2.1 (incl tax)'!F22-'5.2.1 (excl tax)'!F22</f>
        <v>31.68473720264879</v>
      </c>
      <c r="G23" s="59">
        <f>'5.2.1 (incl tax)'!G22-'5.2.1 (excl tax)'!G22</f>
        <v>27.970132246166568</v>
      </c>
      <c r="H23" s="59">
        <f>'5.2.1 (incl tax)'!H22-'5.2.1 (excl tax)'!H22</f>
        <v>32.651318470570473</v>
      </c>
      <c r="I23" s="59">
        <f>'5.2.1 (incl tax)'!I22-'5.2.1 (excl tax)'!I22</f>
        <v>29.928539801516493</v>
      </c>
      <c r="J23" s="59">
        <f>'5.2.1 (incl tax)'!J22-'5.2.1 (excl tax)'!J22</f>
        <v>21.40233090221502</v>
      </c>
      <c r="K23" s="59">
        <f>'5.2.1 (incl tax)'!K22-'5.2.1 (excl tax)'!K22</f>
        <v>28.892942541812467</v>
      </c>
      <c r="L23" s="59">
        <f>'5.2.1 (incl tax)'!L22-'5.2.1 (excl tax)'!L22</f>
        <v>32.563525262489222</v>
      </c>
      <c r="M23" s="59">
        <f>'5.2.1 (incl tax)'!M22-'5.2.1 (excl tax)'!M22</f>
        <v>20.626746719748937</v>
      </c>
      <c r="N23" s="59">
        <f>'5.2.1 (incl tax)'!N22-'5.2.1 (excl tax)'!N22</f>
        <v>28.870618184788377</v>
      </c>
      <c r="O23" s="59">
        <f>'5.2.1 (incl tax)'!O22-'5.2.1 (excl tax)'!O22</f>
        <v>20.055565936094016</v>
      </c>
      <c r="P23" s="59">
        <f>'5.2.1 (incl tax)'!P22-'5.2.1 (excl tax)'!P22</f>
        <v>22.163160722656951</v>
      </c>
      <c r="Q23" s="59">
        <f>'5.2.1 (incl tax)'!Q22-'5.2.1 (excl tax)'!Q22</f>
        <v>31.382331057216859</v>
      </c>
      <c r="R23" s="59">
        <f>'5.2.1 (incl tax)'!R22-'5.2.1 (excl tax)'!R22</f>
        <v>58.780000000000008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19">
        <f t="shared" si="0"/>
        <v>15</v>
      </c>
      <c r="AG23" s="19"/>
    </row>
    <row r="24" spans="1:33" ht="13" x14ac:dyDescent="0.3">
      <c r="A24" s="62">
        <v>2000</v>
      </c>
      <c r="B24" s="60">
        <f t="shared" si="1"/>
        <v>36586</v>
      </c>
      <c r="C24" s="61"/>
      <c r="D24" s="59">
        <f>'5.2.1 (incl tax)'!D23-'5.2.1 (excl tax)'!D23</f>
        <v>30.680098980400135</v>
      </c>
      <c r="E24" s="59">
        <f>'5.2.1 (incl tax)'!E23-'5.2.1 (excl tax)'!E23</f>
        <v>25.730529822830498</v>
      </c>
      <c r="F24" s="59">
        <f>'5.2.1 (incl tax)'!F23-'5.2.1 (excl tax)'!F23</f>
        <v>31.691386371265526</v>
      </c>
      <c r="G24" s="59">
        <f>'5.2.1 (incl tax)'!G23-'5.2.1 (excl tax)'!G23</f>
        <v>27.82426144476792</v>
      </c>
      <c r="H24" s="59">
        <f>'5.2.1 (incl tax)'!H23-'5.2.1 (excl tax)'!H23</f>
        <v>32.778891299277241</v>
      </c>
      <c r="I24" s="59">
        <f>'5.2.1 (incl tax)'!I23-'5.2.1 (excl tax)'!I23</f>
        <v>29.968064709100481</v>
      </c>
      <c r="J24" s="59">
        <f>'5.2.1 (incl tax)'!J23-'5.2.1 (excl tax)'!J23</f>
        <v>21.498007495128171</v>
      </c>
      <c r="K24" s="59">
        <f>'5.2.1 (incl tax)'!K23-'5.2.1 (excl tax)'!K23</f>
        <v>28.831096901331193</v>
      </c>
      <c r="L24" s="59">
        <f>'5.2.1 (incl tax)'!L23-'5.2.1 (excl tax)'!L23</f>
        <v>32.584615678598553</v>
      </c>
      <c r="M24" s="59">
        <f>'5.2.1 (incl tax)'!M23-'5.2.1 (excl tax)'!M23</f>
        <v>20.852307516875349</v>
      </c>
      <c r="N24" s="59">
        <f>'5.2.1 (incl tax)'!N23-'5.2.1 (excl tax)'!N23</f>
        <v>29.143762110259519</v>
      </c>
      <c r="O24" s="59">
        <f>'5.2.1 (incl tax)'!O23-'5.2.1 (excl tax)'!O23</f>
        <v>19.993696192176859</v>
      </c>
      <c r="P24" s="59">
        <f>'5.2.1 (incl tax)'!P23-'5.2.1 (excl tax)'!P23</f>
        <v>22.218780426237778</v>
      </c>
      <c r="Q24" s="59">
        <f>'5.2.1 (incl tax)'!Q23-'5.2.1 (excl tax)'!Q23</f>
        <v>31.944052287581698</v>
      </c>
      <c r="R24" s="59">
        <f>'5.2.1 (incl tax)'!R23-'5.2.1 (excl tax)'!R23</f>
        <v>59.099999999999994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19">
        <f t="shared" si="0"/>
        <v>15</v>
      </c>
      <c r="AG24" s="19"/>
    </row>
    <row r="25" spans="1:33" ht="13" x14ac:dyDescent="0.3">
      <c r="A25" s="62">
        <v>2000</v>
      </c>
      <c r="B25" s="60">
        <f t="shared" si="1"/>
        <v>36617</v>
      </c>
      <c r="C25" s="61"/>
      <c r="D25" s="59">
        <f>'5.2.1 (incl tax)'!D24-'5.2.1 (excl tax)'!D24</f>
        <v>24.960572080550563</v>
      </c>
      <c r="E25" s="59">
        <f>'5.2.1 (incl tax)'!E24-'5.2.1 (excl tax)'!E24</f>
        <v>25.336879863361094</v>
      </c>
      <c r="F25" s="59">
        <f>'5.2.1 (incl tax)'!F24-'5.2.1 (excl tax)'!F24</f>
        <v>31.018111029066255</v>
      </c>
      <c r="G25" s="59">
        <f>'5.2.1 (incl tax)'!G24-'5.2.1 (excl tax)'!G24</f>
        <v>27.424884749223391</v>
      </c>
      <c r="H25" s="59">
        <f>'5.2.1 (incl tax)'!H24-'5.2.1 (excl tax)'!H24</f>
        <v>31.736397355314452</v>
      </c>
      <c r="I25" s="59">
        <f>'5.2.1 (incl tax)'!I24-'5.2.1 (excl tax)'!I24</f>
        <v>28.818905528599114</v>
      </c>
      <c r="J25" s="59">
        <f>'5.2.1 (incl tax)'!J24-'5.2.1 (excl tax)'!J24</f>
        <v>21.039624682504112</v>
      </c>
      <c r="K25" s="59">
        <f>'5.2.1 (incl tax)'!K24-'5.2.1 (excl tax)'!K24</f>
        <v>28.474229903855438</v>
      </c>
      <c r="L25" s="59">
        <f>'5.2.1 (incl tax)'!L24-'5.2.1 (excl tax)'!L24</f>
        <v>31.607136277481963</v>
      </c>
      <c r="M25" s="59">
        <f>'5.2.1 (incl tax)'!M24-'5.2.1 (excl tax)'!M24</f>
        <v>20.353684565405469</v>
      </c>
      <c r="N25" s="59">
        <f>'5.2.1 (incl tax)'!N24-'5.2.1 (excl tax)'!N24</f>
        <v>28.397783737424614</v>
      </c>
      <c r="O25" s="59">
        <f>'5.2.1 (incl tax)'!O24-'5.2.1 (excl tax)'!O24</f>
        <v>20.386548418311865</v>
      </c>
      <c r="P25" s="59">
        <f>'5.2.1 (incl tax)'!P24-'5.2.1 (excl tax)'!P24</f>
        <v>22.001343382255726</v>
      </c>
      <c r="Q25" s="59">
        <f>'5.2.1 (incl tax)'!Q24-'5.2.1 (excl tax)'!Q24</f>
        <v>31.605770206596603</v>
      </c>
      <c r="R25" s="59">
        <f>'5.2.1 (incl tax)'!R24-'5.2.1 (excl tax)'!R24</f>
        <v>60.889999999999993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19">
        <f t="shared" si="0"/>
        <v>15</v>
      </c>
      <c r="AG25" s="19"/>
    </row>
    <row r="26" spans="1:33" ht="13" x14ac:dyDescent="0.3">
      <c r="A26" s="62">
        <v>2000</v>
      </c>
      <c r="B26" s="60">
        <f t="shared" si="1"/>
        <v>36647</v>
      </c>
      <c r="C26" s="61"/>
      <c r="D26" s="59">
        <f>'5.2.1 (incl tax)'!D25-'5.2.1 (excl tax)'!D25</f>
        <v>24.866988728443424</v>
      </c>
      <c r="E26" s="59">
        <f>'5.2.1 (incl tax)'!E25-'5.2.1 (excl tax)'!E25</f>
        <v>25.368383411956898</v>
      </c>
      <c r="F26" s="59">
        <f>'5.2.1 (incl tax)'!F25-'5.2.1 (excl tax)'!F25</f>
        <v>31.070650060997682</v>
      </c>
      <c r="G26" s="59">
        <f>'5.2.1 (incl tax)'!G25-'5.2.1 (excl tax)'!G25</f>
        <v>27.217664021070583</v>
      </c>
      <c r="H26" s="59">
        <f>'5.2.1 (incl tax)'!H25-'5.2.1 (excl tax)'!H25</f>
        <v>31.640829962939648</v>
      </c>
      <c r="I26" s="59">
        <f>'5.2.1 (incl tax)'!I25-'5.2.1 (excl tax)'!I25</f>
        <v>29.016049452150757</v>
      </c>
      <c r="J26" s="59">
        <f>'5.2.1 (incl tax)'!J25-'5.2.1 (excl tax)'!J25</f>
        <v>20.931385198395009</v>
      </c>
      <c r="K26" s="59">
        <f>'5.2.1 (incl tax)'!K25-'5.2.1 (excl tax)'!K25</f>
        <v>28.744997231970991</v>
      </c>
      <c r="L26" s="59">
        <f>'5.2.1 (incl tax)'!L25-'5.2.1 (excl tax)'!L25</f>
        <v>31.679812371208563</v>
      </c>
      <c r="M26" s="59">
        <f>'5.2.1 (incl tax)'!M25-'5.2.1 (excl tax)'!M25</f>
        <v>20.379822458657557</v>
      </c>
      <c r="N26" s="59">
        <f>'5.2.1 (incl tax)'!N25-'5.2.1 (excl tax)'!N25</f>
        <v>28.610547667342797</v>
      </c>
      <c r="O26" s="59">
        <f>'5.2.1 (incl tax)'!O25-'5.2.1 (excl tax)'!O25</f>
        <v>20.340763759339989</v>
      </c>
      <c r="P26" s="59">
        <f>'5.2.1 (incl tax)'!P25-'5.2.1 (excl tax)'!P25</f>
        <v>21.881544120298585</v>
      </c>
      <c r="Q26" s="59">
        <f>'5.2.1 (incl tax)'!Q25-'5.2.1 (excl tax)'!Q25</f>
        <v>31.738077388149936</v>
      </c>
      <c r="R26" s="59">
        <f>'5.2.1 (incl tax)'!R25-'5.2.1 (excl tax)'!R25</f>
        <v>60.820000000000007</v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19">
        <f t="shared" si="0"/>
        <v>15</v>
      </c>
      <c r="AG26" s="19"/>
    </row>
    <row r="27" spans="1:33" ht="13" x14ac:dyDescent="0.3">
      <c r="A27" s="62">
        <v>2000</v>
      </c>
      <c r="B27" s="60">
        <f t="shared" si="1"/>
        <v>36678</v>
      </c>
      <c r="C27" s="61"/>
      <c r="D27" s="59">
        <f>'5.2.1 (incl tax)'!D26-'5.2.1 (excl tax)'!D26</f>
        <v>26.24204065318343</v>
      </c>
      <c r="E27" s="59">
        <f>'5.2.1 (incl tax)'!E26-'5.2.1 (excl tax)'!E26</f>
        <v>26.796878524736066</v>
      </c>
      <c r="F27" s="59">
        <f>'5.2.1 (incl tax)'!F26-'5.2.1 (excl tax)'!F26</f>
        <v>32.762234106719205</v>
      </c>
      <c r="G27" s="59">
        <f>'5.2.1 (incl tax)'!G26-'5.2.1 (excl tax)'!G26</f>
        <v>28.336396573675561</v>
      </c>
      <c r="H27" s="59">
        <f>'5.2.1 (incl tax)'!H26-'5.2.1 (excl tax)'!H26</f>
        <v>33.239809558655388</v>
      </c>
      <c r="I27" s="59">
        <f>'5.2.1 (incl tax)'!I26-'5.2.1 (excl tax)'!I26</f>
        <v>30.623637023667701</v>
      </c>
      <c r="J27" s="59">
        <f>'5.2.1 (incl tax)'!J26-'5.2.1 (excl tax)'!J26</f>
        <v>21.987147007277592</v>
      </c>
      <c r="K27" s="59">
        <f>'5.2.1 (incl tax)'!K26-'5.2.1 (excl tax)'!K26</f>
        <v>29.922174705801687</v>
      </c>
      <c r="L27" s="59">
        <f>'5.2.1 (incl tax)'!L26-'5.2.1 (excl tax)'!L26</f>
        <v>33.300967860887184</v>
      </c>
      <c r="M27" s="59">
        <f>'5.2.1 (incl tax)'!M26-'5.2.1 (excl tax)'!M26</f>
        <v>21.40305751873456</v>
      </c>
      <c r="N27" s="59">
        <f>'5.2.1 (incl tax)'!N26-'5.2.1 (excl tax)'!N26</f>
        <v>29.807188786183303</v>
      </c>
      <c r="O27" s="59">
        <f>'5.2.1 (incl tax)'!O26-'5.2.1 (excl tax)'!O26</f>
        <v>21.252649115631336</v>
      </c>
      <c r="P27" s="59">
        <f>'5.2.1 (incl tax)'!P26-'5.2.1 (excl tax)'!P26</f>
        <v>22.958541944634767</v>
      </c>
      <c r="Q27" s="59">
        <f>'5.2.1 (incl tax)'!Q26-'5.2.1 (excl tax)'!Q26</f>
        <v>33.466517727051965</v>
      </c>
      <c r="R27" s="59">
        <f>'5.2.1 (incl tax)'!R26-'5.2.1 (excl tax)'!R26</f>
        <v>61.17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19">
        <f t="shared" si="0"/>
        <v>15</v>
      </c>
      <c r="AG27" s="19"/>
    </row>
    <row r="28" spans="1:33" ht="13" x14ac:dyDescent="0.3">
      <c r="A28" s="62">
        <v>2000</v>
      </c>
      <c r="B28" s="60">
        <f t="shared" si="1"/>
        <v>36708</v>
      </c>
      <c r="C28" s="61"/>
      <c r="D28" s="59">
        <f>'5.2.1 (incl tax)'!D27-'5.2.1 (excl tax)'!D27</f>
        <v>26.084707455506052</v>
      </c>
      <c r="E28" s="59">
        <f>'5.2.1 (incl tax)'!E27-'5.2.1 (excl tax)'!E27</f>
        <v>26.36080902530745</v>
      </c>
      <c r="F28" s="59">
        <f>'5.2.1 (incl tax)'!F27-'5.2.1 (excl tax)'!F27</f>
        <v>32.225839730964537</v>
      </c>
      <c r="G28" s="59">
        <f>'5.2.1 (incl tax)'!G27-'5.2.1 (excl tax)'!G27</f>
        <v>28.0872182221527</v>
      </c>
      <c r="H28" s="59">
        <f>'5.2.1 (incl tax)'!H27-'5.2.1 (excl tax)'!H27</f>
        <v>33.14496834396158</v>
      </c>
      <c r="I28" s="59">
        <f>'5.2.1 (incl tax)'!I27-'5.2.1 (excl tax)'!I27</f>
        <v>30.327073416401227</v>
      </c>
      <c r="J28" s="59">
        <f>'5.2.1 (incl tax)'!J27-'5.2.1 (excl tax)'!J27</f>
        <v>22.018981882981883</v>
      </c>
      <c r="K28" s="59">
        <f>'5.2.1 (incl tax)'!K27-'5.2.1 (excl tax)'!K27</f>
        <v>29.876017695069862</v>
      </c>
      <c r="L28" s="59">
        <f>'5.2.1 (incl tax)'!L27-'5.2.1 (excl tax)'!L27</f>
        <v>33.181539351433415</v>
      </c>
      <c r="M28" s="59">
        <f>'5.2.1 (incl tax)'!M27-'5.2.1 (excl tax)'!M27</f>
        <v>21.358902724101945</v>
      </c>
      <c r="N28" s="59">
        <f>'5.2.1 (incl tax)'!N27-'5.2.1 (excl tax)'!N27</f>
        <v>29.808277858701928</v>
      </c>
      <c r="O28" s="59">
        <f>'5.2.1 (incl tax)'!O27-'5.2.1 (excl tax)'!O27</f>
        <v>21.132139543699687</v>
      </c>
      <c r="P28" s="59">
        <f>'5.2.1 (incl tax)'!P27-'5.2.1 (excl tax)'!P27</f>
        <v>22.8254180039186</v>
      </c>
      <c r="Q28" s="59">
        <f>'5.2.1 (incl tax)'!Q27-'5.2.1 (excl tax)'!Q27</f>
        <v>32.403788775751835</v>
      </c>
      <c r="R28" s="59">
        <f>'5.2.1 (incl tax)'!R27-'5.2.1 (excl tax)'!R27</f>
        <v>61.210000000000008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19">
        <f t="shared" si="0"/>
        <v>15</v>
      </c>
      <c r="AG28" s="19"/>
    </row>
    <row r="29" spans="1:33" ht="13" x14ac:dyDescent="0.3">
      <c r="A29" s="62">
        <v>2000</v>
      </c>
      <c r="B29" s="60">
        <f t="shared" si="1"/>
        <v>36739</v>
      </c>
      <c r="C29" s="61"/>
      <c r="D29" s="59">
        <f>'5.2.1 (incl tax)'!D28-'5.2.1 (excl tax)'!D28</f>
        <v>24.927861165817607</v>
      </c>
      <c r="E29" s="59">
        <f>'5.2.1 (incl tax)'!E28-'5.2.1 (excl tax)'!E28</f>
        <v>25.722066737894743</v>
      </c>
      <c r="F29" s="59">
        <f>'5.2.1 (incl tax)'!F28-'5.2.1 (excl tax)'!F28</f>
        <v>31.091131367292231</v>
      </c>
      <c r="G29" s="59">
        <f>'5.2.1 (incl tax)'!G28-'5.2.1 (excl tax)'!G28</f>
        <v>27.115413582520564</v>
      </c>
      <c r="H29" s="59">
        <f>'5.2.1 (incl tax)'!H28-'5.2.1 (excl tax)'!H28</f>
        <v>31.604615546445881</v>
      </c>
      <c r="I29" s="59">
        <f>'5.2.1 (incl tax)'!I28-'5.2.1 (excl tax)'!I28</f>
        <v>29.180654760383064</v>
      </c>
      <c r="J29" s="59">
        <f>'5.2.1 (incl tax)'!J28-'5.2.1 (excl tax)'!J28</f>
        <v>21.027614097543609</v>
      </c>
      <c r="K29" s="59">
        <f>'5.2.1 (incl tax)'!K28-'5.2.1 (excl tax)'!K28</f>
        <v>28.467848708168482</v>
      </c>
      <c r="L29" s="59">
        <f>'5.2.1 (incl tax)'!L28-'5.2.1 (excl tax)'!L28</f>
        <v>31.658672065362786</v>
      </c>
      <c r="M29" s="59">
        <f>'5.2.1 (incl tax)'!M28-'5.2.1 (excl tax)'!M28</f>
        <v>20.456015012431862</v>
      </c>
      <c r="N29" s="59">
        <f>'5.2.1 (incl tax)'!N28-'5.2.1 (excl tax)'!N28</f>
        <v>28.620535369898946</v>
      </c>
      <c r="O29" s="59">
        <f>'5.2.1 (incl tax)'!O28-'5.2.1 (excl tax)'!O28</f>
        <v>20.135505431909102</v>
      </c>
      <c r="P29" s="59">
        <f>'5.2.1 (incl tax)'!P28-'5.2.1 (excl tax)'!P28</f>
        <v>21.836964167658344</v>
      </c>
      <c r="Q29" s="59">
        <f>'5.2.1 (incl tax)'!Q28-'5.2.1 (excl tax)'!Q28</f>
        <v>31.611138265213988</v>
      </c>
      <c r="R29" s="59">
        <f>'5.2.1 (incl tax)'!R28-'5.2.1 (excl tax)'!R28</f>
        <v>60.84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19">
        <f t="shared" si="0"/>
        <v>15</v>
      </c>
      <c r="AG29" s="19"/>
    </row>
    <row r="30" spans="1:33" ht="13" x14ac:dyDescent="0.3">
      <c r="A30" s="62">
        <v>2000</v>
      </c>
      <c r="B30" s="60">
        <f t="shared" si="1"/>
        <v>36770</v>
      </c>
      <c r="C30" s="61"/>
      <c r="D30" s="59">
        <f>'5.2.1 (incl tax)'!D29-'5.2.1 (excl tax)'!D29</f>
        <v>26.123712782424796</v>
      </c>
      <c r="E30" s="59">
        <f>'5.2.1 (incl tax)'!E29-'5.2.1 (excl tax)'!E29</f>
        <v>27.602045369472904</v>
      </c>
      <c r="F30" s="59">
        <f>'5.2.1 (incl tax)'!F29-'5.2.1 (excl tax)'!F29</f>
        <v>32.959567686291315</v>
      </c>
      <c r="G30" s="59">
        <f>'5.2.1 (incl tax)'!G29-'5.2.1 (excl tax)'!G29</f>
        <v>28.506751904307798</v>
      </c>
      <c r="H30" s="59">
        <f>'5.2.1 (incl tax)'!H29-'5.2.1 (excl tax)'!H29</f>
        <v>33.371019365598656</v>
      </c>
      <c r="I30" s="59">
        <f>'5.2.1 (incl tax)'!I29-'5.2.1 (excl tax)'!I29</f>
        <v>30.514922053552709</v>
      </c>
      <c r="J30" s="59">
        <f>'5.2.1 (incl tax)'!J29-'5.2.1 (excl tax)'!J29</f>
        <v>22.519526059353314</v>
      </c>
      <c r="K30" s="59">
        <f>'5.2.1 (incl tax)'!K29-'5.2.1 (excl tax)'!K29</f>
        <v>29.246734233662277</v>
      </c>
      <c r="L30" s="59">
        <f>'5.2.1 (incl tax)'!L29-'5.2.1 (excl tax)'!L29</f>
        <v>32.858257112902642</v>
      </c>
      <c r="M30" s="59">
        <f>'5.2.1 (incl tax)'!M29-'5.2.1 (excl tax)'!M29</f>
        <v>21.484621925190691</v>
      </c>
      <c r="N30" s="59">
        <f>'5.2.1 (incl tax)'!N29-'5.2.1 (excl tax)'!N29</f>
        <v>29.85079706494956</v>
      </c>
      <c r="O30" s="59">
        <f>'5.2.1 (incl tax)'!O29-'5.2.1 (excl tax)'!O29</f>
        <v>20.610566035853591</v>
      </c>
      <c r="P30" s="59">
        <f>'5.2.1 (incl tax)'!P29-'5.2.1 (excl tax)'!P29</f>
        <v>22.597040916904071</v>
      </c>
      <c r="Q30" s="59">
        <f>'5.2.1 (incl tax)'!Q29-'5.2.1 (excl tax)'!Q29</f>
        <v>33.210689388071259</v>
      </c>
      <c r="R30" s="59">
        <f>'5.2.1 (incl tax)'!R29-'5.2.1 (excl tax)'!R29</f>
        <v>61.08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19">
        <f t="shared" si="0"/>
        <v>15</v>
      </c>
      <c r="AG30" s="19"/>
    </row>
    <row r="31" spans="1:33" ht="13" x14ac:dyDescent="0.3">
      <c r="A31" s="62">
        <v>2000</v>
      </c>
      <c r="B31" s="60">
        <f t="shared" si="1"/>
        <v>36800</v>
      </c>
      <c r="C31" s="61"/>
      <c r="D31" s="59">
        <f>'5.2.1 (incl tax)'!D30-'5.2.1 (excl tax)'!D30</f>
        <v>28.109911440884282</v>
      </c>
      <c r="E31" s="59">
        <f>'5.2.1 (incl tax)'!E30-'5.2.1 (excl tax)'!E30</f>
        <v>26.589345536305245</v>
      </c>
      <c r="F31" s="59">
        <f>'5.2.1 (incl tax)'!F30-'5.2.1 (excl tax)'!F30</f>
        <v>32.364672731664115</v>
      </c>
      <c r="G31" s="59">
        <f>'5.2.1 (incl tax)'!G30-'5.2.1 (excl tax)'!G30</f>
        <v>28.277160315049628</v>
      </c>
      <c r="H31" s="59">
        <f>'5.2.1 (incl tax)'!H30-'5.2.1 (excl tax)'!H30</f>
        <v>30.919834409877485</v>
      </c>
      <c r="I31" s="59">
        <f>'5.2.1 (incl tax)'!I30-'5.2.1 (excl tax)'!I30</f>
        <v>30.004972824836514</v>
      </c>
      <c r="J31" s="59">
        <f>'5.2.1 (incl tax)'!J30-'5.2.1 (excl tax)'!J30</f>
        <v>21.873185964292027</v>
      </c>
      <c r="K31" s="59">
        <f>'5.2.1 (incl tax)'!K30-'5.2.1 (excl tax)'!K30</f>
        <v>28.572509916654397</v>
      </c>
      <c r="L31" s="59">
        <f>'5.2.1 (incl tax)'!L30-'5.2.1 (excl tax)'!L30</f>
        <v>32.535015075376883</v>
      </c>
      <c r="M31" s="59">
        <f>'5.2.1 (incl tax)'!M30-'5.2.1 (excl tax)'!M30</f>
        <v>21.067206413501271</v>
      </c>
      <c r="N31" s="59">
        <f>'5.2.1 (incl tax)'!N30-'5.2.1 (excl tax)'!N30</f>
        <v>29.54337911975713</v>
      </c>
      <c r="O31" s="59">
        <f>'5.2.1 (incl tax)'!O30-'5.2.1 (excl tax)'!O30</f>
        <v>20.210132181442724</v>
      </c>
      <c r="P31" s="59">
        <f>'5.2.1 (incl tax)'!P30-'5.2.1 (excl tax)'!P30</f>
        <v>22.383617612058707</v>
      </c>
      <c r="Q31" s="59">
        <f>'5.2.1 (incl tax)'!Q30-'5.2.1 (excl tax)'!Q30</f>
        <v>32.5066105558478</v>
      </c>
      <c r="R31" s="59">
        <f>'5.2.1 (incl tax)'!R30-'5.2.1 (excl tax)'!R30</f>
        <v>60.929999999999993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19">
        <f t="shared" si="0"/>
        <v>15</v>
      </c>
      <c r="AG31" s="19"/>
    </row>
    <row r="32" spans="1:33" ht="13" x14ac:dyDescent="0.3">
      <c r="A32" s="62">
        <v>2000</v>
      </c>
      <c r="B32" s="60">
        <f t="shared" si="1"/>
        <v>36831</v>
      </c>
      <c r="C32" s="61"/>
      <c r="D32" s="59">
        <f>'5.2.1 (incl tax)'!D31-'5.2.1 (excl tax)'!D31</f>
        <v>25.96485716154444</v>
      </c>
      <c r="E32" s="59">
        <f>'5.2.1 (incl tax)'!E31-'5.2.1 (excl tax)'!E31</f>
        <v>26.675374009355501</v>
      </c>
      <c r="F32" s="59">
        <f>'5.2.1 (incl tax)'!F31-'5.2.1 (excl tax)'!F31</f>
        <v>32.164912186620192</v>
      </c>
      <c r="G32" s="59">
        <f>'5.2.1 (incl tax)'!G31-'5.2.1 (excl tax)'!G31</f>
        <v>28.11803321038796</v>
      </c>
      <c r="H32" s="59">
        <f>'5.2.1 (incl tax)'!H31-'5.2.1 (excl tax)'!H31</f>
        <v>30.854381491469717</v>
      </c>
      <c r="I32" s="59">
        <f>'5.2.1 (incl tax)'!I31-'5.2.1 (excl tax)'!I31</f>
        <v>30.144133181309218</v>
      </c>
      <c r="J32" s="59">
        <f>'5.2.1 (incl tax)'!J31-'5.2.1 (excl tax)'!J31</f>
        <v>21.670157283551383</v>
      </c>
      <c r="K32" s="59">
        <f>'5.2.1 (incl tax)'!K31-'5.2.1 (excl tax)'!K31</f>
        <v>28.620083193238898</v>
      </c>
      <c r="L32" s="59">
        <f>'5.2.1 (incl tax)'!L31-'5.2.1 (excl tax)'!L31</f>
        <v>32.651326023746691</v>
      </c>
      <c r="M32" s="59">
        <f>'5.2.1 (incl tax)'!M31-'5.2.1 (excl tax)'!M31</f>
        <v>21.042630249455257</v>
      </c>
      <c r="N32" s="59">
        <f>'5.2.1 (incl tax)'!N31-'5.2.1 (excl tax)'!N31</f>
        <v>29.401472970581427</v>
      </c>
      <c r="O32" s="59">
        <f>'5.2.1 (incl tax)'!O31-'5.2.1 (excl tax)'!O31</f>
        <v>20.243782085174729</v>
      </c>
      <c r="P32" s="59">
        <f>'5.2.1 (incl tax)'!P31-'5.2.1 (excl tax)'!P31</f>
        <v>22.677238709987616</v>
      </c>
      <c r="Q32" s="59">
        <f>'5.2.1 (incl tax)'!Q31-'5.2.1 (excl tax)'!Q31</f>
        <v>31.613183548417041</v>
      </c>
      <c r="R32" s="59">
        <f>'5.2.1 (incl tax)'!R31-'5.2.1 (excl tax)'!R31</f>
        <v>61.37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19">
        <f t="shared" si="0"/>
        <v>15</v>
      </c>
      <c r="AG32" s="19"/>
    </row>
    <row r="33" spans="1:33" ht="13" x14ac:dyDescent="0.3">
      <c r="A33" s="62">
        <v>2000</v>
      </c>
      <c r="B33" s="60">
        <f t="shared" si="1"/>
        <v>36861</v>
      </c>
      <c r="C33" s="61"/>
      <c r="D33" s="59">
        <f>'5.2.1 (incl tax)'!D32-'5.2.1 (excl tax)'!D32</f>
        <v>26.077831006591417</v>
      </c>
      <c r="E33" s="59">
        <f>'5.2.1 (incl tax)'!E32-'5.2.1 (excl tax)'!E32</f>
        <v>26.376344512504993</v>
      </c>
      <c r="F33" s="59">
        <f>'5.2.1 (incl tax)'!F32-'5.2.1 (excl tax)'!F32</f>
        <v>29.778443997317236</v>
      </c>
      <c r="G33" s="59">
        <f>'5.2.1 (incl tax)'!G32-'5.2.1 (excl tax)'!G32</f>
        <v>27.349415883331396</v>
      </c>
      <c r="H33" s="59">
        <f>'5.2.1 (incl tax)'!H32-'5.2.1 (excl tax)'!H32</f>
        <v>31.077668078852735</v>
      </c>
      <c r="I33" s="59">
        <f>'5.2.1 (incl tax)'!I32-'5.2.1 (excl tax)'!I32</f>
        <v>30.216700838007394</v>
      </c>
      <c r="J33" s="59">
        <f>'5.2.1 (incl tax)'!J32-'5.2.1 (excl tax)'!J32</f>
        <v>21.784743448275858</v>
      </c>
      <c r="K33" s="59">
        <f>'5.2.1 (incl tax)'!K32-'5.2.1 (excl tax)'!K32</f>
        <v>28.657256934039644</v>
      </c>
      <c r="L33" s="59">
        <f>'5.2.1 (incl tax)'!L32-'5.2.1 (excl tax)'!L32</f>
        <v>32.846050943308533</v>
      </c>
      <c r="M33" s="59">
        <f>'5.2.1 (incl tax)'!M32-'5.2.1 (excl tax)'!M32</f>
        <v>21.083081514827754</v>
      </c>
      <c r="N33" s="59">
        <f>'5.2.1 (incl tax)'!N32-'5.2.1 (excl tax)'!N32</f>
        <v>29.288259344469104</v>
      </c>
      <c r="O33" s="59">
        <f>'5.2.1 (incl tax)'!O32-'5.2.1 (excl tax)'!O32</f>
        <v>20.354826767490351</v>
      </c>
      <c r="P33" s="59">
        <f>'5.2.1 (incl tax)'!P32-'5.2.1 (excl tax)'!P32</f>
        <v>22.799086942411019</v>
      </c>
      <c r="Q33" s="59">
        <f>'5.2.1 (incl tax)'!Q32-'5.2.1 (excl tax)'!Q32</f>
        <v>32.14324839498088</v>
      </c>
      <c r="R33" s="59">
        <f>'5.2.1 (incl tax)'!R32-'5.2.1 (excl tax)'!R32</f>
        <v>61.410000000000004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19">
        <f t="shared" si="0"/>
        <v>15</v>
      </c>
      <c r="AG33" s="19"/>
    </row>
    <row r="34" spans="1:33" ht="13" x14ac:dyDescent="0.3">
      <c r="A34" s="62">
        <v>2001</v>
      </c>
      <c r="B34" s="60">
        <f t="shared" si="1"/>
        <v>36892</v>
      </c>
      <c r="C34" s="61"/>
      <c r="D34" s="59">
        <f>'5.2.1 (incl tax)'!D33-'5.2.1 (excl tax)'!D33</f>
        <v>26.718991591753088</v>
      </c>
      <c r="E34" s="59">
        <f>'5.2.1 (incl tax)'!E33-'5.2.1 (excl tax)'!E33</f>
        <v>26.670045290146977</v>
      </c>
      <c r="F34" s="59">
        <f>'5.2.1 (incl tax)'!F33-'5.2.1 (excl tax)'!F33</f>
        <v>32.479035628181094</v>
      </c>
      <c r="G34" s="59">
        <f>'5.2.1 (incl tax)'!G33-'5.2.1 (excl tax)'!G33</f>
        <v>29.484762880251878</v>
      </c>
      <c r="H34" s="59">
        <f>'5.2.1 (incl tax)'!H33-'5.2.1 (excl tax)'!H33</f>
        <v>31.836431656343329</v>
      </c>
      <c r="I34" s="59">
        <f>'5.2.1 (incl tax)'!I33-'5.2.1 (excl tax)'!I33</f>
        <v>33.259027625100344</v>
      </c>
      <c r="J34" s="59">
        <f>'5.2.1 (incl tax)'!J33-'5.2.1 (excl tax)'!J33</f>
        <v>22.035834834922966</v>
      </c>
      <c r="K34" s="59">
        <f>'5.2.1 (incl tax)'!K33-'5.2.1 (excl tax)'!K33</f>
        <v>31.501839088632789</v>
      </c>
      <c r="L34" s="59">
        <f>'5.2.1 (incl tax)'!L33-'5.2.1 (excl tax)'!L33</f>
        <v>33.983116156321174</v>
      </c>
      <c r="M34" s="59">
        <f>'5.2.1 (incl tax)'!M33-'5.2.1 (excl tax)'!M33</f>
        <v>21.520360734657249</v>
      </c>
      <c r="N34" s="59">
        <f>'5.2.1 (incl tax)'!N33-'5.2.1 (excl tax)'!N33</f>
        <v>30.900653897291388</v>
      </c>
      <c r="O34" s="59">
        <f>'5.2.1 (incl tax)'!O33-'5.2.1 (excl tax)'!O33</f>
        <v>21.727204038267779</v>
      </c>
      <c r="P34" s="59">
        <f>'5.2.1 (incl tax)'!P33-'5.2.1 (excl tax)'!P33</f>
        <v>23.627222723065643</v>
      </c>
      <c r="Q34" s="59">
        <f>'5.2.1 (incl tax)'!Q33-'5.2.1 (excl tax)'!Q33</f>
        <v>32.878087829077174</v>
      </c>
      <c r="R34" s="59">
        <f>'5.2.1 (incl tax)'!R33-'5.2.1 (excl tax)'!R33</f>
        <v>60.945999999999998</v>
      </c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19">
        <f t="shared" si="0"/>
        <v>15</v>
      </c>
      <c r="AG34" s="19"/>
    </row>
    <row r="35" spans="1:33" ht="13" x14ac:dyDescent="0.3">
      <c r="A35" s="62">
        <v>2001</v>
      </c>
      <c r="B35" s="60">
        <f t="shared" si="1"/>
        <v>36923</v>
      </c>
      <c r="C35" s="61"/>
      <c r="D35" s="59">
        <f>'5.2.1 (incl tax)'!D34-'5.2.1 (excl tax)'!D34</f>
        <v>26.012106930808194</v>
      </c>
      <c r="E35" s="59">
        <f>'5.2.1 (incl tax)'!E34-'5.2.1 (excl tax)'!E34</f>
        <v>26.70527269527193</v>
      </c>
      <c r="F35" s="59">
        <f>'5.2.1 (incl tax)'!F34-'5.2.1 (excl tax)'!F34</f>
        <v>32.32599193321451</v>
      </c>
      <c r="G35" s="59">
        <f>'5.2.1 (incl tax)'!G34-'5.2.1 (excl tax)'!G34</f>
        <v>28.977855402112112</v>
      </c>
      <c r="H35" s="59">
        <f>'5.2.1 (incl tax)'!H34-'5.2.1 (excl tax)'!H34</f>
        <v>31.224469942389522</v>
      </c>
      <c r="I35" s="59">
        <f>'5.2.1 (incl tax)'!I34-'5.2.1 (excl tax)'!I34</f>
        <v>32.996508899035192</v>
      </c>
      <c r="J35" s="59">
        <f>'5.2.1 (incl tax)'!J34-'5.2.1 (excl tax)'!J34</f>
        <v>21.423966426999264</v>
      </c>
      <c r="K35" s="59">
        <f>'5.2.1 (incl tax)'!K34-'5.2.1 (excl tax)'!K34</f>
        <v>30.557708579874141</v>
      </c>
      <c r="L35" s="59">
        <f>'5.2.1 (incl tax)'!L34-'5.2.1 (excl tax)'!L34</f>
        <v>33.224898159864068</v>
      </c>
      <c r="M35" s="59">
        <f>'5.2.1 (incl tax)'!M34-'5.2.1 (excl tax)'!M34</f>
        <v>21.277675452839503</v>
      </c>
      <c r="N35" s="59">
        <f>'5.2.1 (incl tax)'!N34-'5.2.1 (excl tax)'!N34</f>
        <v>30.458867092312506</v>
      </c>
      <c r="O35" s="59">
        <f>'5.2.1 (incl tax)'!O34-'5.2.1 (excl tax)'!O34</f>
        <v>21.356467463413175</v>
      </c>
      <c r="P35" s="59">
        <f>'5.2.1 (incl tax)'!P34-'5.2.1 (excl tax)'!P34</f>
        <v>23.025188777901988</v>
      </c>
      <c r="Q35" s="59">
        <f>'5.2.1 (incl tax)'!Q34-'5.2.1 (excl tax)'!Q34</f>
        <v>32.105199600798393</v>
      </c>
      <c r="R35" s="59">
        <f>'5.2.1 (incl tax)'!R34-'5.2.1 (excl tax)'!R34</f>
        <v>60.910000000000011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19">
        <f t="shared" si="0"/>
        <v>15</v>
      </c>
      <c r="AG35" s="19"/>
    </row>
    <row r="36" spans="1:33" ht="13" x14ac:dyDescent="0.3">
      <c r="A36" s="62">
        <v>2001</v>
      </c>
      <c r="B36" s="60">
        <f t="shared" si="1"/>
        <v>36951</v>
      </c>
      <c r="C36" s="61"/>
      <c r="D36" s="59">
        <f>'5.2.1 (incl tax)'!D35-'5.2.1 (excl tax)'!D35</f>
        <v>26.107530904122715</v>
      </c>
      <c r="E36" s="59">
        <f>'5.2.1 (incl tax)'!E35-'5.2.1 (excl tax)'!E35</f>
        <v>26.526691935279953</v>
      </c>
      <c r="F36" s="59">
        <f>'5.2.1 (incl tax)'!F35-'5.2.1 (excl tax)'!F35</f>
        <v>32.197090266055781</v>
      </c>
      <c r="G36" s="59">
        <f>'5.2.1 (incl tax)'!G35-'5.2.1 (excl tax)'!G35</f>
        <v>28.363063913093928</v>
      </c>
      <c r="H36" s="59">
        <f>'5.2.1 (incl tax)'!H35-'5.2.1 (excl tax)'!H35</f>
        <v>31.170086301388654</v>
      </c>
      <c r="I36" s="59">
        <f>'5.2.1 (incl tax)'!I35-'5.2.1 (excl tax)'!I35</f>
        <v>32.947702509931837</v>
      </c>
      <c r="J36" s="59">
        <f>'5.2.1 (incl tax)'!J35-'5.2.1 (excl tax)'!J35</f>
        <v>21.595684225972121</v>
      </c>
      <c r="K36" s="59">
        <f>'5.2.1 (incl tax)'!K35-'5.2.1 (excl tax)'!K35</f>
        <v>28.591832536784317</v>
      </c>
      <c r="L36" s="59">
        <f>'5.2.1 (incl tax)'!L35-'5.2.1 (excl tax)'!L35</f>
        <v>33.034949619629501</v>
      </c>
      <c r="M36" s="59">
        <f>'5.2.1 (incl tax)'!M35-'5.2.1 (excl tax)'!M35</f>
        <v>21.298007679741396</v>
      </c>
      <c r="N36" s="59">
        <f>'5.2.1 (incl tax)'!N35-'5.2.1 (excl tax)'!N35</f>
        <v>28.548606667846496</v>
      </c>
      <c r="O36" s="59">
        <f>'5.2.1 (incl tax)'!O35-'5.2.1 (excl tax)'!O35</f>
        <v>21.376874981295074</v>
      </c>
      <c r="P36" s="59">
        <f>'5.2.1 (incl tax)'!P35-'5.2.1 (excl tax)'!P35</f>
        <v>22.948224009231552</v>
      </c>
      <c r="Q36" s="59">
        <f>'5.2.1 (incl tax)'!Q35-'5.2.1 (excl tax)'!Q35</f>
        <v>31.462791079042312</v>
      </c>
      <c r="R36" s="59">
        <f>'5.2.1 (incl tax)'!R35-'5.2.1 (excl tax)'!R35</f>
        <v>57.400000000000006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19">
        <f t="shared" si="0"/>
        <v>15</v>
      </c>
      <c r="AG36" s="19"/>
    </row>
    <row r="37" spans="1:33" ht="13" x14ac:dyDescent="0.3">
      <c r="A37" s="62">
        <v>2001</v>
      </c>
      <c r="B37" s="60">
        <f t="shared" si="1"/>
        <v>36982</v>
      </c>
      <c r="C37" s="61"/>
      <c r="D37" s="59">
        <f>'5.2.1 (incl tax)'!D36-'5.2.1 (excl tax)'!D36</f>
        <v>25.409232938235359</v>
      </c>
      <c r="E37" s="59">
        <f>'5.2.1 (incl tax)'!E36-'5.2.1 (excl tax)'!E36</f>
        <v>25.75360747051927</v>
      </c>
      <c r="F37" s="59">
        <f>'5.2.1 (incl tax)'!F36-'5.2.1 (excl tax)'!F36</f>
        <v>33.845123196388755</v>
      </c>
      <c r="G37" s="59">
        <f>'5.2.1 (incl tax)'!G36-'5.2.1 (excl tax)'!G36</f>
        <v>27.842974638942557</v>
      </c>
      <c r="H37" s="59">
        <f>'5.2.1 (incl tax)'!H36-'5.2.1 (excl tax)'!H36</f>
        <v>31.283608895095256</v>
      </c>
      <c r="I37" s="59">
        <f>'5.2.1 (incl tax)'!I36-'5.2.1 (excl tax)'!I36</f>
        <v>32.250107626940988</v>
      </c>
      <c r="J37" s="59">
        <f>'5.2.1 (incl tax)'!J36-'5.2.1 (excl tax)'!J36</f>
        <v>20.950117300073369</v>
      </c>
      <c r="K37" s="59">
        <f>'5.2.1 (incl tax)'!K36-'5.2.1 (excl tax)'!K36</f>
        <v>27.88502521699823</v>
      </c>
      <c r="L37" s="59">
        <f>'5.2.1 (incl tax)'!L36-'5.2.1 (excl tax)'!L36</f>
        <v>32.151407675582433</v>
      </c>
      <c r="M37" s="59">
        <f>'5.2.1 (incl tax)'!M36-'5.2.1 (excl tax)'!M36</f>
        <v>20.700155429240027</v>
      </c>
      <c r="N37" s="59">
        <f>'5.2.1 (incl tax)'!N36-'5.2.1 (excl tax)'!N36</f>
        <v>27.292661012565166</v>
      </c>
      <c r="O37" s="59">
        <f>'5.2.1 (incl tax)'!O36-'5.2.1 (excl tax)'!O36</f>
        <v>20.853082022326191</v>
      </c>
      <c r="P37" s="59">
        <f>'5.2.1 (incl tax)'!P36-'5.2.1 (excl tax)'!P36</f>
        <v>22.326234779368455</v>
      </c>
      <c r="Q37" s="59">
        <f>'5.2.1 (incl tax)'!Q36-'5.2.1 (excl tax)'!Q36</f>
        <v>31.179740474875754</v>
      </c>
      <c r="R37" s="59">
        <f>'5.2.1 (incl tax)'!R36-'5.2.1 (excl tax)'!R36</f>
        <v>57.33</v>
      </c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19">
        <f t="shared" si="0"/>
        <v>15</v>
      </c>
      <c r="AG37" s="19"/>
    </row>
    <row r="38" spans="1:33" ht="13" x14ac:dyDescent="0.3">
      <c r="A38" s="62">
        <v>2001</v>
      </c>
      <c r="B38" s="60">
        <f t="shared" si="1"/>
        <v>37012</v>
      </c>
      <c r="C38" s="61"/>
      <c r="D38" s="59">
        <f>'5.2.1 (incl tax)'!D37-'5.2.1 (excl tax)'!D37</f>
        <v>25.89</v>
      </c>
      <c r="E38" s="59">
        <f>'5.2.1 (incl tax)'!E37-'5.2.1 (excl tax)'!E37</f>
        <v>26.240000000000002</v>
      </c>
      <c r="F38" s="59">
        <f>'5.2.1 (incl tax)'!F37-'5.2.1 (excl tax)'!F37</f>
        <v>33.78</v>
      </c>
      <c r="G38" s="59">
        <f>'5.2.1 (incl tax)'!G37-'5.2.1 (excl tax)'!G37</f>
        <v>27.880000000000003</v>
      </c>
      <c r="H38" s="59">
        <f>'5.2.1 (incl tax)'!H37-'5.2.1 (excl tax)'!H37</f>
        <v>31.56</v>
      </c>
      <c r="I38" s="59">
        <f>'5.2.1 (incl tax)'!I37-'5.2.1 (excl tax)'!I37</f>
        <v>32.599999999999994</v>
      </c>
      <c r="J38" s="59">
        <f>'5.2.1 (incl tax)'!J37-'5.2.1 (excl tax)'!J37</f>
        <v>21.34</v>
      </c>
      <c r="K38" s="59">
        <f>'5.2.1 (incl tax)'!K37-'5.2.1 (excl tax)'!K37</f>
        <v>28.13</v>
      </c>
      <c r="L38" s="59">
        <f>'5.2.1 (incl tax)'!L37-'5.2.1 (excl tax)'!L37</f>
        <v>31.61</v>
      </c>
      <c r="M38" s="59">
        <f>'5.2.1 (incl tax)'!M37-'5.2.1 (excl tax)'!M37</f>
        <v>21.080000000000002</v>
      </c>
      <c r="N38" s="59">
        <f>'5.2.1 (incl tax)'!N37-'5.2.1 (excl tax)'!N37</f>
        <v>27.98</v>
      </c>
      <c r="O38" s="59">
        <f>'5.2.1 (incl tax)'!O37-'5.2.1 (excl tax)'!O37</f>
        <v>21.04</v>
      </c>
      <c r="P38" s="59">
        <f>'5.2.1 (incl tax)'!P37-'5.2.1 (excl tax)'!P37</f>
        <v>22.65</v>
      </c>
      <c r="Q38" s="59">
        <f>'5.2.1 (incl tax)'!Q37-'5.2.1 (excl tax)'!Q37</f>
        <v>31.650000000000002</v>
      </c>
      <c r="R38" s="59">
        <f>'5.2.1 (incl tax)'!R37-'5.2.1 (excl tax)'!R37</f>
        <v>57.400000000000006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19">
        <f t="shared" si="0"/>
        <v>15</v>
      </c>
      <c r="AG38" s="19"/>
    </row>
    <row r="39" spans="1:33" ht="13" x14ac:dyDescent="0.3">
      <c r="A39" s="62">
        <v>2001</v>
      </c>
      <c r="B39" s="60">
        <f t="shared" si="1"/>
        <v>37043</v>
      </c>
      <c r="C39" s="61"/>
      <c r="D39" s="59">
        <f>'5.2.1 (incl tax)'!D38-'5.2.1 (excl tax)'!D38</f>
        <v>25.726641134277589</v>
      </c>
      <c r="E39" s="59">
        <f>'5.2.1 (incl tax)'!E38-'5.2.1 (excl tax)'!E38</f>
        <v>25.949283463766641</v>
      </c>
      <c r="F39" s="59">
        <f>'5.2.1 (incl tax)'!F38-'5.2.1 (excl tax)'!F38</f>
        <v>33.952652404265308</v>
      </c>
      <c r="G39" s="59">
        <f>'5.2.1 (incl tax)'!G38-'5.2.1 (excl tax)'!G38</f>
        <v>28.106445297717858</v>
      </c>
      <c r="H39" s="59">
        <f>'5.2.1 (incl tax)'!H38-'5.2.1 (excl tax)'!H38</f>
        <v>31.474688127422986</v>
      </c>
      <c r="I39" s="59">
        <f>'5.2.1 (incl tax)'!I38-'5.2.1 (excl tax)'!I38</f>
        <v>32.268609746245836</v>
      </c>
      <c r="J39" s="59">
        <f>'5.2.1 (incl tax)'!J38-'5.2.1 (excl tax)'!J38</f>
        <v>21.506500366837859</v>
      </c>
      <c r="K39" s="59">
        <f>'5.2.1 (incl tax)'!K38-'5.2.1 (excl tax)'!K38</f>
        <v>27.945671716838248</v>
      </c>
      <c r="L39" s="59">
        <f>'5.2.1 (incl tax)'!L38-'5.2.1 (excl tax)'!L38</f>
        <v>32.526422451414312</v>
      </c>
      <c r="M39" s="59">
        <f>'5.2.1 (incl tax)'!M38-'5.2.1 (excl tax)'!M38</f>
        <v>21.1149507063726</v>
      </c>
      <c r="N39" s="59">
        <f>'5.2.1 (incl tax)'!N38-'5.2.1 (excl tax)'!N38</f>
        <v>29.526117320337072</v>
      </c>
      <c r="O39" s="59">
        <f>'5.2.1 (incl tax)'!O38-'5.2.1 (excl tax)'!O38</f>
        <v>20.917705828952226</v>
      </c>
      <c r="P39" s="59">
        <f>'5.2.1 (incl tax)'!P38-'5.2.1 (excl tax)'!P38</f>
        <v>22.553252677508926</v>
      </c>
      <c r="Q39" s="59">
        <f>'5.2.1 (incl tax)'!Q38-'5.2.1 (excl tax)'!Q38</f>
        <v>31.40125545851528</v>
      </c>
      <c r="R39" s="59">
        <f>'5.2.1 (incl tax)'!R38-'5.2.1 (excl tax)'!R38</f>
        <v>57.37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19">
        <f t="shared" si="0"/>
        <v>15</v>
      </c>
      <c r="AG39" s="19"/>
    </row>
    <row r="40" spans="1:33" ht="13" x14ac:dyDescent="0.3">
      <c r="A40" s="62">
        <v>2001</v>
      </c>
      <c r="B40" s="60">
        <f t="shared" si="1"/>
        <v>37073</v>
      </c>
      <c r="C40" s="61"/>
      <c r="D40" s="59">
        <f>'5.2.1 (incl tax)'!D39-'5.2.1 (excl tax)'!D39</f>
        <v>25.084738704824748</v>
      </c>
      <c r="E40" s="59">
        <f>'5.2.1 (incl tax)'!E39-'5.2.1 (excl tax)'!E39</f>
        <v>25.31581238426471</v>
      </c>
      <c r="F40" s="59">
        <f>'5.2.1 (incl tax)'!F39-'5.2.1 (excl tax)'!F39</f>
        <v>32.657909020071472</v>
      </c>
      <c r="G40" s="59">
        <f>'5.2.1 (incl tax)'!G39-'5.2.1 (excl tax)'!G39</f>
        <v>26.997875719213624</v>
      </c>
      <c r="H40" s="59">
        <f>'5.2.1 (incl tax)'!H39-'5.2.1 (excl tax)'!H39</f>
        <v>30.631144815894956</v>
      </c>
      <c r="I40" s="59">
        <f>'5.2.1 (incl tax)'!I39-'5.2.1 (excl tax)'!I39</f>
        <v>31.293352694252569</v>
      </c>
      <c r="J40" s="59">
        <f>'5.2.1 (incl tax)'!J39-'5.2.1 (excl tax)'!J39</f>
        <v>20.9634891269259</v>
      </c>
      <c r="K40" s="59">
        <f>'5.2.1 (incl tax)'!K39-'5.2.1 (excl tax)'!K39</f>
        <v>22.435933333671937</v>
      </c>
      <c r="L40" s="59">
        <f>'5.2.1 (incl tax)'!L39-'5.2.1 (excl tax)'!L39</f>
        <v>31.734769820324644</v>
      </c>
      <c r="M40" s="59">
        <f>'5.2.1 (incl tax)'!M39-'5.2.1 (excl tax)'!M39</f>
        <v>20.454210347571511</v>
      </c>
      <c r="N40" s="59">
        <f>'5.2.1 (incl tax)'!N39-'5.2.1 (excl tax)'!N39</f>
        <v>28.845891700813631</v>
      </c>
      <c r="O40" s="59">
        <f>'5.2.1 (incl tax)'!O39-'5.2.1 (excl tax)'!O39</f>
        <v>20.455135423629056</v>
      </c>
      <c r="P40" s="59">
        <f>'5.2.1 (incl tax)'!P39-'5.2.1 (excl tax)'!P39</f>
        <v>22.111261524407109</v>
      </c>
      <c r="Q40" s="59">
        <f>'5.2.1 (incl tax)'!Q39-'5.2.1 (excl tax)'!Q39</f>
        <v>29.932590720928982</v>
      </c>
      <c r="R40" s="59">
        <f>'5.2.1 (incl tax)'!R39-'5.2.1 (excl tax)'!R39</f>
        <v>57.419999999999995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19">
        <f t="shared" si="0"/>
        <v>15</v>
      </c>
      <c r="AG40" s="19"/>
    </row>
    <row r="41" spans="1:33" ht="13" x14ac:dyDescent="0.3">
      <c r="A41" s="62">
        <v>2001</v>
      </c>
      <c r="B41" s="60">
        <f t="shared" si="1"/>
        <v>37104</v>
      </c>
      <c r="C41" s="61"/>
      <c r="D41" s="59">
        <f>'5.2.1 (incl tax)'!D40-'5.2.1 (excl tax)'!D40</f>
        <v>26.136431327805351</v>
      </c>
      <c r="E41" s="59">
        <f>'5.2.1 (incl tax)'!E40-'5.2.1 (excl tax)'!E40</f>
        <v>26.529555105491088</v>
      </c>
      <c r="F41" s="59">
        <f>'5.2.1 (incl tax)'!F40-'5.2.1 (excl tax)'!F40</f>
        <v>34.382983755021968</v>
      </c>
      <c r="G41" s="59">
        <f>'5.2.1 (incl tax)'!G40-'5.2.1 (excl tax)'!G40</f>
        <v>28.72430130530649</v>
      </c>
      <c r="H41" s="59">
        <f>'5.2.1 (incl tax)'!H40-'5.2.1 (excl tax)'!H40</f>
        <v>32.032805564998924</v>
      </c>
      <c r="I41" s="59">
        <f>'5.2.1 (incl tax)'!I40-'5.2.1 (excl tax)'!I40</f>
        <v>32.931107509343846</v>
      </c>
      <c r="J41" s="59">
        <f>'5.2.1 (incl tax)'!J40-'5.2.1 (excl tax)'!J40</f>
        <v>21.814049713866474</v>
      </c>
      <c r="K41" s="59">
        <f>'5.2.1 (incl tax)'!K40-'5.2.1 (excl tax)'!K40</f>
        <v>23.707949068266196</v>
      </c>
      <c r="L41" s="59">
        <f>'5.2.1 (incl tax)'!L40-'5.2.1 (excl tax)'!L40</f>
        <v>33.154894307095603</v>
      </c>
      <c r="M41" s="59">
        <f>'5.2.1 (incl tax)'!M40-'5.2.1 (excl tax)'!M40</f>
        <v>21.389502700799959</v>
      </c>
      <c r="N41" s="59">
        <f>'5.2.1 (incl tax)'!N40-'5.2.1 (excl tax)'!N40</f>
        <v>30.160665423308874</v>
      </c>
      <c r="O41" s="59">
        <f>'5.2.1 (incl tax)'!O40-'5.2.1 (excl tax)'!O40</f>
        <v>21.468708811763651</v>
      </c>
      <c r="P41" s="59">
        <f>'5.2.1 (incl tax)'!P40-'5.2.1 (excl tax)'!P40</f>
        <v>23.139371822148497</v>
      </c>
      <c r="Q41" s="59">
        <f>'5.2.1 (incl tax)'!Q40-'5.2.1 (excl tax)'!Q40</f>
        <v>31.659772512466191</v>
      </c>
      <c r="R41" s="59">
        <f>'5.2.1 (incl tax)'!R40-'5.2.1 (excl tax)'!R40</f>
        <v>57.370000000000005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19">
        <f t="shared" si="0"/>
        <v>15</v>
      </c>
      <c r="AG41" s="19"/>
    </row>
    <row r="42" spans="1:33" ht="13" x14ac:dyDescent="0.3">
      <c r="A42" s="62">
        <v>2001</v>
      </c>
      <c r="B42" s="60">
        <f t="shared" si="1"/>
        <v>37135</v>
      </c>
      <c r="C42" s="61"/>
      <c r="D42" s="59">
        <f>'5.2.1 (incl tax)'!D41-'5.2.1 (excl tax)'!D41</f>
        <v>25.60157961672347</v>
      </c>
      <c r="E42" s="59">
        <f>'5.2.1 (incl tax)'!E41-'5.2.1 (excl tax)'!E41</f>
        <v>26.219590033688732</v>
      </c>
      <c r="F42" s="59">
        <f>'5.2.1 (incl tax)'!F41-'5.2.1 (excl tax)'!F41</f>
        <v>33.738740627267603</v>
      </c>
      <c r="G42" s="59">
        <f>'5.2.1 (incl tax)'!G41-'5.2.1 (excl tax)'!G41</f>
        <v>28.203251678095029</v>
      </c>
      <c r="H42" s="59">
        <f>'5.2.1 (incl tax)'!H41-'5.2.1 (excl tax)'!H41</f>
        <v>31.391664209696668</v>
      </c>
      <c r="I42" s="59">
        <f>'5.2.1 (incl tax)'!I41-'5.2.1 (excl tax)'!I41</f>
        <v>32.2729617604802</v>
      </c>
      <c r="J42" s="59">
        <f>'5.2.1 (incl tax)'!J41-'5.2.1 (excl tax)'!J41</f>
        <v>21.4908768305209</v>
      </c>
      <c r="K42" s="59">
        <f>'5.2.1 (incl tax)'!K41-'5.2.1 (excl tax)'!K41</f>
        <v>23.182107358894008</v>
      </c>
      <c r="L42" s="59">
        <f>'5.2.1 (incl tax)'!L41-'5.2.1 (excl tax)'!L41</f>
        <v>32.100762393674437</v>
      </c>
      <c r="M42" s="59">
        <f>'5.2.1 (incl tax)'!M41-'5.2.1 (excl tax)'!M41</f>
        <v>21.11398392162598</v>
      </c>
      <c r="N42" s="59">
        <f>'5.2.1 (incl tax)'!N41-'5.2.1 (excl tax)'!N41</f>
        <v>29.603731888497123</v>
      </c>
      <c r="O42" s="59">
        <f>'5.2.1 (incl tax)'!O41-'5.2.1 (excl tax)'!O41</f>
        <v>20.068959208307977</v>
      </c>
      <c r="P42" s="59">
        <f>'5.2.1 (incl tax)'!P41-'5.2.1 (excl tax)'!P41</f>
        <v>22.625028307670117</v>
      </c>
      <c r="Q42" s="59">
        <f>'5.2.1 (incl tax)'!Q41-'5.2.1 (excl tax)'!Q41</f>
        <v>30.02353311112509</v>
      </c>
      <c r="R42" s="59">
        <f>'5.2.1 (incl tax)'!R41-'5.2.1 (excl tax)'!R41</f>
        <v>57.320000000000007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19">
        <f t="shared" si="0"/>
        <v>15</v>
      </c>
      <c r="AG42" s="19"/>
    </row>
    <row r="43" spans="1:33" ht="13" x14ac:dyDescent="0.3">
      <c r="A43" s="62">
        <v>2001</v>
      </c>
      <c r="B43" s="60">
        <f t="shared" si="1"/>
        <v>37165</v>
      </c>
      <c r="C43" s="61"/>
      <c r="D43" s="59">
        <f>'5.2.1 (incl tax)'!D42-'5.2.1 (excl tax)'!D42</f>
        <v>25.716915764917911</v>
      </c>
      <c r="E43" s="59">
        <f>'5.2.1 (incl tax)'!E42-'5.2.1 (excl tax)'!E42</f>
        <v>26.441833519666634</v>
      </c>
      <c r="F43" s="59">
        <f>'5.2.1 (incl tax)'!F42-'5.2.1 (excl tax)'!F42</f>
        <v>34.883267676835587</v>
      </c>
      <c r="G43" s="59">
        <f>'5.2.1 (incl tax)'!G42-'5.2.1 (excl tax)'!G42</f>
        <v>28.2176488841572</v>
      </c>
      <c r="H43" s="59">
        <f>'5.2.1 (incl tax)'!H42-'5.2.1 (excl tax)'!H42</f>
        <v>31.738583550446133</v>
      </c>
      <c r="I43" s="59">
        <f>'5.2.1 (incl tax)'!I42-'5.2.1 (excl tax)'!I42</f>
        <v>32.696524697954317</v>
      </c>
      <c r="J43" s="59">
        <f>'5.2.1 (incl tax)'!J42-'5.2.1 (excl tax)'!J42</f>
        <v>21.646130183418926</v>
      </c>
      <c r="K43" s="59">
        <f>'5.2.1 (incl tax)'!K42-'5.2.1 (excl tax)'!K42</f>
        <v>23.335256690249935</v>
      </c>
      <c r="L43" s="59">
        <f>'5.2.1 (incl tax)'!L42-'5.2.1 (excl tax)'!L42</f>
        <v>32.836778817003818</v>
      </c>
      <c r="M43" s="59">
        <f>'5.2.1 (incl tax)'!M42-'5.2.1 (excl tax)'!M42</f>
        <v>21.132940339465389</v>
      </c>
      <c r="N43" s="59">
        <f>'5.2.1 (incl tax)'!N42-'5.2.1 (excl tax)'!N42</f>
        <v>30.059708400833149</v>
      </c>
      <c r="O43" s="59">
        <f>'5.2.1 (incl tax)'!O42-'5.2.1 (excl tax)'!O42</f>
        <v>21.336059945531268</v>
      </c>
      <c r="P43" s="59">
        <f>'5.2.1 (incl tax)'!P42-'5.2.1 (excl tax)'!P42</f>
        <v>22.853134758934043</v>
      </c>
      <c r="Q43" s="59">
        <f>'5.2.1 (incl tax)'!Q42-'5.2.1 (excl tax)'!Q42</f>
        <v>30.423386613071251</v>
      </c>
      <c r="R43" s="59">
        <f>'5.2.1 (incl tax)'!R42-'5.2.1 (excl tax)'!R42</f>
        <v>57.269999999999996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19">
        <f t="shared" si="0"/>
        <v>15</v>
      </c>
      <c r="AG43" s="19"/>
    </row>
    <row r="44" spans="1:33" ht="13" x14ac:dyDescent="0.3">
      <c r="A44" s="62">
        <v>2001</v>
      </c>
      <c r="B44" s="60">
        <f t="shared" si="1"/>
        <v>37196</v>
      </c>
      <c r="C44" s="61"/>
      <c r="D44" s="59">
        <f>'5.2.1 (incl tax)'!D43-'5.2.1 (excl tax)'!D43</f>
        <v>25.204940589958071</v>
      </c>
      <c r="E44" s="59">
        <f>'5.2.1 (incl tax)'!E43-'5.2.1 (excl tax)'!E43</f>
        <v>26.155789553271084</v>
      </c>
      <c r="F44" s="59">
        <f>'5.2.1 (incl tax)'!F43-'5.2.1 (excl tax)'!F43</f>
        <v>32.63485005031869</v>
      </c>
      <c r="G44" s="59">
        <f>'5.2.1 (incl tax)'!G43-'5.2.1 (excl tax)'!G43</f>
        <v>27.264176467818082</v>
      </c>
      <c r="H44" s="59">
        <f>'5.2.1 (incl tax)'!H43-'5.2.1 (excl tax)'!H43</f>
        <v>30.786141012291974</v>
      </c>
      <c r="I44" s="59">
        <f>'5.2.1 (incl tax)'!I43-'5.2.1 (excl tax)'!I43</f>
        <v>31.902667588696364</v>
      </c>
      <c r="J44" s="59">
        <f>'5.2.1 (incl tax)'!J43-'5.2.1 (excl tax)'!J43</f>
        <v>20.752304666177551</v>
      </c>
      <c r="K44" s="59">
        <f>'5.2.1 (incl tax)'!K43-'5.2.1 (excl tax)'!K43</f>
        <v>22.823763338598518</v>
      </c>
      <c r="L44" s="59">
        <f>'5.2.1 (incl tax)'!L43-'5.2.1 (excl tax)'!L43</f>
        <v>33.490152091392218</v>
      </c>
      <c r="M44" s="59">
        <f>'5.2.1 (incl tax)'!M43-'5.2.1 (excl tax)'!M43</f>
        <v>20.471996707973993</v>
      </c>
      <c r="N44" s="59">
        <f>'5.2.1 (incl tax)'!N43-'5.2.1 (excl tax)'!N43</f>
        <v>28.871827509064261</v>
      </c>
      <c r="O44" s="59">
        <f>'5.2.1 (incl tax)'!O43-'5.2.1 (excl tax)'!O43</f>
        <v>20.868387660737625</v>
      </c>
      <c r="P44" s="59">
        <f>'5.2.1 (incl tax)'!P43-'5.2.1 (excl tax)'!P43</f>
        <v>22.11805233012393</v>
      </c>
      <c r="Q44" s="59">
        <f>'5.2.1 (incl tax)'!Q43-'5.2.1 (excl tax)'!Q43</f>
        <v>29.449513319944323</v>
      </c>
      <c r="R44" s="59">
        <f>'5.2.1 (incl tax)'!R43-'5.2.1 (excl tax)'!R43</f>
        <v>57.14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19">
        <f t="shared" si="0"/>
        <v>15</v>
      </c>
      <c r="AG44" s="19"/>
    </row>
    <row r="45" spans="1:33" ht="13" x14ac:dyDescent="0.3">
      <c r="A45" s="62">
        <v>2001</v>
      </c>
      <c r="B45" s="60">
        <f t="shared" si="1"/>
        <v>37226</v>
      </c>
      <c r="C45" s="61"/>
      <c r="D45" s="59">
        <f>'5.2.1 (incl tax)'!D44-'5.2.1 (excl tax)'!D44</f>
        <v>25.35</v>
      </c>
      <c r="E45" s="59">
        <f>'5.2.1 (incl tax)'!E44-'5.2.1 (excl tax)'!E44</f>
        <v>26.209999999999997</v>
      </c>
      <c r="F45" s="59">
        <f>'5.2.1 (incl tax)'!F44-'5.2.1 (excl tax)'!F44</f>
        <v>32.549999999999997</v>
      </c>
      <c r="G45" s="59">
        <f>'5.2.1 (incl tax)'!G44-'5.2.1 (excl tax)'!G44</f>
        <v>27.650000000000002</v>
      </c>
      <c r="H45" s="59">
        <f>'5.2.1 (incl tax)'!H44-'5.2.1 (excl tax)'!H44</f>
        <v>30.880000000000003</v>
      </c>
      <c r="I45" s="59">
        <f>'5.2.1 (incl tax)'!I44-'5.2.1 (excl tax)'!I44</f>
        <v>31.99</v>
      </c>
      <c r="J45" s="59">
        <f>'5.2.1 (incl tax)'!J44-'5.2.1 (excl tax)'!J44</f>
        <v>21.040000000000003</v>
      </c>
      <c r="K45" s="59">
        <f>'5.2.1 (incl tax)'!K44-'5.2.1 (excl tax)'!K44</f>
        <v>23.049999999999997</v>
      </c>
      <c r="L45" s="59">
        <f>'5.2.1 (incl tax)'!L44-'5.2.1 (excl tax)'!L44</f>
        <v>33.64</v>
      </c>
      <c r="M45" s="59">
        <f>'5.2.1 (incl tax)'!M44-'5.2.1 (excl tax)'!M44</f>
        <v>20.69</v>
      </c>
      <c r="N45" s="59">
        <f>'5.2.1 (incl tax)'!N44-'5.2.1 (excl tax)'!N44</f>
        <v>29.11</v>
      </c>
      <c r="O45" s="59">
        <f>'5.2.1 (incl tax)'!O44-'5.2.1 (excl tax)'!O44</f>
        <v>21.08</v>
      </c>
      <c r="P45" s="59">
        <f>'5.2.1 (incl tax)'!P44-'5.2.1 (excl tax)'!P44</f>
        <v>22.25</v>
      </c>
      <c r="Q45" s="59">
        <f>'5.2.1 (incl tax)'!Q44-'5.2.1 (excl tax)'!Q44</f>
        <v>29.76</v>
      </c>
      <c r="R45" s="59">
        <f>'5.2.1 (incl tax)'!R44-'5.2.1 (excl tax)'!R44</f>
        <v>56.949999999999996</v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19">
        <f t="shared" si="0"/>
        <v>15</v>
      </c>
      <c r="AG45" s="19"/>
    </row>
    <row r="46" spans="1:33" ht="13" x14ac:dyDescent="0.3">
      <c r="A46" s="62">
        <v>2002</v>
      </c>
      <c r="B46" s="60">
        <f t="shared" si="1"/>
        <v>37257</v>
      </c>
      <c r="C46" s="61"/>
      <c r="D46" s="59">
        <f>'5.2.1 (incl tax)'!D45-'5.2.1 (excl tax)'!D45</f>
        <v>24.96</v>
      </c>
      <c r="E46" s="59">
        <f>'5.2.1 (incl tax)'!E45-'5.2.1 (excl tax)'!E45</f>
        <v>26.47</v>
      </c>
      <c r="F46" s="59">
        <f>'5.2.1 (incl tax)'!F45-'5.2.1 (excl tax)'!F45</f>
        <v>32.590000000000003</v>
      </c>
      <c r="G46" s="59">
        <f>'5.2.1 (incl tax)'!G45-'5.2.1 (excl tax)'!G45</f>
        <v>27.44</v>
      </c>
      <c r="H46" s="59">
        <f>'5.2.1 (incl tax)'!H45-'5.2.1 (excl tax)'!H45</f>
        <v>30.700000000000003</v>
      </c>
      <c r="I46" s="59">
        <f>'5.2.1 (incl tax)'!I45-'5.2.1 (excl tax)'!I45</f>
        <v>33.97</v>
      </c>
      <c r="J46" s="59">
        <f>'5.2.1 (incl tax)'!J45-'5.2.1 (excl tax)'!J45</f>
        <v>20.89</v>
      </c>
      <c r="K46" s="59">
        <f>'5.2.1 (incl tax)'!K45-'5.2.1 (excl tax)'!K45</f>
        <v>22.939999999999998</v>
      </c>
      <c r="L46" s="59">
        <f>'5.2.1 (incl tax)'!L45-'5.2.1 (excl tax)'!L45</f>
        <v>33.400000000000006</v>
      </c>
      <c r="M46" s="59">
        <f>'5.2.1 (incl tax)'!M45-'5.2.1 (excl tax)'!M45</f>
        <v>20.55</v>
      </c>
      <c r="N46" s="59">
        <f>'5.2.1 (incl tax)'!N45-'5.2.1 (excl tax)'!N45</f>
        <v>28.819999999999997</v>
      </c>
      <c r="O46" s="59">
        <f>'5.2.1 (incl tax)'!O45-'5.2.1 (excl tax)'!O45</f>
        <v>20.939999999999998</v>
      </c>
      <c r="P46" s="59">
        <f>'5.2.1 (incl tax)'!P45-'5.2.1 (excl tax)'!P45</f>
        <v>23.810000000000002</v>
      </c>
      <c r="Q46" s="59">
        <f>'5.2.1 (incl tax)'!Q45-'5.2.1 (excl tax)'!Q45</f>
        <v>30.78</v>
      </c>
      <c r="R46" s="59">
        <f>'5.2.1 (incl tax)'!R45-'5.2.1 (excl tax)'!R45</f>
        <v>56.930000000000007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19">
        <f t="shared" si="0"/>
        <v>15</v>
      </c>
      <c r="AG46" s="19"/>
    </row>
    <row r="47" spans="1:33" ht="13" x14ac:dyDescent="0.3">
      <c r="A47" s="62">
        <v>2002</v>
      </c>
      <c r="B47" s="60">
        <f t="shared" si="1"/>
        <v>37288</v>
      </c>
      <c r="C47" s="61"/>
      <c r="D47" s="59">
        <f>'5.2.1 (incl tax)'!D46-'5.2.1 (excl tax)'!D46</f>
        <v>25.080000000000002</v>
      </c>
      <c r="E47" s="59">
        <f>'5.2.1 (incl tax)'!E46-'5.2.1 (excl tax)'!E46</f>
        <v>26.139999999999997</v>
      </c>
      <c r="F47" s="59">
        <f>'5.2.1 (incl tax)'!F46-'5.2.1 (excl tax)'!F46</f>
        <v>32.51</v>
      </c>
      <c r="G47" s="59">
        <f>'5.2.1 (incl tax)'!G46-'5.2.1 (excl tax)'!G46</f>
        <v>27.75</v>
      </c>
      <c r="H47" s="59">
        <f>'5.2.1 (incl tax)'!H46-'5.2.1 (excl tax)'!H46</f>
        <v>30.700000000000003</v>
      </c>
      <c r="I47" s="59">
        <f>'5.2.1 (incl tax)'!I46-'5.2.1 (excl tax)'!I46</f>
        <v>34.07</v>
      </c>
      <c r="J47" s="59">
        <f>'5.2.1 (incl tax)'!J46-'5.2.1 (excl tax)'!J46</f>
        <v>21.020000000000003</v>
      </c>
      <c r="K47" s="59">
        <f>'5.2.1 (incl tax)'!K46-'5.2.1 (excl tax)'!K46</f>
        <v>23.150000000000002</v>
      </c>
      <c r="L47" s="59">
        <f>'5.2.1 (incl tax)'!L46-'5.2.1 (excl tax)'!L46</f>
        <v>33.57</v>
      </c>
      <c r="M47" s="59">
        <f>'5.2.1 (incl tax)'!M46-'5.2.1 (excl tax)'!M46</f>
        <v>20.46</v>
      </c>
      <c r="N47" s="59">
        <f>'5.2.1 (incl tax)'!N46-'5.2.1 (excl tax)'!N46</f>
        <v>28.78</v>
      </c>
      <c r="O47" s="59">
        <f>'5.2.1 (incl tax)'!O46-'5.2.1 (excl tax)'!O46</f>
        <v>21.000000000000004</v>
      </c>
      <c r="P47" s="59">
        <f>'5.2.1 (incl tax)'!P46-'5.2.1 (excl tax)'!P46</f>
        <v>23.87</v>
      </c>
      <c r="Q47" s="59">
        <f>'5.2.1 (incl tax)'!Q46-'5.2.1 (excl tax)'!Q46</f>
        <v>30.78</v>
      </c>
      <c r="R47" s="59">
        <f>'5.2.1 (incl tax)'!R46-'5.2.1 (excl tax)'!R46</f>
        <v>56.900000000000006</v>
      </c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19">
        <f t="shared" si="0"/>
        <v>15</v>
      </c>
      <c r="AG47" s="19"/>
    </row>
    <row r="48" spans="1:33" ht="13" x14ac:dyDescent="0.3">
      <c r="A48" s="62">
        <v>2002</v>
      </c>
      <c r="B48" s="60">
        <f t="shared" si="1"/>
        <v>37316</v>
      </c>
      <c r="C48" s="61"/>
      <c r="D48" s="59">
        <f>'5.2.1 (incl tax)'!D47-'5.2.1 (excl tax)'!D47</f>
        <v>25.26</v>
      </c>
      <c r="E48" s="59">
        <f>'5.2.1 (incl tax)'!E47-'5.2.1 (excl tax)'!E47</f>
        <v>26.299999999999997</v>
      </c>
      <c r="F48" s="59">
        <f>'5.2.1 (incl tax)'!F47-'5.2.1 (excl tax)'!F47</f>
        <v>32.979999999999997</v>
      </c>
      <c r="G48" s="59">
        <f>'5.2.1 (incl tax)'!G47-'5.2.1 (excl tax)'!G47</f>
        <v>27.750000000000004</v>
      </c>
      <c r="H48" s="59">
        <f>'5.2.1 (incl tax)'!H47-'5.2.1 (excl tax)'!H47</f>
        <v>30.889999999999997</v>
      </c>
      <c r="I48" s="59">
        <f>'5.2.1 (incl tax)'!I47-'5.2.1 (excl tax)'!I47</f>
        <v>34.28</v>
      </c>
      <c r="J48" s="59">
        <f>'5.2.1 (incl tax)'!J47-'5.2.1 (excl tax)'!J47</f>
        <v>21.240000000000002</v>
      </c>
      <c r="K48" s="59">
        <f>'5.2.1 (incl tax)'!K47-'5.2.1 (excl tax)'!K47</f>
        <v>23.39</v>
      </c>
      <c r="L48" s="59">
        <f>'5.2.1 (incl tax)'!L47-'5.2.1 (excl tax)'!L47</f>
        <v>33.54</v>
      </c>
      <c r="M48" s="59">
        <f>'5.2.1 (incl tax)'!M47-'5.2.1 (excl tax)'!M47</f>
        <v>20.6</v>
      </c>
      <c r="N48" s="59">
        <f>'5.2.1 (incl tax)'!N47-'5.2.1 (excl tax)'!N47</f>
        <v>29.1</v>
      </c>
      <c r="O48" s="59">
        <f>'5.2.1 (incl tax)'!O47-'5.2.1 (excl tax)'!O47</f>
        <v>22.580000000000002</v>
      </c>
      <c r="P48" s="59">
        <f>'5.2.1 (incl tax)'!P47-'5.2.1 (excl tax)'!P47</f>
        <v>23.919999999999998</v>
      </c>
      <c r="Q48" s="59">
        <f>'5.2.1 (incl tax)'!Q47-'5.2.1 (excl tax)'!Q47</f>
        <v>31.75</v>
      </c>
      <c r="R48" s="59">
        <f>'5.2.1 (incl tax)'!R47-'5.2.1 (excl tax)'!R47</f>
        <v>56.97</v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19">
        <f t="shared" si="0"/>
        <v>15</v>
      </c>
      <c r="AG48" s="19"/>
    </row>
    <row r="49" spans="1:33" ht="13" x14ac:dyDescent="0.3">
      <c r="A49" s="62">
        <v>2002</v>
      </c>
      <c r="B49" s="60">
        <f t="shared" si="1"/>
        <v>37347</v>
      </c>
      <c r="C49" s="61"/>
      <c r="D49" s="59">
        <f>'5.2.1 (incl tax)'!D48-'5.2.1 (excl tax)'!D48</f>
        <v>25.276197600000003</v>
      </c>
      <c r="E49" s="59">
        <f>'5.2.1 (incl tax)'!E48-'5.2.1 (excl tax)'!E48</f>
        <v>26.611841999999999</v>
      </c>
      <c r="F49" s="59">
        <f>'5.2.1 (incl tax)'!F48-'5.2.1 (excl tax)'!F48</f>
        <v>33.040817200000006</v>
      </c>
      <c r="G49" s="59">
        <f>'5.2.1 (incl tax)'!G48-'5.2.1 (excl tax)'!G48</f>
        <v>27.379791600000001</v>
      </c>
      <c r="H49" s="59">
        <f>'5.2.1 (incl tax)'!H48-'5.2.1 (excl tax)'!H48</f>
        <v>30.927424799999997</v>
      </c>
      <c r="I49" s="59">
        <f>'5.2.1 (incl tax)'!I48-'5.2.1 (excl tax)'!I48</f>
        <v>34.312771999999995</v>
      </c>
      <c r="J49" s="59">
        <f>'5.2.1 (incl tax)'!J48-'5.2.1 (excl tax)'!J48</f>
        <v>21.299271999999995</v>
      </c>
      <c r="K49" s="59">
        <f>'5.2.1 (incl tax)'!K48-'5.2.1 (excl tax)'!K48</f>
        <v>23.287122400000008</v>
      </c>
      <c r="L49" s="59">
        <f>'5.2.1 (incl tax)'!L48-'5.2.1 (excl tax)'!L48</f>
        <v>33.593201999999991</v>
      </c>
      <c r="M49" s="59">
        <f>'5.2.1 (incl tax)'!M48-'5.2.1 (excl tax)'!M48</f>
        <v>20.634818000000003</v>
      </c>
      <c r="N49" s="59">
        <f>'5.2.1 (incl tax)'!N48-'5.2.1 (excl tax)'!N48</f>
        <v>29.089000000000006</v>
      </c>
      <c r="O49" s="59">
        <f>'5.2.1 (incl tax)'!O48-'5.2.1 (excl tax)'!O48</f>
        <v>22.475080000000005</v>
      </c>
      <c r="P49" s="59">
        <f>'5.2.1 (incl tax)'!P48-'5.2.1 (excl tax)'!P48</f>
        <v>23.996281600000003</v>
      </c>
      <c r="Q49" s="59">
        <f>'5.2.1 (incl tax)'!Q48-'5.2.1 (excl tax)'!Q48</f>
        <v>31.508592399999998</v>
      </c>
      <c r="R49" s="59">
        <f>'5.2.1 (incl tax)'!R48-'5.2.1 (excl tax)'!R48</f>
        <v>57.269999999999996</v>
      </c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19">
        <f t="shared" si="0"/>
        <v>15</v>
      </c>
      <c r="AG49" s="19"/>
    </row>
    <row r="50" spans="1:33" ht="13" x14ac:dyDescent="0.3">
      <c r="A50" s="62">
        <v>2002</v>
      </c>
      <c r="B50" s="60">
        <f t="shared" si="1"/>
        <v>37377</v>
      </c>
      <c r="C50" s="61"/>
      <c r="D50" s="59">
        <f>'5.2.1 (incl tax)'!D49-'5.2.1 (excl tax)'!D49</f>
        <v>25.698430799999997</v>
      </c>
      <c r="E50" s="59">
        <f>'5.2.1 (incl tax)'!E49-'5.2.1 (excl tax)'!E49</f>
        <v>27.144541200000006</v>
      </c>
      <c r="F50" s="59">
        <f>'5.2.1 (incl tax)'!F49-'5.2.1 (excl tax)'!F49</f>
        <v>33.585227199999999</v>
      </c>
      <c r="G50" s="59">
        <f>'5.2.1 (incl tax)'!G49-'5.2.1 (excl tax)'!G49</f>
        <v>27.903811599999994</v>
      </c>
      <c r="H50" s="59">
        <f>'5.2.1 (incl tax)'!H49-'5.2.1 (excl tax)'!H49</f>
        <v>28.914715199999996</v>
      </c>
      <c r="I50" s="59">
        <f>'5.2.1 (incl tax)'!I49-'5.2.1 (excl tax)'!I49</f>
        <v>34.616735999999996</v>
      </c>
      <c r="J50" s="59">
        <f>'5.2.1 (incl tax)'!J49-'5.2.1 (excl tax)'!J49</f>
        <v>21.610484</v>
      </c>
      <c r="K50" s="59">
        <f>'5.2.1 (incl tax)'!K49-'5.2.1 (excl tax)'!K49</f>
        <v>23.755922399999996</v>
      </c>
      <c r="L50" s="59">
        <f>'5.2.1 (incl tax)'!L49-'5.2.1 (excl tax)'!L49</f>
        <v>34.210875999999999</v>
      </c>
      <c r="M50" s="59">
        <f>'5.2.1 (incl tax)'!M49-'5.2.1 (excl tax)'!M49</f>
        <v>21.032914000000002</v>
      </c>
      <c r="N50" s="59">
        <f>'5.2.1 (incl tax)'!N49-'5.2.1 (excl tax)'!N49</f>
        <v>29.471679999999996</v>
      </c>
      <c r="O50" s="59">
        <f>'5.2.1 (incl tax)'!O49-'5.2.1 (excl tax)'!O49</f>
        <v>23.227679999999999</v>
      </c>
      <c r="P50" s="59">
        <f>'5.2.1 (incl tax)'!P49-'5.2.1 (excl tax)'!P49</f>
        <v>24.438391600000006</v>
      </c>
      <c r="Q50" s="59">
        <f>'5.2.1 (incl tax)'!Q49-'5.2.1 (excl tax)'!Q49</f>
        <v>31.229990399999995</v>
      </c>
      <c r="R50" s="59">
        <f>'5.2.1 (incl tax)'!R49-'5.2.1 (excl tax)'!R49</f>
        <v>57.190044799999988</v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19">
        <f t="shared" si="0"/>
        <v>15</v>
      </c>
      <c r="AG50" s="19"/>
    </row>
    <row r="51" spans="1:33" ht="13" x14ac:dyDescent="0.3">
      <c r="A51" s="62">
        <v>2002</v>
      </c>
      <c r="B51" s="60">
        <f t="shared" si="1"/>
        <v>37408</v>
      </c>
      <c r="C51" s="61"/>
      <c r="D51" s="59">
        <f>'5.2.1 (incl tax)'!D50-'5.2.1 (excl tax)'!D50</f>
        <v>26.4143711</v>
      </c>
      <c r="E51" s="59">
        <f>'5.2.1 (incl tax)'!E50-'5.2.1 (excl tax)'!E50</f>
        <v>27.735510399999995</v>
      </c>
      <c r="F51" s="59">
        <f>'5.2.1 (incl tax)'!F50-'5.2.1 (excl tax)'!F50</f>
        <v>34.5230982</v>
      </c>
      <c r="G51" s="59">
        <f>'5.2.1 (incl tax)'!G50-'5.2.1 (excl tax)'!G50</f>
        <v>28.6449669</v>
      </c>
      <c r="H51" s="59">
        <f>'5.2.1 (incl tax)'!H50-'5.2.1 (excl tax)'!H50</f>
        <v>32.359174299999992</v>
      </c>
      <c r="I51" s="59">
        <f>'5.2.1 (incl tax)'!I50-'5.2.1 (excl tax)'!I50</f>
        <v>35.821582000000006</v>
      </c>
      <c r="J51" s="59">
        <f>'5.2.1 (incl tax)'!J50-'5.2.1 (excl tax)'!J50</f>
        <v>22.195917000000005</v>
      </c>
      <c r="K51" s="59">
        <f>'5.2.1 (incl tax)'!K50-'5.2.1 (excl tax)'!K50</f>
        <v>28.520685299999997</v>
      </c>
      <c r="L51" s="59">
        <f>'5.2.1 (incl tax)'!L50-'5.2.1 (excl tax)'!L50</f>
        <v>35.312804199999995</v>
      </c>
      <c r="M51" s="59">
        <f>'5.2.1 (incl tax)'!M50-'5.2.1 (excl tax)'!M50</f>
        <v>21.614641599999995</v>
      </c>
      <c r="N51" s="59">
        <f>'5.2.1 (incl tax)'!N50-'5.2.1 (excl tax)'!N50</f>
        <v>30.358370000000001</v>
      </c>
      <c r="O51" s="59">
        <f>'5.2.1 (incl tax)'!O50-'5.2.1 (excl tax)'!O50</f>
        <v>24.726859999999999</v>
      </c>
      <c r="P51" s="59">
        <f>'5.2.1 (incl tax)'!P50-'5.2.1 (excl tax)'!P50</f>
        <v>25.0783439</v>
      </c>
      <c r="Q51" s="59">
        <f>'5.2.1 (incl tax)'!Q50-'5.2.1 (excl tax)'!Q50</f>
        <v>32.320983600000005</v>
      </c>
      <c r="R51" s="59">
        <f>'5.2.1 (incl tax)'!R50-'5.2.1 (excl tax)'!R50</f>
        <v>57.080208599999985</v>
      </c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19">
        <f t="shared" si="0"/>
        <v>15</v>
      </c>
      <c r="AG51" s="19"/>
    </row>
    <row r="52" spans="1:33" ht="13" x14ac:dyDescent="0.3">
      <c r="A52" s="62">
        <v>2002</v>
      </c>
      <c r="B52" s="60">
        <f t="shared" si="1"/>
        <v>37438</v>
      </c>
      <c r="C52" s="61"/>
      <c r="D52" s="59">
        <f>'5.2.1 (incl tax)'!D51-'5.2.1 (excl tax)'!D51</f>
        <v>26.244561200000003</v>
      </c>
      <c r="E52" s="59">
        <f>'5.2.1 (incl tax)'!E51-'5.2.1 (excl tax)'!E51</f>
        <v>27.511769999999999</v>
      </c>
      <c r="F52" s="59">
        <f>'5.2.1 (incl tax)'!F51-'5.2.1 (excl tax)'!F51</f>
        <v>34.115236099999997</v>
      </c>
      <c r="G52" s="59">
        <f>'5.2.1 (incl tax)'!G51-'5.2.1 (excl tax)'!G51</f>
        <v>28.473720000000004</v>
      </c>
      <c r="H52" s="59">
        <f>'5.2.1 (incl tax)'!H51-'5.2.1 (excl tax)'!H51</f>
        <v>31.952772499999991</v>
      </c>
      <c r="I52" s="59">
        <f>'5.2.1 (incl tax)'!I51-'5.2.1 (excl tax)'!I51</f>
        <v>35.502368000000004</v>
      </c>
      <c r="J52" s="59">
        <f>'5.2.1 (incl tax)'!J51-'5.2.1 (excl tax)'!J51</f>
        <v>21.970938000000004</v>
      </c>
      <c r="K52" s="59">
        <f>'5.2.1 (incl tax)'!K51-'5.2.1 (excl tax)'!K51</f>
        <v>28.233873799999998</v>
      </c>
      <c r="L52" s="59">
        <f>'5.2.1 (incl tax)'!L51-'5.2.1 (excl tax)'!L51</f>
        <v>34.893774299999997</v>
      </c>
      <c r="M52" s="59">
        <f>'5.2.1 (incl tax)'!M51-'5.2.1 (excl tax)'!M51</f>
        <v>21.414289600000004</v>
      </c>
      <c r="N52" s="59">
        <f>'5.2.1 (incl tax)'!N51-'5.2.1 (excl tax)'!N51</f>
        <v>30.141099999999998</v>
      </c>
      <c r="O52" s="59">
        <f>'5.2.1 (incl tax)'!O51-'5.2.1 (excl tax)'!O51</f>
        <v>24.497660000000003</v>
      </c>
      <c r="P52" s="59">
        <f>'5.2.1 (incl tax)'!P51-'5.2.1 (excl tax)'!P51</f>
        <v>24.850375</v>
      </c>
      <c r="Q52" s="59">
        <f>'5.2.1 (incl tax)'!Q51-'5.2.1 (excl tax)'!Q51</f>
        <v>31.8636318</v>
      </c>
      <c r="R52" s="59">
        <f>'5.2.1 (incl tax)'!R51-'5.2.1 (excl tax)'!R51</f>
        <v>57.03</v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19">
        <f t="shared" si="0"/>
        <v>15</v>
      </c>
      <c r="AG52" s="19"/>
    </row>
    <row r="53" spans="1:33" ht="13" x14ac:dyDescent="0.3">
      <c r="A53" s="62">
        <v>2002</v>
      </c>
      <c r="B53" s="60">
        <f t="shared" si="1"/>
        <v>37469</v>
      </c>
      <c r="C53" s="61"/>
      <c r="D53" s="59">
        <f>'5.2.1 (incl tax)'!D52-'5.2.1 (excl tax)'!D52</f>
        <v>26.029999999999998</v>
      </c>
      <c r="E53" s="59">
        <f>'5.2.1 (incl tax)'!E52-'5.2.1 (excl tax)'!E52</f>
        <v>27.240000000000002</v>
      </c>
      <c r="F53" s="59">
        <f>'5.2.1 (incl tax)'!F52-'5.2.1 (excl tax)'!F52</f>
        <v>34.29</v>
      </c>
      <c r="G53" s="59">
        <f>'5.2.1 (incl tax)'!G52-'5.2.1 (excl tax)'!G52</f>
        <v>28.330000000000002</v>
      </c>
      <c r="H53" s="59">
        <f>'5.2.1 (incl tax)'!H52-'5.2.1 (excl tax)'!H52</f>
        <v>33.08</v>
      </c>
      <c r="I53" s="59">
        <f>'5.2.1 (incl tax)'!I52-'5.2.1 (excl tax)'!I52</f>
        <v>35.409999999999997</v>
      </c>
      <c r="J53" s="59">
        <f>'5.2.1 (incl tax)'!J52-'5.2.1 (excl tax)'!J52</f>
        <v>21.85</v>
      </c>
      <c r="K53" s="59">
        <f>'5.2.1 (incl tax)'!K52-'5.2.1 (excl tax)'!K52</f>
        <v>28.040000000000003</v>
      </c>
      <c r="L53" s="59">
        <f>'5.2.1 (incl tax)'!L52-'5.2.1 (excl tax)'!L52</f>
        <v>34.69</v>
      </c>
      <c r="M53" s="59">
        <f>'5.2.1 (incl tax)'!M52-'5.2.1 (excl tax)'!M52</f>
        <v>21.33</v>
      </c>
      <c r="N53" s="59">
        <f>'5.2.1 (incl tax)'!N52-'5.2.1 (excl tax)'!N52</f>
        <v>29.950000000000003</v>
      </c>
      <c r="O53" s="59">
        <f>'5.2.1 (incl tax)'!O52-'5.2.1 (excl tax)'!O52</f>
        <v>24.21</v>
      </c>
      <c r="P53" s="59">
        <f>'5.2.1 (incl tax)'!P52-'5.2.1 (excl tax)'!P52</f>
        <v>24.769999999999996</v>
      </c>
      <c r="Q53" s="59">
        <f>'5.2.1 (incl tax)'!Q52-'5.2.1 (excl tax)'!Q52</f>
        <v>31.839999999999996</v>
      </c>
      <c r="R53" s="59">
        <f>'5.2.1 (incl tax)'!R52-'5.2.1 (excl tax)'!R52</f>
        <v>57.03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19">
        <f t="shared" si="0"/>
        <v>15</v>
      </c>
      <c r="AG53" s="19"/>
    </row>
    <row r="54" spans="1:33" ht="13" x14ac:dyDescent="0.3">
      <c r="A54" s="62">
        <v>2002</v>
      </c>
      <c r="B54" s="60">
        <f t="shared" si="1"/>
        <v>37500</v>
      </c>
      <c r="C54" s="61"/>
      <c r="D54" s="59">
        <f>'5.2.1 (incl tax)'!D53-'5.2.1 (excl tax)'!D53</f>
        <v>25.812535899999997</v>
      </c>
      <c r="E54" s="59">
        <f>'5.2.1 (incl tax)'!E53-'5.2.1 (excl tax)'!E53</f>
        <v>27.494937100000001</v>
      </c>
      <c r="F54" s="59">
        <f>'5.2.1 (incl tax)'!F53-'5.2.1 (excl tax)'!F53</f>
        <v>34.068624300000003</v>
      </c>
      <c r="G54" s="59">
        <f>'5.2.1 (incl tax)'!G53-'5.2.1 (excl tax)'!G53</f>
        <v>28.112883399999998</v>
      </c>
      <c r="H54" s="59">
        <f>'5.2.1 (incl tax)'!H53-'5.2.1 (excl tax)'!H53</f>
        <v>32.780429300000002</v>
      </c>
      <c r="I54" s="59">
        <f>'5.2.1 (incl tax)'!I53-'5.2.1 (excl tax)'!I53</f>
        <v>35.087747</v>
      </c>
      <c r="J54" s="59">
        <f>'5.2.1 (incl tax)'!J53-'5.2.1 (excl tax)'!J53</f>
        <v>21.809603000000003</v>
      </c>
      <c r="K54" s="59">
        <f>'5.2.1 (incl tax)'!K53-'5.2.1 (excl tax)'!K53</f>
        <v>27.526372099999996</v>
      </c>
      <c r="L54" s="59">
        <f>'5.2.1 (incl tax)'!L53-'5.2.1 (excl tax)'!L53</f>
        <v>34.379202100000001</v>
      </c>
      <c r="M54" s="59">
        <f>'5.2.1 (incl tax)'!M53-'5.2.1 (excl tax)'!M53</f>
        <v>21.158898500000006</v>
      </c>
      <c r="N54" s="59">
        <f>'5.2.1 (incl tax)'!N53-'5.2.1 (excl tax)'!N53</f>
        <v>29.800380000000004</v>
      </c>
      <c r="O54" s="59">
        <f>'5.2.1 (incl tax)'!O53-'5.2.1 (excl tax)'!O53</f>
        <v>23.831502199999999</v>
      </c>
      <c r="P54" s="59">
        <f>'5.2.1 (incl tax)'!P53-'5.2.1 (excl tax)'!P53</f>
        <v>24.572110800000004</v>
      </c>
      <c r="Q54" s="59">
        <f>'5.2.1 (incl tax)'!Q53-'5.2.1 (excl tax)'!Q53</f>
        <v>31.893322300000001</v>
      </c>
      <c r="R54" s="59">
        <f>'5.2.1 (incl tax)'!R53-'5.2.1 (excl tax)'!R53</f>
        <v>57.0903609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19">
        <f t="shared" si="0"/>
        <v>15</v>
      </c>
      <c r="AG54" s="19"/>
    </row>
    <row r="55" spans="1:33" ht="13" x14ac:dyDescent="0.3">
      <c r="A55" s="62">
        <v>2002</v>
      </c>
      <c r="B55" s="60">
        <f t="shared" si="1"/>
        <v>37530</v>
      </c>
      <c r="C55" s="61"/>
      <c r="D55" s="59">
        <f>'5.2.1 (incl tax)'!D54-'5.2.1 (excl tax)'!D54</f>
        <v>26.072559999999999</v>
      </c>
      <c r="E55" s="59">
        <f>'5.2.1 (incl tax)'!E54-'5.2.1 (excl tax)'!E54</f>
        <v>27.758009999999999</v>
      </c>
      <c r="F55" s="59">
        <f>'5.2.1 (incl tax)'!F54-'5.2.1 (excl tax)'!F54</f>
        <v>34.311390000000003</v>
      </c>
      <c r="G55" s="59">
        <f>'5.2.1 (incl tax)'!G54-'5.2.1 (excl tax)'!G54</f>
        <v>28.391470000000002</v>
      </c>
      <c r="H55" s="59">
        <f>'5.2.1 (incl tax)'!H54-'5.2.1 (excl tax)'!H54</f>
        <v>33.168369999999996</v>
      </c>
      <c r="I55" s="59">
        <f>'5.2.1 (incl tax)'!I54-'5.2.1 (excl tax)'!I54</f>
        <v>35.453770000000006</v>
      </c>
      <c r="J55" s="59">
        <f>'5.2.1 (incl tax)'!J54-'5.2.1 (excl tax)'!J54</f>
        <v>21.98349</v>
      </c>
      <c r="K55" s="59">
        <f>'5.2.1 (incl tax)'!K54-'5.2.1 (excl tax)'!K54</f>
        <v>27.65812</v>
      </c>
      <c r="L55" s="59">
        <f>'5.2.1 (incl tax)'!L54-'5.2.1 (excl tax)'!L54</f>
        <v>34.729280000000003</v>
      </c>
      <c r="M55" s="59">
        <f>'5.2.1 (incl tax)'!M54-'5.2.1 (excl tax)'!M54</f>
        <v>21.561179999999997</v>
      </c>
      <c r="N55" s="59">
        <f>'5.2.1 (incl tax)'!N54-'5.2.1 (excl tax)'!N54</f>
        <v>29.19247</v>
      </c>
      <c r="O55" s="59">
        <f>'5.2.1 (incl tax)'!O54-'5.2.1 (excl tax)'!O54</f>
        <v>24.16648</v>
      </c>
      <c r="P55" s="59">
        <f>'5.2.1 (incl tax)'!P54-'5.2.1 (excl tax)'!P54</f>
        <v>24.758849999999999</v>
      </c>
      <c r="Q55" s="59">
        <f>'5.2.1 (incl tax)'!Q54-'5.2.1 (excl tax)'!Q54</f>
        <v>32.607609999999994</v>
      </c>
      <c r="R55" s="59">
        <f>'5.2.1 (incl tax)'!R54-'5.2.1 (excl tax)'!R54</f>
        <v>57.110259999999997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19">
        <f t="shared" si="0"/>
        <v>15</v>
      </c>
      <c r="AG55" s="19"/>
    </row>
    <row r="56" spans="1:33" ht="13" x14ac:dyDescent="0.3">
      <c r="A56" s="62">
        <v>2002</v>
      </c>
      <c r="B56" s="60">
        <f t="shared" si="1"/>
        <v>37561</v>
      </c>
      <c r="C56" s="61"/>
      <c r="D56" s="59">
        <f>'5.2.1 (incl tax)'!D55-'5.2.1 (excl tax)'!D55</f>
        <v>26.03</v>
      </c>
      <c r="E56" s="59">
        <f>'5.2.1 (incl tax)'!E55-'5.2.1 (excl tax)'!E55</f>
        <v>27.55</v>
      </c>
      <c r="F56" s="59">
        <f>'5.2.1 (incl tax)'!F55-'5.2.1 (excl tax)'!F55</f>
        <v>34.1</v>
      </c>
      <c r="G56" s="59">
        <f>'5.2.1 (incl tax)'!G55-'5.2.1 (excl tax)'!G55</f>
        <v>28.060000000000002</v>
      </c>
      <c r="H56" s="59">
        <f>'5.2.1 (incl tax)'!H55-'5.2.1 (excl tax)'!H55</f>
        <v>33.050000000000004</v>
      </c>
      <c r="I56" s="59">
        <f>'5.2.1 (incl tax)'!I55-'5.2.1 (excl tax)'!I55</f>
        <v>35.33</v>
      </c>
      <c r="J56" s="59">
        <f>'5.2.1 (incl tax)'!J55-'5.2.1 (excl tax)'!J55</f>
        <v>21.63</v>
      </c>
      <c r="K56" s="59">
        <f>'5.2.1 (incl tax)'!K55-'5.2.1 (excl tax)'!K55</f>
        <v>27.950000000000003</v>
      </c>
      <c r="L56" s="59">
        <f>'5.2.1 (incl tax)'!L55-'5.2.1 (excl tax)'!L55</f>
        <v>34.76</v>
      </c>
      <c r="M56" s="59">
        <f>'5.2.1 (incl tax)'!M55-'5.2.1 (excl tax)'!M55</f>
        <v>21.380000000000003</v>
      </c>
      <c r="N56" s="59">
        <f>'5.2.1 (incl tax)'!N55-'5.2.1 (excl tax)'!N55</f>
        <v>28.79</v>
      </c>
      <c r="O56" s="59">
        <f>'5.2.1 (incl tax)'!O55-'5.2.1 (excl tax)'!O55</f>
        <v>24.450000000000003</v>
      </c>
      <c r="P56" s="59">
        <f>'5.2.1 (incl tax)'!P55-'5.2.1 (excl tax)'!P55</f>
        <v>24.589999999999996</v>
      </c>
      <c r="Q56" s="59">
        <f>'5.2.1 (incl tax)'!Q55-'5.2.1 (excl tax)'!Q55</f>
        <v>32.11</v>
      </c>
      <c r="R56" s="59">
        <f>'5.2.1 (incl tax)'!R55-'5.2.1 (excl tax)'!R55</f>
        <v>57.069999999999993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19">
        <f t="shared" si="0"/>
        <v>15</v>
      </c>
      <c r="AG56" s="19"/>
    </row>
    <row r="57" spans="1:33" ht="13" x14ac:dyDescent="0.3">
      <c r="A57" s="62">
        <v>2002</v>
      </c>
      <c r="B57" s="60">
        <f t="shared" si="1"/>
        <v>37591</v>
      </c>
      <c r="C57" s="61"/>
      <c r="D57" s="59">
        <f>'5.2.1 (incl tax)'!D56-'5.2.1 (excl tax)'!D56</f>
        <v>26.162713200000006</v>
      </c>
      <c r="E57" s="59">
        <f>'5.2.1 (incl tax)'!E56-'5.2.1 (excl tax)'!E56</f>
        <v>27.459213600000005</v>
      </c>
      <c r="F57" s="59">
        <f>'5.2.1 (incl tax)'!F56-'5.2.1 (excl tax)'!F56</f>
        <v>34.690975200000004</v>
      </c>
      <c r="G57" s="59">
        <f>'5.2.1 (incl tax)'!G56-'5.2.1 (excl tax)'!G56</f>
        <v>28.893163499999996</v>
      </c>
      <c r="H57" s="59">
        <f>'5.2.1 (incl tax)'!H56-'5.2.1 (excl tax)'!H56</f>
        <v>33.382967399999998</v>
      </c>
      <c r="I57" s="59">
        <f>'5.2.1 (incl tax)'!I56-'5.2.1 (excl tax)'!I56</f>
        <v>35.513114999999999</v>
      </c>
      <c r="J57" s="59">
        <f>'5.2.1 (incl tax)'!J56-'5.2.1 (excl tax)'!J56</f>
        <v>22.062242999999999</v>
      </c>
      <c r="K57" s="59">
        <f>'5.2.1 (incl tax)'!K56-'5.2.1 (excl tax)'!K56</f>
        <v>29.924993700000002</v>
      </c>
      <c r="L57" s="59">
        <f>'5.2.1 (incl tax)'!L56-'5.2.1 (excl tax)'!L56</f>
        <v>35.030443500000004</v>
      </c>
      <c r="M57" s="59">
        <f>'5.2.1 (incl tax)'!M56-'5.2.1 (excl tax)'!M56</f>
        <v>21.458104499999994</v>
      </c>
      <c r="N57" s="59">
        <f>'5.2.1 (incl tax)'!N56-'5.2.1 (excl tax)'!N56</f>
        <v>29.216010000000001</v>
      </c>
      <c r="O57" s="59">
        <f>'5.2.1 (incl tax)'!O56-'5.2.1 (excl tax)'!O56</f>
        <v>25.188419999999997</v>
      </c>
      <c r="P57" s="59">
        <f>'5.2.1 (incl tax)'!P56-'5.2.1 (excl tax)'!P56</f>
        <v>24.824658299999989</v>
      </c>
      <c r="Q57" s="59">
        <f>'5.2.1 (incl tax)'!Q56-'5.2.1 (excl tax)'!Q56</f>
        <v>32.686130399999996</v>
      </c>
      <c r="R57" s="59">
        <f>'5.2.1 (incl tax)'!R56-'5.2.1 (excl tax)'!R56</f>
        <v>57.009714999999986</v>
      </c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19">
        <f t="shared" si="0"/>
        <v>15</v>
      </c>
      <c r="AG57" s="19"/>
    </row>
    <row r="58" spans="1:33" ht="13" x14ac:dyDescent="0.3">
      <c r="A58" s="62">
        <v>2003</v>
      </c>
      <c r="B58" s="60">
        <f t="shared" si="1"/>
        <v>37622</v>
      </c>
      <c r="C58" s="61"/>
      <c r="D58" s="59">
        <f>'5.2.1 (incl tax)'!D57-'5.2.1 (excl tax)'!D57</f>
        <v>27.19</v>
      </c>
      <c r="E58" s="59">
        <f>'5.2.1 (incl tax)'!E57-'5.2.1 (excl tax)'!E57</f>
        <v>28.429999999999996</v>
      </c>
      <c r="F58" s="59">
        <f>'5.2.1 (incl tax)'!F57-'5.2.1 (excl tax)'!F57</f>
        <v>35.590000000000003</v>
      </c>
      <c r="G58" s="59">
        <f>'5.2.1 (incl tax)'!G57-'5.2.1 (excl tax)'!G57</f>
        <v>32.47</v>
      </c>
      <c r="H58" s="59">
        <f>'5.2.1 (incl tax)'!H57-'5.2.1 (excl tax)'!H57</f>
        <v>34.54</v>
      </c>
      <c r="I58" s="59">
        <f>'5.2.1 (incl tax)'!I57-'5.2.1 (excl tax)'!I57</f>
        <v>39.08</v>
      </c>
      <c r="J58" s="59">
        <f>'5.2.1 (incl tax)'!J57-'5.2.1 (excl tax)'!J57</f>
        <v>22.999999999999996</v>
      </c>
      <c r="K58" s="59">
        <f>'5.2.1 (incl tax)'!K57-'5.2.1 (excl tax)'!K57</f>
        <v>30.429999999999996</v>
      </c>
      <c r="L58" s="59">
        <f>'5.2.1 (incl tax)'!L57-'5.2.1 (excl tax)'!L57</f>
        <v>36.28</v>
      </c>
      <c r="M58" s="59">
        <f>'5.2.1 (incl tax)'!M57-'5.2.1 (excl tax)'!M57</f>
        <v>22.19</v>
      </c>
      <c r="N58" s="59">
        <f>'5.2.1 (incl tax)'!N57-'5.2.1 (excl tax)'!N57</f>
        <v>31.85</v>
      </c>
      <c r="O58" s="59">
        <f>'5.2.1 (incl tax)'!O57-'5.2.1 (excl tax)'!O57</f>
        <v>25.879999999999995</v>
      </c>
      <c r="P58" s="59">
        <f>'5.2.1 (incl tax)'!P57-'5.2.1 (excl tax)'!P57</f>
        <v>25.849999999999998</v>
      </c>
      <c r="Q58" s="59">
        <f>'5.2.1 (incl tax)'!Q57-'5.2.1 (excl tax)'!Q57</f>
        <v>34.06</v>
      </c>
      <c r="R58" s="59">
        <f>'5.2.1 (incl tax)'!R57-'5.2.1 (excl tax)'!R57</f>
        <v>57.220000000000006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19">
        <f t="shared" si="0"/>
        <v>15</v>
      </c>
      <c r="AG58" s="19"/>
    </row>
    <row r="59" spans="1:33" ht="13" x14ac:dyDescent="0.3">
      <c r="A59" s="62">
        <v>2003</v>
      </c>
      <c r="B59" s="60">
        <f t="shared" si="1"/>
        <v>37653</v>
      </c>
      <c r="C59" s="61"/>
      <c r="D59" s="59">
        <f>'5.2.1 (incl tax)'!D58-'5.2.1 (excl tax)'!D58</f>
        <v>27.62</v>
      </c>
      <c r="E59" s="59">
        <f>'5.2.1 (incl tax)'!E58-'5.2.1 (excl tax)'!E58</f>
        <v>29.22</v>
      </c>
      <c r="F59" s="59">
        <f>'5.2.1 (incl tax)'!F58-'5.2.1 (excl tax)'!F58</f>
        <v>36.010000000000005</v>
      </c>
      <c r="G59" s="59">
        <f>'5.2.1 (incl tax)'!G58-'5.2.1 (excl tax)'!G58</f>
        <v>33.410000000000004</v>
      </c>
      <c r="H59" s="59">
        <f>'5.2.1 (incl tax)'!H58-'5.2.1 (excl tax)'!H58</f>
        <v>35.17</v>
      </c>
      <c r="I59" s="59">
        <f>'5.2.1 (incl tax)'!I58-'5.2.1 (excl tax)'!I58</f>
        <v>39.71</v>
      </c>
      <c r="J59" s="59">
        <f>'5.2.1 (incl tax)'!J58-'5.2.1 (excl tax)'!J58</f>
        <v>23.549999999999997</v>
      </c>
      <c r="K59" s="59">
        <f>'5.2.1 (incl tax)'!K58-'5.2.1 (excl tax)'!K58</f>
        <v>30.9</v>
      </c>
      <c r="L59" s="59">
        <f>'5.2.1 (incl tax)'!L58-'5.2.1 (excl tax)'!L58</f>
        <v>36.730000000000004</v>
      </c>
      <c r="M59" s="59">
        <f>'5.2.1 (incl tax)'!M58-'5.2.1 (excl tax)'!M58</f>
        <v>22.710000000000004</v>
      </c>
      <c r="N59" s="59">
        <f>'5.2.1 (incl tax)'!N58-'5.2.1 (excl tax)'!N58</f>
        <v>32.67</v>
      </c>
      <c r="O59" s="59">
        <f>'5.2.1 (incl tax)'!O58-'5.2.1 (excl tax)'!O58</f>
        <v>26.08</v>
      </c>
      <c r="P59" s="59">
        <f>'5.2.1 (incl tax)'!P58-'5.2.1 (excl tax)'!P58</f>
        <v>26.190000000000005</v>
      </c>
      <c r="Q59" s="59">
        <f>'5.2.1 (incl tax)'!Q58-'5.2.1 (excl tax)'!Q58</f>
        <v>34.879999999999995</v>
      </c>
      <c r="R59" s="59">
        <f>'5.2.1 (incl tax)'!R58-'5.2.1 (excl tax)'!R58</f>
        <v>57.43</v>
      </c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19">
        <f t="shared" si="0"/>
        <v>15</v>
      </c>
      <c r="AG59" s="19"/>
    </row>
    <row r="60" spans="1:33" ht="13" x14ac:dyDescent="0.3">
      <c r="A60" s="62">
        <v>2003</v>
      </c>
      <c r="B60" s="60">
        <f t="shared" si="1"/>
        <v>37681</v>
      </c>
      <c r="C60" s="61"/>
      <c r="D60" s="59">
        <f>'5.2.1 (incl tax)'!D59-'5.2.1 (excl tax)'!D59</f>
        <v>29.17</v>
      </c>
      <c r="E60" s="59">
        <f>'5.2.1 (incl tax)'!E59-'5.2.1 (excl tax)'!E59</f>
        <v>30.759999999999998</v>
      </c>
      <c r="F60" s="59">
        <f>'5.2.1 (incl tax)'!F59-'5.2.1 (excl tax)'!F59</f>
        <v>38.049999999999997</v>
      </c>
      <c r="G60" s="59">
        <f>'5.2.1 (incl tax)'!G59-'5.2.1 (excl tax)'!G59</f>
        <v>35.270000000000003</v>
      </c>
      <c r="H60" s="59">
        <f>'5.2.1 (incl tax)'!H59-'5.2.1 (excl tax)'!H59</f>
        <v>37.4</v>
      </c>
      <c r="I60" s="59">
        <f>'5.2.1 (incl tax)'!I59-'5.2.1 (excl tax)'!I59</f>
        <v>41.680000000000007</v>
      </c>
      <c r="J60" s="59">
        <f>'5.2.1 (incl tax)'!J59-'5.2.1 (excl tax)'!J59</f>
        <v>24.959999999999997</v>
      </c>
      <c r="K60" s="59">
        <f>'5.2.1 (incl tax)'!K59-'5.2.1 (excl tax)'!K59</f>
        <v>32.28</v>
      </c>
      <c r="L60" s="59">
        <f>'5.2.1 (incl tax)'!L59-'5.2.1 (excl tax)'!L59</f>
        <v>38.74</v>
      </c>
      <c r="M60" s="59">
        <f>'5.2.1 (incl tax)'!M59-'5.2.1 (excl tax)'!M59</f>
        <v>24.130000000000003</v>
      </c>
      <c r="N60" s="59">
        <f>'5.2.1 (incl tax)'!N59-'5.2.1 (excl tax)'!N59</f>
        <v>34.46</v>
      </c>
      <c r="O60" s="59">
        <f>'5.2.1 (incl tax)'!O59-'5.2.1 (excl tax)'!O59</f>
        <v>27.69</v>
      </c>
      <c r="P60" s="59">
        <f>'5.2.1 (incl tax)'!P59-'5.2.1 (excl tax)'!P59</f>
        <v>27.799999999999997</v>
      </c>
      <c r="Q60" s="59">
        <f>'5.2.1 (incl tax)'!Q59-'5.2.1 (excl tax)'!Q59</f>
        <v>36.870000000000005</v>
      </c>
      <c r="R60" s="59">
        <f>'5.2.1 (incl tax)'!R59-'5.2.1 (excl tax)'!R59</f>
        <v>57.899999999999991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19">
        <f t="shared" si="0"/>
        <v>15</v>
      </c>
      <c r="AG60" s="19"/>
    </row>
    <row r="61" spans="1:33" ht="13" x14ac:dyDescent="0.3">
      <c r="A61" s="62">
        <v>2003</v>
      </c>
      <c r="B61" s="60">
        <f t="shared" si="1"/>
        <v>37712</v>
      </c>
      <c r="C61" s="61"/>
      <c r="D61" s="59">
        <f>'5.2.1 (incl tax)'!D60-'5.2.1 (excl tax)'!D60</f>
        <v>28.43</v>
      </c>
      <c r="E61" s="59">
        <f>'5.2.1 (incl tax)'!E60-'5.2.1 (excl tax)'!E60</f>
        <v>29.41</v>
      </c>
      <c r="F61" s="59">
        <f>'5.2.1 (incl tax)'!F60-'5.2.1 (excl tax)'!F60</f>
        <v>36.309999999999995</v>
      </c>
      <c r="G61" s="59">
        <f>'5.2.1 (incl tax)'!G60-'5.2.1 (excl tax)'!G60</f>
        <v>34.040000000000006</v>
      </c>
      <c r="H61" s="59">
        <f>'5.2.1 (incl tax)'!H60-'5.2.1 (excl tax)'!H60</f>
        <v>35.76</v>
      </c>
      <c r="I61" s="59">
        <f>'5.2.1 (incl tax)'!I60-'5.2.1 (excl tax)'!I60</f>
        <v>40.67</v>
      </c>
      <c r="J61" s="59">
        <f>'5.2.1 (incl tax)'!J60-'5.2.1 (excl tax)'!J60</f>
        <v>23.72</v>
      </c>
      <c r="K61" s="59">
        <f>'5.2.1 (incl tax)'!K60-'5.2.1 (excl tax)'!K60</f>
        <v>32.200000000000003</v>
      </c>
      <c r="L61" s="59">
        <f>'5.2.1 (incl tax)'!L60-'5.2.1 (excl tax)'!L60</f>
        <v>37.729999999999997</v>
      </c>
      <c r="M61" s="59">
        <f>'5.2.1 (incl tax)'!M60-'5.2.1 (excl tax)'!M60</f>
        <v>23</v>
      </c>
      <c r="N61" s="59">
        <f>'5.2.1 (incl tax)'!N60-'5.2.1 (excl tax)'!N60</f>
        <v>33.040000000000006</v>
      </c>
      <c r="O61" s="59">
        <f>'5.2.1 (incl tax)'!O60-'5.2.1 (excl tax)'!O60</f>
        <v>25.330000000000002</v>
      </c>
      <c r="P61" s="59">
        <f>'5.2.1 (incl tax)'!P60-'5.2.1 (excl tax)'!P60</f>
        <v>26.959999999999997</v>
      </c>
      <c r="Q61" s="59">
        <f>'5.2.1 (incl tax)'!Q60-'5.2.1 (excl tax)'!Q60</f>
        <v>34.99</v>
      </c>
      <c r="R61" s="59">
        <f>'5.2.1 (incl tax)'!R60-'5.2.1 (excl tax)'!R60</f>
        <v>57.86</v>
      </c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19">
        <f t="shared" si="0"/>
        <v>15</v>
      </c>
      <c r="AG61" s="19"/>
    </row>
    <row r="62" spans="1:33" ht="13" x14ac:dyDescent="0.3">
      <c r="A62" s="62">
        <v>2003</v>
      </c>
      <c r="B62" s="60">
        <f t="shared" si="1"/>
        <v>37742</v>
      </c>
      <c r="C62" s="61"/>
      <c r="D62" s="59">
        <f>'5.2.1 (incl tax)'!D61-'5.2.1 (excl tax)'!D61</f>
        <v>29.458550000000002</v>
      </c>
      <c r="E62" s="59">
        <f>'5.2.1 (incl tax)'!E61-'5.2.1 (excl tax)'!E61</f>
        <v>30.553315000000005</v>
      </c>
      <c r="F62" s="59">
        <f>'5.2.1 (incl tax)'!F61-'5.2.1 (excl tax)'!F61</f>
        <v>37.529812300000003</v>
      </c>
      <c r="G62" s="59">
        <f>'5.2.1 (incl tax)'!G61-'5.2.1 (excl tax)'!G61</f>
        <v>35.269293699999999</v>
      </c>
      <c r="H62" s="59">
        <f>'5.2.1 (incl tax)'!H61-'5.2.1 (excl tax)'!H61</f>
        <v>37.20549650000001</v>
      </c>
      <c r="I62" s="59">
        <f>'5.2.1 (incl tax)'!I61-'5.2.1 (excl tax)'!I61</f>
        <v>42.082075999999994</v>
      </c>
      <c r="J62" s="59">
        <f>'5.2.1 (incl tax)'!J61-'5.2.1 (excl tax)'!J61</f>
        <v>24.559122000000006</v>
      </c>
      <c r="K62" s="59">
        <f>'5.2.1 (incl tax)'!K61-'5.2.1 (excl tax)'!K61</f>
        <v>34.431779999999996</v>
      </c>
      <c r="L62" s="59">
        <f>'5.2.1 (incl tax)'!L61-'5.2.1 (excl tax)'!L61</f>
        <v>39.266130100000005</v>
      </c>
      <c r="M62" s="59">
        <f>'5.2.1 (incl tax)'!M61-'5.2.1 (excl tax)'!M61</f>
        <v>23.957609999999999</v>
      </c>
      <c r="N62" s="59">
        <f>'5.2.1 (incl tax)'!N61-'5.2.1 (excl tax)'!N61</f>
        <v>34.405230000000003</v>
      </c>
      <c r="O62" s="59">
        <f>'5.2.1 (incl tax)'!O61-'5.2.1 (excl tax)'!O61</f>
        <v>28.437799999999996</v>
      </c>
      <c r="P62" s="59">
        <f>'5.2.1 (incl tax)'!P61-'5.2.1 (excl tax)'!P61</f>
        <v>28.012667900000004</v>
      </c>
      <c r="Q62" s="59">
        <f>'5.2.1 (incl tax)'!Q61-'5.2.1 (excl tax)'!Q61</f>
        <v>36.277285400000004</v>
      </c>
      <c r="R62" s="59">
        <f>'5.2.1 (incl tax)'!R61-'5.2.1 (excl tax)'!R61</f>
        <v>57.47</v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19">
        <f t="shared" si="0"/>
        <v>15</v>
      </c>
      <c r="AG62" s="19"/>
    </row>
    <row r="63" spans="1:33" ht="13" x14ac:dyDescent="0.3">
      <c r="A63" s="62">
        <v>2003</v>
      </c>
      <c r="B63" s="60">
        <f t="shared" si="1"/>
        <v>37773</v>
      </c>
      <c r="C63" s="61"/>
      <c r="D63" s="59">
        <f>'5.2.1 (incl tax)'!D62-'5.2.1 (excl tax)'!D62</f>
        <v>28.889999999999997</v>
      </c>
      <c r="E63" s="59">
        <f>'5.2.1 (incl tax)'!E62-'5.2.1 (excl tax)'!E62</f>
        <v>29.949999999999996</v>
      </c>
      <c r="F63" s="59">
        <f>'5.2.1 (incl tax)'!F62-'5.2.1 (excl tax)'!F62</f>
        <v>37.11</v>
      </c>
      <c r="G63" s="59">
        <f>'5.2.1 (incl tax)'!G62-'5.2.1 (excl tax)'!G62</f>
        <v>34.22</v>
      </c>
      <c r="H63" s="59">
        <f>'5.2.1 (incl tax)'!H62-'5.2.1 (excl tax)'!H62</f>
        <v>36.57</v>
      </c>
      <c r="I63" s="59">
        <f>'5.2.1 (incl tax)'!I62-'5.2.1 (excl tax)'!I62</f>
        <v>41.68</v>
      </c>
      <c r="J63" s="59">
        <f>'5.2.1 (incl tax)'!J62-'5.2.1 (excl tax)'!J62</f>
        <v>24.29</v>
      </c>
      <c r="K63" s="59">
        <f>'5.2.1 (incl tax)'!K62-'5.2.1 (excl tax)'!K62</f>
        <v>33.36</v>
      </c>
      <c r="L63" s="59">
        <f>'5.2.1 (incl tax)'!L62-'5.2.1 (excl tax)'!L62</f>
        <v>38.58</v>
      </c>
      <c r="M63" s="59">
        <f>'5.2.1 (incl tax)'!M62-'5.2.1 (excl tax)'!M62</f>
        <v>23.620000000000005</v>
      </c>
      <c r="N63" s="59">
        <f>'5.2.1 (incl tax)'!N62-'5.2.1 (excl tax)'!N62</f>
        <v>34</v>
      </c>
      <c r="O63" s="59">
        <f>'5.2.1 (incl tax)'!O62-'5.2.1 (excl tax)'!O62</f>
        <v>30.03</v>
      </c>
      <c r="P63" s="59">
        <f>'5.2.1 (incl tax)'!P62-'5.2.1 (excl tax)'!P62</f>
        <v>27.409999999999997</v>
      </c>
      <c r="Q63" s="59">
        <f>'5.2.1 (incl tax)'!Q62-'5.2.1 (excl tax)'!Q62</f>
        <v>36.180000000000007</v>
      </c>
      <c r="R63" s="59">
        <f>'5.2.1 (incl tax)'!R62-'5.2.1 (excl tax)'!R62</f>
        <v>57.239999999999995</v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19">
        <f t="shared" si="0"/>
        <v>15</v>
      </c>
      <c r="AG63" s="19"/>
    </row>
    <row r="64" spans="1:33" ht="13" x14ac:dyDescent="0.3">
      <c r="A64" s="62">
        <v>2003</v>
      </c>
      <c r="B64" s="60">
        <f t="shared" si="1"/>
        <v>37803</v>
      </c>
      <c r="C64" s="61"/>
      <c r="D64" s="59">
        <f>'5.2.1 (incl tax)'!D63-'5.2.1 (excl tax)'!D63</f>
        <v>28.279999999999998</v>
      </c>
      <c r="E64" s="59">
        <f>'5.2.1 (incl tax)'!E63-'5.2.1 (excl tax)'!E63</f>
        <v>29.599999999999998</v>
      </c>
      <c r="F64" s="59">
        <f>'5.2.1 (incl tax)'!F63-'5.2.1 (excl tax)'!F63</f>
        <v>36.5</v>
      </c>
      <c r="G64" s="59">
        <f>'5.2.1 (incl tax)'!G63-'5.2.1 (excl tax)'!G63</f>
        <v>33.659999999999997</v>
      </c>
      <c r="H64" s="59">
        <f>'5.2.1 (incl tax)'!H63-'5.2.1 (excl tax)'!H63</f>
        <v>35.909999999999997</v>
      </c>
      <c r="I64" s="59">
        <f>'5.2.1 (incl tax)'!I63-'5.2.1 (excl tax)'!I63</f>
        <v>41.08</v>
      </c>
      <c r="J64" s="59">
        <f>'5.2.1 (incl tax)'!J63-'5.2.1 (excl tax)'!J63</f>
        <v>23.89</v>
      </c>
      <c r="K64" s="59">
        <f>'5.2.1 (incl tax)'!K63-'5.2.1 (excl tax)'!K63</f>
        <v>32.239999999999995</v>
      </c>
      <c r="L64" s="59">
        <f>'5.2.1 (incl tax)'!L63-'5.2.1 (excl tax)'!L63</f>
        <v>37.89</v>
      </c>
      <c r="M64" s="59">
        <f>'5.2.1 (incl tax)'!M63-'5.2.1 (excl tax)'!M63</f>
        <v>23.030000000000005</v>
      </c>
      <c r="N64" s="59">
        <f>'5.2.1 (incl tax)'!N63-'5.2.1 (excl tax)'!N63</f>
        <v>33.43</v>
      </c>
      <c r="O64" s="59">
        <f>'5.2.1 (incl tax)'!O63-'5.2.1 (excl tax)'!O63</f>
        <v>28.5</v>
      </c>
      <c r="P64" s="59">
        <f>'5.2.1 (incl tax)'!P63-'5.2.1 (excl tax)'!P63</f>
        <v>26.97</v>
      </c>
      <c r="Q64" s="59">
        <f>'5.2.1 (incl tax)'!Q63-'5.2.1 (excl tax)'!Q63</f>
        <v>35.61</v>
      </c>
      <c r="R64" s="59">
        <f>'5.2.1 (incl tax)'!R63-'5.2.1 (excl tax)'!R63</f>
        <v>57.219999999999992</v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19">
        <f t="shared" si="0"/>
        <v>15</v>
      </c>
      <c r="AG64" s="19"/>
    </row>
    <row r="65" spans="1:33" ht="13" x14ac:dyDescent="0.3">
      <c r="A65" s="62">
        <v>2003</v>
      </c>
      <c r="B65" s="60">
        <f t="shared" si="1"/>
        <v>37834</v>
      </c>
      <c r="C65" s="61"/>
      <c r="D65" s="59">
        <f>'5.2.1 (incl tax)'!D64-'5.2.1 (excl tax)'!D64</f>
        <v>28.821937300000002</v>
      </c>
      <c r="E65" s="59">
        <f>'5.2.1 (incl tax)'!E64-'5.2.1 (excl tax)'!E64</f>
        <v>30.241899999999998</v>
      </c>
      <c r="F65" s="59">
        <f>'5.2.1 (incl tax)'!F64-'5.2.1 (excl tax)'!F64</f>
        <v>36.961931500000006</v>
      </c>
      <c r="G65" s="59">
        <f>'5.2.1 (incl tax)'!G64-'5.2.1 (excl tax)'!G64</f>
        <v>34.502491400000011</v>
      </c>
      <c r="H65" s="59">
        <f>'5.2.1 (incl tax)'!H64-'5.2.1 (excl tax)'!H64</f>
        <v>36.458368700000008</v>
      </c>
      <c r="I65" s="59">
        <f>'5.2.1 (incl tax)'!I64-'5.2.1 (excl tax)'!I64</f>
        <v>41.621294000000006</v>
      </c>
      <c r="J65" s="59">
        <f>'5.2.1 (incl tax)'!J64-'5.2.1 (excl tax)'!J64</f>
        <v>24.214619000000003</v>
      </c>
      <c r="K65" s="59">
        <f>'5.2.1 (incl tax)'!K64-'5.2.1 (excl tax)'!K64</f>
        <v>32.463624699999997</v>
      </c>
      <c r="L65" s="59">
        <f>'5.2.1 (incl tax)'!L64-'5.2.1 (excl tax)'!L64</f>
        <v>38.559829100000002</v>
      </c>
      <c r="M65" s="59">
        <f>'5.2.1 (incl tax)'!M64-'5.2.1 (excl tax)'!M64</f>
        <v>23.303845500000005</v>
      </c>
      <c r="N65" s="59">
        <f>'5.2.1 (incl tax)'!N64-'5.2.1 (excl tax)'!N64</f>
        <v>33.828729999999993</v>
      </c>
      <c r="O65" s="59">
        <f>'5.2.1 (incl tax)'!O64-'5.2.1 (excl tax)'!O64</f>
        <v>28.835300000000004</v>
      </c>
      <c r="P65" s="59">
        <f>'5.2.1 (incl tax)'!P64-'5.2.1 (excl tax)'!P64</f>
        <v>27.406897700000005</v>
      </c>
      <c r="Q65" s="59">
        <f>'5.2.1 (incl tax)'!Q64-'5.2.1 (excl tax)'!Q64</f>
        <v>36.774150399999996</v>
      </c>
      <c r="R65" s="59">
        <f>'5.2.1 (incl tax)'!R64-'5.2.1 (excl tax)'!R64</f>
        <v>57.339999999999989</v>
      </c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19">
        <f t="shared" si="0"/>
        <v>15</v>
      </c>
      <c r="AG65" s="19"/>
    </row>
    <row r="66" spans="1:33" ht="13" x14ac:dyDescent="0.3">
      <c r="A66" s="62">
        <v>2003</v>
      </c>
      <c r="B66" s="60">
        <f t="shared" si="1"/>
        <v>37865</v>
      </c>
      <c r="C66" s="61"/>
      <c r="D66" s="59">
        <f>'5.2.1 (incl tax)'!D65-'5.2.1 (excl tax)'!D65</f>
        <v>28.842427799999999</v>
      </c>
      <c r="E66" s="59">
        <f>'5.2.1 (incl tax)'!E65-'5.2.1 (excl tax)'!E65</f>
        <v>30.168386999999999</v>
      </c>
      <c r="F66" s="59">
        <f>'5.2.1 (incl tax)'!F65-'5.2.1 (excl tax)'!F65</f>
        <v>37.356296400000005</v>
      </c>
      <c r="G66" s="59">
        <f>'5.2.1 (incl tax)'!G65-'5.2.1 (excl tax)'!G65</f>
        <v>34.269429599999995</v>
      </c>
      <c r="H66" s="59">
        <f>'5.2.1 (incl tax)'!H65-'5.2.1 (excl tax)'!H65</f>
        <v>36.435726000000003</v>
      </c>
      <c r="I66" s="59">
        <f>'5.2.1 (incl tax)'!I65-'5.2.1 (excl tax)'!I65</f>
        <v>41.158224000000004</v>
      </c>
      <c r="J66" s="59">
        <f>'5.2.1 (incl tax)'!J65-'5.2.1 (excl tax)'!J65</f>
        <v>24.288138</v>
      </c>
      <c r="K66" s="59">
        <f>'5.2.1 (incl tax)'!K65-'5.2.1 (excl tax)'!K65</f>
        <v>32.486704199999991</v>
      </c>
      <c r="L66" s="59">
        <f>'5.2.1 (incl tax)'!L65-'5.2.1 (excl tax)'!L65</f>
        <v>38.505601800000001</v>
      </c>
      <c r="M66" s="59">
        <f>'5.2.1 (incl tax)'!M65-'5.2.1 (excl tax)'!M65</f>
        <v>23.433020999999997</v>
      </c>
      <c r="N66" s="59">
        <f>'5.2.1 (incl tax)'!N65-'5.2.1 (excl tax)'!N65</f>
        <v>33.769731599999986</v>
      </c>
      <c r="O66" s="59">
        <f>'5.2.1 (incl tax)'!O65-'5.2.1 (excl tax)'!O65</f>
        <v>28.996559999999999</v>
      </c>
      <c r="P66" s="59">
        <f>'5.2.1 (incl tax)'!P65-'5.2.1 (excl tax)'!P65</f>
        <v>27.35670600000001</v>
      </c>
      <c r="Q66" s="59">
        <f>'5.2.1 (incl tax)'!Q65-'5.2.1 (excl tax)'!Q65</f>
        <v>35.93673179999999</v>
      </c>
      <c r="R66" s="59">
        <f>'5.2.1 (incl tax)'!R65-'5.2.1 (excl tax)'!R65</f>
        <v>57.37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19">
        <f t="shared" si="0"/>
        <v>15</v>
      </c>
      <c r="AG66" s="19"/>
    </row>
    <row r="67" spans="1:33" ht="13" x14ac:dyDescent="0.3">
      <c r="A67" s="62">
        <v>2003</v>
      </c>
      <c r="B67" s="60">
        <f t="shared" si="1"/>
        <v>37895</v>
      </c>
      <c r="C67" s="61"/>
      <c r="D67" s="59">
        <f>'5.2.1 (incl tax)'!D66-'5.2.1 (excl tax)'!D66</f>
        <v>28.759999999999998</v>
      </c>
      <c r="E67" s="59">
        <f>'5.2.1 (incl tax)'!E66-'5.2.1 (excl tax)'!E66</f>
        <v>30.369999999999997</v>
      </c>
      <c r="F67" s="59">
        <f>'5.2.1 (incl tax)'!F66-'5.2.1 (excl tax)'!F66</f>
        <v>38.49</v>
      </c>
      <c r="G67" s="59">
        <f>'5.2.1 (incl tax)'!G66-'5.2.1 (excl tax)'!G66</f>
        <v>34.760000000000005</v>
      </c>
      <c r="H67" s="59">
        <f>'5.2.1 (incl tax)'!H66-'5.2.1 (excl tax)'!H66</f>
        <v>36.51</v>
      </c>
      <c r="I67" s="59">
        <f>'5.2.1 (incl tax)'!I66-'5.2.1 (excl tax)'!I66</f>
        <v>41.58</v>
      </c>
      <c r="J67" s="59">
        <f>'5.2.1 (incl tax)'!J66-'5.2.1 (excl tax)'!J66</f>
        <v>24.409999999999997</v>
      </c>
      <c r="K67" s="59">
        <f>'5.2.1 (incl tax)'!K66-'5.2.1 (excl tax)'!K66</f>
        <v>32.51</v>
      </c>
      <c r="L67" s="59">
        <f>'5.2.1 (incl tax)'!L66-'5.2.1 (excl tax)'!L66</f>
        <v>38.46</v>
      </c>
      <c r="M67" s="59">
        <f>'5.2.1 (incl tax)'!M66-'5.2.1 (excl tax)'!M66</f>
        <v>23.490000000000002</v>
      </c>
      <c r="N67" s="59">
        <f>'5.2.1 (incl tax)'!N66-'5.2.1 (excl tax)'!N66</f>
        <v>34.36</v>
      </c>
      <c r="O67" s="59">
        <f>'5.2.1 (incl tax)'!O66-'5.2.1 (excl tax)'!O66</f>
        <v>29.009999999999998</v>
      </c>
      <c r="P67" s="59">
        <f>'5.2.1 (incl tax)'!P66-'5.2.1 (excl tax)'!P66</f>
        <v>27.470000000000002</v>
      </c>
      <c r="Q67" s="59">
        <f>'5.2.1 (incl tax)'!Q66-'5.2.1 (excl tax)'!Q66</f>
        <v>36.480000000000004</v>
      </c>
      <c r="R67" s="59">
        <f>'5.2.1 (incl tax)'!R66-'5.2.1 (excl tax)'!R66</f>
        <v>58.61999999999999</v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19">
        <f t="shared" si="0"/>
        <v>15</v>
      </c>
      <c r="AG67" s="19"/>
    </row>
    <row r="68" spans="1:33" ht="13" x14ac:dyDescent="0.3">
      <c r="A68" s="62">
        <v>2003</v>
      </c>
      <c r="B68" s="60">
        <f t="shared" si="1"/>
        <v>37926</v>
      </c>
      <c r="C68" s="61"/>
      <c r="D68" s="59">
        <f>'5.2.1 (incl tax)'!D67-'5.2.1 (excl tax)'!D67</f>
        <v>28.009999999999998</v>
      </c>
      <c r="E68" s="59">
        <f>'5.2.1 (incl tax)'!E67-'5.2.1 (excl tax)'!E67</f>
        <v>29.849999999999998</v>
      </c>
      <c r="F68" s="59">
        <f>'5.2.1 (incl tax)'!F67-'5.2.1 (excl tax)'!F67</f>
        <v>36.599999999999994</v>
      </c>
      <c r="G68" s="59">
        <f>'5.2.1 (incl tax)'!G67-'5.2.1 (excl tax)'!G67</f>
        <v>33.17</v>
      </c>
      <c r="H68" s="59">
        <f>'5.2.1 (incl tax)'!H67-'5.2.1 (excl tax)'!H67</f>
        <v>35.75</v>
      </c>
      <c r="I68" s="59">
        <f>'5.2.1 (incl tax)'!I67-'5.2.1 (excl tax)'!I67</f>
        <v>40.5</v>
      </c>
      <c r="J68" s="59">
        <f>'5.2.1 (incl tax)'!J67-'5.2.1 (excl tax)'!J67</f>
        <v>23.880000000000003</v>
      </c>
      <c r="K68" s="59">
        <f>'5.2.1 (incl tax)'!K67-'5.2.1 (excl tax)'!K67</f>
        <v>31.68</v>
      </c>
      <c r="L68" s="59">
        <f>'5.2.1 (incl tax)'!L67-'5.2.1 (excl tax)'!L67</f>
        <v>37.700000000000003</v>
      </c>
      <c r="M68" s="59">
        <f>'5.2.1 (incl tax)'!M67-'5.2.1 (excl tax)'!M67</f>
        <v>23.089999999999996</v>
      </c>
      <c r="N68" s="59">
        <f>'5.2.1 (incl tax)'!N67-'5.2.1 (excl tax)'!N67</f>
        <v>33.300000000000004</v>
      </c>
      <c r="O68" s="59">
        <f>'5.2.1 (incl tax)'!O67-'5.2.1 (excl tax)'!O67</f>
        <v>28.290000000000003</v>
      </c>
      <c r="P68" s="59">
        <f>'5.2.1 (incl tax)'!P67-'5.2.1 (excl tax)'!P67</f>
        <v>26.769999999999996</v>
      </c>
      <c r="Q68" s="59">
        <f>'5.2.1 (incl tax)'!Q67-'5.2.1 (excl tax)'!Q67</f>
        <v>35.950000000000003</v>
      </c>
      <c r="R68" s="59">
        <f>'5.2.1 (incl tax)'!R67-'5.2.1 (excl tax)'!R67</f>
        <v>58.64</v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19">
        <f t="shared" si="0"/>
        <v>15</v>
      </c>
      <c r="AG68" s="19"/>
    </row>
    <row r="69" spans="1:33" ht="13" x14ac:dyDescent="0.3">
      <c r="A69" s="62">
        <v>2003</v>
      </c>
      <c r="B69" s="60">
        <f t="shared" si="1"/>
        <v>37956</v>
      </c>
      <c r="C69" s="61"/>
      <c r="D69" s="59">
        <f>'5.2.1 (incl tax)'!D68-'5.2.1 (excl tax)'!D68</f>
        <v>28.71</v>
      </c>
      <c r="E69" s="59">
        <f>'5.2.1 (incl tax)'!E68-'5.2.1 (excl tax)'!E68</f>
        <v>30.19</v>
      </c>
      <c r="F69" s="59">
        <f>'5.2.1 (incl tax)'!F68-'5.2.1 (excl tax)'!F68</f>
        <v>37.380000000000003</v>
      </c>
      <c r="G69" s="59">
        <f>'5.2.1 (incl tax)'!G68-'5.2.1 (excl tax)'!G68</f>
        <v>34.26</v>
      </c>
      <c r="H69" s="59">
        <f>'5.2.1 (incl tax)'!H68-'5.2.1 (excl tax)'!H68</f>
        <v>36.5</v>
      </c>
      <c r="I69" s="59">
        <f>'5.2.1 (incl tax)'!I68-'5.2.1 (excl tax)'!I68</f>
        <v>41.42</v>
      </c>
      <c r="J69" s="59">
        <f>'5.2.1 (incl tax)'!J68-'5.2.1 (excl tax)'!J68</f>
        <v>24.3</v>
      </c>
      <c r="K69" s="59">
        <f>'5.2.1 (incl tax)'!K68-'5.2.1 (excl tax)'!K68</f>
        <v>35.5</v>
      </c>
      <c r="L69" s="59">
        <f>'5.2.1 (incl tax)'!L68-'5.2.1 (excl tax)'!L68</f>
        <v>38.430000000000007</v>
      </c>
      <c r="M69" s="59">
        <f>'5.2.1 (incl tax)'!M68-'5.2.1 (excl tax)'!M68</f>
        <v>23.419999999999998</v>
      </c>
      <c r="N69" s="59">
        <f>'5.2.1 (incl tax)'!N68-'5.2.1 (excl tax)'!N68</f>
        <v>34.010000000000005</v>
      </c>
      <c r="O69" s="59">
        <f>'5.2.1 (incl tax)'!O68-'5.2.1 (excl tax)'!O68</f>
        <v>28.890000000000004</v>
      </c>
      <c r="P69" s="59">
        <f>'5.2.1 (incl tax)'!P68-'5.2.1 (excl tax)'!P68</f>
        <v>27.429999999999996</v>
      </c>
      <c r="Q69" s="59">
        <f>'5.2.1 (incl tax)'!Q68-'5.2.1 (excl tax)'!Q68</f>
        <v>36.5</v>
      </c>
      <c r="R69" s="59">
        <f>'5.2.1 (incl tax)'!R68-'5.2.1 (excl tax)'!R68</f>
        <v>58.650000000000006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19">
        <f t="shared" si="0"/>
        <v>15</v>
      </c>
      <c r="AG69" s="19"/>
    </row>
    <row r="70" spans="1:33" ht="13" x14ac:dyDescent="0.3">
      <c r="A70" s="62">
        <v>2004</v>
      </c>
      <c r="B70" s="60">
        <f t="shared" si="1"/>
        <v>37987</v>
      </c>
      <c r="C70" s="61"/>
      <c r="D70" s="59">
        <f>'5.2.1 (incl tax)'!D69-'5.2.1 (excl tax)'!D69</f>
        <v>29.860000000000003</v>
      </c>
      <c r="E70" s="59">
        <f>'5.2.1 (incl tax)'!E69-'5.2.1 (excl tax)'!E69</f>
        <v>29.9</v>
      </c>
      <c r="F70" s="59">
        <f>'5.2.1 (incl tax)'!F69-'5.2.1 (excl tax)'!F69</f>
        <v>36.97</v>
      </c>
      <c r="G70" s="59">
        <f>'5.2.1 (incl tax)'!G69-'5.2.1 (excl tax)'!G69</f>
        <v>33.71</v>
      </c>
      <c r="H70" s="59">
        <f>'5.2.1 (incl tax)'!H69-'5.2.1 (excl tax)'!H69</f>
        <v>37.840000000000003</v>
      </c>
      <c r="I70" s="59">
        <f>'5.2.1 (incl tax)'!I69-'5.2.1 (excl tax)'!I69</f>
        <v>40.94</v>
      </c>
      <c r="J70" s="59">
        <f>'5.2.1 (incl tax)'!J69-'5.2.1 (excl tax)'!J69</f>
        <v>24.07</v>
      </c>
      <c r="K70" s="59">
        <f>'5.2.1 (incl tax)'!K69-'5.2.1 (excl tax)'!K69</f>
        <v>35.049999999999997</v>
      </c>
      <c r="L70" s="59">
        <f>'5.2.1 (incl tax)'!L69-'5.2.1 (excl tax)'!L69</f>
        <v>38.04</v>
      </c>
      <c r="M70" s="59">
        <f>'5.2.1 (incl tax)'!M69-'5.2.1 (excl tax)'!M69</f>
        <v>23.12</v>
      </c>
      <c r="N70" s="59">
        <f>'5.2.1 (incl tax)'!N69-'5.2.1 (excl tax)'!N69</f>
        <v>35.460000000000008</v>
      </c>
      <c r="O70" s="59">
        <f>'5.2.1 (incl tax)'!O69-'5.2.1 (excl tax)'!O69</f>
        <v>28.5</v>
      </c>
      <c r="P70" s="59">
        <f>'5.2.1 (incl tax)'!P69-'5.2.1 (excl tax)'!P69</f>
        <v>27.22</v>
      </c>
      <c r="Q70" s="59">
        <f>'5.2.1 (incl tax)'!Q69-'5.2.1 (excl tax)'!Q69</f>
        <v>37.11</v>
      </c>
      <c r="R70" s="59">
        <f>'5.2.1 (incl tax)'!R69-'5.2.1 (excl tax)'!R69</f>
        <v>58.71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19">
        <f t="shared" si="0"/>
        <v>15</v>
      </c>
      <c r="AG70" s="19"/>
    </row>
    <row r="71" spans="1:33" ht="13" x14ac:dyDescent="0.3">
      <c r="A71" s="62">
        <v>2004</v>
      </c>
      <c r="B71" s="60">
        <f t="shared" si="1"/>
        <v>38018</v>
      </c>
      <c r="C71" s="61"/>
      <c r="D71" s="59">
        <f>'5.2.1 (incl tax)'!D70-'5.2.1 (excl tax)'!D70</f>
        <v>29.53</v>
      </c>
      <c r="E71" s="59">
        <f>'5.2.1 (incl tax)'!E70-'5.2.1 (excl tax)'!E70</f>
        <v>29.47</v>
      </c>
      <c r="F71" s="59">
        <f>'5.2.1 (incl tax)'!F70-'5.2.1 (excl tax)'!F70</f>
        <v>36.049999999999997</v>
      </c>
      <c r="G71" s="59">
        <f>'5.2.1 (incl tax)'!G70-'5.2.1 (excl tax)'!G70</f>
        <v>33.25</v>
      </c>
      <c r="H71" s="59">
        <f>'5.2.1 (incl tax)'!H70-'5.2.1 (excl tax)'!H70</f>
        <v>37.459999999999994</v>
      </c>
      <c r="I71" s="59">
        <f>'5.2.1 (incl tax)'!I70-'5.2.1 (excl tax)'!I70</f>
        <v>40.339999999999996</v>
      </c>
      <c r="J71" s="59">
        <f>'5.2.1 (incl tax)'!J70-'5.2.1 (excl tax)'!J70</f>
        <v>23.42</v>
      </c>
      <c r="K71" s="59">
        <f>'5.2.1 (incl tax)'!K70-'5.2.1 (excl tax)'!K70</f>
        <v>34.92</v>
      </c>
      <c r="L71" s="59">
        <f>'5.2.1 (incl tax)'!L70-'5.2.1 (excl tax)'!L70</f>
        <v>37.47</v>
      </c>
      <c r="M71" s="59">
        <f>'5.2.1 (incl tax)'!M70-'5.2.1 (excl tax)'!M70</f>
        <v>22.83</v>
      </c>
      <c r="N71" s="59">
        <f>'5.2.1 (incl tax)'!N70-'5.2.1 (excl tax)'!N70</f>
        <v>34.74</v>
      </c>
      <c r="O71" s="59">
        <f>'5.2.1 (incl tax)'!O70-'5.2.1 (excl tax)'!O70</f>
        <v>28.200000000000003</v>
      </c>
      <c r="P71" s="59">
        <f>'5.2.1 (incl tax)'!P70-'5.2.1 (excl tax)'!P70</f>
        <v>26.7</v>
      </c>
      <c r="Q71" s="59">
        <f>'5.2.1 (incl tax)'!Q70-'5.2.1 (excl tax)'!Q70</f>
        <v>36.230000000000004</v>
      </c>
      <c r="R71" s="59">
        <f>'5.2.1 (incl tax)'!R70-'5.2.1 (excl tax)'!R70</f>
        <v>58.710000000000008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19">
        <f t="shared" si="0"/>
        <v>15</v>
      </c>
      <c r="AG71" s="19"/>
    </row>
    <row r="72" spans="1:33" ht="13" x14ac:dyDescent="0.3">
      <c r="A72" s="62">
        <v>2004</v>
      </c>
      <c r="B72" s="60">
        <f t="shared" si="1"/>
        <v>38047</v>
      </c>
      <c r="C72" s="61"/>
      <c r="D72" s="59">
        <f>'5.2.1 (incl tax)'!D71-'5.2.1 (excl tax)'!D71</f>
        <v>29.759999999999998</v>
      </c>
      <c r="E72" s="59">
        <f>'5.2.1 (incl tax)'!E71-'5.2.1 (excl tax)'!E71</f>
        <v>29.810000000000002</v>
      </c>
      <c r="F72" s="59">
        <f>'5.2.1 (incl tax)'!F71-'5.2.1 (excl tax)'!F71</f>
        <v>36.19</v>
      </c>
      <c r="G72" s="59">
        <f>'5.2.1 (incl tax)'!G71-'5.2.1 (excl tax)'!G71</f>
        <v>33.68</v>
      </c>
      <c r="H72" s="59">
        <f>'5.2.1 (incl tax)'!H71-'5.2.1 (excl tax)'!H71</f>
        <v>37.659999999999997</v>
      </c>
      <c r="I72" s="59">
        <f>'5.2.1 (incl tax)'!I71-'5.2.1 (excl tax)'!I71</f>
        <v>40.39</v>
      </c>
      <c r="J72" s="59">
        <f>'5.2.1 (incl tax)'!J71-'5.2.1 (excl tax)'!J71</f>
        <v>23.810000000000002</v>
      </c>
      <c r="K72" s="59">
        <f>'5.2.1 (incl tax)'!K71-'5.2.1 (excl tax)'!K71</f>
        <v>34.82</v>
      </c>
      <c r="L72" s="59">
        <f>'5.2.1 (incl tax)'!L71-'5.2.1 (excl tax)'!L71</f>
        <v>37.549999999999997</v>
      </c>
      <c r="M72" s="59">
        <f>'5.2.1 (incl tax)'!M71-'5.2.1 (excl tax)'!M71</f>
        <v>22.9</v>
      </c>
      <c r="N72" s="59">
        <f>'5.2.1 (incl tax)'!N71-'5.2.1 (excl tax)'!N71</f>
        <v>34.960000000000008</v>
      </c>
      <c r="O72" s="59">
        <f>'5.2.1 (incl tax)'!O71-'5.2.1 (excl tax)'!O71</f>
        <v>28.989999999999995</v>
      </c>
      <c r="P72" s="59">
        <f>'5.2.1 (incl tax)'!P71-'5.2.1 (excl tax)'!P71</f>
        <v>26.76</v>
      </c>
      <c r="Q72" s="59">
        <f>'5.2.1 (incl tax)'!Q71-'5.2.1 (excl tax)'!Q71</f>
        <v>35.929999999999993</v>
      </c>
      <c r="R72" s="59">
        <f>'5.2.1 (incl tax)'!R71-'5.2.1 (excl tax)'!R71</f>
        <v>58.809999999999995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19">
        <f t="shared" si="0"/>
        <v>15</v>
      </c>
      <c r="AG72" s="19"/>
    </row>
    <row r="73" spans="1:33" ht="13" x14ac:dyDescent="0.3">
      <c r="A73" s="62">
        <v>2004</v>
      </c>
      <c r="B73" s="60">
        <f t="shared" si="1"/>
        <v>38078</v>
      </c>
      <c r="C73" s="61"/>
      <c r="D73" s="59">
        <f>'5.2.1 (incl tax)'!D72-'5.2.1 (excl tax)'!D72</f>
        <v>28.7</v>
      </c>
      <c r="E73" s="59">
        <f>'5.2.1 (incl tax)'!E72-'5.2.1 (excl tax)'!E72</f>
        <v>30.54</v>
      </c>
      <c r="F73" s="59">
        <f>'5.2.1 (incl tax)'!F72-'5.2.1 (excl tax)'!F72</f>
        <v>35.130000000000003</v>
      </c>
      <c r="G73" s="59">
        <f>'5.2.1 (incl tax)'!G72-'5.2.1 (excl tax)'!G72</f>
        <v>32</v>
      </c>
      <c r="H73" s="59">
        <f>'5.2.1 (incl tax)'!H72-'5.2.1 (excl tax)'!H72</f>
        <v>36.299999999999997</v>
      </c>
      <c r="I73" s="59">
        <f>'5.2.1 (incl tax)'!I72-'5.2.1 (excl tax)'!I72</f>
        <v>39.1</v>
      </c>
      <c r="J73" s="59">
        <f>'5.2.1 (incl tax)'!J72-'5.2.1 (excl tax)'!J72</f>
        <v>22.89</v>
      </c>
      <c r="K73" s="59">
        <f>'5.2.1 (incl tax)'!K72-'5.2.1 (excl tax)'!K72</f>
        <v>33.480000000000004</v>
      </c>
      <c r="L73" s="59">
        <f>'5.2.1 (incl tax)'!L72-'5.2.1 (excl tax)'!L72</f>
        <v>36.239999999999995</v>
      </c>
      <c r="M73" s="59">
        <f>'5.2.1 (incl tax)'!M72-'5.2.1 (excl tax)'!M72</f>
        <v>22.2</v>
      </c>
      <c r="N73" s="59">
        <f>'5.2.1 (incl tax)'!N72-'5.2.1 (excl tax)'!N72</f>
        <v>33.700000000000003</v>
      </c>
      <c r="O73" s="59">
        <f>'5.2.1 (incl tax)'!O72-'5.2.1 (excl tax)'!O72</f>
        <v>27.87</v>
      </c>
      <c r="P73" s="59">
        <f>'5.2.1 (incl tax)'!P72-'5.2.1 (excl tax)'!P72</f>
        <v>25.92</v>
      </c>
      <c r="Q73" s="59">
        <f>'5.2.1 (incl tax)'!Q72-'5.2.1 (excl tax)'!Q72</f>
        <v>34.9</v>
      </c>
      <c r="R73" s="59">
        <f>'5.2.1 (incl tax)'!R72-'5.2.1 (excl tax)'!R72</f>
        <v>58.899999999999991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19">
        <f t="shared" si="0"/>
        <v>15</v>
      </c>
      <c r="AG73" s="19"/>
    </row>
    <row r="74" spans="1:33" ht="13" x14ac:dyDescent="0.3">
      <c r="A74" s="62">
        <v>2004</v>
      </c>
      <c r="B74" s="60">
        <f t="shared" si="1"/>
        <v>38108</v>
      </c>
      <c r="C74" s="61" t="s">
        <v>15</v>
      </c>
      <c r="D74" s="59">
        <f>'5.2.1 (incl tax)'!D73-'5.2.1 (excl tax)'!D73</f>
        <v>30.20618120000001</v>
      </c>
      <c r="E74" s="59">
        <f>'5.2.1 (incl tax)'!E73-'5.2.1 (excl tax)'!E73</f>
        <v>32.03974199999999</v>
      </c>
      <c r="F74" s="59">
        <f>'5.2.1 (incl tax)'!F73-'5.2.1 (excl tax)'!F73</f>
        <v>37.174119999999995</v>
      </c>
      <c r="G74" s="59">
        <f>'5.2.1 (incl tax)'!G73-'5.2.1 (excl tax)'!G73</f>
        <v>33.729227600000002</v>
      </c>
      <c r="H74" s="59">
        <f>'5.2.1 (incl tax)'!H73-'5.2.1 (excl tax)'!H73</f>
        <v>38.164976800000005</v>
      </c>
      <c r="I74" s="59">
        <f>'5.2.1 (incl tax)'!I73-'5.2.1 (excl tax)'!I73</f>
        <v>40.789592000000006</v>
      </c>
      <c r="J74" s="59">
        <f>'5.2.1 (incl tax)'!J73-'5.2.1 (excl tax)'!J73</f>
        <v>24.613073199999995</v>
      </c>
      <c r="K74" s="59">
        <f>'5.2.1 (incl tax)'!K73-'5.2.1 (excl tax)'!K73</f>
        <v>35.074156000000002</v>
      </c>
      <c r="L74" s="59">
        <f>'5.2.1 (incl tax)'!L73-'5.2.1 (excl tax)'!L73</f>
        <v>37.942067999999999</v>
      </c>
      <c r="M74" s="59">
        <f>'5.2.1 (incl tax)'!M73-'5.2.1 (excl tax)'!M73</f>
        <v>23.347657999999999</v>
      </c>
      <c r="N74" s="59">
        <f>'5.2.1 (incl tax)'!N73-'5.2.1 (excl tax)'!N73</f>
        <v>35.475120000000004</v>
      </c>
      <c r="O74" s="59">
        <f>'5.2.1 (incl tax)'!O73-'5.2.1 (excl tax)'!O73</f>
        <v>29.346487200000002</v>
      </c>
      <c r="P74" s="59">
        <f>'5.2.1 (incl tax)'!P73-'5.2.1 (excl tax)'!P73</f>
        <v>27.218659599999999</v>
      </c>
      <c r="Q74" s="59">
        <f>'5.2.1 (incl tax)'!Q73-'5.2.1 (excl tax)'!Q73</f>
        <v>36.841116</v>
      </c>
      <c r="R74" s="59">
        <f>'5.2.1 (incl tax)'!R73-'5.2.1 (excl tax)'!R73</f>
        <v>59.359999999999992</v>
      </c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19">
        <f t="shared" ref="AF74:AF137" si="2">RANK(R74,D74:R74,1)</f>
        <v>15</v>
      </c>
      <c r="AG74" s="19"/>
    </row>
    <row r="75" spans="1:33" ht="13" x14ac:dyDescent="0.3">
      <c r="A75" s="62">
        <v>2004</v>
      </c>
      <c r="B75" s="60">
        <f t="shared" ref="B75:B138" si="3">DATE(YEAR(B74),MONTH(B74)+1,1)</f>
        <v>38139</v>
      </c>
      <c r="C75" s="61" t="s">
        <v>16</v>
      </c>
      <c r="D75" s="59">
        <f>'5.2.1 (incl tax)'!D74-'5.2.1 (excl tax)'!D74</f>
        <v>29.378016799999994</v>
      </c>
      <c r="E75" s="59">
        <f>'5.2.1 (incl tax)'!E74-'5.2.1 (excl tax)'!E74</f>
        <v>30.923774100000006</v>
      </c>
      <c r="F75" s="59">
        <f>'5.2.1 (incl tax)'!F74-'5.2.1 (excl tax)'!F74</f>
        <v>35.857719899999999</v>
      </c>
      <c r="G75" s="59">
        <f>'5.2.1 (incl tax)'!G74-'5.2.1 (excl tax)'!G74</f>
        <v>32.9454043</v>
      </c>
      <c r="H75" s="59">
        <f>'5.2.1 (incl tax)'!H74-'5.2.1 (excl tax)'!H74</f>
        <v>36.983355099999997</v>
      </c>
      <c r="I75" s="59">
        <f>'5.2.1 (incl tax)'!I74-'5.2.1 (excl tax)'!I74</f>
        <v>39.476875999999997</v>
      </c>
      <c r="J75" s="59">
        <f>'5.2.1 (incl tax)'!J74-'5.2.1 (excl tax)'!J74</f>
        <v>23.911119899999999</v>
      </c>
      <c r="K75" s="59">
        <f>'5.2.1 (incl tax)'!K74-'5.2.1 (excl tax)'!K74</f>
        <v>34.253557000000001</v>
      </c>
      <c r="L75" s="59">
        <f>'5.2.1 (incl tax)'!L74-'5.2.1 (excl tax)'!L74</f>
        <v>37.096847799999999</v>
      </c>
      <c r="M75" s="59">
        <f>'5.2.1 (incl tax)'!M74-'5.2.1 (excl tax)'!M74</f>
        <v>22.635488499999997</v>
      </c>
      <c r="N75" s="59">
        <f>'5.2.1 (incl tax)'!N74-'5.2.1 (excl tax)'!N74</f>
        <v>34.313289999999995</v>
      </c>
      <c r="O75" s="59">
        <f>'5.2.1 (incl tax)'!O74-'5.2.1 (excl tax)'!O74</f>
        <v>28.836437600000007</v>
      </c>
      <c r="P75" s="59">
        <f>'5.2.1 (incl tax)'!P74-'5.2.1 (excl tax)'!P74</f>
        <v>26.473001899999993</v>
      </c>
      <c r="Q75" s="59">
        <f>'5.2.1 (incl tax)'!Q74-'5.2.1 (excl tax)'!Q74</f>
        <v>35.580293299999994</v>
      </c>
      <c r="R75" s="59">
        <f>'5.2.1 (incl tax)'!R74-'5.2.1 (excl tax)'!R74</f>
        <v>59.44</v>
      </c>
      <c r="S75" s="59"/>
      <c r="T75" s="59"/>
      <c r="U75" s="59">
        <f>'5.2.1 (incl tax)'!U74-'5.2.1 (excl tax)'!U74</f>
        <v>22.500000000000004</v>
      </c>
      <c r="V75" s="59">
        <f>'5.2.1 (incl tax)'!V74-'5.2.1 (excl tax)'!V74</f>
        <v>29.4</v>
      </c>
      <c r="W75" s="59">
        <f>'5.2.1 (incl tax)'!W74-'5.2.1 (excl tax)'!W74</f>
        <v>22.9</v>
      </c>
      <c r="X75" s="59">
        <f>'5.2.1 (incl tax)'!X74-'5.2.1 (excl tax)'!X74</f>
        <v>34.299999999999997</v>
      </c>
      <c r="Y75" s="59">
        <f>'5.2.1 (incl tax)'!Y74-'5.2.1 (excl tax)'!Y74</f>
        <v>21.2</v>
      </c>
      <c r="Z75" s="59">
        <f>'5.2.1 (incl tax)'!Z74-'5.2.1 (excl tax)'!Z74</f>
        <v>23.2</v>
      </c>
      <c r="AA75" s="59">
        <f>'5.2.1 (incl tax)'!AA74-'5.2.1 (excl tax)'!AA74</f>
        <v>24.199999999999996</v>
      </c>
      <c r="AB75" s="59">
        <f>'5.2.1 (incl tax)'!AB74-'5.2.1 (excl tax)'!AB74</f>
        <v>24.3</v>
      </c>
      <c r="AC75" s="59"/>
      <c r="AD75" s="59">
        <f>'5.2.1 (incl tax)'!AD74-'5.2.1 (excl tax)'!AD74</f>
        <v>32.9</v>
      </c>
      <c r="AE75" s="59">
        <f>'5.2.1 (incl tax)'!AE74-'5.2.1 (excl tax)'!AE74</f>
        <v>27.810000000000002</v>
      </c>
      <c r="AF75" s="19">
        <f t="shared" si="2"/>
        <v>15</v>
      </c>
      <c r="AG75" s="19"/>
    </row>
    <row r="76" spans="1:33" ht="13" x14ac:dyDescent="0.3">
      <c r="A76" s="62">
        <v>2004</v>
      </c>
      <c r="B76" s="60">
        <f t="shared" si="3"/>
        <v>38169</v>
      </c>
      <c r="C76" s="61" t="s">
        <v>14</v>
      </c>
      <c r="D76" s="59">
        <f>'5.2.1 (incl tax)'!D75-'5.2.1 (excl tax)'!D75</f>
        <v>29.499999999999996</v>
      </c>
      <c r="E76" s="59">
        <f>'5.2.1 (incl tax)'!E75-'5.2.1 (excl tax)'!E75</f>
        <v>31.400000000000002</v>
      </c>
      <c r="F76" s="59">
        <f>'5.2.1 (incl tax)'!F75-'5.2.1 (excl tax)'!F75</f>
        <v>36.480000000000004</v>
      </c>
      <c r="G76" s="59">
        <f>'5.2.1 (incl tax)'!G75-'5.2.1 (excl tax)'!G75</f>
        <v>32.79</v>
      </c>
      <c r="H76" s="59">
        <f>'5.2.1 (incl tax)'!H75-'5.2.1 (excl tax)'!H75</f>
        <v>37.36</v>
      </c>
      <c r="I76" s="59">
        <f>'5.2.1 (incl tax)'!I75-'5.2.1 (excl tax)'!I75</f>
        <v>40.090000000000003</v>
      </c>
      <c r="J76" s="59">
        <f>'5.2.1 (incl tax)'!J75-'5.2.1 (excl tax)'!J75</f>
        <v>24.110000000000003</v>
      </c>
      <c r="K76" s="59">
        <f>'5.2.1 (incl tax)'!K75-'5.2.1 (excl tax)'!K75</f>
        <v>35.14</v>
      </c>
      <c r="L76" s="59">
        <f>'5.2.1 (incl tax)'!L75-'5.2.1 (excl tax)'!L75</f>
        <v>37.28</v>
      </c>
      <c r="M76" s="59">
        <f>'5.2.1 (incl tax)'!M75-'5.2.1 (excl tax)'!M75</f>
        <v>22.740000000000002</v>
      </c>
      <c r="N76" s="59">
        <f>'5.2.1 (incl tax)'!N75-'5.2.1 (excl tax)'!N75</f>
        <v>34.739999999999995</v>
      </c>
      <c r="O76" s="59">
        <f>'5.2.1 (incl tax)'!O75-'5.2.1 (excl tax)'!O75</f>
        <v>28.719999999999995</v>
      </c>
      <c r="P76" s="59">
        <f>'5.2.1 (incl tax)'!P75-'5.2.1 (excl tax)'!P75</f>
        <v>26.680000000000003</v>
      </c>
      <c r="Q76" s="59">
        <f>'5.2.1 (incl tax)'!Q75-'5.2.1 (excl tax)'!Q75</f>
        <v>35.92</v>
      </c>
      <c r="R76" s="59">
        <f>'5.2.1 (incl tax)'!R75-'5.2.1 (excl tax)'!R75</f>
        <v>59.19</v>
      </c>
      <c r="S76" s="59"/>
      <c r="T76" s="59"/>
      <c r="U76" s="59">
        <f>'5.2.1 (incl tax)'!U75-'5.2.1 (excl tax)'!U75</f>
        <v>22.500000000000004</v>
      </c>
      <c r="V76" s="59">
        <f>'5.2.1 (incl tax)'!V75-'5.2.1 (excl tax)'!V75</f>
        <v>29.4</v>
      </c>
      <c r="W76" s="59">
        <f>'5.2.1 (incl tax)'!W75-'5.2.1 (excl tax)'!W75</f>
        <v>22.8</v>
      </c>
      <c r="X76" s="59">
        <f>'5.2.1 (incl tax)'!X75-'5.2.1 (excl tax)'!X75</f>
        <v>36</v>
      </c>
      <c r="Y76" s="59">
        <f>'5.2.1 (incl tax)'!Y75-'5.2.1 (excl tax)'!Y75</f>
        <v>22.1</v>
      </c>
      <c r="Z76" s="59">
        <f>'5.2.1 (incl tax)'!Z75-'5.2.1 (excl tax)'!Z75</f>
        <v>23.300000000000004</v>
      </c>
      <c r="AA76" s="59">
        <f>'5.2.1 (incl tax)'!AA75-'5.2.1 (excl tax)'!AA75</f>
        <v>23.299999999999997</v>
      </c>
      <c r="AB76" s="59">
        <f>'5.2.1 (incl tax)'!AB75-'5.2.1 (excl tax)'!AB75</f>
        <v>24.6</v>
      </c>
      <c r="AC76" s="59"/>
      <c r="AD76" s="59">
        <f>'5.2.1 (incl tax)'!AD75-'5.2.1 (excl tax)'!AD75</f>
        <v>33.08</v>
      </c>
      <c r="AE76" s="59">
        <f>'5.2.1 (incl tax)'!AE75-'5.2.1 (excl tax)'!AE75</f>
        <v>28.300000000000004</v>
      </c>
      <c r="AF76" s="19">
        <f t="shared" si="2"/>
        <v>15</v>
      </c>
      <c r="AG76" s="19"/>
    </row>
    <row r="77" spans="1:33" ht="13" x14ac:dyDescent="0.3">
      <c r="A77" s="62">
        <v>2004</v>
      </c>
      <c r="B77" s="60">
        <f t="shared" si="3"/>
        <v>38200</v>
      </c>
      <c r="C77" s="61" t="s">
        <v>17</v>
      </c>
      <c r="D77" s="59">
        <f>'5.2.1 (incl tax)'!D76-'5.2.1 (excl tax)'!D76</f>
        <v>30.03</v>
      </c>
      <c r="E77" s="59">
        <f>'5.2.1 (incl tax)'!E76-'5.2.1 (excl tax)'!E76</f>
        <v>32</v>
      </c>
      <c r="F77" s="59">
        <f>'5.2.1 (incl tax)'!F76-'5.2.1 (excl tax)'!F76</f>
        <v>37.070000000000007</v>
      </c>
      <c r="G77" s="59">
        <f>'5.2.1 (incl tax)'!G76-'5.2.1 (excl tax)'!G76</f>
        <v>33.54</v>
      </c>
      <c r="H77" s="59">
        <f>'5.2.1 (incl tax)'!H76-'5.2.1 (excl tax)'!H76</f>
        <v>37.949999999999996</v>
      </c>
      <c r="I77" s="59">
        <f>'5.2.1 (incl tax)'!I76-'5.2.1 (excl tax)'!I76</f>
        <v>40.5</v>
      </c>
      <c r="J77" s="59">
        <f>'5.2.1 (incl tax)'!J76-'5.2.1 (excl tax)'!J76</f>
        <v>24.630000000000003</v>
      </c>
      <c r="K77" s="59">
        <f>'5.2.1 (incl tax)'!K76-'5.2.1 (excl tax)'!K76</f>
        <v>35.25</v>
      </c>
      <c r="L77" s="59">
        <f>'5.2.1 (incl tax)'!L76-'5.2.1 (excl tax)'!L76</f>
        <v>37.709999999999994</v>
      </c>
      <c r="M77" s="59">
        <f>'5.2.1 (incl tax)'!M76-'5.2.1 (excl tax)'!M76</f>
        <v>23.360000000000003</v>
      </c>
      <c r="N77" s="59">
        <f>'5.2.1 (incl tax)'!N76-'5.2.1 (excl tax)'!N76</f>
        <v>35.480000000000004</v>
      </c>
      <c r="O77" s="59">
        <f>'5.2.1 (incl tax)'!O76-'5.2.1 (excl tax)'!O76</f>
        <v>29.290000000000003</v>
      </c>
      <c r="P77" s="59">
        <f>'5.2.1 (incl tax)'!P76-'5.2.1 (excl tax)'!P76</f>
        <v>27.35</v>
      </c>
      <c r="Q77" s="59">
        <f>'5.2.1 (incl tax)'!Q76-'5.2.1 (excl tax)'!Q76</f>
        <v>36.550000000000004</v>
      </c>
      <c r="R77" s="59">
        <f>'5.2.1 (incl tax)'!R76-'5.2.1 (excl tax)'!R76</f>
        <v>59.35</v>
      </c>
      <c r="S77" s="59"/>
      <c r="T77" s="59"/>
      <c r="U77" s="59">
        <f>'5.2.1 (incl tax)'!U76-'5.2.1 (excl tax)'!U76</f>
        <v>23</v>
      </c>
      <c r="V77" s="59">
        <f>'5.2.1 (incl tax)'!V76-'5.2.1 (excl tax)'!V76</f>
        <v>29.79</v>
      </c>
      <c r="W77" s="59">
        <f>'5.2.1 (incl tax)'!W76-'5.2.1 (excl tax)'!W76</f>
        <v>23.11</v>
      </c>
      <c r="X77" s="59">
        <f>'5.2.1 (incl tax)'!X76-'5.2.1 (excl tax)'!X76</f>
        <v>35.82</v>
      </c>
      <c r="Y77" s="59">
        <f>'5.2.1 (incl tax)'!Y76-'5.2.1 (excl tax)'!Y76</f>
        <v>21.57</v>
      </c>
      <c r="Z77" s="59">
        <f>'5.2.1 (incl tax)'!Z76-'5.2.1 (excl tax)'!Z76</f>
        <v>23.76</v>
      </c>
      <c r="AA77" s="59">
        <f>'5.2.1 (incl tax)'!AA76-'5.2.1 (excl tax)'!AA76</f>
        <v>23.499999999999996</v>
      </c>
      <c r="AB77" s="59">
        <f>'5.2.1 (incl tax)'!AB76-'5.2.1 (excl tax)'!AB76</f>
        <v>25.4</v>
      </c>
      <c r="AC77" s="59"/>
      <c r="AD77" s="59">
        <f>'5.2.1 (incl tax)'!AD76-'5.2.1 (excl tax)'!AD76</f>
        <v>33.489999999999995</v>
      </c>
      <c r="AE77" s="59">
        <f>'5.2.1 (incl tax)'!AE76-'5.2.1 (excl tax)'!AE76</f>
        <v>28.359999999999996</v>
      </c>
      <c r="AF77" s="19">
        <f t="shared" si="2"/>
        <v>15</v>
      </c>
      <c r="AG77" s="19"/>
    </row>
    <row r="78" spans="1:33" ht="13" x14ac:dyDescent="0.3">
      <c r="A78" s="62">
        <v>2004</v>
      </c>
      <c r="B78" s="60">
        <f t="shared" si="3"/>
        <v>38231</v>
      </c>
      <c r="C78" s="61" t="s">
        <v>27</v>
      </c>
      <c r="D78" s="59">
        <f>'5.2.1 (incl tax)'!D77-'5.2.1 (excl tax)'!D77</f>
        <v>30.490000000000002</v>
      </c>
      <c r="E78" s="59">
        <f>'5.2.1 (incl tax)'!E77-'5.2.1 (excl tax)'!E77</f>
        <v>32.619999999999997</v>
      </c>
      <c r="F78" s="59">
        <f>'5.2.1 (incl tax)'!F77-'5.2.1 (excl tax)'!F77</f>
        <v>37.659999999999997</v>
      </c>
      <c r="G78" s="59">
        <f>'5.2.1 (incl tax)'!G77-'5.2.1 (excl tax)'!G77</f>
        <v>33.980000000000004</v>
      </c>
      <c r="H78" s="59">
        <f>'5.2.1 (incl tax)'!H77-'5.2.1 (excl tax)'!H77</f>
        <v>38.5</v>
      </c>
      <c r="I78" s="59">
        <f>'5.2.1 (incl tax)'!I77-'5.2.1 (excl tax)'!I77</f>
        <v>40.83</v>
      </c>
      <c r="J78" s="59">
        <f>'5.2.1 (incl tax)'!J77-'5.2.1 (excl tax)'!J77</f>
        <v>25.1</v>
      </c>
      <c r="K78" s="59">
        <f>'5.2.1 (incl tax)'!K77-'5.2.1 (excl tax)'!K77</f>
        <v>35.86</v>
      </c>
      <c r="L78" s="59">
        <f>'5.2.1 (incl tax)'!L77-'5.2.1 (excl tax)'!L77</f>
        <v>38.399999999999991</v>
      </c>
      <c r="M78" s="59">
        <f>'5.2.1 (incl tax)'!M77-'5.2.1 (excl tax)'!M77</f>
        <v>23.82</v>
      </c>
      <c r="N78" s="59">
        <f>'5.2.1 (incl tax)'!N77-'5.2.1 (excl tax)'!N77</f>
        <v>36.049999999999997</v>
      </c>
      <c r="O78" s="59">
        <f>'5.2.1 (incl tax)'!O77-'5.2.1 (excl tax)'!O77</f>
        <v>29.84</v>
      </c>
      <c r="P78" s="59">
        <f>'5.2.1 (incl tax)'!P77-'5.2.1 (excl tax)'!P77</f>
        <v>27.85</v>
      </c>
      <c r="Q78" s="59">
        <f>'5.2.1 (incl tax)'!Q77-'5.2.1 (excl tax)'!Q77</f>
        <v>37.77000000000001</v>
      </c>
      <c r="R78" s="59">
        <f>'5.2.1 (incl tax)'!R77-'5.2.1 (excl tax)'!R77</f>
        <v>59.45</v>
      </c>
      <c r="S78" s="59"/>
      <c r="T78" s="59"/>
      <c r="U78" s="59">
        <f>'5.2.1 (incl tax)'!U77-'5.2.1 (excl tax)'!U77</f>
        <v>23.580000000000002</v>
      </c>
      <c r="V78" s="59">
        <f>'5.2.1 (incl tax)'!V77-'5.2.1 (excl tax)'!V77</f>
        <v>30.070000000000004</v>
      </c>
      <c r="W78" s="59">
        <f>'5.2.1 (incl tax)'!W77-'5.2.1 (excl tax)'!W77</f>
        <v>23.580000000000002</v>
      </c>
      <c r="X78" s="59">
        <f>'5.2.1 (incl tax)'!X77-'5.2.1 (excl tax)'!X77</f>
        <v>35.69</v>
      </c>
      <c r="Y78" s="59">
        <f>'5.2.1 (incl tax)'!Y77-'5.2.1 (excl tax)'!Y77</f>
        <v>21.89</v>
      </c>
      <c r="Z78" s="59">
        <f>'5.2.1 (incl tax)'!Z77-'5.2.1 (excl tax)'!Z77</f>
        <v>24.209999999999997</v>
      </c>
      <c r="AA78" s="59">
        <f>'5.2.1 (incl tax)'!AA77-'5.2.1 (excl tax)'!AA77</f>
        <v>24.41</v>
      </c>
      <c r="AB78" s="59">
        <f>'5.2.1 (incl tax)'!AB77-'5.2.1 (excl tax)'!AB77</f>
        <v>26.310000000000002</v>
      </c>
      <c r="AC78" s="59"/>
      <c r="AD78" s="59">
        <f>'5.2.1 (incl tax)'!AD77-'5.2.1 (excl tax)'!AD77</f>
        <v>34.17</v>
      </c>
      <c r="AE78" s="59">
        <f>'5.2.1 (incl tax)'!AE77-'5.2.1 (excl tax)'!AE77</f>
        <v>29.150000000000002</v>
      </c>
      <c r="AF78" s="19">
        <f t="shared" si="2"/>
        <v>15</v>
      </c>
      <c r="AG78" s="19"/>
    </row>
    <row r="79" spans="1:33" ht="13" x14ac:dyDescent="0.3">
      <c r="A79" s="62">
        <v>2004</v>
      </c>
      <c r="B79" s="60">
        <f t="shared" si="3"/>
        <v>38261</v>
      </c>
      <c r="C79" s="61" t="s">
        <v>28</v>
      </c>
      <c r="D79" s="59">
        <f>'5.2.1 (incl tax)'!D78-'5.2.1 (excl tax)'!D78</f>
        <v>31.840000000000003</v>
      </c>
      <c r="E79" s="59">
        <f>'5.2.1 (incl tax)'!E78-'5.2.1 (excl tax)'!E78</f>
        <v>34.199999999999989</v>
      </c>
      <c r="F79" s="59">
        <f>'5.2.1 (incl tax)'!F78-'5.2.1 (excl tax)'!F78</f>
        <v>39.42</v>
      </c>
      <c r="G79" s="59">
        <f>'5.2.1 (incl tax)'!G78-'5.2.1 (excl tax)'!G78</f>
        <v>35.72999999999999</v>
      </c>
      <c r="H79" s="59">
        <f>'5.2.1 (incl tax)'!H78-'5.2.1 (excl tax)'!H78</f>
        <v>39.970000000000006</v>
      </c>
      <c r="I79" s="59">
        <f>'5.2.1 (incl tax)'!I78-'5.2.1 (excl tax)'!I78</f>
        <v>42.609999999999992</v>
      </c>
      <c r="J79" s="59">
        <f>'5.2.1 (incl tax)'!J78-'5.2.1 (excl tax)'!J78</f>
        <v>26.200000000000003</v>
      </c>
      <c r="K79" s="59">
        <f>'5.2.1 (incl tax)'!K78-'5.2.1 (excl tax)'!K78</f>
        <v>36.680000000000007</v>
      </c>
      <c r="L79" s="59">
        <f>'5.2.1 (incl tax)'!L78-'5.2.1 (excl tax)'!L78</f>
        <v>39.429999999999993</v>
      </c>
      <c r="M79" s="59">
        <f>'5.2.1 (incl tax)'!M78-'5.2.1 (excl tax)'!M78</f>
        <v>24.749999999999996</v>
      </c>
      <c r="N79" s="59">
        <f>'5.2.1 (incl tax)'!N78-'5.2.1 (excl tax)'!N78</f>
        <v>37.330000000000005</v>
      </c>
      <c r="O79" s="59">
        <f>'5.2.1 (incl tax)'!O78-'5.2.1 (excl tax)'!O78</f>
        <v>30.82</v>
      </c>
      <c r="P79" s="59">
        <f>'5.2.1 (incl tax)'!P78-'5.2.1 (excl tax)'!P78</f>
        <v>28.869999999999997</v>
      </c>
      <c r="Q79" s="59">
        <f>'5.2.1 (incl tax)'!Q78-'5.2.1 (excl tax)'!Q78</f>
        <v>39.409999999999997</v>
      </c>
      <c r="R79" s="59">
        <f>'5.2.1 (incl tax)'!R78-'5.2.1 (excl tax)'!R78</f>
        <v>59.81</v>
      </c>
      <c r="S79" s="59"/>
      <c r="T79" s="59"/>
      <c r="U79" s="59">
        <f>'5.2.1 (incl tax)'!U78-'5.2.1 (excl tax)'!U78</f>
        <v>24.349999999999998</v>
      </c>
      <c r="V79" s="59">
        <f>'5.2.1 (incl tax)'!V78-'5.2.1 (excl tax)'!V78</f>
        <v>31.150000000000002</v>
      </c>
      <c r="W79" s="59">
        <f>'5.2.1 (incl tax)'!W78-'5.2.1 (excl tax)'!W78</f>
        <v>24.61</v>
      </c>
      <c r="X79" s="59">
        <f>'5.2.1 (incl tax)'!X78-'5.2.1 (excl tax)'!X78</f>
        <v>37.090000000000003</v>
      </c>
      <c r="Y79" s="59">
        <f>'5.2.1 (incl tax)'!Y78-'5.2.1 (excl tax)'!Y78</f>
        <v>22.939999999999998</v>
      </c>
      <c r="Z79" s="59">
        <f>'5.2.1 (incl tax)'!Z78-'5.2.1 (excl tax)'!Z78</f>
        <v>25.12</v>
      </c>
      <c r="AA79" s="59">
        <f>'5.2.1 (incl tax)'!AA78-'5.2.1 (excl tax)'!AA78</f>
        <v>24.709999999999997</v>
      </c>
      <c r="AB79" s="59">
        <f>'5.2.1 (incl tax)'!AB78-'5.2.1 (excl tax)'!AB78</f>
        <v>27.9</v>
      </c>
      <c r="AC79" s="59"/>
      <c r="AD79" s="59">
        <f>'5.2.1 (incl tax)'!AD78-'5.2.1 (excl tax)'!AD78</f>
        <v>35.159999999999997</v>
      </c>
      <c r="AE79" s="59">
        <f>'5.2.1 (incl tax)'!AE78-'5.2.1 (excl tax)'!AE78</f>
        <v>30.139999999999997</v>
      </c>
      <c r="AF79" s="19">
        <f t="shared" si="2"/>
        <v>15</v>
      </c>
      <c r="AG79" s="19"/>
    </row>
    <row r="80" spans="1:33" ht="13" x14ac:dyDescent="0.3">
      <c r="A80" s="62">
        <v>2004</v>
      </c>
      <c r="B80" s="60">
        <f t="shared" si="3"/>
        <v>38292</v>
      </c>
      <c r="C80" s="61" t="s">
        <v>29</v>
      </c>
      <c r="D80" s="59">
        <f>'5.2.1 (incl tax)'!D79-'5.2.1 (excl tax)'!D79</f>
        <v>31.91</v>
      </c>
      <c r="E80" s="59">
        <f>'5.2.1 (incl tax)'!E79-'5.2.1 (excl tax)'!E79</f>
        <v>34.400000000000006</v>
      </c>
      <c r="F80" s="59">
        <f>'5.2.1 (incl tax)'!F79-'5.2.1 (excl tax)'!F79</f>
        <v>38.719999999999992</v>
      </c>
      <c r="G80" s="59">
        <f>'5.2.1 (incl tax)'!G79-'5.2.1 (excl tax)'!G79</f>
        <v>35.309999999999995</v>
      </c>
      <c r="H80" s="59">
        <f>'5.2.1 (incl tax)'!H79-'5.2.1 (excl tax)'!H79</f>
        <v>39.940000000000005</v>
      </c>
      <c r="I80" s="59">
        <f>'5.2.1 (incl tax)'!I79-'5.2.1 (excl tax)'!I79</f>
        <v>42.620000000000005</v>
      </c>
      <c r="J80" s="59">
        <f>'5.2.1 (incl tax)'!J79-'5.2.1 (excl tax)'!J79</f>
        <v>26.11</v>
      </c>
      <c r="K80" s="59">
        <f>'5.2.1 (incl tax)'!K79-'5.2.1 (excl tax)'!K79</f>
        <v>37.06</v>
      </c>
      <c r="L80" s="59">
        <f>'5.2.1 (incl tax)'!L79-'5.2.1 (excl tax)'!L79</f>
        <v>39.760000000000005</v>
      </c>
      <c r="M80" s="59">
        <f>'5.2.1 (incl tax)'!M79-'5.2.1 (excl tax)'!M79</f>
        <v>24.540000000000003</v>
      </c>
      <c r="N80" s="59">
        <f>'5.2.1 (incl tax)'!N79-'5.2.1 (excl tax)'!N79</f>
        <v>36.97</v>
      </c>
      <c r="O80" s="59">
        <f>'5.2.1 (incl tax)'!O79-'5.2.1 (excl tax)'!O79</f>
        <v>31.35</v>
      </c>
      <c r="P80" s="59">
        <f>'5.2.1 (incl tax)'!P79-'5.2.1 (excl tax)'!P79</f>
        <v>28.909999999999997</v>
      </c>
      <c r="Q80" s="59">
        <f>'5.2.1 (incl tax)'!Q79-'5.2.1 (excl tax)'!Q79</f>
        <v>39.36999999999999</v>
      </c>
      <c r="R80" s="59">
        <f>'5.2.1 (incl tax)'!R79-'5.2.1 (excl tax)'!R79</f>
        <v>59.97</v>
      </c>
      <c r="S80" s="59"/>
      <c r="T80" s="59"/>
      <c r="U80" s="59">
        <f>'5.2.1 (incl tax)'!U79-'5.2.1 (excl tax)'!U79</f>
        <v>24.199999999999996</v>
      </c>
      <c r="V80" s="59">
        <f>'5.2.1 (incl tax)'!V79-'5.2.1 (excl tax)'!V79</f>
        <v>31.56</v>
      </c>
      <c r="W80" s="59">
        <f>'5.2.1 (incl tax)'!W79-'5.2.1 (excl tax)'!W79</f>
        <v>25.14</v>
      </c>
      <c r="X80" s="59">
        <f>'5.2.1 (incl tax)'!X79-'5.2.1 (excl tax)'!X79</f>
        <v>37.190000000000005</v>
      </c>
      <c r="Y80" s="59">
        <f>'5.2.1 (incl tax)'!Y79-'5.2.1 (excl tax)'!Y79</f>
        <v>22.86</v>
      </c>
      <c r="Z80" s="59">
        <f>'5.2.1 (incl tax)'!Z79-'5.2.1 (excl tax)'!Z79</f>
        <v>25.47</v>
      </c>
      <c r="AA80" s="59">
        <f>'5.2.1 (incl tax)'!AA79-'5.2.1 (excl tax)'!AA79</f>
        <v>25.55</v>
      </c>
      <c r="AB80" s="59">
        <f>'5.2.1 (incl tax)'!AB79-'5.2.1 (excl tax)'!AB79</f>
        <v>28.4</v>
      </c>
      <c r="AC80" s="59"/>
      <c r="AD80" s="59">
        <f>'5.2.1 (incl tax)'!AD79-'5.2.1 (excl tax)'!AD79</f>
        <v>36</v>
      </c>
      <c r="AE80" s="59">
        <f>'5.2.1 (incl tax)'!AE79-'5.2.1 (excl tax)'!AE79</f>
        <v>32.07</v>
      </c>
      <c r="AF80" s="19">
        <f t="shared" si="2"/>
        <v>15</v>
      </c>
      <c r="AG80" s="19"/>
    </row>
    <row r="81" spans="1:33" ht="13" x14ac:dyDescent="0.3">
      <c r="A81" s="62">
        <v>2004</v>
      </c>
      <c r="B81" s="60">
        <f t="shared" si="3"/>
        <v>38322</v>
      </c>
      <c r="C81" s="61" t="s">
        <v>27</v>
      </c>
      <c r="D81" s="59">
        <f>'5.2.1 (incl tax)'!D80-'5.2.1 (excl tax)'!D80</f>
        <v>31.509999999999998</v>
      </c>
      <c r="E81" s="59">
        <f>'5.2.1 (incl tax)'!E80-'5.2.1 (excl tax)'!E80</f>
        <v>33.89</v>
      </c>
      <c r="F81" s="59">
        <f>'5.2.1 (incl tax)'!F80-'5.2.1 (excl tax)'!F80</f>
        <v>38.44</v>
      </c>
      <c r="G81" s="59">
        <f>'5.2.1 (incl tax)'!G80-'5.2.1 (excl tax)'!G80</f>
        <v>35.21</v>
      </c>
      <c r="H81" s="59">
        <f>'5.2.1 (incl tax)'!H80-'5.2.1 (excl tax)'!H80</f>
        <v>39.56</v>
      </c>
      <c r="I81" s="59">
        <f>'5.2.1 (incl tax)'!I80-'5.2.1 (excl tax)'!I80</f>
        <v>41.62</v>
      </c>
      <c r="J81" s="59">
        <f>'5.2.1 (incl tax)'!J80-'5.2.1 (excl tax)'!J80</f>
        <v>25.349999999999998</v>
      </c>
      <c r="K81" s="59">
        <f>'5.2.1 (incl tax)'!K80-'5.2.1 (excl tax)'!K80</f>
        <v>37.19</v>
      </c>
      <c r="L81" s="59">
        <f>'5.2.1 (incl tax)'!L80-'5.2.1 (excl tax)'!L80</f>
        <v>39.660000000000004</v>
      </c>
      <c r="M81" s="59">
        <f>'5.2.1 (incl tax)'!M80-'5.2.1 (excl tax)'!M80</f>
        <v>24.150000000000002</v>
      </c>
      <c r="N81" s="59">
        <f>'5.2.1 (incl tax)'!N80-'5.2.1 (excl tax)'!N80</f>
        <v>36.479999999999997</v>
      </c>
      <c r="O81" s="59">
        <f>'5.2.1 (incl tax)'!O80-'5.2.1 (excl tax)'!O80</f>
        <v>31.07</v>
      </c>
      <c r="P81" s="59">
        <f>'5.2.1 (incl tax)'!P80-'5.2.1 (excl tax)'!P80</f>
        <v>28.479999999999997</v>
      </c>
      <c r="Q81" s="59">
        <f>'5.2.1 (incl tax)'!Q80-'5.2.1 (excl tax)'!Q80</f>
        <v>38.869999999999997</v>
      </c>
      <c r="R81" s="59">
        <f>'5.2.1 (incl tax)'!R80-'5.2.1 (excl tax)'!R80</f>
        <v>59.900000000000006</v>
      </c>
      <c r="S81" s="59"/>
      <c r="T81" s="59"/>
      <c r="U81" s="59">
        <f>'5.2.1 (incl tax)'!U80-'5.2.1 (excl tax)'!U80</f>
        <v>23.830000000000002</v>
      </c>
      <c r="V81" s="59">
        <f>'5.2.1 (incl tax)'!V80-'5.2.1 (excl tax)'!V80</f>
        <v>31.839999999999996</v>
      </c>
      <c r="W81" s="59">
        <f>'5.2.1 (incl tax)'!W80-'5.2.1 (excl tax)'!W80</f>
        <v>24.88</v>
      </c>
      <c r="X81" s="59">
        <f>'5.2.1 (incl tax)'!X80-'5.2.1 (excl tax)'!X80</f>
        <v>36.460000000000008</v>
      </c>
      <c r="Y81" s="59">
        <f>'5.2.1 (incl tax)'!Y80-'5.2.1 (excl tax)'!Y80</f>
        <v>22.280000000000005</v>
      </c>
      <c r="Z81" s="59">
        <f>'5.2.1 (incl tax)'!Z80-'5.2.1 (excl tax)'!Z80</f>
        <v>24.74</v>
      </c>
      <c r="AA81" s="59">
        <f>'5.2.1 (incl tax)'!AA80-'5.2.1 (excl tax)'!AA80</f>
        <v>25.310000000000002</v>
      </c>
      <c r="AB81" s="59">
        <f>'5.2.1 (incl tax)'!AB80-'5.2.1 (excl tax)'!AB80</f>
        <v>28.5</v>
      </c>
      <c r="AC81" s="59"/>
      <c r="AD81" s="59">
        <f>'5.2.1 (incl tax)'!AD80-'5.2.1 (excl tax)'!AD80</f>
        <v>35.94</v>
      </c>
      <c r="AE81" s="59">
        <f>'5.2.1 (incl tax)'!AE80-'5.2.1 (excl tax)'!AE80</f>
        <v>32.42</v>
      </c>
      <c r="AF81" s="19">
        <f t="shared" si="2"/>
        <v>15</v>
      </c>
      <c r="AG81" s="19"/>
    </row>
    <row r="82" spans="1:33" ht="13" x14ac:dyDescent="0.3">
      <c r="A82" s="62">
        <v>2005</v>
      </c>
      <c r="B82" s="60">
        <f t="shared" si="3"/>
        <v>38353</v>
      </c>
      <c r="C82" s="61" t="s">
        <v>15</v>
      </c>
      <c r="D82" s="59">
        <f>'5.2.1 (incl tax)'!D81-'5.2.1 (excl tax)'!D81</f>
        <v>31.6</v>
      </c>
      <c r="E82" s="59">
        <f>'5.2.1 (incl tax)'!E81-'5.2.1 (excl tax)'!E81</f>
        <v>33.120000000000005</v>
      </c>
      <c r="F82" s="59">
        <f>'5.2.1 (incl tax)'!F81-'5.2.1 (excl tax)'!F81</f>
        <v>38.570000000000007</v>
      </c>
      <c r="G82" s="59">
        <f>'5.2.1 (incl tax)'!G81-'5.2.1 (excl tax)'!G81</f>
        <v>35.49</v>
      </c>
      <c r="H82" s="59">
        <f>'5.2.1 (incl tax)'!H81-'5.2.1 (excl tax)'!H81</f>
        <v>39.849999999999994</v>
      </c>
      <c r="I82" s="59">
        <f>'5.2.1 (incl tax)'!I81-'5.2.1 (excl tax)'!I81</f>
        <v>42.480000000000004</v>
      </c>
      <c r="J82" s="59">
        <f>'5.2.1 (incl tax)'!J81-'5.2.1 (excl tax)'!J81</f>
        <v>25.94</v>
      </c>
      <c r="K82" s="59">
        <f>'5.2.1 (incl tax)'!K81-'5.2.1 (excl tax)'!K81</f>
        <v>37.450000000000003</v>
      </c>
      <c r="L82" s="59">
        <f>'5.2.1 (incl tax)'!L81-'5.2.1 (excl tax)'!L81</f>
        <v>40.120000000000005</v>
      </c>
      <c r="M82" s="59">
        <f>'5.2.1 (incl tax)'!M81-'5.2.1 (excl tax)'!M81</f>
        <v>25.29</v>
      </c>
      <c r="N82" s="59">
        <f>'5.2.1 (incl tax)'!N81-'5.2.1 (excl tax)'!N81</f>
        <v>36.949999999999996</v>
      </c>
      <c r="O82" s="59">
        <f>'5.2.1 (incl tax)'!O81-'5.2.1 (excl tax)'!O81</f>
        <v>31.04</v>
      </c>
      <c r="P82" s="59">
        <f>'5.2.1 (incl tax)'!P81-'5.2.1 (excl tax)'!P81</f>
        <v>28.94</v>
      </c>
      <c r="Q82" s="59">
        <f>'5.2.1 (incl tax)'!Q81-'5.2.1 (excl tax)'!Q81</f>
        <v>42.070000000000007</v>
      </c>
      <c r="R82" s="59">
        <f>'5.2.1 (incl tax)'!R81-'5.2.1 (excl tax)'!R81</f>
        <v>59.63000000000001</v>
      </c>
      <c r="S82" s="59"/>
      <c r="T82" s="59"/>
      <c r="U82" s="59">
        <f>'5.2.1 (incl tax)'!U81-'5.2.1 (excl tax)'!U81</f>
        <v>23.89</v>
      </c>
      <c r="V82" s="59">
        <f>'5.2.1 (incl tax)'!V81-'5.2.1 (excl tax)'!V81</f>
        <v>32.159999999999997</v>
      </c>
      <c r="W82" s="59">
        <f>'5.2.1 (incl tax)'!W81-'5.2.1 (excl tax)'!W81</f>
        <v>24.729999999999997</v>
      </c>
      <c r="X82" s="59">
        <f>'5.2.1 (incl tax)'!X81-'5.2.1 (excl tax)'!X81</f>
        <v>38.339999999999996</v>
      </c>
      <c r="Y82" s="59">
        <f>'5.2.1 (incl tax)'!Y81-'5.2.1 (excl tax)'!Y81</f>
        <v>22.49</v>
      </c>
      <c r="Z82" s="59">
        <f>'5.2.1 (incl tax)'!Z81-'5.2.1 (excl tax)'!Z81</f>
        <v>24.96</v>
      </c>
      <c r="AA82" s="59">
        <f>'5.2.1 (incl tax)'!AA81-'5.2.1 (excl tax)'!AA81</f>
        <v>26.019999999999996</v>
      </c>
      <c r="AB82" s="59">
        <f>'5.2.1 (incl tax)'!AB81-'5.2.1 (excl tax)'!AB81</f>
        <v>31.099999999999998</v>
      </c>
      <c r="AC82" s="59"/>
      <c r="AD82" s="59">
        <f>'5.2.1 (incl tax)'!AD81-'5.2.1 (excl tax)'!AD81</f>
        <v>36.22</v>
      </c>
      <c r="AE82" s="59">
        <f>'5.2.1 (incl tax)'!AE81-'5.2.1 (excl tax)'!AE81</f>
        <v>33.54</v>
      </c>
      <c r="AF82" s="19">
        <f t="shared" si="2"/>
        <v>15</v>
      </c>
      <c r="AG82" s="19"/>
    </row>
    <row r="83" spans="1:33" ht="13" x14ac:dyDescent="0.3">
      <c r="A83" s="62">
        <v>2005</v>
      </c>
      <c r="B83" s="60">
        <f t="shared" si="3"/>
        <v>38384</v>
      </c>
      <c r="C83" s="61" t="s">
        <v>16</v>
      </c>
      <c r="D83" s="59">
        <f>'5.2.1 (incl tax)'!D82-'5.2.1 (excl tax)'!D82</f>
        <v>30.929999999999996</v>
      </c>
      <c r="E83" s="59">
        <f>'5.2.1 (incl tax)'!E82-'5.2.1 (excl tax)'!E82</f>
        <v>32.47</v>
      </c>
      <c r="F83" s="59">
        <f>'5.2.1 (incl tax)'!F82-'5.2.1 (excl tax)'!F82</f>
        <v>37.86</v>
      </c>
      <c r="G83" s="59">
        <f>'5.2.1 (incl tax)'!G82-'5.2.1 (excl tax)'!G82</f>
        <v>34.870000000000005</v>
      </c>
      <c r="H83" s="59">
        <f>'5.2.1 (incl tax)'!H82-'5.2.1 (excl tax)'!H82</f>
        <v>39.11</v>
      </c>
      <c r="I83" s="59">
        <f>'5.2.1 (incl tax)'!I82-'5.2.1 (excl tax)'!I82</f>
        <v>41.25</v>
      </c>
      <c r="J83" s="59">
        <f>'5.2.1 (incl tax)'!J82-'5.2.1 (excl tax)'!J82</f>
        <v>25.46</v>
      </c>
      <c r="K83" s="59">
        <f>'5.2.1 (incl tax)'!K82-'5.2.1 (excl tax)'!K82</f>
        <v>36.61</v>
      </c>
      <c r="L83" s="59">
        <f>'5.2.1 (incl tax)'!L82-'5.2.1 (excl tax)'!L82</f>
        <v>39.419999999999995</v>
      </c>
      <c r="M83" s="59">
        <f>'5.2.1 (incl tax)'!M82-'5.2.1 (excl tax)'!M82</f>
        <v>24.77</v>
      </c>
      <c r="N83" s="59">
        <f>'5.2.1 (incl tax)'!N82-'5.2.1 (excl tax)'!N82</f>
        <v>36.22</v>
      </c>
      <c r="O83" s="59">
        <f>'5.2.1 (incl tax)'!O82-'5.2.1 (excl tax)'!O82</f>
        <v>30.260000000000005</v>
      </c>
      <c r="P83" s="59">
        <f>'5.2.1 (incl tax)'!P82-'5.2.1 (excl tax)'!P82</f>
        <v>28.36</v>
      </c>
      <c r="Q83" s="59">
        <f>'5.2.1 (incl tax)'!Q82-'5.2.1 (excl tax)'!Q82</f>
        <v>41.089999999999996</v>
      </c>
      <c r="R83" s="59">
        <f>'5.2.1 (incl tax)'!R82-'5.2.1 (excl tax)'!R82</f>
        <v>59.66</v>
      </c>
      <c r="S83" s="59"/>
      <c r="T83" s="59"/>
      <c r="U83" s="59">
        <f>'5.2.1 (incl tax)'!U82-'5.2.1 (excl tax)'!U82</f>
        <v>23.509999999999998</v>
      </c>
      <c r="V83" s="59">
        <f>'5.2.1 (incl tax)'!V82-'5.2.1 (excl tax)'!V82</f>
        <v>31.669999999999998</v>
      </c>
      <c r="W83" s="59">
        <f>'5.2.1 (incl tax)'!W82-'5.2.1 (excl tax)'!W82</f>
        <v>24.44</v>
      </c>
      <c r="X83" s="59">
        <f>'5.2.1 (incl tax)'!X82-'5.2.1 (excl tax)'!X82</f>
        <v>37.760000000000005</v>
      </c>
      <c r="Y83" s="59">
        <f>'5.2.1 (incl tax)'!Y82-'5.2.1 (excl tax)'!Y82</f>
        <v>22.1</v>
      </c>
      <c r="Z83" s="59">
        <f>'5.2.1 (incl tax)'!Z82-'5.2.1 (excl tax)'!Z82</f>
        <v>24.54</v>
      </c>
      <c r="AA83" s="59">
        <f>'5.2.1 (incl tax)'!AA82-'5.2.1 (excl tax)'!AA82</f>
        <v>25.560000000000002</v>
      </c>
      <c r="AB83" s="59">
        <f>'5.2.1 (incl tax)'!AB82-'5.2.1 (excl tax)'!AB82</f>
        <v>30.690000000000005</v>
      </c>
      <c r="AC83" s="59"/>
      <c r="AD83" s="59">
        <f>'5.2.1 (incl tax)'!AD82-'5.2.1 (excl tax)'!AD82</f>
        <v>35.83</v>
      </c>
      <c r="AE83" s="59">
        <f>'5.2.1 (incl tax)'!AE82-'5.2.1 (excl tax)'!AE82</f>
        <v>32.43</v>
      </c>
      <c r="AF83" s="19">
        <f t="shared" si="2"/>
        <v>15</v>
      </c>
      <c r="AG83" s="19"/>
    </row>
    <row r="84" spans="1:33" ht="13" x14ac:dyDescent="0.3">
      <c r="A84" s="62">
        <v>2005</v>
      </c>
      <c r="B84" s="60">
        <f t="shared" si="3"/>
        <v>38412</v>
      </c>
      <c r="C84" s="61" t="s">
        <v>16</v>
      </c>
      <c r="D84" s="59">
        <f>'5.2.1 (incl tax)'!D83-'5.2.1 (excl tax)'!D83</f>
        <v>31.83</v>
      </c>
      <c r="E84" s="59">
        <f>'5.2.1 (incl tax)'!E83-'5.2.1 (excl tax)'!E83</f>
        <v>34.85</v>
      </c>
      <c r="F84" s="59">
        <f>'5.2.1 (incl tax)'!F83-'5.2.1 (excl tax)'!F83</f>
        <v>39.369999999999997</v>
      </c>
      <c r="G84" s="59">
        <f>'5.2.1 (incl tax)'!G83-'5.2.1 (excl tax)'!G83</f>
        <v>35.78</v>
      </c>
      <c r="H84" s="59">
        <f>'5.2.1 (incl tax)'!H83-'5.2.1 (excl tax)'!H83</f>
        <v>40.429999999999993</v>
      </c>
      <c r="I84" s="59">
        <f>'5.2.1 (incl tax)'!I83-'5.2.1 (excl tax)'!I83</f>
        <v>42.519999999999996</v>
      </c>
      <c r="J84" s="59">
        <f>'5.2.1 (incl tax)'!J83-'5.2.1 (excl tax)'!J83</f>
        <v>26.400000000000002</v>
      </c>
      <c r="K84" s="59">
        <f>'5.2.1 (incl tax)'!K83-'5.2.1 (excl tax)'!K83</f>
        <v>36.980000000000004</v>
      </c>
      <c r="L84" s="59">
        <f>'5.2.1 (incl tax)'!L83-'5.2.1 (excl tax)'!L83</f>
        <v>41.27</v>
      </c>
      <c r="M84" s="59">
        <f>'5.2.1 (incl tax)'!M83-'5.2.1 (excl tax)'!M83</f>
        <v>25.699999999999996</v>
      </c>
      <c r="N84" s="59">
        <f>'5.2.1 (incl tax)'!N83-'5.2.1 (excl tax)'!N83</f>
        <v>37.480000000000004</v>
      </c>
      <c r="O84" s="59">
        <f>'5.2.1 (incl tax)'!O83-'5.2.1 (excl tax)'!O83</f>
        <v>31.020000000000003</v>
      </c>
      <c r="P84" s="59">
        <f>'5.2.1 (incl tax)'!P83-'5.2.1 (excl tax)'!P83</f>
        <v>29.229999999999997</v>
      </c>
      <c r="Q84" s="59">
        <f>'5.2.1 (incl tax)'!Q83-'5.2.1 (excl tax)'!Q83</f>
        <v>42.839999999999996</v>
      </c>
      <c r="R84" s="59">
        <f>'5.2.1 (incl tax)'!R83-'5.2.1 (excl tax)'!R83</f>
        <v>59.910000000000011</v>
      </c>
      <c r="S84" s="59"/>
      <c r="T84" s="59"/>
      <c r="U84" s="59">
        <f>'5.2.1 (incl tax)'!U83-'5.2.1 (excl tax)'!U83</f>
        <v>24.160000000000004</v>
      </c>
      <c r="V84" s="59">
        <f>'5.2.1 (incl tax)'!V83-'5.2.1 (excl tax)'!V83</f>
        <v>32.930000000000007</v>
      </c>
      <c r="W84" s="59">
        <f>'5.2.1 (incl tax)'!W83-'5.2.1 (excl tax)'!W83</f>
        <v>25.18</v>
      </c>
      <c r="X84" s="59">
        <f>'5.2.1 (incl tax)'!X83-'5.2.1 (excl tax)'!X83</f>
        <v>38.81</v>
      </c>
      <c r="Y84" s="59">
        <f>'5.2.1 (incl tax)'!Y83-'5.2.1 (excl tax)'!Y83</f>
        <v>22.68</v>
      </c>
      <c r="Z84" s="59">
        <f>'5.2.1 (incl tax)'!Z83-'5.2.1 (excl tax)'!Z83</f>
        <v>25.439999999999998</v>
      </c>
      <c r="AA84" s="59">
        <f>'5.2.1 (incl tax)'!AA83-'5.2.1 (excl tax)'!AA83</f>
        <v>25.82</v>
      </c>
      <c r="AB84" s="59">
        <f>'5.2.1 (incl tax)'!AB83-'5.2.1 (excl tax)'!AB83</f>
        <v>31.37</v>
      </c>
      <c r="AC84" s="59"/>
      <c r="AD84" s="59">
        <f>'5.2.1 (incl tax)'!AD83-'5.2.1 (excl tax)'!AD83</f>
        <v>36.849999999999994</v>
      </c>
      <c r="AE84" s="59">
        <f>'5.2.1 (incl tax)'!AE83-'5.2.1 (excl tax)'!AE83</f>
        <v>32.54</v>
      </c>
      <c r="AF84" s="19">
        <f t="shared" si="2"/>
        <v>15</v>
      </c>
      <c r="AG84" s="19"/>
    </row>
    <row r="85" spans="1:33" ht="13" x14ac:dyDescent="0.3">
      <c r="A85" s="62">
        <v>2005</v>
      </c>
      <c r="B85" s="60">
        <f t="shared" si="3"/>
        <v>38443</v>
      </c>
      <c r="C85" s="61" t="s">
        <v>28</v>
      </c>
      <c r="D85" s="59">
        <f>'5.2.1 (incl tax)'!D84-'5.2.1 (excl tax)'!D84</f>
        <v>31.940000000000005</v>
      </c>
      <c r="E85" s="59">
        <f>'5.2.1 (incl tax)'!E84-'5.2.1 (excl tax)'!E84</f>
        <v>35.49</v>
      </c>
      <c r="F85" s="59">
        <f>'5.2.1 (incl tax)'!F84-'5.2.1 (excl tax)'!F84</f>
        <v>38.680000000000007</v>
      </c>
      <c r="G85" s="59">
        <f>'5.2.1 (incl tax)'!G84-'5.2.1 (excl tax)'!G84</f>
        <v>35.200000000000003</v>
      </c>
      <c r="H85" s="59">
        <f>'5.2.1 (incl tax)'!H84-'5.2.1 (excl tax)'!H84</f>
        <v>39.81</v>
      </c>
      <c r="I85" s="59">
        <f>'5.2.1 (incl tax)'!I84-'5.2.1 (excl tax)'!I84</f>
        <v>41.95</v>
      </c>
      <c r="J85" s="59">
        <f>'5.2.1 (incl tax)'!J84-'5.2.1 (excl tax)'!J84</f>
        <v>26.709999999999994</v>
      </c>
      <c r="K85" s="59">
        <f>'5.2.1 (incl tax)'!K84-'5.2.1 (excl tax)'!K84</f>
        <v>36.909999999999997</v>
      </c>
      <c r="L85" s="59">
        <f>'5.2.1 (incl tax)'!L84-'5.2.1 (excl tax)'!L84</f>
        <v>40.999999999999993</v>
      </c>
      <c r="M85" s="59">
        <f>'5.2.1 (incl tax)'!M84-'5.2.1 (excl tax)'!M84</f>
        <v>25.4</v>
      </c>
      <c r="N85" s="59">
        <f>'5.2.1 (incl tax)'!N84-'5.2.1 (excl tax)'!N84</f>
        <v>36.870000000000005</v>
      </c>
      <c r="O85" s="59">
        <f>'5.2.1 (incl tax)'!O84-'5.2.1 (excl tax)'!O84</f>
        <v>30.900000000000002</v>
      </c>
      <c r="P85" s="59">
        <f>'5.2.1 (incl tax)'!P84-'5.2.1 (excl tax)'!P84</f>
        <v>28.839999999999996</v>
      </c>
      <c r="Q85" s="59">
        <f>'5.2.1 (incl tax)'!Q84-'5.2.1 (excl tax)'!Q84</f>
        <v>41.7</v>
      </c>
      <c r="R85" s="59">
        <f>'5.2.1 (incl tax)'!R84-'5.2.1 (excl tax)'!R84</f>
        <v>60.44</v>
      </c>
      <c r="S85" s="59"/>
      <c r="T85" s="59"/>
      <c r="U85" s="59">
        <f>'5.2.1 (incl tax)'!U84-'5.2.1 (excl tax)'!U84</f>
        <v>23.990000000000002</v>
      </c>
      <c r="V85" s="59">
        <f>'5.2.1 (incl tax)'!V84-'5.2.1 (excl tax)'!V84</f>
        <v>32.339999999999996</v>
      </c>
      <c r="W85" s="59">
        <f>'5.2.1 (incl tax)'!W84-'5.2.1 (excl tax)'!W84</f>
        <v>25.180000000000003</v>
      </c>
      <c r="X85" s="59">
        <f>'5.2.1 (incl tax)'!X84-'5.2.1 (excl tax)'!X84</f>
        <v>38.179999999999993</v>
      </c>
      <c r="Y85" s="59">
        <f>'5.2.1 (incl tax)'!Y84-'5.2.1 (excl tax)'!Y84</f>
        <v>22.75</v>
      </c>
      <c r="Z85" s="59">
        <f>'5.2.1 (incl tax)'!Z84-'5.2.1 (excl tax)'!Z84</f>
        <v>25.230000000000004</v>
      </c>
      <c r="AA85" s="59">
        <f>'5.2.1 (incl tax)'!AA84-'5.2.1 (excl tax)'!AA84</f>
        <v>25.64</v>
      </c>
      <c r="AB85" s="59">
        <f>'5.2.1 (incl tax)'!AB84-'5.2.1 (excl tax)'!AB84</f>
        <v>29.999999999999996</v>
      </c>
      <c r="AC85" s="59"/>
      <c r="AD85" s="59">
        <f>'5.2.1 (incl tax)'!AD84-'5.2.1 (excl tax)'!AD84</f>
        <v>35.19</v>
      </c>
      <c r="AE85" s="59">
        <f>'5.2.1 (incl tax)'!AE84-'5.2.1 (excl tax)'!AE84</f>
        <v>31.320000000000004</v>
      </c>
      <c r="AF85" s="19">
        <f t="shared" si="2"/>
        <v>15</v>
      </c>
      <c r="AG85" s="19"/>
    </row>
    <row r="86" spans="1:33" ht="13" x14ac:dyDescent="0.3">
      <c r="A86" s="62">
        <v>2005</v>
      </c>
      <c r="B86" s="60">
        <f t="shared" si="3"/>
        <v>38473</v>
      </c>
      <c r="C86" s="61" t="s">
        <v>17</v>
      </c>
      <c r="D86" s="59">
        <f>'5.2.1 (incl tax)'!D85-'5.2.1 (excl tax)'!D85</f>
        <v>31.919999999999998</v>
      </c>
      <c r="E86" s="59">
        <f>'5.2.1 (incl tax)'!E85-'5.2.1 (excl tax)'!E85</f>
        <v>36.36</v>
      </c>
      <c r="F86" s="59">
        <f>'5.2.1 (incl tax)'!F85-'5.2.1 (excl tax)'!F85</f>
        <v>38.389999999999993</v>
      </c>
      <c r="G86" s="59">
        <f>'5.2.1 (incl tax)'!G85-'5.2.1 (excl tax)'!G85</f>
        <v>33.539999999999992</v>
      </c>
      <c r="H86" s="59">
        <f>'5.2.1 (incl tax)'!H85-'5.2.1 (excl tax)'!H85</f>
        <v>39.72</v>
      </c>
      <c r="I86" s="59">
        <f>'5.2.1 (incl tax)'!I85-'5.2.1 (excl tax)'!I85</f>
        <v>42.26</v>
      </c>
      <c r="J86" s="59">
        <f>'5.2.1 (incl tax)'!J85-'5.2.1 (excl tax)'!J85</f>
        <v>24.840000000000003</v>
      </c>
      <c r="K86" s="59">
        <f>'5.2.1 (incl tax)'!K85-'5.2.1 (excl tax)'!K85</f>
        <v>37.260000000000005</v>
      </c>
      <c r="L86" s="59">
        <f>'5.2.1 (incl tax)'!L85-'5.2.1 (excl tax)'!L85</f>
        <v>40.529999999999994</v>
      </c>
      <c r="M86" s="59">
        <f>'5.2.1 (incl tax)'!M85-'5.2.1 (excl tax)'!M85</f>
        <v>25.310000000000002</v>
      </c>
      <c r="N86" s="59">
        <f>'5.2.1 (incl tax)'!N85-'5.2.1 (excl tax)'!N85</f>
        <v>36.64</v>
      </c>
      <c r="O86" s="59">
        <f>'5.2.1 (incl tax)'!O85-'5.2.1 (excl tax)'!O85</f>
        <v>31.099999999999998</v>
      </c>
      <c r="P86" s="59">
        <f>'5.2.1 (incl tax)'!P85-'5.2.1 (excl tax)'!P85</f>
        <v>28.750000000000004</v>
      </c>
      <c r="Q86" s="59">
        <f>'5.2.1 (incl tax)'!Q85-'5.2.1 (excl tax)'!Q85</f>
        <v>41.24</v>
      </c>
      <c r="R86" s="59">
        <f>'5.2.1 (incl tax)'!R85-'5.2.1 (excl tax)'!R85</f>
        <v>60.42</v>
      </c>
      <c r="S86" s="59"/>
      <c r="T86" s="59"/>
      <c r="U86" s="59">
        <f>'5.2.1 (incl tax)'!U85-'5.2.1 (excl tax)'!U85</f>
        <v>24.339999999999996</v>
      </c>
      <c r="V86" s="59">
        <f>'5.2.1 (incl tax)'!V85-'5.2.1 (excl tax)'!V85</f>
        <v>32.54</v>
      </c>
      <c r="W86" s="59">
        <f>'5.2.1 (incl tax)'!W85-'5.2.1 (excl tax)'!W85</f>
        <v>24.830000000000002</v>
      </c>
      <c r="X86" s="59">
        <f>'5.2.1 (incl tax)'!X85-'5.2.1 (excl tax)'!X85</f>
        <v>37.31</v>
      </c>
      <c r="Y86" s="59">
        <f>'5.2.1 (incl tax)'!Y85-'5.2.1 (excl tax)'!Y85</f>
        <v>24.37</v>
      </c>
      <c r="Z86" s="59">
        <f>'5.2.1 (incl tax)'!Z85-'5.2.1 (excl tax)'!Z85</f>
        <v>25.14</v>
      </c>
      <c r="AA86" s="59">
        <f>'5.2.1 (incl tax)'!AA85-'5.2.1 (excl tax)'!AA85</f>
        <v>25.82</v>
      </c>
      <c r="AB86" s="59">
        <f>'5.2.1 (incl tax)'!AB85-'5.2.1 (excl tax)'!AB85</f>
        <v>29.900000000000002</v>
      </c>
      <c r="AC86" s="59"/>
      <c r="AD86" s="59">
        <f>'5.2.1 (incl tax)'!AD85-'5.2.1 (excl tax)'!AD85</f>
        <v>35.590000000000003</v>
      </c>
      <c r="AE86" s="59">
        <f>'5.2.1 (incl tax)'!AE85-'5.2.1 (excl tax)'!AE85</f>
        <v>32.019999999999996</v>
      </c>
      <c r="AF86" s="19">
        <f t="shared" si="2"/>
        <v>15</v>
      </c>
      <c r="AG86" s="19"/>
    </row>
    <row r="87" spans="1:33" ht="13" x14ac:dyDescent="0.3">
      <c r="A87" s="62">
        <v>2005</v>
      </c>
      <c r="B87" s="60">
        <f t="shared" si="3"/>
        <v>38504</v>
      </c>
      <c r="C87" s="61" t="s">
        <v>27</v>
      </c>
      <c r="D87" s="59">
        <f>'5.2.1 (incl tax)'!D86-'5.2.1 (excl tax)'!D86</f>
        <v>31.25</v>
      </c>
      <c r="E87" s="59">
        <f>'5.2.1 (incl tax)'!E86-'5.2.1 (excl tax)'!E86</f>
        <v>36.449999999999996</v>
      </c>
      <c r="F87" s="59">
        <f>'5.2.1 (incl tax)'!F86-'5.2.1 (excl tax)'!F86</f>
        <v>38.36</v>
      </c>
      <c r="G87" s="59">
        <f>'5.2.1 (incl tax)'!G86-'5.2.1 (excl tax)'!G86</f>
        <v>33.409999999999997</v>
      </c>
      <c r="H87" s="59">
        <f>'5.2.1 (incl tax)'!H86-'5.2.1 (excl tax)'!H86</f>
        <v>39.080000000000005</v>
      </c>
      <c r="I87" s="59">
        <f>'5.2.1 (incl tax)'!I86-'5.2.1 (excl tax)'!I86</f>
        <v>41.3</v>
      </c>
      <c r="J87" s="59">
        <f>'5.2.1 (incl tax)'!J86-'5.2.1 (excl tax)'!J86</f>
        <v>26.309999999999995</v>
      </c>
      <c r="K87" s="59">
        <f>'5.2.1 (incl tax)'!K86-'5.2.1 (excl tax)'!K86</f>
        <v>36.25</v>
      </c>
      <c r="L87" s="59">
        <f>'5.2.1 (incl tax)'!L86-'5.2.1 (excl tax)'!L86</f>
        <v>39.880000000000003</v>
      </c>
      <c r="M87" s="59">
        <f>'5.2.1 (incl tax)'!M86-'5.2.1 (excl tax)'!M86</f>
        <v>25.099999999999998</v>
      </c>
      <c r="N87" s="59">
        <f>'5.2.1 (incl tax)'!N86-'5.2.1 (excl tax)'!N86</f>
        <v>36.619999999999997</v>
      </c>
      <c r="O87" s="59">
        <f>'5.2.1 (incl tax)'!O86-'5.2.1 (excl tax)'!O86</f>
        <v>30.03</v>
      </c>
      <c r="P87" s="59">
        <f>'5.2.1 (incl tax)'!P86-'5.2.1 (excl tax)'!P86</f>
        <v>28.25</v>
      </c>
      <c r="Q87" s="59">
        <f>'5.2.1 (incl tax)'!Q86-'5.2.1 (excl tax)'!Q86</f>
        <v>40.740000000000009</v>
      </c>
      <c r="R87" s="59">
        <f>'5.2.1 (incl tax)'!R86-'5.2.1 (excl tax)'!R86</f>
        <v>60.360000000000007</v>
      </c>
      <c r="S87" s="59"/>
      <c r="T87" s="59"/>
      <c r="U87" s="59">
        <f>'5.2.1 (incl tax)'!U86-'5.2.1 (excl tax)'!U86</f>
        <v>23.660000000000004</v>
      </c>
      <c r="V87" s="59">
        <f>'5.2.1 (incl tax)'!V86-'5.2.1 (excl tax)'!V86</f>
        <v>32.22</v>
      </c>
      <c r="W87" s="59">
        <f>'5.2.1 (incl tax)'!W86-'5.2.1 (excl tax)'!W86</f>
        <v>24.36</v>
      </c>
      <c r="X87" s="59">
        <f>'5.2.1 (incl tax)'!X86-'5.2.1 (excl tax)'!X86</f>
        <v>37.059999999999995</v>
      </c>
      <c r="Y87" s="59">
        <f>'5.2.1 (incl tax)'!Y86-'5.2.1 (excl tax)'!Y86</f>
        <v>23.81</v>
      </c>
      <c r="Z87" s="59">
        <f>'5.2.1 (incl tax)'!Z86-'5.2.1 (excl tax)'!Z86</f>
        <v>24.630000000000003</v>
      </c>
      <c r="AA87" s="59">
        <f>'5.2.1 (incl tax)'!AA86-'5.2.1 (excl tax)'!AA86</f>
        <v>25.120000000000005</v>
      </c>
      <c r="AB87" s="59">
        <f>'5.2.1 (incl tax)'!AB86-'5.2.1 (excl tax)'!AB86</f>
        <v>30.439999999999998</v>
      </c>
      <c r="AC87" s="59"/>
      <c r="AD87" s="59">
        <f>'5.2.1 (incl tax)'!AD86-'5.2.1 (excl tax)'!AD86</f>
        <v>35.33</v>
      </c>
      <c r="AE87" s="59">
        <f>'5.2.1 (incl tax)'!AE86-'5.2.1 (excl tax)'!AE86</f>
        <v>30.52</v>
      </c>
      <c r="AF87" s="19">
        <f t="shared" si="2"/>
        <v>15</v>
      </c>
      <c r="AG87" s="19"/>
    </row>
    <row r="88" spans="1:33" ht="13" x14ac:dyDescent="0.3">
      <c r="A88" s="62">
        <v>2005</v>
      </c>
      <c r="B88" s="60">
        <f t="shared" si="3"/>
        <v>38534</v>
      </c>
      <c r="C88" s="61" t="s">
        <v>28</v>
      </c>
      <c r="D88" s="59">
        <f>'5.2.1 (incl tax)'!D87-'5.2.1 (excl tax)'!D87</f>
        <v>32.85</v>
      </c>
      <c r="E88" s="59">
        <f>'5.2.1 (incl tax)'!E87-'5.2.1 (excl tax)'!E87</f>
        <v>37.749999999999993</v>
      </c>
      <c r="F88" s="59">
        <f>'5.2.1 (incl tax)'!F87-'5.2.1 (excl tax)'!F87</f>
        <v>39.750000000000007</v>
      </c>
      <c r="G88" s="59">
        <f>'5.2.1 (incl tax)'!G87-'5.2.1 (excl tax)'!G87</f>
        <v>34.13000000000001</v>
      </c>
      <c r="H88" s="59">
        <f>'5.2.1 (incl tax)'!H87-'5.2.1 (excl tax)'!H87</f>
        <v>40.82</v>
      </c>
      <c r="I88" s="59">
        <f>'5.2.1 (incl tax)'!I87-'5.2.1 (excl tax)'!I87</f>
        <v>43.02</v>
      </c>
      <c r="J88" s="59">
        <f>'5.2.1 (incl tax)'!J87-'5.2.1 (excl tax)'!J87</f>
        <v>27.58</v>
      </c>
      <c r="K88" s="59">
        <f>'5.2.1 (incl tax)'!K87-'5.2.1 (excl tax)'!K87</f>
        <v>37.989999999999995</v>
      </c>
      <c r="L88" s="59">
        <f>'5.2.1 (incl tax)'!L87-'5.2.1 (excl tax)'!L87</f>
        <v>41.53</v>
      </c>
      <c r="M88" s="59">
        <f>'5.2.1 (incl tax)'!M87-'5.2.1 (excl tax)'!M87</f>
        <v>26.18</v>
      </c>
      <c r="N88" s="59">
        <f>'5.2.1 (incl tax)'!N87-'5.2.1 (excl tax)'!N87</f>
        <v>37.809999999999995</v>
      </c>
      <c r="O88" s="59">
        <f>'5.2.1 (incl tax)'!O87-'5.2.1 (excl tax)'!O87</f>
        <v>33.459999999999994</v>
      </c>
      <c r="P88" s="59">
        <f>'5.2.1 (incl tax)'!P87-'5.2.1 (excl tax)'!P87</f>
        <v>29.610000000000007</v>
      </c>
      <c r="Q88" s="59">
        <f>'5.2.1 (incl tax)'!Q87-'5.2.1 (excl tax)'!Q87</f>
        <v>42.11</v>
      </c>
      <c r="R88" s="59">
        <f>'5.2.1 (incl tax)'!R87-'5.2.1 (excl tax)'!R87</f>
        <v>60.870000000000005</v>
      </c>
      <c r="S88" s="59"/>
      <c r="T88" s="59"/>
      <c r="U88" s="59">
        <f>'5.2.1 (incl tax)'!U87-'5.2.1 (excl tax)'!U87</f>
        <v>25.020000000000003</v>
      </c>
      <c r="V88" s="59">
        <f>'5.2.1 (incl tax)'!V87-'5.2.1 (excl tax)'!V87</f>
        <v>33.53</v>
      </c>
      <c r="W88" s="59">
        <f>'5.2.1 (incl tax)'!W87-'5.2.1 (excl tax)'!W87</f>
        <v>25.689999999999998</v>
      </c>
      <c r="X88" s="59">
        <f>'5.2.1 (incl tax)'!X87-'5.2.1 (excl tax)'!X87</f>
        <v>39.32</v>
      </c>
      <c r="Y88" s="59">
        <f>'5.2.1 (incl tax)'!Y87-'5.2.1 (excl tax)'!Y87</f>
        <v>25.059999999999995</v>
      </c>
      <c r="Z88" s="59">
        <f>'5.2.1 (incl tax)'!Z87-'5.2.1 (excl tax)'!Z87</f>
        <v>26.07</v>
      </c>
      <c r="AA88" s="59">
        <f>'5.2.1 (incl tax)'!AA87-'5.2.1 (excl tax)'!AA87</f>
        <v>25.93</v>
      </c>
      <c r="AB88" s="59">
        <f>'5.2.1 (incl tax)'!AB87-'5.2.1 (excl tax)'!AB87</f>
        <v>31.5</v>
      </c>
      <c r="AC88" s="59"/>
      <c r="AD88" s="59">
        <f>'5.2.1 (incl tax)'!AD87-'5.2.1 (excl tax)'!AD87</f>
        <v>36.540000000000006</v>
      </c>
      <c r="AE88" s="59">
        <f>'5.2.1 (incl tax)'!AE87-'5.2.1 (excl tax)'!AE87</f>
        <v>31.649999999999991</v>
      </c>
      <c r="AF88" s="19">
        <f t="shared" si="2"/>
        <v>15</v>
      </c>
      <c r="AG88" s="19"/>
    </row>
    <row r="89" spans="1:33" ht="13" x14ac:dyDescent="0.3">
      <c r="A89" s="62">
        <v>2005</v>
      </c>
      <c r="B89" s="60">
        <f t="shared" si="3"/>
        <v>38565</v>
      </c>
      <c r="C89" s="61" t="s">
        <v>32</v>
      </c>
      <c r="D89" s="59">
        <f>'5.2.1 (incl tax)'!D88-'5.2.1 (excl tax)'!D88</f>
        <v>32.540000000000006</v>
      </c>
      <c r="E89" s="59">
        <f>'5.2.1 (incl tax)'!E88-'5.2.1 (excl tax)'!E88</f>
        <v>37.1</v>
      </c>
      <c r="F89" s="59">
        <f>'5.2.1 (incl tax)'!F88-'5.2.1 (excl tax)'!F88</f>
        <v>39.459999999999994</v>
      </c>
      <c r="G89" s="59">
        <f>'5.2.1 (incl tax)'!G88-'5.2.1 (excl tax)'!G88</f>
        <v>33.92</v>
      </c>
      <c r="H89" s="59">
        <f>'5.2.1 (incl tax)'!H88-'5.2.1 (excl tax)'!H88</f>
        <v>40.260000000000005</v>
      </c>
      <c r="I89" s="59">
        <f>'5.2.1 (incl tax)'!I88-'5.2.1 (excl tax)'!I88</f>
        <v>42.49</v>
      </c>
      <c r="J89" s="59">
        <f>'5.2.1 (incl tax)'!J88-'5.2.1 (excl tax)'!J88</f>
        <v>27.36</v>
      </c>
      <c r="K89" s="59">
        <f>'5.2.1 (incl tax)'!K88-'5.2.1 (excl tax)'!K88</f>
        <v>37.619999999999997</v>
      </c>
      <c r="L89" s="59">
        <f>'5.2.1 (incl tax)'!L88-'5.2.1 (excl tax)'!L88</f>
        <v>41.09</v>
      </c>
      <c r="M89" s="59">
        <f>'5.2.1 (incl tax)'!M88-'5.2.1 (excl tax)'!M88</f>
        <v>26.18</v>
      </c>
      <c r="N89" s="59">
        <f>'5.2.1 (incl tax)'!N88-'5.2.1 (excl tax)'!N88</f>
        <v>37.64</v>
      </c>
      <c r="O89" s="59">
        <f>'5.2.1 (incl tax)'!O88-'5.2.1 (excl tax)'!O88</f>
        <v>32.85</v>
      </c>
      <c r="P89" s="59">
        <f>'5.2.1 (incl tax)'!P88-'5.2.1 (excl tax)'!P88</f>
        <v>29.249999999999993</v>
      </c>
      <c r="Q89" s="59">
        <f>'5.2.1 (incl tax)'!Q88-'5.2.1 (excl tax)'!Q88</f>
        <v>41.550000000000004</v>
      </c>
      <c r="R89" s="59">
        <f>'5.2.1 (incl tax)'!R88-'5.2.1 (excl tax)'!R88</f>
        <v>61.15</v>
      </c>
      <c r="S89" s="59"/>
      <c r="T89" s="59"/>
      <c r="U89" s="59">
        <f>'5.2.1 (incl tax)'!U88-'5.2.1 (excl tax)'!U88</f>
        <v>24.930000000000007</v>
      </c>
      <c r="V89" s="59">
        <f>'5.2.1 (incl tax)'!V88-'5.2.1 (excl tax)'!V88</f>
        <v>33.69</v>
      </c>
      <c r="W89" s="59">
        <f>'5.2.1 (incl tax)'!W88-'5.2.1 (excl tax)'!W88</f>
        <v>25.47</v>
      </c>
      <c r="X89" s="59">
        <f>'5.2.1 (incl tax)'!X88-'5.2.1 (excl tax)'!X88</f>
        <v>39.390000000000008</v>
      </c>
      <c r="Y89" s="59">
        <f>'5.2.1 (incl tax)'!Y88-'5.2.1 (excl tax)'!Y88</f>
        <v>24.72</v>
      </c>
      <c r="Z89" s="59">
        <f>'5.2.1 (incl tax)'!Z88-'5.2.1 (excl tax)'!Z88</f>
        <v>25.769999999999996</v>
      </c>
      <c r="AA89" s="59">
        <f>'5.2.1 (incl tax)'!AA88-'5.2.1 (excl tax)'!AA88</f>
        <v>25.490000000000002</v>
      </c>
      <c r="AB89" s="59">
        <f>'5.2.1 (incl tax)'!AB88-'5.2.1 (excl tax)'!AB88</f>
        <v>31.869999999999997</v>
      </c>
      <c r="AC89" s="59"/>
      <c r="AD89" s="59">
        <f>'5.2.1 (incl tax)'!AD88-'5.2.1 (excl tax)'!AD88</f>
        <v>36.67</v>
      </c>
      <c r="AE89" s="59">
        <f>'5.2.1 (incl tax)'!AE88-'5.2.1 (excl tax)'!AE88</f>
        <v>31.22</v>
      </c>
      <c r="AF89" s="19">
        <f t="shared" si="2"/>
        <v>15</v>
      </c>
      <c r="AG89" s="19"/>
    </row>
    <row r="90" spans="1:33" ht="13" x14ac:dyDescent="0.3">
      <c r="A90" s="62">
        <v>2005</v>
      </c>
      <c r="B90" s="60">
        <f t="shared" si="3"/>
        <v>38596</v>
      </c>
      <c r="C90" s="61" t="s">
        <v>14</v>
      </c>
      <c r="D90" s="59">
        <f>'5.2.1 (incl tax)'!D89-'5.2.1 (excl tax)'!D89</f>
        <v>32.64</v>
      </c>
      <c r="E90" s="59">
        <f>'5.2.1 (incl tax)'!E89-'5.2.1 (excl tax)'!E89</f>
        <v>36.350000000000009</v>
      </c>
      <c r="F90" s="59">
        <f>'5.2.1 (incl tax)'!F89-'5.2.1 (excl tax)'!F89</f>
        <v>39.51</v>
      </c>
      <c r="G90" s="59">
        <f>'5.2.1 (incl tax)'!G89-'5.2.1 (excl tax)'!G89</f>
        <v>34.78</v>
      </c>
      <c r="H90" s="59">
        <f>'5.2.1 (incl tax)'!H89-'5.2.1 (excl tax)'!H89</f>
        <v>40.370000000000005</v>
      </c>
      <c r="I90" s="59">
        <f>'5.2.1 (incl tax)'!I89-'5.2.1 (excl tax)'!I89</f>
        <v>42.219999999999992</v>
      </c>
      <c r="J90" s="59">
        <f>'5.2.1 (incl tax)'!J89-'5.2.1 (excl tax)'!J89</f>
        <v>27.71</v>
      </c>
      <c r="K90" s="59">
        <f>'5.2.1 (incl tax)'!K89-'5.2.1 (excl tax)'!K89</f>
        <v>37.410000000000004</v>
      </c>
      <c r="L90" s="59">
        <f>'5.2.1 (incl tax)'!L89-'5.2.1 (excl tax)'!L89</f>
        <v>41.42</v>
      </c>
      <c r="M90" s="59">
        <f>'5.2.1 (incl tax)'!M89-'5.2.1 (excl tax)'!M89</f>
        <v>26.18</v>
      </c>
      <c r="N90" s="59">
        <f>'5.2.1 (incl tax)'!N89-'5.2.1 (excl tax)'!N89</f>
        <v>37.5</v>
      </c>
      <c r="O90" s="59">
        <f>'5.2.1 (incl tax)'!O89-'5.2.1 (excl tax)'!O89</f>
        <v>33.139999999999993</v>
      </c>
      <c r="P90" s="59">
        <f>'5.2.1 (incl tax)'!P89-'5.2.1 (excl tax)'!P89</f>
        <v>30.15</v>
      </c>
      <c r="Q90" s="59">
        <f>'5.2.1 (incl tax)'!Q89-'5.2.1 (excl tax)'!Q89</f>
        <v>42.019999999999996</v>
      </c>
      <c r="R90" s="59">
        <f>'5.2.1 (incl tax)'!R89-'5.2.1 (excl tax)'!R89</f>
        <v>61.629999999999995</v>
      </c>
      <c r="S90" s="59"/>
      <c r="T90" s="59"/>
      <c r="U90" s="59">
        <f>'5.2.1 (incl tax)'!U89-'5.2.1 (excl tax)'!U89</f>
        <v>25.080000000000005</v>
      </c>
      <c r="V90" s="59">
        <f>'5.2.1 (incl tax)'!V89-'5.2.1 (excl tax)'!V89</f>
        <v>34.380000000000003</v>
      </c>
      <c r="W90" s="59">
        <f>'5.2.1 (incl tax)'!W89-'5.2.1 (excl tax)'!W89</f>
        <v>25.740000000000002</v>
      </c>
      <c r="X90" s="59">
        <f>'5.2.1 (incl tax)'!X89-'5.2.1 (excl tax)'!X89</f>
        <v>39.510000000000005</v>
      </c>
      <c r="Y90" s="59">
        <f>'5.2.1 (incl tax)'!Y89-'5.2.1 (excl tax)'!Y89</f>
        <v>24.93</v>
      </c>
      <c r="Z90" s="59">
        <f>'5.2.1 (incl tax)'!Z89-'5.2.1 (excl tax)'!Z89</f>
        <v>25.93</v>
      </c>
      <c r="AA90" s="59">
        <f>'5.2.1 (incl tax)'!AA89-'5.2.1 (excl tax)'!AA89</f>
        <v>25.35</v>
      </c>
      <c r="AB90" s="59">
        <f>'5.2.1 (incl tax)'!AB89-'5.2.1 (excl tax)'!AB89</f>
        <v>32.71</v>
      </c>
      <c r="AC90" s="59"/>
      <c r="AD90" s="59">
        <f>'5.2.1 (incl tax)'!AD89-'5.2.1 (excl tax)'!AD89</f>
        <v>37.310000000000009</v>
      </c>
      <c r="AE90" s="59">
        <f>'5.2.1 (incl tax)'!AE89-'5.2.1 (excl tax)'!AE89</f>
        <v>31.240000000000002</v>
      </c>
      <c r="AF90" s="19">
        <f t="shared" si="2"/>
        <v>15</v>
      </c>
      <c r="AG90" s="19"/>
    </row>
    <row r="91" spans="1:33" ht="13" x14ac:dyDescent="0.3">
      <c r="A91" s="62">
        <v>2005</v>
      </c>
      <c r="B91" s="60">
        <f t="shared" si="3"/>
        <v>38626</v>
      </c>
      <c r="C91" s="61" t="s">
        <v>15</v>
      </c>
      <c r="D91" s="59">
        <f>'5.2.1 (incl tax)'!D90-'5.2.1 (excl tax)'!D90</f>
        <v>34.61</v>
      </c>
      <c r="E91" s="59">
        <f>'5.2.1 (incl tax)'!E90-'5.2.1 (excl tax)'!E90</f>
        <v>36.629999999999995</v>
      </c>
      <c r="F91" s="59">
        <f>'5.2.1 (incl tax)'!F90-'5.2.1 (excl tax)'!F90</f>
        <v>40.64</v>
      </c>
      <c r="G91" s="59">
        <f>'5.2.1 (incl tax)'!G90-'5.2.1 (excl tax)'!G90</f>
        <v>35.330000000000005</v>
      </c>
      <c r="H91" s="59">
        <f>'5.2.1 (incl tax)'!H90-'5.2.1 (excl tax)'!H90</f>
        <v>41.080000000000005</v>
      </c>
      <c r="I91" s="59">
        <f>'5.2.1 (incl tax)'!I90-'5.2.1 (excl tax)'!I90</f>
        <v>43.04</v>
      </c>
      <c r="J91" s="59">
        <f>'5.2.1 (incl tax)'!J90-'5.2.1 (excl tax)'!J90</f>
        <v>28.139999999999993</v>
      </c>
      <c r="K91" s="59">
        <f>'5.2.1 (incl tax)'!K90-'5.2.1 (excl tax)'!K90</f>
        <v>38.730000000000004</v>
      </c>
      <c r="L91" s="59">
        <f>'5.2.1 (incl tax)'!L90-'5.2.1 (excl tax)'!L90</f>
        <v>42.16</v>
      </c>
      <c r="M91" s="59">
        <f>'5.2.1 (incl tax)'!M90-'5.2.1 (excl tax)'!M90</f>
        <v>26.520000000000003</v>
      </c>
      <c r="N91" s="59">
        <f>'5.2.1 (incl tax)'!N90-'5.2.1 (excl tax)'!N90</f>
        <v>38.199999999999996</v>
      </c>
      <c r="O91" s="59">
        <f>'5.2.1 (incl tax)'!O90-'5.2.1 (excl tax)'!O90</f>
        <v>33.79</v>
      </c>
      <c r="P91" s="59">
        <f>'5.2.1 (incl tax)'!P90-'5.2.1 (excl tax)'!P90</f>
        <v>29.75</v>
      </c>
      <c r="Q91" s="59">
        <f>'5.2.1 (incl tax)'!Q90-'5.2.1 (excl tax)'!Q90</f>
        <v>41.809999999999995</v>
      </c>
      <c r="R91" s="59">
        <f>'5.2.1 (incl tax)'!R90-'5.2.1 (excl tax)'!R90</f>
        <v>61.54</v>
      </c>
      <c r="S91" s="59"/>
      <c r="T91" s="59"/>
      <c r="U91" s="59">
        <f>'5.2.1 (incl tax)'!U90-'5.2.1 (excl tax)'!U90</f>
        <v>25.32</v>
      </c>
      <c r="V91" s="59">
        <f>'5.2.1 (incl tax)'!V90-'5.2.1 (excl tax)'!V90</f>
        <v>34.07</v>
      </c>
      <c r="W91" s="59">
        <f>'5.2.1 (incl tax)'!W90-'5.2.1 (excl tax)'!W90</f>
        <v>26.230000000000004</v>
      </c>
      <c r="X91" s="59">
        <f>'5.2.1 (incl tax)'!X90-'5.2.1 (excl tax)'!X90</f>
        <v>35.940000000000005</v>
      </c>
      <c r="Y91" s="59">
        <f>'5.2.1 (incl tax)'!Y90-'5.2.1 (excl tax)'!Y90</f>
        <v>25.47</v>
      </c>
      <c r="Z91" s="59">
        <f>'5.2.1 (incl tax)'!Z90-'5.2.1 (excl tax)'!Z90</f>
        <v>26.5</v>
      </c>
      <c r="AA91" s="59">
        <f>'5.2.1 (incl tax)'!AA90-'5.2.1 (excl tax)'!AA90</f>
        <v>26.979999999999997</v>
      </c>
      <c r="AB91" s="59">
        <f>'5.2.1 (incl tax)'!AB90-'5.2.1 (excl tax)'!AB90</f>
        <v>33.519999999999996</v>
      </c>
      <c r="AC91" s="59"/>
      <c r="AD91" s="59">
        <f>'5.2.1 (incl tax)'!AD90-'5.2.1 (excl tax)'!AD90</f>
        <v>37.18</v>
      </c>
      <c r="AE91" s="59">
        <f>'5.2.1 (incl tax)'!AE90-'5.2.1 (excl tax)'!AE90</f>
        <v>31.820000000000007</v>
      </c>
      <c r="AF91" s="19">
        <f t="shared" si="2"/>
        <v>15</v>
      </c>
      <c r="AG91" s="19"/>
    </row>
    <row r="92" spans="1:33" ht="13" x14ac:dyDescent="0.3">
      <c r="A92" s="62">
        <v>2005</v>
      </c>
      <c r="B92" s="60">
        <f t="shared" si="3"/>
        <v>38657</v>
      </c>
      <c r="C92" s="61" t="s">
        <v>16</v>
      </c>
      <c r="D92" s="59">
        <f>'5.2.1 (incl tax)'!D91-'5.2.1 (excl tax)'!D91</f>
        <v>33.590000000000003</v>
      </c>
      <c r="E92" s="59">
        <f>'5.2.1 (incl tax)'!E91-'5.2.1 (excl tax)'!E91</f>
        <v>35.070000000000007</v>
      </c>
      <c r="F92" s="59">
        <f>'5.2.1 (incl tax)'!F91-'5.2.1 (excl tax)'!F91</f>
        <v>38.760000000000005</v>
      </c>
      <c r="G92" s="59">
        <f>'5.2.1 (incl tax)'!G91-'5.2.1 (excl tax)'!G91</f>
        <v>33.010000000000005</v>
      </c>
      <c r="H92" s="59">
        <f>'5.2.1 (incl tax)'!H91-'5.2.1 (excl tax)'!H91</f>
        <v>39.589999999999996</v>
      </c>
      <c r="I92" s="59">
        <f>'5.2.1 (incl tax)'!I91-'5.2.1 (excl tax)'!I91</f>
        <v>41.969999999999992</v>
      </c>
      <c r="J92" s="59">
        <f>'5.2.1 (incl tax)'!J91-'5.2.1 (excl tax)'!J91</f>
        <v>27</v>
      </c>
      <c r="K92" s="59">
        <f>'5.2.1 (incl tax)'!K91-'5.2.1 (excl tax)'!K91</f>
        <v>38.07</v>
      </c>
      <c r="L92" s="59">
        <f>'5.2.1 (incl tax)'!L91-'5.2.1 (excl tax)'!L91</f>
        <v>40.550000000000004</v>
      </c>
      <c r="M92" s="59">
        <f>'5.2.1 (incl tax)'!M91-'5.2.1 (excl tax)'!M91</f>
        <v>25.660000000000004</v>
      </c>
      <c r="N92" s="59">
        <f>'5.2.1 (incl tax)'!N91-'5.2.1 (excl tax)'!N91</f>
        <v>36.999999999999993</v>
      </c>
      <c r="O92" s="59">
        <f>'5.2.1 (incl tax)'!O91-'5.2.1 (excl tax)'!O91</f>
        <v>33.159999999999997</v>
      </c>
      <c r="P92" s="59">
        <f>'5.2.1 (incl tax)'!P91-'5.2.1 (excl tax)'!P91</f>
        <v>28.970000000000006</v>
      </c>
      <c r="Q92" s="59">
        <f>'5.2.1 (incl tax)'!Q91-'5.2.1 (excl tax)'!Q91</f>
        <v>40.380000000000003</v>
      </c>
      <c r="R92" s="59">
        <f>'5.2.1 (incl tax)'!R91-'5.2.1 (excl tax)'!R91</f>
        <v>61.209999999999994</v>
      </c>
      <c r="S92" s="59"/>
      <c r="T92" s="59"/>
      <c r="U92" s="59">
        <f>'5.2.1 (incl tax)'!U91-'5.2.1 (excl tax)'!U91</f>
        <v>24.72</v>
      </c>
      <c r="V92" s="59">
        <f>'5.2.1 (incl tax)'!V91-'5.2.1 (excl tax)'!V91</f>
        <v>33.770000000000003</v>
      </c>
      <c r="W92" s="59">
        <f>'5.2.1 (incl tax)'!W91-'5.2.1 (excl tax)'!W91</f>
        <v>25.109999999999996</v>
      </c>
      <c r="X92" s="59">
        <f>'5.2.1 (incl tax)'!X91-'5.2.1 (excl tax)'!X91</f>
        <v>35.36</v>
      </c>
      <c r="Y92" s="59">
        <f>'5.2.1 (incl tax)'!Y91-'5.2.1 (excl tax)'!Y91</f>
        <v>24.740000000000002</v>
      </c>
      <c r="Z92" s="59">
        <f>'5.2.1 (incl tax)'!Z91-'5.2.1 (excl tax)'!Z91</f>
        <v>25.5</v>
      </c>
      <c r="AA92" s="59">
        <f>'5.2.1 (incl tax)'!AA91-'5.2.1 (excl tax)'!AA91</f>
        <v>26.709999999999994</v>
      </c>
      <c r="AB92" s="59">
        <f>'5.2.1 (incl tax)'!AB91-'5.2.1 (excl tax)'!AB91</f>
        <v>31.949999999999996</v>
      </c>
      <c r="AC92" s="59"/>
      <c r="AD92" s="59">
        <f>'5.2.1 (incl tax)'!AD91-'5.2.1 (excl tax)'!AD91</f>
        <v>36.220000000000006</v>
      </c>
      <c r="AE92" s="59">
        <f>'5.2.1 (incl tax)'!AE91-'5.2.1 (excl tax)'!AE91</f>
        <v>31.580000000000005</v>
      </c>
      <c r="AF92" s="19">
        <f t="shared" si="2"/>
        <v>15</v>
      </c>
      <c r="AG92" s="19"/>
    </row>
    <row r="93" spans="1:33" ht="13" x14ac:dyDescent="0.3">
      <c r="A93" s="62">
        <v>2005</v>
      </c>
      <c r="B93" s="60">
        <f t="shared" si="3"/>
        <v>38687</v>
      </c>
      <c r="C93" s="61" t="s">
        <v>14</v>
      </c>
      <c r="D93" s="59">
        <f>'5.2.1 (incl tax)'!D92-'5.2.1 (excl tax)'!D92</f>
        <v>33.619999999999997</v>
      </c>
      <c r="E93" s="59">
        <f>'5.2.1 (incl tax)'!E92-'5.2.1 (excl tax)'!E92</f>
        <v>34.839999999999996</v>
      </c>
      <c r="F93" s="59">
        <f>'5.2.1 (incl tax)'!F92-'5.2.1 (excl tax)'!F92</f>
        <v>39.21</v>
      </c>
      <c r="G93" s="59">
        <f>'5.2.1 (incl tax)'!G92-'5.2.1 (excl tax)'!G92</f>
        <v>33.83</v>
      </c>
      <c r="H93" s="59">
        <f>'5.2.1 (incl tax)'!H92-'5.2.1 (excl tax)'!H92</f>
        <v>39.730000000000004</v>
      </c>
      <c r="I93" s="59">
        <f>'5.2.1 (incl tax)'!I92-'5.2.1 (excl tax)'!I92</f>
        <v>41.969999999999992</v>
      </c>
      <c r="J93" s="59">
        <f>'5.2.1 (incl tax)'!J92-'5.2.1 (excl tax)'!J92</f>
        <v>26.990000000000002</v>
      </c>
      <c r="K93" s="59">
        <f>'5.2.1 (incl tax)'!K92-'5.2.1 (excl tax)'!K92</f>
        <v>38.020000000000003</v>
      </c>
      <c r="L93" s="59">
        <f>'5.2.1 (incl tax)'!L92-'5.2.1 (excl tax)'!L92</f>
        <v>40.56</v>
      </c>
      <c r="M93" s="59">
        <f>'5.2.1 (incl tax)'!M92-'5.2.1 (excl tax)'!M92</f>
        <v>25.54</v>
      </c>
      <c r="N93" s="59">
        <f>'5.2.1 (incl tax)'!N92-'5.2.1 (excl tax)'!N92</f>
        <v>37.110000000000007</v>
      </c>
      <c r="O93" s="59">
        <f>'5.2.1 (incl tax)'!O92-'5.2.1 (excl tax)'!O92</f>
        <v>32.740000000000009</v>
      </c>
      <c r="P93" s="59">
        <f>'5.2.1 (incl tax)'!P92-'5.2.1 (excl tax)'!P92</f>
        <v>28.900000000000006</v>
      </c>
      <c r="Q93" s="59">
        <f>'5.2.1 (incl tax)'!Q92-'5.2.1 (excl tax)'!Q92</f>
        <v>40.89</v>
      </c>
      <c r="R93" s="59">
        <f>'5.2.1 (incl tax)'!R92-'5.2.1 (excl tax)'!R92</f>
        <v>60.76</v>
      </c>
      <c r="S93" s="59"/>
      <c r="T93" s="59"/>
      <c r="U93" s="59">
        <f>'5.2.1 (incl tax)'!U92-'5.2.1 (excl tax)'!U92</f>
        <v>24.6</v>
      </c>
      <c r="V93" s="59">
        <f>'5.2.1 (incl tax)'!V92-'5.2.1 (excl tax)'!V92</f>
        <v>33.85</v>
      </c>
      <c r="W93" s="59">
        <f>'5.2.1 (incl tax)'!W92-'5.2.1 (excl tax)'!W92</f>
        <v>25.34</v>
      </c>
      <c r="X93" s="59">
        <f>'5.2.1 (incl tax)'!X92-'5.2.1 (excl tax)'!X92</f>
        <v>35.089999999999996</v>
      </c>
      <c r="Y93" s="59">
        <f>'5.2.1 (incl tax)'!Y92-'5.2.1 (excl tax)'!Y92</f>
        <v>24.509999999999998</v>
      </c>
      <c r="Z93" s="59">
        <f>'5.2.1 (incl tax)'!Z92-'5.2.1 (excl tax)'!Z92</f>
        <v>25.64</v>
      </c>
      <c r="AA93" s="59">
        <f>'5.2.1 (incl tax)'!AA92-'5.2.1 (excl tax)'!AA92</f>
        <v>26.47</v>
      </c>
      <c r="AB93" s="59">
        <f>'5.2.1 (incl tax)'!AB92-'5.2.1 (excl tax)'!AB92</f>
        <v>32.85</v>
      </c>
      <c r="AC93" s="59"/>
      <c r="AD93" s="59">
        <f>'5.2.1 (incl tax)'!AD92-'5.2.1 (excl tax)'!AD92</f>
        <v>37.229999999999997</v>
      </c>
      <c r="AE93" s="59">
        <f>'5.2.1 (incl tax)'!AE92-'5.2.1 (excl tax)'!AE92</f>
        <v>30.93</v>
      </c>
      <c r="AF93" s="19">
        <f t="shared" si="2"/>
        <v>15</v>
      </c>
      <c r="AG93" s="19"/>
    </row>
    <row r="94" spans="1:33" ht="13" x14ac:dyDescent="0.3">
      <c r="A94" s="62">
        <v>2006</v>
      </c>
      <c r="B94" s="60">
        <f t="shared" si="3"/>
        <v>38718</v>
      </c>
      <c r="C94" s="61" t="s">
        <v>17</v>
      </c>
      <c r="D94" s="59">
        <f>'5.2.1 (incl tax)'!D93-'5.2.1 (excl tax)'!D93</f>
        <v>34.01</v>
      </c>
      <c r="E94" s="59">
        <f>'5.2.1 (incl tax)'!E93-'5.2.1 (excl tax)'!E93</f>
        <v>35.640000000000008</v>
      </c>
      <c r="F94" s="59">
        <f>'5.2.1 (incl tax)'!F93-'5.2.1 (excl tax)'!F93</f>
        <v>39.820000000000007</v>
      </c>
      <c r="G94" s="59">
        <f>'5.2.1 (incl tax)'!G93-'5.2.1 (excl tax)'!G93</f>
        <v>34.24</v>
      </c>
      <c r="H94" s="59">
        <f>'5.2.1 (incl tax)'!H93-'5.2.1 (excl tax)'!H93</f>
        <v>40.419999999999995</v>
      </c>
      <c r="I94" s="59">
        <f>'5.2.1 (incl tax)'!I93-'5.2.1 (excl tax)'!I93</f>
        <v>42.580000000000005</v>
      </c>
      <c r="J94" s="59">
        <f>'5.2.1 (incl tax)'!J93-'5.2.1 (excl tax)'!J93</f>
        <v>27.410000000000004</v>
      </c>
      <c r="K94" s="59">
        <f>'5.2.1 (incl tax)'!K93-'5.2.1 (excl tax)'!K93</f>
        <v>38.049999999999997</v>
      </c>
      <c r="L94" s="59">
        <f>'5.2.1 (incl tax)'!L93-'5.2.1 (excl tax)'!L93</f>
        <v>41.53</v>
      </c>
      <c r="M94" s="59">
        <f>'5.2.1 (incl tax)'!M93-'5.2.1 (excl tax)'!M93</f>
        <v>26.92</v>
      </c>
      <c r="N94" s="59">
        <f>'5.2.1 (incl tax)'!N93-'5.2.1 (excl tax)'!N93</f>
        <v>37.970000000000006</v>
      </c>
      <c r="O94" s="59">
        <f>'5.2.1 (incl tax)'!O93-'5.2.1 (excl tax)'!O93</f>
        <v>33.22</v>
      </c>
      <c r="P94" s="59">
        <f>'5.2.1 (incl tax)'!P93-'5.2.1 (excl tax)'!P93</f>
        <v>29.590000000000003</v>
      </c>
      <c r="Q94" s="59">
        <f>'5.2.1 (incl tax)'!Q93-'5.2.1 (excl tax)'!Q93</f>
        <v>42.430000000000007</v>
      </c>
      <c r="R94" s="59">
        <f>'5.2.1 (incl tax)'!R93-'5.2.1 (excl tax)'!R93</f>
        <v>60.959999999999994</v>
      </c>
      <c r="S94" s="59"/>
      <c r="T94" s="59"/>
      <c r="U94" s="59">
        <f>'5.2.1 (incl tax)'!U93-'5.2.1 (excl tax)'!U93</f>
        <v>24.860000000000007</v>
      </c>
      <c r="V94" s="59">
        <f>'5.2.1 (incl tax)'!V93-'5.2.1 (excl tax)'!V93</f>
        <v>34.269999999999996</v>
      </c>
      <c r="W94" s="59">
        <f>'5.2.1 (incl tax)'!W93-'5.2.1 (excl tax)'!W93</f>
        <v>25.810000000000002</v>
      </c>
      <c r="X94" s="59">
        <f>'5.2.1 (incl tax)'!X93-'5.2.1 (excl tax)'!X93</f>
        <v>35.770000000000003</v>
      </c>
      <c r="Y94" s="59">
        <f>'5.2.1 (incl tax)'!Y93-'5.2.1 (excl tax)'!Y93</f>
        <v>25.1</v>
      </c>
      <c r="Z94" s="59">
        <f>'5.2.1 (incl tax)'!Z93-'5.2.1 (excl tax)'!Z93</f>
        <v>26.04</v>
      </c>
      <c r="AA94" s="59">
        <f>'5.2.1 (incl tax)'!AA93-'5.2.1 (excl tax)'!AA93</f>
        <v>26.79</v>
      </c>
      <c r="AB94" s="59">
        <f>'5.2.1 (incl tax)'!AB93-'5.2.1 (excl tax)'!AB93</f>
        <v>33.340000000000003</v>
      </c>
      <c r="AC94" s="59"/>
      <c r="AD94" s="59">
        <f>'5.2.1 (incl tax)'!AD93-'5.2.1 (excl tax)'!AD93</f>
        <v>37.9</v>
      </c>
      <c r="AE94" s="59">
        <f>'5.2.1 (incl tax)'!AE93-'5.2.1 (excl tax)'!AE93</f>
        <v>31.19</v>
      </c>
      <c r="AF94" s="19">
        <f t="shared" si="2"/>
        <v>15</v>
      </c>
      <c r="AG94" s="19"/>
    </row>
    <row r="95" spans="1:33" ht="13" x14ac:dyDescent="0.3">
      <c r="A95" s="62">
        <v>2006</v>
      </c>
      <c r="B95" s="60">
        <f t="shared" si="3"/>
        <v>38749</v>
      </c>
      <c r="C95" s="61" t="s">
        <v>27</v>
      </c>
      <c r="D95" s="59">
        <f>'5.2.1 (incl tax)'!D94-'5.2.1 (excl tax)'!D94</f>
        <v>34.089999999999996</v>
      </c>
      <c r="E95" s="59">
        <f>'5.2.1 (incl tax)'!E94-'5.2.1 (excl tax)'!E94</f>
        <v>35.379999999999995</v>
      </c>
      <c r="F95" s="59">
        <f>'5.2.1 (incl tax)'!F94-'5.2.1 (excl tax)'!F94</f>
        <v>39.640000000000008</v>
      </c>
      <c r="G95" s="59">
        <f>'5.2.1 (incl tax)'!G94-'5.2.1 (excl tax)'!G94</f>
        <v>34.129999999999995</v>
      </c>
      <c r="H95" s="59">
        <f>'5.2.1 (incl tax)'!H94-'5.2.1 (excl tax)'!H94</f>
        <v>40.42</v>
      </c>
      <c r="I95" s="59">
        <f>'5.2.1 (incl tax)'!I94-'5.2.1 (excl tax)'!I94</f>
        <v>42.53</v>
      </c>
      <c r="J95" s="59">
        <f>'5.2.1 (incl tax)'!J94-'5.2.1 (excl tax)'!J94</f>
        <v>27.42</v>
      </c>
      <c r="K95" s="59">
        <f>'5.2.1 (incl tax)'!K94-'5.2.1 (excl tax)'!K94</f>
        <v>37.950000000000003</v>
      </c>
      <c r="L95" s="59">
        <f>'5.2.1 (incl tax)'!L94-'5.2.1 (excl tax)'!L94</f>
        <v>41.42</v>
      </c>
      <c r="M95" s="59">
        <f>'5.2.1 (incl tax)'!M94-'5.2.1 (excl tax)'!M94</f>
        <v>27.009999999999998</v>
      </c>
      <c r="N95" s="59">
        <f>'5.2.1 (incl tax)'!N94-'5.2.1 (excl tax)'!N94</f>
        <v>37.42</v>
      </c>
      <c r="O95" s="59">
        <f>'5.2.1 (incl tax)'!O94-'5.2.1 (excl tax)'!O94</f>
        <v>35.360000000000007</v>
      </c>
      <c r="P95" s="59">
        <f>'5.2.1 (incl tax)'!P94-'5.2.1 (excl tax)'!P94</f>
        <v>29.65</v>
      </c>
      <c r="Q95" s="59">
        <f>'5.2.1 (incl tax)'!Q94-'5.2.1 (excl tax)'!Q94</f>
        <v>42.12</v>
      </c>
      <c r="R95" s="59">
        <f>'5.2.1 (incl tax)'!R94-'5.2.1 (excl tax)'!R94</f>
        <v>61.05</v>
      </c>
      <c r="S95" s="59"/>
      <c r="T95" s="59"/>
      <c r="U95" s="59">
        <f>'5.2.1 (incl tax)'!U94-'5.2.1 (excl tax)'!U94</f>
        <v>24.72</v>
      </c>
      <c r="V95" s="59">
        <f>'5.2.1 (incl tax)'!V94-'5.2.1 (excl tax)'!V94</f>
        <v>34.750000000000007</v>
      </c>
      <c r="W95" s="59">
        <f>'5.2.1 (incl tax)'!W94-'5.2.1 (excl tax)'!W94</f>
        <v>25.870000000000005</v>
      </c>
      <c r="X95" s="59">
        <f>'5.2.1 (incl tax)'!X94-'5.2.1 (excl tax)'!X94</f>
        <v>35.699999999999996</v>
      </c>
      <c r="Y95" s="59">
        <f>'5.2.1 (incl tax)'!Y94-'5.2.1 (excl tax)'!Y94</f>
        <v>24.7</v>
      </c>
      <c r="Z95" s="59">
        <f>'5.2.1 (incl tax)'!Z94-'5.2.1 (excl tax)'!Z94</f>
        <v>25.990000000000002</v>
      </c>
      <c r="AA95" s="59">
        <f>'5.2.1 (incl tax)'!AA94-'5.2.1 (excl tax)'!AA94</f>
        <v>26.970000000000006</v>
      </c>
      <c r="AB95" s="59">
        <f>'5.2.1 (incl tax)'!AB94-'5.2.1 (excl tax)'!AB94</f>
        <v>33.279999999999994</v>
      </c>
      <c r="AC95" s="59"/>
      <c r="AD95" s="59">
        <f>'5.2.1 (incl tax)'!AD94-'5.2.1 (excl tax)'!AD94</f>
        <v>37.86999999999999</v>
      </c>
      <c r="AE95" s="59">
        <f>'5.2.1 (incl tax)'!AE94-'5.2.1 (excl tax)'!AE94</f>
        <v>31.19</v>
      </c>
      <c r="AF95" s="19">
        <f t="shared" si="2"/>
        <v>15</v>
      </c>
      <c r="AG95" s="19"/>
    </row>
    <row r="96" spans="1:33" ht="13" x14ac:dyDescent="0.3">
      <c r="A96" s="62">
        <v>2006</v>
      </c>
      <c r="B96" s="60">
        <f t="shared" si="3"/>
        <v>38777</v>
      </c>
      <c r="C96" s="61" t="s">
        <v>27</v>
      </c>
      <c r="D96" s="59">
        <f>'5.2.1 (incl tax)'!D95-'5.2.1 (excl tax)'!D95</f>
        <v>34.47</v>
      </c>
      <c r="E96" s="59">
        <f>'5.2.1 (incl tax)'!E95-'5.2.1 (excl tax)'!E95</f>
        <v>35.9</v>
      </c>
      <c r="F96" s="59">
        <f>'5.2.1 (incl tax)'!F95-'5.2.1 (excl tax)'!F95</f>
        <v>40.25</v>
      </c>
      <c r="G96" s="59">
        <f>'5.2.1 (incl tax)'!G95-'5.2.1 (excl tax)'!G95</f>
        <v>34.879999999999995</v>
      </c>
      <c r="H96" s="59">
        <f>'5.2.1 (incl tax)'!H95-'5.2.1 (excl tax)'!H95</f>
        <v>41.010000000000005</v>
      </c>
      <c r="I96" s="59">
        <f>'5.2.1 (incl tax)'!I95-'5.2.1 (excl tax)'!I95</f>
        <v>42.959999999999994</v>
      </c>
      <c r="J96" s="59">
        <f>'5.2.1 (incl tax)'!J95-'5.2.1 (excl tax)'!J95</f>
        <v>27.580000000000005</v>
      </c>
      <c r="K96" s="59">
        <f>'5.2.1 (incl tax)'!K95-'5.2.1 (excl tax)'!K95</f>
        <v>38.35</v>
      </c>
      <c r="L96" s="59">
        <f>'5.2.1 (incl tax)'!L95-'5.2.1 (excl tax)'!L95</f>
        <v>41.93</v>
      </c>
      <c r="M96" s="59">
        <f>'5.2.1 (incl tax)'!M95-'5.2.1 (excl tax)'!M95</f>
        <v>27.36</v>
      </c>
      <c r="N96" s="59">
        <f>'5.2.1 (incl tax)'!N95-'5.2.1 (excl tax)'!N95</f>
        <v>38.029999999999994</v>
      </c>
      <c r="O96" s="59">
        <f>'5.2.1 (incl tax)'!O95-'5.2.1 (excl tax)'!O95</f>
        <v>35.81</v>
      </c>
      <c r="P96" s="59">
        <f>'5.2.1 (incl tax)'!P95-'5.2.1 (excl tax)'!P95</f>
        <v>30.000000000000007</v>
      </c>
      <c r="Q96" s="59">
        <f>'5.2.1 (incl tax)'!Q95-'5.2.1 (excl tax)'!Q95</f>
        <v>42.730000000000004</v>
      </c>
      <c r="R96" s="59">
        <f>'5.2.1 (incl tax)'!R95-'5.2.1 (excl tax)'!R95</f>
        <v>61.06</v>
      </c>
      <c r="S96" s="59"/>
      <c r="T96" s="59"/>
      <c r="U96" s="59">
        <f>'5.2.1 (incl tax)'!U95-'5.2.1 (excl tax)'!U95</f>
        <v>24.96</v>
      </c>
      <c r="V96" s="59">
        <f>'5.2.1 (incl tax)'!V95-'5.2.1 (excl tax)'!V95</f>
        <v>34.450000000000003</v>
      </c>
      <c r="W96" s="59">
        <f>'5.2.1 (incl tax)'!W95-'5.2.1 (excl tax)'!W95</f>
        <v>26.199999999999996</v>
      </c>
      <c r="X96" s="59">
        <f>'5.2.1 (incl tax)'!X95-'5.2.1 (excl tax)'!X95</f>
        <v>35.239999999999995</v>
      </c>
      <c r="Y96" s="59">
        <f>'5.2.1 (incl tax)'!Y95-'5.2.1 (excl tax)'!Y95</f>
        <v>25.29</v>
      </c>
      <c r="Z96" s="59">
        <f>'5.2.1 (incl tax)'!Z95-'5.2.1 (excl tax)'!Z95</f>
        <v>26.42</v>
      </c>
      <c r="AA96" s="59">
        <f>'5.2.1 (incl tax)'!AA95-'5.2.1 (excl tax)'!AA95</f>
        <v>27.129999999999995</v>
      </c>
      <c r="AB96" s="59">
        <f>'5.2.1 (incl tax)'!AB95-'5.2.1 (excl tax)'!AB95</f>
        <v>32.380000000000003</v>
      </c>
      <c r="AC96" s="59"/>
      <c r="AD96" s="59">
        <f>'5.2.1 (incl tax)'!AD95-'5.2.1 (excl tax)'!AD95</f>
        <v>38.159999999999997</v>
      </c>
      <c r="AE96" s="59">
        <f>'5.2.1 (incl tax)'!AE95-'5.2.1 (excl tax)'!AE95</f>
        <v>31.660000000000004</v>
      </c>
      <c r="AF96" s="19">
        <f t="shared" si="2"/>
        <v>15</v>
      </c>
      <c r="AG96" s="19"/>
    </row>
    <row r="97" spans="1:33" ht="13" x14ac:dyDescent="0.3">
      <c r="A97" s="62">
        <v>2006</v>
      </c>
      <c r="B97" s="60">
        <f t="shared" si="3"/>
        <v>38808</v>
      </c>
      <c r="C97" s="61" t="s">
        <v>34</v>
      </c>
      <c r="D97" s="59">
        <f>'5.2.1 (incl tax)'!D96-'5.2.1 (excl tax)'!D96</f>
        <v>35.35</v>
      </c>
      <c r="E97" s="59">
        <f>'5.2.1 (incl tax)'!E96-'5.2.1 (excl tax)'!E96</f>
        <v>36.059999999999995</v>
      </c>
      <c r="F97" s="59">
        <f>'5.2.1 (incl tax)'!F96-'5.2.1 (excl tax)'!F96</f>
        <v>41.170000000000009</v>
      </c>
      <c r="G97" s="59">
        <f>'5.2.1 (incl tax)'!G96-'5.2.1 (excl tax)'!G96</f>
        <v>35.04</v>
      </c>
      <c r="H97" s="59">
        <f>'5.2.1 (incl tax)'!H96-'5.2.1 (excl tax)'!H96</f>
        <v>41.6</v>
      </c>
      <c r="I97" s="59">
        <f>'5.2.1 (incl tax)'!I96-'5.2.1 (excl tax)'!I96</f>
        <v>43.440000000000005</v>
      </c>
      <c r="J97" s="59">
        <f>'5.2.1 (incl tax)'!J96-'5.2.1 (excl tax)'!J96</f>
        <v>28.060000000000002</v>
      </c>
      <c r="K97" s="59">
        <f>'5.2.1 (incl tax)'!K96-'5.2.1 (excl tax)'!K96</f>
        <v>38.440000000000005</v>
      </c>
      <c r="L97" s="59">
        <f>'5.2.1 (incl tax)'!L96-'5.2.1 (excl tax)'!L96</f>
        <v>42.510000000000005</v>
      </c>
      <c r="M97" s="59">
        <f>'5.2.1 (incl tax)'!M96-'5.2.1 (excl tax)'!M96</f>
        <v>28</v>
      </c>
      <c r="N97" s="59">
        <f>'5.2.1 (incl tax)'!N96-'5.2.1 (excl tax)'!N96</f>
        <v>38.570000000000007</v>
      </c>
      <c r="O97" s="59">
        <f>'5.2.1 (incl tax)'!O96-'5.2.1 (excl tax)'!O96</f>
        <v>36.189999999999991</v>
      </c>
      <c r="P97" s="59">
        <f>'5.2.1 (incl tax)'!P96-'5.2.1 (excl tax)'!P96</f>
        <v>30.479999999999997</v>
      </c>
      <c r="Q97" s="59">
        <f>'5.2.1 (incl tax)'!Q96-'5.2.1 (excl tax)'!Q96</f>
        <v>43.870000000000005</v>
      </c>
      <c r="R97" s="59">
        <f>'5.2.1 (incl tax)'!R96-'5.2.1 (excl tax)'!R96</f>
        <v>61.63</v>
      </c>
      <c r="S97" s="59"/>
      <c r="T97" s="59"/>
      <c r="U97" s="59">
        <f>'5.2.1 (incl tax)'!U96-'5.2.1 (excl tax)'!U96</f>
        <v>25.299999999999997</v>
      </c>
      <c r="V97" s="59">
        <f>'5.2.1 (incl tax)'!V96-'5.2.1 (excl tax)'!V96</f>
        <v>40.97</v>
      </c>
      <c r="W97" s="59">
        <f>'5.2.1 (incl tax)'!W96-'5.2.1 (excl tax)'!W96</f>
        <v>26.520000000000003</v>
      </c>
      <c r="X97" s="59">
        <f>'5.2.1 (incl tax)'!X96-'5.2.1 (excl tax)'!X96</f>
        <v>35.1</v>
      </c>
      <c r="Y97" s="59">
        <f>'5.2.1 (incl tax)'!Y96-'5.2.1 (excl tax)'!Y96</f>
        <v>25.92</v>
      </c>
      <c r="Z97" s="59">
        <f>'5.2.1 (incl tax)'!Z96-'5.2.1 (excl tax)'!Z96</f>
        <v>26.770000000000003</v>
      </c>
      <c r="AA97" s="59">
        <f>'5.2.1 (incl tax)'!AA96-'5.2.1 (excl tax)'!AA96</f>
        <v>27.339999999999996</v>
      </c>
      <c r="AB97" s="59">
        <f>'5.2.1 (incl tax)'!AB96-'5.2.1 (excl tax)'!AB96</f>
        <v>33.94</v>
      </c>
      <c r="AC97" s="59"/>
      <c r="AD97" s="59">
        <f>'5.2.1 (incl tax)'!AD96-'5.2.1 (excl tax)'!AD96</f>
        <v>39.04</v>
      </c>
      <c r="AE97" s="59">
        <f>'5.2.1 (incl tax)'!AE96-'5.2.1 (excl tax)'!AE96</f>
        <v>31.959999999999994</v>
      </c>
      <c r="AF97" s="19">
        <f t="shared" si="2"/>
        <v>15</v>
      </c>
      <c r="AG97" s="19"/>
    </row>
    <row r="98" spans="1:33" ht="13" x14ac:dyDescent="0.3">
      <c r="A98" s="62">
        <v>2006</v>
      </c>
      <c r="B98" s="60">
        <f t="shared" si="3"/>
        <v>38838</v>
      </c>
      <c r="C98" s="61" t="s">
        <v>29</v>
      </c>
      <c r="D98" s="59">
        <f>'5.2.1 (incl tax)'!D97-'5.2.1 (excl tax)'!D97</f>
        <v>34.700000000000003</v>
      </c>
      <c r="E98" s="59">
        <f>'5.2.1 (incl tax)'!E97-'5.2.1 (excl tax)'!E97</f>
        <v>35.049999999999997</v>
      </c>
      <c r="F98" s="59">
        <f>'5.2.1 (incl tax)'!F97-'5.2.1 (excl tax)'!F97</f>
        <v>40.360000000000007</v>
      </c>
      <c r="G98" s="59">
        <f>'5.2.1 (incl tax)'!G97-'5.2.1 (excl tax)'!G97</f>
        <v>34.209999999999994</v>
      </c>
      <c r="H98" s="59">
        <f>'5.2.1 (incl tax)'!H97-'5.2.1 (excl tax)'!H97</f>
        <v>40.880000000000003</v>
      </c>
      <c r="I98" s="59">
        <f>'5.2.1 (incl tax)'!I97-'5.2.1 (excl tax)'!I97</f>
        <v>42.68</v>
      </c>
      <c r="J98" s="59">
        <f>'5.2.1 (incl tax)'!J97-'5.2.1 (excl tax)'!J97</f>
        <v>27.79</v>
      </c>
      <c r="K98" s="59">
        <f>'5.2.1 (incl tax)'!K97-'5.2.1 (excl tax)'!K97</f>
        <v>38.150000000000006</v>
      </c>
      <c r="L98" s="59">
        <f>'5.2.1 (incl tax)'!L97-'5.2.1 (excl tax)'!L97</f>
        <v>41.779999999999994</v>
      </c>
      <c r="M98" s="59">
        <f>'5.2.1 (incl tax)'!M97-'5.2.1 (excl tax)'!M97</f>
        <v>27.340000000000003</v>
      </c>
      <c r="N98" s="59">
        <f>'5.2.1 (incl tax)'!N97-'5.2.1 (excl tax)'!N97</f>
        <v>37.92</v>
      </c>
      <c r="O98" s="59">
        <f>'5.2.1 (incl tax)'!O97-'5.2.1 (excl tax)'!O97</f>
        <v>35.959999999999994</v>
      </c>
      <c r="P98" s="59">
        <f>'5.2.1 (incl tax)'!P97-'5.2.1 (excl tax)'!P97</f>
        <v>30.08</v>
      </c>
      <c r="Q98" s="59">
        <f>'5.2.1 (incl tax)'!Q97-'5.2.1 (excl tax)'!Q97</f>
        <v>42.8</v>
      </c>
      <c r="R98" s="59">
        <f>'5.2.1 (incl tax)'!R97-'5.2.1 (excl tax)'!R97</f>
        <v>61.769999999999996</v>
      </c>
      <c r="S98" s="59"/>
      <c r="T98" s="59"/>
      <c r="U98" s="59">
        <f>'5.2.1 (incl tax)'!U97-'5.2.1 (excl tax)'!U97</f>
        <v>25.260000000000005</v>
      </c>
      <c r="V98" s="59">
        <f>'5.2.1 (incl tax)'!V97-'5.2.1 (excl tax)'!V97</f>
        <v>35.389999999999993</v>
      </c>
      <c r="W98" s="59">
        <f>'5.2.1 (incl tax)'!W97-'5.2.1 (excl tax)'!W97</f>
        <v>25.839999999999996</v>
      </c>
      <c r="X98" s="59">
        <f>'5.2.1 (incl tax)'!X97-'5.2.1 (excl tax)'!X97</f>
        <v>34.21</v>
      </c>
      <c r="Y98" s="59">
        <f>'5.2.1 (incl tax)'!Y97-'5.2.1 (excl tax)'!Y97</f>
        <v>25.759999999999998</v>
      </c>
      <c r="Z98" s="59">
        <f>'5.2.1 (incl tax)'!Z97-'5.2.1 (excl tax)'!Z97</f>
        <v>26.32</v>
      </c>
      <c r="AA98" s="59">
        <f>'5.2.1 (incl tax)'!AA97-'5.2.1 (excl tax)'!AA97</f>
        <v>27.280000000000008</v>
      </c>
      <c r="AB98" s="59">
        <f>'5.2.1 (incl tax)'!AB97-'5.2.1 (excl tax)'!AB97</f>
        <v>32.889999999999993</v>
      </c>
      <c r="AC98" s="59"/>
      <c r="AD98" s="59">
        <f>'5.2.1 (incl tax)'!AD97-'5.2.1 (excl tax)'!AD97</f>
        <v>37.970000000000006</v>
      </c>
      <c r="AE98" s="59">
        <f>'5.2.1 (incl tax)'!AE97-'5.2.1 (excl tax)'!AE97</f>
        <v>32.000000000000007</v>
      </c>
      <c r="AF98" s="19">
        <f t="shared" si="2"/>
        <v>15</v>
      </c>
      <c r="AG98" s="19"/>
    </row>
    <row r="99" spans="1:33" ht="13" x14ac:dyDescent="0.3">
      <c r="A99" s="62">
        <v>2006</v>
      </c>
      <c r="B99" s="60">
        <f t="shared" si="3"/>
        <v>38869</v>
      </c>
      <c r="C99" s="61" t="s">
        <v>14</v>
      </c>
      <c r="D99" s="59">
        <f>'5.2.1 (incl tax)'!D98-'5.2.1 (excl tax)'!D98</f>
        <v>34.86</v>
      </c>
      <c r="E99" s="59">
        <f>'5.2.1 (incl tax)'!E98-'5.2.1 (excl tax)'!E98</f>
        <v>35.209999999999994</v>
      </c>
      <c r="F99" s="59">
        <f>'5.2.1 (incl tax)'!F98-'5.2.1 (excl tax)'!F98</f>
        <v>40.31</v>
      </c>
      <c r="G99" s="59">
        <f>'5.2.1 (incl tax)'!G98-'5.2.1 (excl tax)'!G98</f>
        <v>35.139999999999993</v>
      </c>
      <c r="H99" s="59">
        <f>'5.2.1 (incl tax)'!H98-'5.2.1 (excl tax)'!H98</f>
        <v>40.77000000000001</v>
      </c>
      <c r="I99" s="59">
        <f>'5.2.1 (incl tax)'!I98-'5.2.1 (excl tax)'!I98</f>
        <v>42.760000000000005</v>
      </c>
      <c r="J99" s="59">
        <f>'5.2.1 (incl tax)'!J98-'5.2.1 (excl tax)'!J98</f>
        <v>27.689999999999998</v>
      </c>
      <c r="K99" s="59">
        <f>'5.2.1 (incl tax)'!K98-'5.2.1 (excl tax)'!K98</f>
        <v>38.480000000000004</v>
      </c>
      <c r="L99" s="59">
        <f>'5.2.1 (incl tax)'!L98-'5.2.1 (excl tax)'!L98</f>
        <v>41.8</v>
      </c>
      <c r="M99" s="59">
        <f>'5.2.1 (incl tax)'!M98-'5.2.1 (excl tax)'!M98</f>
        <v>27.4</v>
      </c>
      <c r="N99" s="59">
        <f>'5.2.1 (incl tax)'!N98-'5.2.1 (excl tax)'!N98</f>
        <v>38.21</v>
      </c>
      <c r="O99" s="59">
        <f>'5.2.1 (incl tax)'!O98-'5.2.1 (excl tax)'!O98</f>
        <v>35.770000000000003</v>
      </c>
      <c r="P99" s="59">
        <f>'5.2.1 (incl tax)'!P98-'5.2.1 (excl tax)'!P98</f>
        <v>29.93</v>
      </c>
      <c r="Q99" s="59">
        <f>'5.2.1 (incl tax)'!Q98-'5.2.1 (excl tax)'!Q98</f>
        <v>43.4</v>
      </c>
      <c r="R99" s="59">
        <f>'5.2.1 (incl tax)'!R98-'5.2.1 (excl tax)'!R98</f>
        <v>61.65</v>
      </c>
      <c r="S99" s="59"/>
      <c r="T99" s="59"/>
      <c r="U99" s="59">
        <f>'5.2.1 (incl tax)'!U98-'5.2.1 (excl tax)'!U98</f>
        <v>25.28</v>
      </c>
      <c r="V99" s="59">
        <f>'5.2.1 (incl tax)'!V98-'5.2.1 (excl tax)'!V98</f>
        <v>35.5</v>
      </c>
      <c r="W99" s="59">
        <f>'5.2.1 (incl tax)'!W98-'5.2.1 (excl tax)'!W98</f>
        <v>25.839999999999996</v>
      </c>
      <c r="X99" s="59">
        <f>'5.2.1 (incl tax)'!X98-'5.2.1 (excl tax)'!X98</f>
        <v>34.199999999999996</v>
      </c>
      <c r="Y99" s="59">
        <f>'5.2.1 (incl tax)'!Y98-'5.2.1 (excl tax)'!Y98</f>
        <v>24.72</v>
      </c>
      <c r="Z99" s="59">
        <f>'5.2.1 (incl tax)'!Z98-'5.2.1 (excl tax)'!Z98</f>
        <v>26.259999999999998</v>
      </c>
      <c r="AA99" s="59">
        <f>'5.2.1 (incl tax)'!AA98-'5.2.1 (excl tax)'!AA98</f>
        <v>27.589999999999996</v>
      </c>
      <c r="AB99" s="59">
        <f>'5.2.1 (incl tax)'!AB98-'5.2.1 (excl tax)'!AB98</f>
        <v>32.46</v>
      </c>
      <c r="AC99" s="59"/>
      <c r="AD99" s="59">
        <f>'5.2.1 (incl tax)'!AD98-'5.2.1 (excl tax)'!AD98</f>
        <v>37.759999999999991</v>
      </c>
      <c r="AE99" s="59">
        <f>'5.2.1 (incl tax)'!AE98-'5.2.1 (excl tax)'!AE98</f>
        <v>31.720000000000006</v>
      </c>
      <c r="AF99" s="19">
        <f t="shared" si="2"/>
        <v>15</v>
      </c>
      <c r="AG99" s="19"/>
    </row>
    <row r="100" spans="1:33" ht="13" x14ac:dyDescent="0.3">
      <c r="A100" s="62">
        <v>2006</v>
      </c>
      <c r="B100" s="60">
        <f t="shared" si="3"/>
        <v>38899</v>
      </c>
      <c r="C100" s="61" t="s">
        <v>15</v>
      </c>
      <c r="D100" s="59">
        <f>'5.2.1 (incl tax)'!D99-'5.2.1 (excl tax)'!D99</f>
        <v>35.1</v>
      </c>
      <c r="E100" s="59">
        <f>'5.2.1 (incl tax)'!E99-'5.2.1 (excl tax)'!E99</f>
        <v>35.240000000000009</v>
      </c>
      <c r="F100" s="59">
        <f>'5.2.1 (incl tax)'!F99-'5.2.1 (excl tax)'!F99</f>
        <v>41.019999999999996</v>
      </c>
      <c r="G100" s="59">
        <f>'5.2.1 (incl tax)'!G99-'5.2.1 (excl tax)'!G99</f>
        <v>35.229999999999997</v>
      </c>
      <c r="H100" s="59">
        <f>'5.2.1 (incl tax)'!H99-'5.2.1 (excl tax)'!H99</f>
        <v>41.309999999999995</v>
      </c>
      <c r="I100" s="59">
        <f>'5.2.1 (incl tax)'!I99-'5.2.1 (excl tax)'!I99</f>
        <v>43.28</v>
      </c>
      <c r="J100" s="59">
        <f>'5.2.1 (incl tax)'!J99-'5.2.1 (excl tax)'!J99</f>
        <v>29.319999999999993</v>
      </c>
      <c r="K100" s="59">
        <f>'5.2.1 (incl tax)'!K99-'5.2.1 (excl tax)'!K99</f>
        <v>38.790000000000006</v>
      </c>
      <c r="L100" s="59">
        <f>'5.2.1 (incl tax)'!L99-'5.2.1 (excl tax)'!L99</f>
        <v>42.28</v>
      </c>
      <c r="M100" s="59">
        <f>'5.2.1 (incl tax)'!M99-'5.2.1 (excl tax)'!M99</f>
        <v>27.679999999999993</v>
      </c>
      <c r="N100" s="59">
        <f>'5.2.1 (incl tax)'!N99-'5.2.1 (excl tax)'!N99</f>
        <v>38.690000000000005</v>
      </c>
      <c r="O100" s="59">
        <f>'5.2.1 (incl tax)'!O99-'5.2.1 (excl tax)'!O99</f>
        <v>36.29</v>
      </c>
      <c r="P100" s="59">
        <f>'5.2.1 (incl tax)'!P99-'5.2.1 (excl tax)'!P99</f>
        <v>30.419999999999995</v>
      </c>
      <c r="Q100" s="59">
        <f>'5.2.1 (incl tax)'!Q99-'5.2.1 (excl tax)'!Q99</f>
        <v>43.95000000000001</v>
      </c>
      <c r="R100" s="59">
        <f>'5.2.1 (incl tax)'!R99-'5.2.1 (excl tax)'!R99</f>
        <v>61.800000000000004</v>
      </c>
      <c r="S100" s="59"/>
      <c r="T100" s="59"/>
      <c r="U100" s="59">
        <f>'5.2.1 (incl tax)'!U99-'5.2.1 (excl tax)'!U99</f>
        <v>25.590000000000003</v>
      </c>
      <c r="V100" s="59">
        <f>'5.2.1 (incl tax)'!V99-'5.2.1 (excl tax)'!V99</f>
        <v>35.690000000000005</v>
      </c>
      <c r="W100" s="59">
        <f>'5.2.1 (incl tax)'!W99-'5.2.1 (excl tax)'!W99</f>
        <v>26.17</v>
      </c>
      <c r="X100" s="59">
        <f>'5.2.1 (incl tax)'!X99-'5.2.1 (excl tax)'!X99</f>
        <v>33.510000000000005</v>
      </c>
      <c r="Y100" s="59">
        <f>'5.2.1 (incl tax)'!Y99-'5.2.1 (excl tax)'!Y99</f>
        <v>25.799999999999997</v>
      </c>
      <c r="Z100" s="59">
        <f>'5.2.1 (incl tax)'!Z99-'5.2.1 (excl tax)'!Z99</f>
        <v>26.630000000000003</v>
      </c>
      <c r="AA100" s="59">
        <f>'5.2.1 (incl tax)'!AA99-'5.2.1 (excl tax)'!AA99</f>
        <v>27.559999999999995</v>
      </c>
      <c r="AB100" s="59">
        <f>'5.2.1 (incl tax)'!AB99-'5.2.1 (excl tax)'!AB99</f>
        <v>32.6</v>
      </c>
      <c r="AC100" s="59"/>
      <c r="AD100" s="59">
        <f>'5.2.1 (incl tax)'!AD99-'5.2.1 (excl tax)'!AD99</f>
        <v>37.750000000000007</v>
      </c>
      <c r="AE100" s="59">
        <f>'5.2.1 (incl tax)'!AE99-'5.2.1 (excl tax)'!AE99</f>
        <v>32.019999999999996</v>
      </c>
      <c r="AF100" s="19">
        <f t="shared" si="2"/>
        <v>15</v>
      </c>
      <c r="AG100" s="19"/>
    </row>
    <row r="101" spans="1:33" ht="13" x14ac:dyDescent="0.3">
      <c r="A101" s="62">
        <v>2006</v>
      </c>
      <c r="B101" s="60">
        <f t="shared" si="3"/>
        <v>38930</v>
      </c>
      <c r="C101" s="61" t="s">
        <v>16</v>
      </c>
      <c r="D101" s="59">
        <f>'5.2.1 (incl tax)'!D100-'5.2.1 (excl tax)'!D100</f>
        <v>34.72</v>
      </c>
      <c r="E101" s="59">
        <f>'5.2.1 (incl tax)'!E100-'5.2.1 (excl tax)'!E100</f>
        <v>33.940000000000005</v>
      </c>
      <c r="F101" s="59">
        <f>'5.2.1 (incl tax)'!F100-'5.2.1 (excl tax)'!F100</f>
        <v>40.230000000000004</v>
      </c>
      <c r="G101" s="59">
        <f>'5.2.1 (incl tax)'!G100-'5.2.1 (excl tax)'!G100</f>
        <v>34.24</v>
      </c>
      <c r="H101" s="59">
        <f>'5.2.1 (incl tax)'!H100-'5.2.1 (excl tax)'!H100</f>
        <v>40.54</v>
      </c>
      <c r="I101" s="59">
        <f>'5.2.1 (incl tax)'!I100-'5.2.1 (excl tax)'!I100</f>
        <v>42.46</v>
      </c>
      <c r="J101" s="59">
        <f>'5.2.1 (incl tax)'!J100-'5.2.1 (excl tax)'!J100</f>
        <v>28.779999999999994</v>
      </c>
      <c r="K101" s="59">
        <f>'5.2.1 (incl tax)'!K100-'5.2.1 (excl tax)'!K100</f>
        <v>37.960000000000008</v>
      </c>
      <c r="L101" s="59">
        <f>'5.2.1 (incl tax)'!L100-'5.2.1 (excl tax)'!L100</f>
        <v>41.39</v>
      </c>
      <c r="M101" s="59">
        <f>'5.2.1 (incl tax)'!M100-'5.2.1 (excl tax)'!M100</f>
        <v>27.290000000000006</v>
      </c>
      <c r="N101" s="59">
        <f>'5.2.1 (incl tax)'!N100-'5.2.1 (excl tax)'!N100</f>
        <v>37.68</v>
      </c>
      <c r="O101" s="59">
        <f>'5.2.1 (incl tax)'!O100-'5.2.1 (excl tax)'!O100</f>
        <v>35.659999999999997</v>
      </c>
      <c r="P101" s="59">
        <f>'5.2.1 (incl tax)'!P100-'5.2.1 (excl tax)'!P100</f>
        <v>29.840000000000003</v>
      </c>
      <c r="Q101" s="59">
        <f>'5.2.1 (incl tax)'!Q100-'5.2.1 (excl tax)'!Q100</f>
        <v>43.2</v>
      </c>
      <c r="R101" s="59">
        <f>'5.2.1 (incl tax)'!R100-'5.2.1 (excl tax)'!R100</f>
        <v>61.9</v>
      </c>
      <c r="S101" s="59"/>
      <c r="T101" s="59"/>
      <c r="U101" s="59">
        <f>'5.2.1 (incl tax)'!U100-'5.2.1 (excl tax)'!U100</f>
        <v>25.08</v>
      </c>
      <c r="V101" s="59">
        <f>'5.2.1 (incl tax)'!V100-'5.2.1 (excl tax)'!V100</f>
        <v>35.39</v>
      </c>
      <c r="W101" s="59">
        <f>'5.2.1 (incl tax)'!W100-'5.2.1 (excl tax)'!W100</f>
        <v>25.810000000000002</v>
      </c>
      <c r="X101" s="59">
        <f>'5.2.1 (incl tax)'!X100-'5.2.1 (excl tax)'!X100</f>
        <v>33.39</v>
      </c>
      <c r="Y101" s="59">
        <f>'5.2.1 (incl tax)'!Y100-'5.2.1 (excl tax)'!Y100</f>
        <v>25.07</v>
      </c>
      <c r="Z101" s="59">
        <f>'5.2.1 (incl tax)'!Z100-'5.2.1 (excl tax)'!Z100</f>
        <v>26.14</v>
      </c>
      <c r="AA101" s="59">
        <f>'5.2.1 (incl tax)'!AA100-'5.2.1 (excl tax)'!AA100</f>
        <v>27.089999999999996</v>
      </c>
      <c r="AB101" s="59">
        <f>'5.2.1 (incl tax)'!AB100-'5.2.1 (excl tax)'!AB100</f>
        <v>33.36999999999999</v>
      </c>
      <c r="AC101" s="59"/>
      <c r="AD101" s="59">
        <f>'5.2.1 (incl tax)'!AD100-'5.2.1 (excl tax)'!AD100</f>
        <v>37.78</v>
      </c>
      <c r="AE101" s="59">
        <f>'5.2.1 (incl tax)'!AE100-'5.2.1 (excl tax)'!AE100</f>
        <v>31.590000000000003</v>
      </c>
      <c r="AF101" s="19">
        <f t="shared" si="2"/>
        <v>15</v>
      </c>
      <c r="AG101" s="19"/>
    </row>
    <row r="102" spans="1:33" ht="13" x14ac:dyDescent="0.3">
      <c r="A102" s="62">
        <v>2006</v>
      </c>
      <c r="B102" s="60">
        <f t="shared" si="3"/>
        <v>38961</v>
      </c>
      <c r="C102" s="61" t="s">
        <v>28</v>
      </c>
      <c r="D102" s="59">
        <f>'5.2.1 (incl tax)'!D101-'5.2.1 (excl tax)'!D101</f>
        <v>33.929999999999993</v>
      </c>
      <c r="E102" s="59">
        <f>'5.2.1 (incl tax)'!E101-'5.2.1 (excl tax)'!E101</f>
        <v>33.06</v>
      </c>
      <c r="F102" s="59">
        <f>'5.2.1 (incl tax)'!F101-'5.2.1 (excl tax)'!F101</f>
        <v>38.840000000000003</v>
      </c>
      <c r="G102" s="59">
        <f>'5.2.1 (incl tax)'!G101-'5.2.1 (excl tax)'!G101</f>
        <v>33.730000000000004</v>
      </c>
      <c r="H102" s="59">
        <f>'5.2.1 (incl tax)'!H101-'5.2.1 (excl tax)'!H101</f>
        <v>39.919999999999995</v>
      </c>
      <c r="I102" s="59">
        <f>'5.2.1 (incl tax)'!I101-'5.2.1 (excl tax)'!I101</f>
        <v>42.11999999999999</v>
      </c>
      <c r="J102" s="59">
        <f>'5.2.1 (incl tax)'!J101-'5.2.1 (excl tax)'!J101</f>
        <v>28.260000000000005</v>
      </c>
      <c r="K102" s="59">
        <f>'5.2.1 (incl tax)'!K101-'5.2.1 (excl tax)'!K101</f>
        <v>38.160000000000004</v>
      </c>
      <c r="L102" s="59">
        <f>'5.2.1 (incl tax)'!L101-'5.2.1 (excl tax)'!L101</f>
        <v>40.9</v>
      </c>
      <c r="M102" s="59">
        <f>'5.2.1 (incl tax)'!M101-'5.2.1 (excl tax)'!M101</f>
        <v>26.479999999999997</v>
      </c>
      <c r="N102" s="59">
        <f>'5.2.1 (incl tax)'!N101-'5.2.1 (excl tax)'!N101</f>
        <v>37.250000000000007</v>
      </c>
      <c r="O102" s="59">
        <f>'5.2.1 (incl tax)'!O101-'5.2.1 (excl tax)'!O101</f>
        <v>35.589999999999996</v>
      </c>
      <c r="P102" s="59">
        <f>'5.2.1 (incl tax)'!P101-'5.2.1 (excl tax)'!P101</f>
        <v>29.35</v>
      </c>
      <c r="Q102" s="59">
        <f>'5.2.1 (incl tax)'!Q101-'5.2.1 (excl tax)'!Q101</f>
        <v>41.940000000000005</v>
      </c>
      <c r="R102" s="59">
        <f>'5.2.1 (incl tax)'!R101-'5.2.1 (excl tax)'!R101</f>
        <v>61.160000000000004</v>
      </c>
      <c r="S102" s="59"/>
      <c r="T102" s="59"/>
      <c r="U102" s="59">
        <f>'5.2.1 (incl tax)'!U101-'5.2.1 (excl tax)'!U101</f>
        <v>24.759999999999998</v>
      </c>
      <c r="V102" s="59">
        <f>'5.2.1 (incl tax)'!V101-'5.2.1 (excl tax)'!V101</f>
        <v>34.839999999999996</v>
      </c>
      <c r="W102" s="59">
        <f>'5.2.1 (incl tax)'!W101-'5.2.1 (excl tax)'!W101</f>
        <v>25.39</v>
      </c>
      <c r="X102" s="59">
        <f>'5.2.1 (incl tax)'!X101-'5.2.1 (excl tax)'!X101</f>
        <v>33.619999999999997</v>
      </c>
      <c r="Y102" s="59">
        <f>'5.2.1 (incl tax)'!Y101-'5.2.1 (excl tax)'!Y101</f>
        <v>24.809999999999995</v>
      </c>
      <c r="Z102" s="59">
        <f>'5.2.1 (incl tax)'!Z101-'5.2.1 (excl tax)'!Z101</f>
        <v>25.450000000000003</v>
      </c>
      <c r="AA102" s="59">
        <f>'5.2.1 (incl tax)'!AA101-'5.2.1 (excl tax)'!AA101</f>
        <v>27.189999999999998</v>
      </c>
      <c r="AB102" s="59">
        <f>'5.2.1 (incl tax)'!AB101-'5.2.1 (excl tax)'!AB101</f>
        <v>32.72</v>
      </c>
      <c r="AC102" s="59"/>
      <c r="AD102" s="59">
        <f>'5.2.1 (incl tax)'!AD101-'5.2.1 (excl tax)'!AD101</f>
        <v>37.79</v>
      </c>
      <c r="AE102" s="59">
        <f>'5.2.1 (incl tax)'!AE101-'5.2.1 (excl tax)'!AE101</f>
        <v>31.650000000000006</v>
      </c>
      <c r="AF102" s="19">
        <f t="shared" si="2"/>
        <v>15</v>
      </c>
      <c r="AG102" s="19"/>
    </row>
    <row r="103" spans="1:33" ht="13" x14ac:dyDescent="0.3">
      <c r="A103" s="62">
        <v>2006</v>
      </c>
      <c r="B103" s="60">
        <f t="shared" si="3"/>
        <v>38991</v>
      </c>
      <c r="C103" s="61" t="s">
        <v>17</v>
      </c>
      <c r="D103" s="59">
        <f>'5.2.1 (incl tax)'!D102-'5.2.1 (excl tax)'!D102</f>
        <v>33.520000000000003</v>
      </c>
      <c r="E103" s="59">
        <f>'5.2.1 (incl tax)'!E102-'5.2.1 (excl tax)'!E102</f>
        <v>32.869999999999997</v>
      </c>
      <c r="F103" s="59">
        <f>'5.2.1 (incl tax)'!F102-'5.2.1 (excl tax)'!F102</f>
        <v>38.869999999999997</v>
      </c>
      <c r="G103" s="59">
        <f>'5.2.1 (incl tax)'!G102-'5.2.1 (excl tax)'!G102</f>
        <v>33.96</v>
      </c>
      <c r="H103" s="59">
        <f>'5.2.1 (incl tax)'!H102-'5.2.1 (excl tax)'!H102</f>
        <v>39.479999999999997</v>
      </c>
      <c r="I103" s="59">
        <f>'5.2.1 (incl tax)'!I102-'5.2.1 (excl tax)'!I102</f>
        <v>41.8</v>
      </c>
      <c r="J103" s="59">
        <f>'5.2.1 (incl tax)'!J102-'5.2.1 (excl tax)'!J102</f>
        <v>27.67</v>
      </c>
      <c r="K103" s="59">
        <f>'5.2.1 (incl tax)'!K102-'5.2.1 (excl tax)'!K102</f>
        <v>37.83</v>
      </c>
      <c r="L103" s="59">
        <f>'5.2.1 (incl tax)'!L102-'5.2.1 (excl tax)'!L102</f>
        <v>40.51</v>
      </c>
      <c r="M103" s="59">
        <f>'5.2.1 (incl tax)'!M102-'5.2.1 (excl tax)'!M102</f>
        <v>26.53</v>
      </c>
      <c r="N103" s="59">
        <f>'5.2.1 (incl tax)'!N102-'5.2.1 (excl tax)'!N102</f>
        <v>36.86999999999999</v>
      </c>
      <c r="O103" s="59">
        <f>'5.2.1 (incl tax)'!O102-'5.2.1 (excl tax)'!O102</f>
        <v>34.680000000000007</v>
      </c>
      <c r="P103" s="59">
        <f>'5.2.1 (incl tax)'!P102-'5.2.1 (excl tax)'!P102</f>
        <v>28.950000000000003</v>
      </c>
      <c r="Q103" s="59">
        <f>'5.2.1 (incl tax)'!Q102-'5.2.1 (excl tax)'!Q102</f>
        <v>41.5</v>
      </c>
      <c r="R103" s="59">
        <f>'5.2.1 (incl tax)'!R102-'5.2.1 (excl tax)'!R102</f>
        <v>60.730000000000004</v>
      </c>
      <c r="S103" s="59"/>
      <c r="T103" s="59"/>
      <c r="U103" s="59">
        <f>'5.2.1 (incl tax)'!U102-'5.2.1 (excl tax)'!U102</f>
        <v>24.270000000000003</v>
      </c>
      <c r="V103" s="59">
        <f>'5.2.1 (incl tax)'!V102-'5.2.1 (excl tax)'!V102</f>
        <v>34.500000000000007</v>
      </c>
      <c r="W103" s="59">
        <f>'5.2.1 (incl tax)'!W102-'5.2.1 (excl tax)'!W102</f>
        <v>24.94</v>
      </c>
      <c r="X103" s="59">
        <f>'5.2.1 (incl tax)'!X102-'5.2.1 (excl tax)'!X102</f>
        <v>33.659999999999997</v>
      </c>
      <c r="Y103" s="59">
        <f>'5.2.1 (incl tax)'!Y102-'5.2.1 (excl tax)'!Y102</f>
        <v>24.47</v>
      </c>
      <c r="Z103" s="59">
        <f>'5.2.1 (incl tax)'!Z102-'5.2.1 (excl tax)'!Z102</f>
        <v>25.259999999999998</v>
      </c>
      <c r="AA103" s="59">
        <f>'5.2.1 (incl tax)'!AA102-'5.2.1 (excl tax)'!AA102</f>
        <v>26.630000000000003</v>
      </c>
      <c r="AB103" s="59">
        <f>'5.2.1 (incl tax)'!AB102-'5.2.1 (excl tax)'!AB102</f>
        <v>32.660000000000004</v>
      </c>
      <c r="AC103" s="59"/>
      <c r="AD103" s="59">
        <f>'5.2.1 (incl tax)'!AD102-'5.2.1 (excl tax)'!AD102</f>
        <v>37.639999999999993</v>
      </c>
      <c r="AE103" s="59">
        <f>'5.2.1 (incl tax)'!AE102-'5.2.1 (excl tax)'!AE102</f>
        <v>32.269999999999996</v>
      </c>
      <c r="AF103" s="19">
        <f t="shared" si="2"/>
        <v>15</v>
      </c>
      <c r="AG103" s="19"/>
    </row>
    <row r="104" spans="1:33" ht="13" x14ac:dyDescent="0.3">
      <c r="A104" s="62">
        <v>2006</v>
      </c>
      <c r="B104" s="60">
        <f t="shared" si="3"/>
        <v>39022</v>
      </c>
      <c r="C104" s="61" t="s">
        <v>27</v>
      </c>
      <c r="D104" s="59">
        <f>'5.2.1 (incl tax)'!D103-'5.2.1 (excl tax)'!D103</f>
        <v>33.42</v>
      </c>
      <c r="E104" s="59">
        <f>'5.2.1 (incl tax)'!E103-'5.2.1 (excl tax)'!E103</f>
        <v>32.76</v>
      </c>
      <c r="F104" s="59">
        <f>'5.2.1 (incl tax)'!F103-'5.2.1 (excl tax)'!F103</f>
        <v>38.97</v>
      </c>
      <c r="G104" s="59">
        <f>'5.2.1 (incl tax)'!G103-'5.2.1 (excl tax)'!G103</f>
        <v>33.600000000000009</v>
      </c>
      <c r="H104" s="59">
        <f>'5.2.1 (incl tax)'!H103-'5.2.1 (excl tax)'!H103</f>
        <v>39.47</v>
      </c>
      <c r="I104" s="59">
        <f>'5.2.1 (incl tax)'!I103-'5.2.1 (excl tax)'!I103</f>
        <v>41.599999999999994</v>
      </c>
      <c r="J104" s="59">
        <f>'5.2.1 (incl tax)'!J103-'5.2.1 (excl tax)'!J103</f>
        <v>27.629999999999995</v>
      </c>
      <c r="K104" s="59">
        <f>'5.2.1 (incl tax)'!K103-'5.2.1 (excl tax)'!K103</f>
        <v>37.06</v>
      </c>
      <c r="L104" s="59">
        <f>'5.2.1 (incl tax)'!L103-'5.2.1 (excl tax)'!L103</f>
        <v>40.549999999999997</v>
      </c>
      <c r="M104" s="59">
        <f>'5.2.1 (incl tax)'!M103-'5.2.1 (excl tax)'!M103</f>
        <v>26.29</v>
      </c>
      <c r="N104" s="59">
        <f>'5.2.1 (incl tax)'!N103-'5.2.1 (excl tax)'!N103</f>
        <v>36.72</v>
      </c>
      <c r="O104" s="59">
        <f>'5.2.1 (incl tax)'!O103-'5.2.1 (excl tax)'!O103</f>
        <v>34.63000000000001</v>
      </c>
      <c r="P104" s="59">
        <f>'5.2.1 (incl tax)'!P103-'5.2.1 (excl tax)'!P103</f>
        <v>28.889999999999993</v>
      </c>
      <c r="Q104" s="59">
        <f>'5.2.1 (incl tax)'!Q103-'5.2.1 (excl tax)'!Q103</f>
        <v>42.17</v>
      </c>
      <c r="R104" s="59">
        <f>'5.2.1 (incl tax)'!R103-'5.2.1 (excl tax)'!R103</f>
        <v>60.67</v>
      </c>
      <c r="S104" s="59"/>
      <c r="T104" s="59"/>
      <c r="U104" s="59">
        <f>'5.2.1 (incl tax)'!U103-'5.2.1 (excl tax)'!U103</f>
        <v>24.010000000000005</v>
      </c>
      <c r="V104" s="59">
        <f>'5.2.1 (incl tax)'!V103-'5.2.1 (excl tax)'!V103</f>
        <v>34.609999999999992</v>
      </c>
      <c r="W104" s="59">
        <f>'5.2.1 (incl tax)'!W103-'5.2.1 (excl tax)'!W103</f>
        <v>25.220000000000002</v>
      </c>
      <c r="X104" s="59">
        <f>'5.2.1 (incl tax)'!X103-'5.2.1 (excl tax)'!X103</f>
        <v>34.07</v>
      </c>
      <c r="Y104" s="59">
        <f>'5.2.1 (incl tax)'!Y103-'5.2.1 (excl tax)'!Y103</f>
        <v>24.44</v>
      </c>
      <c r="Z104" s="59">
        <f>'5.2.1 (incl tax)'!Z103-'5.2.1 (excl tax)'!Z103</f>
        <v>25.259999999999998</v>
      </c>
      <c r="AA104" s="59">
        <f>'5.2.1 (incl tax)'!AA103-'5.2.1 (excl tax)'!AA103</f>
        <v>25.86</v>
      </c>
      <c r="AB104" s="59">
        <f>'5.2.1 (incl tax)'!AB103-'5.2.1 (excl tax)'!AB103</f>
        <v>32.97999999999999</v>
      </c>
      <c r="AC104" s="59"/>
      <c r="AD104" s="59">
        <f>'5.2.1 (incl tax)'!AD103-'5.2.1 (excl tax)'!AD103</f>
        <v>38.330000000000005</v>
      </c>
      <c r="AE104" s="59">
        <f>'5.2.1 (incl tax)'!AE103-'5.2.1 (excl tax)'!AE103</f>
        <v>32.239999999999995</v>
      </c>
      <c r="AF104" s="19">
        <f t="shared" si="2"/>
        <v>15</v>
      </c>
      <c r="AG104" s="19"/>
    </row>
    <row r="105" spans="1:33" ht="13" x14ac:dyDescent="0.3">
      <c r="A105" s="62">
        <v>2006</v>
      </c>
      <c r="B105" s="60">
        <f t="shared" si="3"/>
        <v>39052</v>
      </c>
      <c r="C105" s="61" t="s">
        <v>28</v>
      </c>
      <c r="D105" s="59">
        <f>'5.2.1 (incl tax)'!D104-'5.2.1 (excl tax)'!D104</f>
        <v>33.339999999999996</v>
      </c>
      <c r="E105" s="59">
        <f>'5.2.1 (incl tax)'!E104-'5.2.1 (excl tax)'!E104</f>
        <v>33.5</v>
      </c>
      <c r="F105" s="59">
        <f>'5.2.1 (incl tax)'!F104-'5.2.1 (excl tax)'!F104</f>
        <v>38.799999999999997</v>
      </c>
      <c r="G105" s="59">
        <f>'5.2.1 (incl tax)'!G104-'5.2.1 (excl tax)'!G104</f>
        <v>33.65</v>
      </c>
      <c r="H105" s="59">
        <f>'5.2.1 (incl tax)'!H104-'5.2.1 (excl tax)'!H104</f>
        <v>39.300000000000004</v>
      </c>
      <c r="I105" s="59">
        <f>'5.2.1 (incl tax)'!I104-'5.2.1 (excl tax)'!I104</f>
        <v>41.519999999999996</v>
      </c>
      <c r="J105" s="59">
        <f>'5.2.1 (incl tax)'!J104-'5.2.1 (excl tax)'!J104</f>
        <v>27.57</v>
      </c>
      <c r="K105" s="59">
        <f>'5.2.1 (incl tax)'!K104-'5.2.1 (excl tax)'!K104</f>
        <v>36.700000000000003</v>
      </c>
      <c r="L105" s="59">
        <f>'5.2.1 (incl tax)'!L104-'5.2.1 (excl tax)'!L104</f>
        <v>40.4</v>
      </c>
      <c r="M105" s="59">
        <f>'5.2.1 (incl tax)'!M104-'5.2.1 (excl tax)'!M104</f>
        <v>26.339999999999996</v>
      </c>
      <c r="N105" s="59">
        <f>'5.2.1 (incl tax)'!N104-'5.2.1 (excl tax)'!N104</f>
        <v>36.659999999999997</v>
      </c>
      <c r="O105" s="59">
        <f>'5.2.1 (incl tax)'!O104-'5.2.1 (excl tax)'!O104</f>
        <v>34.51</v>
      </c>
      <c r="P105" s="59">
        <f>'5.2.1 (incl tax)'!P104-'5.2.1 (excl tax)'!P104</f>
        <v>28.78</v>
      </c>
      <c r="Q105" s="59">
        <f>'5.2.1 (incl tax)'!Q104-'5.2.1 (excl tax)'!Q104</f>
        <v>41.919999999999995</v>
      </c>
      <c r="R105" s="59">
        <f>'5.2.1 (incl tax)'!R104-'5.2.1 (excl tax)'!R104</f>
        <v>62.240000000000009</v>
      </c>
      <c r="S105" s="59"/>
      <c r="T105" s="59"/>
      <c r="U105" s="59">
        <f>'5.2.1 (incl tax)'!U104-'5.2.1 (excl tax)'!U104</f>
        <v>24.15</v>
      </c>
      <c r="V105" s="59">
        <f>'5.2.1 (incl tax)'!V104-'5.2.1 (excl tax)'!V104</f>
        <v>34.899999999999991</v>
      </c>
      <c r="W105" s="59">
        <f>'5.2.1 (incl tax)'!W104-'5.2.1 (excl tax)'!W104</f>
        <v>25.110000000000003</v>
      </c>
      <c r="X105" s="59">
        <f>'5.2.1 (incl tax)'!X104-'5.2.1 (excl tax)'!X104</f>
        <v>34.85</v>
      </c>
      <c r="Y105" s="59">
        <f>'5.2.1 (incl tax)'!Y104-'5.2.1 (excl tax)'!Y104</f>
        <v>24.37</v>
      </c>
      <c r="Z105" s="59">
        <f>'5.2.1 (incl tax)'!Z104-'5.2.1 (excl tax)'!Z104</f>
        <v>25.17</v>
      </c>
      <c r="AA105" s="59">
        <f>'5.2.1 (incl tax)'!AA104-'5.2.1 (excl tax)'!AA104</f>
        <v>25.770000000000003</v>
      </c>
      <c r="AB105" s="59">
        <f>'5.2.1 (incl tax)'!AB104-'5.2.1 (excl tax)'!AB104</f>
        <v>32.61</v>
      </c>
      <c r="AC105" s="59"/>
      <c r="AD105" s="59">
        <f>'5.2.1 (incl tax)'!AD104-'5.2.1 (excl tax)'!AD104</f>
        <v>39.47</v>
      </c>
      <c r="AE105" s="59">
        <f>'5.2.1 (incl tax)'!AE104-'5.2.1 (excl tax)'!AE104</f>
        <v>32.269999999999996</v>
      </c>
      <c r="AF105" s="19">
        <f t="shared" si="2"/>
        <v>15</v>
      </c>
      <c r="AG105" s="19"/>
    </row>
    <row r="106" spans="1:33" ht="13" x14ac:dyDescent="0.3">
      <c r="A106" s="62">
        <v>2007</v>
      </c>
      <c r="B106" s="60">
        <f t="shared" si="3"/>
        <v>39083</v>
      </c>
      <c r="C106" s="61" t="s">
        <v>29</v>
      </c>
      <c r="D106" s="59">
        <f>'5.2.1 (incl tax)'!D105-'5.2.1 (excl tax)'!D105</f>
        <v>32.340000000000003</v>
      </c>
      <c r="E106" s="59">
        <f>'5.2.1 (incl tax)'!E105-'5.2.1 (excl tax)'!E105</f>
        <v>32.200000000000003</v>
      </c>
      <c r="F106" s="59">
        <f>'5.2.1 (incl tax)'!F105-'5.2.1 (excl tax)'!F105</f>
        <v>37.130000000000003</v>
      </c>
      <c r="G106" s="59">
        <f>'5.2.1 (incl tax)'!G105-'5.2.1 (excl tax)'!G105</f>
        <v>32.450000000000003</v>
      </c>
      <c r="H106" s="59">
        <f>'5.2.1 (incl tax)'!H105-'5.2.1 (excl tax)'!H105</f>
        <v>38.349999999999994</v>
      </c>
      <c r="I106" s="59">
        <f>'5.2.1 (incl tax)'!I105-'5.2.1 (excl tax)'!I105</f>
        <v>41.98</v>
      </c>
      <c r="J106" s="59">
        <f>'5.2.1 (incl tax)'!J105-'5.2.1 (excl tax)'!J105</f>
        <v>27.580000000000005</v>
      </c>
      <c r="K106" s="59">
        <f>'5.2.1 (incl tax)'!K105-'5.2.1 (excl tax)'!K105</f>
        <v>36.03</v>
      </c>
      <c r="L106" s="59">
        <f>'5.2.1 (incl tax)'!L105-'5.2.1 (excl tax)'!L105</f>
        <v>39.44</v>
      </c>
      <c r="M106" s="59">
        <f>'5.2.1 (incl tax)'!M105-'5.2.1 (excl tax)'!M105</f>
        <v>26.390000000000004</v>
      </c>
      <c r="N106" s="59">
        <f>'5.2.1 (incl tax)'!N105-'5.2.1 (excl tax)'!N105</f>
        <v>35.630000000000003</v>
      </c>
      <c r="O106" s="59">
        <f>'5.2.1 (incl tax)'!O105-'5.2.1 (excl tax)'!O105</f>
        <v>35.630000000000003</v>
      </c>
      <c r="P106" s="59">
        <f>'5.2.1 (incl tax)'!P105-'5.2.1 (excl tax)'!P105</f>
        <v>28.59</v>
      </c>
      <c r="Q106" s="59">
        <f>'5.2.1 (incl tax)'!Q105-'5.2.1 (excl tax)'!Q105</f>
        <v>40.94</v>
      </c>
      <c r="R106" s="59">
        <f>'5.2.1 (incl tax)'!R105-'5.2.1 (excl tax)'!R105</f>
        <v>61.97</v>
      </c>
      <c r="S106" s="59"/>
      <c r="T106" s="59"/>
      <c r="U106" s="59">
        <f>'5.2.1 (incl tax)'!U105-'5.2.1 (excl tax)'!U105</f>
        <v>23.42</v>
      </c>
      <c r="V106" s="59">
        <f>'5.2.1 (incl tax)'!V105-'5.2.1 (excl tax)'!V105</f>
        <v>33.92</v>
      </c>
      <c r="W106" s="59">
        <f>'5.2.1 (incl tax)'!W105-'5.2.1 (excl tax)'!W105</f>
        <v>24.300000000000004</v>
      </c>
      <c r="X106" s="59">
        <f>'5.2.1 (incl tax)'!X105-'5.2.1 (excl tax)'!X105</f>
        <v>33.709999999999994</v>
      </c>
      <c r="Y106" s="59">
        <f>'5.2.1 (incl tax)'!Y105-'5.2.1 (excl tax)'!Y105</f>
        <v>25.490000000000002</v>
      </c>
      <c r="Z106" s="59">
        <f>'5.2.1 (incl tax)'!Z105-'5.2.1 (excl tax)'!Z105</f>
        <v>24.36</v>
      </c>
      <c r="AA106" s="59">
        <f>'5.2.1 (incl tax)'!AA105-'5.2.1 (excl tax)'!AA105</f>
        <v>25.259999999999998</v>
      </c>
      <c r="AB106" s="59">
        <f>'5.2.1 (incl tax)'!AB105-'5.2.1 (excl tax)'!AB105</f>
        <v>31.19</v>
      </c>
      <c r="AC106" s="59"/>
      <c r="AD106" s="59">
        <f>'5.2.1 (incl tax)'!AD105-'5.2.1 (excl tax)'!AD105</f>
        <v>38.269999999999996</v>
      </c>
      <c r="AE106" s="59">
        <f>'5.2.1 (incl tax)'!AE105-'5.2.1 (excl tax)'!AE105</f>
        <v>31.430000000000003</v>
      </c>
      <c r="AF106" s="19">
        <f t="shared" si="2"/>
        <v>15</v>
      </c>
      <c r="AG106" s="19"/>
    </row>
    <row r="107" spans="1:33" ht="13" x14ac:dyDescent="0.3">
      <c r="A107" s="62">
        <v>2007</v>
      </c>
      <c r="B107" s="60">
        <f t="shared" si="3"/>
        <v>39114</v>
      </c>
      <c r="C107" s="61" t="s">
        <v>14</v>
      </c>
      <c r="D107" s="59">
        <f>'5.2.1 (incl tax)'!D106-'5.2.1 (excl tax)'!D106</f>
        <v>32.699999999999996</v>
      </c>
      <c r="E107" s="59">
        <f>'5.2.1 (incl tax)'!E106-'5.2.1 (excl tax)'!E106</f>
        <v>32.85</v>
      </c>
      <c r="F107" s="59">
        <f>'5.2.1 (incl tax)'!F106-'5.2.1 (excl tax)'!F106</f>
        <v>38.059999999999995</v>
      </c>
      <c r="G107" s="59">
        <f>'5.2.1 (incl tax)'!G106-'5.2.1 (excl tax)'!G106</f>
        <v>33.19</v>
      </c>
      <c r="H107" s="59">
        <f>'5.2.1 (incl tax)'!H106-'5.2.1 (excl tax)'!H106</f>
        <v>39.519999999999996</v>
      </c>
      <c r="I107" s="59">
        <f>'5.2.1 (incl tax)'!I106-'5.2.1 (excl tax)'!I106</f>
        <v>42.75</v>
      </c>
      <c r="J107" s="59">
        <f>'5.2.1 (incl tax)'!J106-'5.2.1 (excl tax)'!J106</f>
        <v>27.800000000000004</v>
      </c>
      <c r="K107" s="59">
        <f>'5.2.1 (incl tax)'!K106-'5.2.1 (excl tax)'!K106</f>
        <v>36.39</v>
      </c>
      <c r="L107" s="59">
        <f>'5.2.1 (incl tax)'!L106-'5.2.1 (excl tax)'!L106</f>
        <v>39.69</v>
      </c>
      <c r="M107" s="59">
        <f>'5.2.1 (incl tax)'!M106-'5.2.1 (excl tax)'!M106</f>
        <v>26.860000000000003</v>
      </c>
      <c r="N107" s="59">
        <f>'5.2.1 (incl tax)'!N106-'5.2.1 (excl tax)'!N106</f>
        <v>36.340000000000003</v>
      </c>
      <c r="O107" s="59">
        <f>'5.2.1 (incl tax)'!O106-'5.2.1 (excl tax)'!O106</f>
        <v>35.78</v>
      </c>
      <c r="P107" s="59">
        <f>'5.2.1 (incl tax)'!P106-'5.2.1 (excl tax)'!P106</f>
        <v>28.98</v>
      </c>
      <c r="Q107" s="59">
        <f>'5.2.1 (incl tax)'!Q106-'5.2.1 (excl tax)'!Q106</f>
        <v>41.88000000000001</v>
      </c>
      <c r="R107" s="59">
        <f>'5.2.1 (incl tax)'!R106-'5.2.1 (excl tax)'!R106</f>
        <v>61.780000000000008</v>
      </c>
      <c r="S107" s="59"/>
      <c r="T107" s="59"/>
      <c r="U107" s="59">
        <f>'5.2.1 (incl tax)'!U106-'5.2.1 (excl tax)'!U106</f>
        <v>23.54</v>
      </c>
      <c r="V107" s="59">
        <f>'5.2.1 (incl tax)'!V106-'5.2.1 (excl tax)'!V106</f>
        <v>33.319999999999993</v>
      </c>
      <c r="W107" s="59">
        <f>'5.2.1 (incl tax)'!W106-'5.2.1 (excl tax)'!W106</f>
        <v>24.7</v>
      </c>
      <c r="X107" s="59">
        <f>'5.2.1 (incl tax)'!X106-'5.2.1 (excl tax)'!X106</f>
        <v>33.769999999999996</v>
      </c>
      <c r="Y107" s="59">
        <f>'5.2.1 (incl tax)'!Y106-'5.2.1 (excl tax)'!Y106</f>
        <v>25.650000000000002</v>
      </c>
      <c r="Z107" s="59">
        <f>'5.2.1 (incl tax)'!Z106-'5.2.1 (excl tax)'!Z106</f>
        <v>24.77</v>
      </c>
      <c r="AA107" s="59">
        <f>'5.2.1 (incl tax)'!AA106-'5.2.1 (excl tax)'!AA106</f>
        <v>25.549999999999997</v>
      </c>
      <c r="AB107" s="59">
        <f>'5.2.1 (incl tax)'!AB106-'5.2.1 (excl tax)'!AB106</f>
        <v>31.02</v>
      </c>
      <c r="AC107" s="59"/>
      <c r="AD107" s="59">
        <f>'5.2.1 (incl tax)'!AD106-'5.2.1 (excl tax)'!AD106</f>
        <v>38.759999999999991</v>
      </c>
      <c r="AE107" s="59">
        <f>'5.2.1 (incl tax)'!AE106-'5.2.1 (excl tax)'!AE106</f>
        <v>31.36</v>
      </c>
      <c r="AF107" s="19">
        <f t="shared" si="2"/>
        <v>15</v>
      </c>
      <c r="AG107" s="19"/>
    </row>
    <row r="108" spans="1:33" ht="13" x14ac:dyDescent="0.3">
      <c r="A108" s="62">
        <v>2007</v>
      </c>
      <c r="B108" s="60">
        <f t="shared" si="3"/>
        <v>39142</v>
      </c>
      <c r="C108" s="61" t="s">
        <v>14</v>
      </c>
      <c r="D108" s="59">
        <f>'5.2.1 (incl tax)'!D107-'5.2.1 (excl tax)'!D107</f>
        <v>33.830000000000005</v>
      </c>
      <c r="E108" s="59">
        <f>'5.2.1 (incl tax)'!E107-'5.2.1 (excl tax)'!E107</f>
        <v>34.25</v>
      </c>
      <c r="F108" s="59">
        <f>'5.2.1 (incl tax)'!F107-'5.2.1 (excl tax)'!F107</f>
        <v>39.32</v>
      </c>
      <c r="G108" s="59">
        <f>'5.2.1 (incl tax)'!G107-'5.2.1 (excl tax)'!G107</f>
        <v>34.11</v>
      </c>
      <c r="H108" s="59">
        <f>'5.2.1 (incl tax)'!H107-'5.2.1 (excl tax)'!H107</f>
        <v>40.78</v>
      </c>
      <c r="I108" s="59">
        <f>'5.2.1 (incl tax)'!I107-'5.2.1 (excl tax)'!I107</f>
        <v>44.08</v>
      </c>
      <c r="J108" s="59">
        <f>'5.2.1 (incl tax)'!J107-'5.2.1 (excl tax)'!J107</f>
        <v>28.65</v>
      </c>
      <c r="K108" s="59">
        <f>'5.2.1 (incl tax)'!K107-'5.2.1 (excl tax)'!K107</f>
        <v>37.090000000000003</v>
      </c>
      <c r="L108" s="59">
        <f>'5.2.1 (incl tax)'!L107-'5.2.1 (excl tax)'!L107</f>
        <v>40.990000000000009</v>
      </c>
      <c r="M108" s="59">
        <f>'5.2.1 (incl tax)'!M107-'5.2.1 (excl tax)'!M107</f>
        <v>27.67</v>
      </c>
      <c r="N108" s="59">
        <f>'5.2.1 (incl tax)'!N107-'5.2.1 (excl tax)'!N107</f>
        <v>37.31</v>
      </c>
      <c r="O108" s="59">
        <f>'5.2.1 (incl tax)'!O107-'5.2.1 (excl tax)'!O107</f>
        <v>36.949999999999996</v>
      </c>
      <c r="P108" s="59">
        <f>'5.2.1 (incl tax)'!P107-'5.2.1 (excl tax)'!P107</f>
        <v>29.92</v>
      </c>
      <c r="Q108" s="59">
        <f>'5.2.1 (incl tax)'!Q107-'5.2.1 (excl tax)'!Q107</f>
        <v>42.199999999999996</v>
      </c>
      <c r="R108" s="59">
        <f>'5.2.1 (incl tax)'!R107-'5.2.1 (excl tax)'!R107</f>
        <v>62.08</v>
      </c>
      <c r="S108" s="59"/>
      <c r="T108" s="59"/>
      <c r="U108" s="59">
        <f>'5.2.1 (incl tax)'!U107-'5.2.1 (excl tax)'!U107</f>
        <v>24.330000000000005</v>
      </c>
      <c r="V108" s="59">
        <f>'5.2.1 (incl tax)'!V107-'5.2.1 (excl tax)'!V107</f>
        <v>34.510000000000005</v>
      </c>
      <c r="W108" s="59">
        <f>'5.2.1 (incl tax)'!W107-'5.2.1 (excl tax)'!W107</f>
        <v>25.549999999999997</v>
      </c>
      <c r="X108" s="59">
        <f>'5.2.1 (incl tax)'!X107-'5.2.1 (excl tax)'!X107</f>
        <v>35.450000000000003</v>
      </c>
      <c r="Y108" s="59">
        <f>'5.2.1 (incl tax)'!Y107-'5.2.1 (excl tax)'!Y107</f>
        <v>26.04</v>
      </c>
      <c r="Z108" s="59">
        <f>'5.2.1 (incl tax)'!Z107-'5.2.1 (excl tax)'!Z107</f>
        <v>25.620000000000005</v>
      </c>
      <c r="AA108" s="59">
        <f>'5.2.1 (incl tax)'!AA107-'5.2.1 (excl tax)'!AA107</f>
        <v>26.18</v>
      </c>
      <c r="AB108" s="59">
        <f>'5.2.1 (incl tax)'!AB107-'5.2.1 (excl tax)'!AB107</f>
        <v>32.33</v>
      </c>
      <c r="AC108" s="59"/>
      <c r="AD108" s="59">
        <f>'5.2.1 (incl tax)'!AD107-'5.2.1 (excl tax)'!AD107</f>
        <v>40.660000000000004</v>
      </c>
      <c r="AE108" s="59">
        <f>'5.2.1 (incl tax)'!AE107-'5.2.1 (excl tax)'!AE107</f>
        <v>32.370000000000005</v>
      </c>
      <c r="AF108" s="19">
        <f t="shared" si="2"/>
        <v>15</v>
      </c>
      <c r="AG108" s="19"/>
    </row>
    <row r="109" spans="1:33" ht="13" x14ac:dyDescent="0.3">
      <c r="A109" s="62">
        <v>2007</v>
      </c>
      <c r="B109" s="60">
        <f t="shared" si="3"/>
        <v>39173</v>
      </c>
      <c r="C109" s="61" t="s">
        <v>17</v>
      </c>
      <c r="D109" s="59">
        <f>'5.2.1 (incl tax)'!D108-'5.2.1 (excl tax)'!D108</f>
        <v>33.970000000000006</v>
      </c>
      <c r="E109" s="59">
        <f>'5.2.1 (incl tax)'!E108-'5.2.1 (excl tax)'!E108</f>
        <v>34.379999999999995</v>
      </c>
      <c r="F109" s="59">
        <f>'5.2.1 (incl tax)'!F108-'5.2.1 (excl tax)'!F108</f>
        <v>39.619999999999997</v>
      </c>
      <c r="G109" s="59">
        <f>'5.2.1 (incl tax)'!G108-'5.2.1 (excl tax)'!G108</f>
        <v>34.33</v>
      </c>
      <c r="H109" s="59">
        <f>'5.2.1 (incl tax)'!H108-'5.2.1 (excl tax)'!H108</f>
        <v>40.88000000000001</v>
      </c>
      <c r="I109" s="59">
        <f>'5.2.1 (incl tax)'!I108-'5.2.1 (excl tax)'!I108</f>
        <v>44.070000000000007</v>
      </c>
      <c r="J109" s="59">
        <f>'5.2.1 (incl tax)'!J108-'5.2.1 (excl tax)'!J108</f>
        <v>28.96</v>
      </c>
      <c r="K109" s="59">
        <f>'5.2.1 (incl tax)'!K108-'5.2.1 (excl tax)'!K108</f>
        <v>37.28</v>
      </c>
      <c r="L109" s="59">
        <f>'5.2.1 (incl tax)'!L108-'5.2.1 (excl tax)'!L108</f>
        <v>41.1</v>
      </c>
      <c r="M109" s="59">
        <f>'5.2.1 (incl tax)'!M108-'5.2.1 (excl tax)'!M108</f>
        <v>27.770000000000003</v>
      </c>
      <c r="N109" s="59">
        <f>'5.2.1 (incl tax)'!N108-'5.2.1 (excl tax)'!N108</f>
        <v>37.57</v>
      </c>
      <c r="O109" s="59">
        <f>'5.2.1 (incl tax)'!O108-'5.2.1 (excl tax)'!O108</f>
        <v>37.190000000000005</v>
      </c>
      <c r="P109" s="59">
        <f>'5.2.1 (incl tax)'!P108-'5.2.1 (excl tax)'!P108</f>
        <v>30.11</v>
      </c>
      <c r="Q109" s="59">
        <f>'5.2.1 (incl tax)'!Q108-'5.2.1 (excl tax)'!Q108</f>
        <v>42.480000000000004</v>
      </c>
      <c r="R109" s="59">
        <f>'5.2.1 (incl tax)'!R108-'5.2.1 (excl tax)'!R108</f>
        <v>62.46</v>
      </c>
      <c r="S109" s="59"/>
      <c r="T109" s="59"/>
      <c r="U109" s="59">
        <f>'5.2.1 (incl tax)'!U108-'5.2.1 (excl tax)'!U108</f>
        <v>24.43</v>
      </c>
      <c r="V109" s="59">
        <f>'5.2.1 (incl tax)'!V108-'5.2.1 (excl tax)'!V108</f>
        <v>34.989999999999995</v>
      </c>
      <c r="W109" s="59">
        <f>'5.2.1 (incl tax)'!W108-'5.2.1 (excl tax)'!W108</f>
        <v>25.220000000000002</v>
      </c>
      <c r="X109" s="59">
        <f>'5.2.1 (incl tax)'!X108-'5.2.1 (excl tax)'!X108</f>
        <v>36.339999999999996</v>
      </c>
      <c r="Y109" s="59">
        <f>'5.2.1 (incl tax)'!Y108-'5.2.1 (excl tax)'!Y108</f>
        <v>26.14</v>
      </c>
      <c r="Z109" s="59">
        <f>'5.2.1 (incl tax)'!Z108-'5.2.1 (excl tax)'!Z108</f>
        <v>25.67</v>
      </c>
      <c r="AA109" s="59">
        <f>'5.2.1 (incl tax)'!AA108-'5.2.1 (excl tax)'!AA108</f>
        <v>26.120000000000005</v>
      </c>
      <c r="AB109" s="59">
        <f>'5.2.1 (incl tax)'!AB108-'5.2.1 (excl tax)'!AB108</f>
        <v>33.1</v>
      </c>
      <c r="AC109" s="59"/>
      <c r="AD109" s="59">
        <f>'5.2.1 (incl tax)'!AD108-'5.2.1 (excl tax)'!AD108</f>
        <v>41.56</v>
      </c>
      <c r="AE109" s="59">
        <f>'5.2.1 (incl tax)'!AE108-'5.2.1 (excl tax)'!AE108</f>
        <v>32.82</v>
      </c>
      <c r="AF109" s="19">
        <f t="shared" si="2"/>
        <v>15</v>
      </c>
      <c r="AG109" s="19"/>
    </row>
    <row r="110" spans="1:33" ht="13" x14ac:dyDescent="0.3">
      <c r="A110" s="62">
        <v>2007</v>
      </c>
      <c r="B110" s="60">
        <f t="shared" si="3"/>
        <v>39203</v>
      </c>
      <c r="C110" s="61" t="s">
        <v>16</v>
      </c>
      <c r="D110" s="59">
        <f>'5.2.1 (incl tax)'!D109-'5.2.1 (excl tax)'!D109</f>
        <v>34.24</v>
      </c>
      <c r="E110" s="59">
        <f>'5.2.1 (incl tax)'!E109-'5.2.1 (excl tax)'!E109</f>
        <v>34.479999999999997</v>
      </c>
      <c r="F110" s="59">
        <f>'5.2.1 (incl tax)'!F109-'5.2.1 (excl tax)'!F109</f>
        <v>39.65</v>
      </c>
      <c r="G110" s="59">
        <f>'5.2.1 (incl tax)'!G109-'5.2.1 (excl tax)'!G109</f>
        <v>34.13000000000001</v>
      </c>
      <c r="H110" s="59">
        <f>'5.2.1 (incl tax)'!H109-'5.2.1 (excl tax)'!H109</f>
        <v>41.050000000000011</v>
      </c>
      <c r="I110" s="59">
        <f>'5.2.1 (incl tax)'!I109-'5.2.1 (excl tax)'!I109</f>
        <v>44.61</v>
      </c>
      <c r="J110" s="59">
        <f>'5.2.1 (incl tax)'!J109-'5.2.1 (excl tax)'!J109</f>
        <v>29.240000000000009</v>
      </c>
      <c r="K110" s="59">
        <f>'5.2.1 (incl tax)'!K109-'5.2.1 (excl tax)'!K109</f>
        <v>37.92</v>
      </c>
      <c r="L110" s="59">
        <f>'5.2.1 (incl tax)'!L109-'5.2.1 (excl tax)'!L109</f>
        <v>41.34</v>
      </c>
      <c r="M110" s="59">
        <f>'5.2.1 (incl tax)'!M109-'5.2.1 (excl tax)'!M109</f>
        <v>27.990000000000002</v>
      </c>
      <c r="N110" s="59">
        <f>'5.2.1 (incl tax)'!N109-'5.2.1 (excl tax)'!N109</f>
        <v>37.709999999999994</v>
      </c>
      <c r="O110" s="59">
        <f>'5.2.1 (incl tax)'!O109-'5.2.1 (excl tax)'!O109</f>
        <v>37.489999999999995</v>
      </c>
      <c r="P110" s="59">
        <f>'5.2.1 (incl tax)'!P109-'5.2.1 (excl tax)'!P109</f>
        <v>30.279999999999994</v>
      </c>
      <c r="Q110" s="59">
        <f>'5.2.1 (incl tax)'!Q109-'5.2.1 (excl tax)'!Q109</f>
        <v>42.460000000000008</v>
      </c>
      <c r="R110" s="59">
        <f>'5.2.1 (incl tax)'!R109-'5.2.1 (excl tax)'!R109</f>
        <v>62.709999999999994</v>
      </c>
      <c r="S110" s="59"/>
      <c r="T110" s="59"/>
      <c r="U110" s="59">
        <f>'5.2.1 (incl tax)'!U109-'5.2.1 (excl tax)'!U109</f>
        <v>24.699999999999996</v>
      </c>
      <c r="V110" s="59">
        <f>'5.2.1 (incl tax)'!V109-'5.2.1 (excl tax)'!V109</f>
        <v>34.97999999999999</v>
      </c>
      <c r="W110" s="59">
        <f>'5.2.1 (incl tax)'!W109-'5.2.1 (excl tax)'!W109</f>
        <v>25.439999999999998</v>
      </c>
      <c r="X110" s="59">
        <f>'5.2.1 (incl tax)'!X109-'5.2.1 (excl tax)'!X109</f>
        <v>36.15</v>
      </c>
      <c r="Y110" s="59">
        <f>'5.2.1 (incl tax)'!Y109-'5.2.1 (excl tax)'!Y109</f>
        <v>26.71</v>
      </c>
      <c r="Z110" s="59">
        <f>'5.2.1 (incl tax)'!Z109-'5.2.1 (excl tax)'!Z109</f>
        <v>25.909999999999997</v>
      </c>
      <c r="AA110" s="59">
        <f>'5.2.1 (incl tax)'!AA109-'5.2.1 (excl tax)'!AA109</f>
        <v>26.259999999999998</v>
      </c>
      <c r="AB110" s="59">
        <f>'5.2.1 (incl tax)'!AB109-'5.2.1 (excl tax)'!AB109</f>
        <v>33.610000000000007</v>
      </c>
      <c r="AC110" s="59"/>
      <c r="AD110" s="59">
        <f>'5.2.1 (incl tax)'!AD109-'5.2.1 (excl tax)'!AD109</f>
        <v>41.530000000000008</v>
      </c>
      <c r="AE110" s="59">
        <f>'5.2.1 (incl tax)'!AE109-'5.2.1 (excl tax)'!AE109</f>
        <v>33.089999999999996</v>
      </c>
      <c r="AF110" s="19">
        <f t="shared" si="2"/>
        <v>15</v>
      </c>
      <c r="AG110" s="19"/>
    </row>
    <row r="111" spans="1:33" ht="13" x14ac:dyDescent="0.3">
      <c r="A111" s="62">
        <v>2007</v>
      </c>
      <c r="B111" s="60">
        <f t="shared" si="3"/>
        <v>39234</v>
      </c>
      <c r="C111" s="61" t="s">
        <v>28</v>
      </c>
      <c r="D111" s="59">
        <f>'5.2.1 (incl tax)'!D110-'5.2.1 (excl tax)'!D110</f>
        <v>33.830000000000005</v>
      </c>
      <c r="E111" s="59">
        <f>'5.2.1 (incl tax)'!E110-'5.2.1 (excl tax)'!E110</f>
        <v>34.29</v>
      </c>
      <c r="F111" s="59">
        <f>'5.2.1 (incl tax)'!F110-'5.2.1 (excl tax)'!F110</f>
        <v>39.769999999999996</v>
      </c>
      <c r="G111" s="59">
        <f>'5.2.1 (incl tax)'!G110-'5.2.1 (excl tax)'!G110</f>
        <v>33.809999999999995</v>
      </c>
      <c r="H111" s="59">
        <f>'5.2.1 (incl tax)'!H110-'5.2.1 (excl tax)'!H110</f>
        <v>40.800000000000004</v>
      </c>
      <c r="I111" s="59">
        <f>'5.2.1 (incl tax)'!I110-'5.2.1 (excl tax)'!I110</f>
        <v>44.41</v>
      </c>
      <c r="J111" s="59">
        <f>'5.2.1 (incl tax)'!J110-'5.2.1 (excl tax)'!J110</f>
        <v>29.71</v>
      </c>
      <c r="K111" s="59">
        <f>'5.2.1 (incl tax)'!K110-'5.2.1 (excl tax)'!K110</f>
        <v>37.650000000000006</v>
      </c>
      <c r="L111" s="59">
        <f>'5.2.1 (incl tax)'!L110-'5.2.1 (excl tax)'!L110</f>
        <v>41.59</v>
      </c>
      <c r="M111" s="59">
        <f>'5.2.1 (incl tax)'!M110-'5.2.1 (excl tax)'!M110</f>
        <v>27.79</v>
      </c>
      <c r="N111" s="59">
        <f>'5.2.1 (incl tax)'!N110-'5.2.1 (excl tax)'!N110</f>
        <v>37.67</v>
      </c>
      <c r="O111" s="59">
        <f>'5.2.1 (incl tax)'!O110-'5.2.1 (excl tax)'!O110</f>
        <v>37.21</v>
      </c>
      <c r="P111" s="59">
        <f>'5.2.1 (incl tax)'!P110-'5.2.1 (excl tax)'!P110</f>
        <v>30.099999999999994</v>
      </c>
      <c r="Q111" s="59">
        <f>'5.2.1 (incl tax)'!Q110-'5.2.1 (excl tax)'!Q110</f>
        <v>41.64</v>
      </c>
      <c r="R111" s="59">
        <f>'5.2.1 (incl tax)'!R110-'5.2.1 (excl tax)'!R110</f>
        <v>62.8</v>
      </c>
      <c r="S111" s="59"/>
      <c r="T111" s="59"/>
      <c r="U111" s="59">
        <f>'5.2.1 (incl tax)'!U110-'5.2.1 (excl tax)'!U110</f>
        <v>24.490000000000002</v>
      </c>
      <c r="V111" s="59">
        <f>'5.2.1 (incl tax)'!V110-'5.2.1 (excl tax)'!V110</f>
        <v>34.269999999999996</v>
      </c>
      <c r="W111" s="59">
        <f>'5.2.1 (incl tax)'!W110-'5.2.1 (excl tax)'!W110</f>
        <v>25.26</v>
      </c>
      <c r="X111" s="59">
        <f>'5.2.1 (incl tax)'!X110-'5.2.1 (excl tax)'!X110</f>
        <v>35.479999999999997</v>
      </c>
      <c r="Y111" s="59">
        <f>'5.2.1 (incl tax)'!Y110-'5.2.1 (excl tax)'!Y110</f>
        <v>26.369999999999997</v>
      </c>
      <c r="Z111" s="59">
        <f>'5.2.1 (incl tax)'!Z110-'5.2.1 (excl tax)'!Z110</f>
        <v>25.57</v>
      </c>
      <c r="AA111" s="59">
        <f>'5.2.1 (incl tax)'!AA110-'5.2.1 (excl tax)'!AA110</f>
        <v>26.049999999999997</v>
      </c>
      <c r="AB111" s="59">
        <f>'5.2.1 (incl tax)'!AB110-'5.2.1 (excl tax)'!AB110</f>
        <v>32.929999999999993</v>
      </c>
      <c r="AC111" s="59"/>
      <c r="AD111" s="59">
        <f>'5.2.1 (incl tax)'!AD110-'5.2.1 (excl tax)'!AD110</f>
        <v>40.760000000000005</v>
      </c>
      <c r="AE111" s="59">
        <f>'5.2.1 (incl tax)'!AE110-'5.2.1 (excl tax)'!AE110</f>
        <v>32.86</v>
      </c>
      <c r="AF111" s="19">
        <f t="shared" si="2"/>
        <v>15</v>
      </c>
      <c r="AG111" s="19"/>
    </row>
    <row r="112" spans="1:33" ht="13" x14ac:dyDescent="0.3">
      <c r="A112" s="62">
        <v>2007</v>
      </c>
      <c r="B112" s="60">
        <f t="shared" si="3"/>
        <v>39264</v>
      </c>
      <c r="C112" s="61" t="s">
        <v>17</v>
      </c>
      <c r="D112" s="59">
        <f>'5.2.1 (incl tax)'!D111-'5.2.1 (excl tax)'!D111</f>
        <v>37.99</v>
      </c>
      <c r="E112" s="59">
        <f>'5.2.1 (incl tax)'!E111-'5.2.1 (excl tax)'!E111</f>
        <v>34.569999999999993</v>
      </c>
      <c r="F112" s="59">
        <f>'5.2.1 (incl tax)'!F111-'5.2.1 (excl tax)'!F111</f>
        <v>39.880000000000003</v>
      </c>
      <c r="G112" s="59">
        <f>'5.2.1 (incl tax)'!G111-'5.2.1 (excl tax)'!G111</f>
        <v>33.779999999999994</v>
      </c>
      <c r="H112" s="59">
        <f>'5.2.1 (incl tax)'!H111-'5.2.1 (excl tax)'!H111</f>
        <v>40.989999999999995</v>
      </c>
      <c r="I112" s="59">
        <f>'5.2.1 (incl tax)'!I111-'5.2.1 (excl tax)'!I111</f>
        <v>44.469999999999992</v>
      </c>
      <c r="J112" s="59">
        <f>'5.2.1 (incl tax)'!J111-'5.2.1 (excl tax)'!J111</f>
        <v>29.119999999999997</v>
      </c>
      <c r="K112" s="59">
        <f>'5.2.1 (incl tax)'!K111-'5.2.1 (excl tax)'!K111</f>
        <v>37.76</v>
      </c>
      <c r="L112" s="59">
        <f>'5.2.1 (incl tax)'!L111-'5.2.1 (excl tax)'!L111</f>
        <v>41.75</v>
      </c>
      <c r="M112" s="59">
        <f>'5.2.1 (incl tax)'!M111-'5.2.1 (excl tax)'!M111</f>
        <v>27.979999999999997</v>
      </c>
      <c r="N112" s="59">
        <f>'5.2.1 (incl tax)'!N111-'5.2.1 (excl tax)'!N111</f>
        <v>37.699999999999996</v>
      </c>
      <c r="O112" s="59">
        <f>'5.2.1 (incl tax)'!O111-'5.2.1 (excl tax)'!O111</f>
        <v>37.39</v>
      </c>
      <c r="P112" s="59">
        <f>'5.2.1 (incl tax)'!P111-'5.2.1 (excl tax)'!P111</f>
        <v>30.22</v>
      </c>
      <c r="Q112" s="59">
        <f>'5.2.1 (incl tax)'!Q111-'5.2.1 (excl tax)'!Q111</f>
        <v>42.639999999999993</v>
      </c>
      <c r="R112" s="59">
        <f>'5.2.1 (incl tax)'!R111-'5.2.1 (excl tax)'!R111</f>
        <v>62.740000000000009</v>
      </c>
      <c r="S112" s="59"/>
      <c r="T112" s="59"/>
      <c r="U112" s="59">
        <f>'5.2.1 (incl tax)'!U111-'5.2.1 (excl tax)'!U111</f>
        <v>24.64</v>
      </c>
      <c r="V112" s="59">
        <f>'5.2.1 (incl tax)'!V111-'5.2.1 (excl tax)'!V111</f>
        <v>34.86</v>
      </c>
      <c r="W112" s="59">
        <f>'5.2.1 (incl tax)'!W111-'5.2.1 (excl tax)'!W111</f>
        <v>25.439999999999998</v>
      </c>
      <c r="X112" s="59">
        <f>'5.2.1 (incl tax)'!X111-'5.2.1 (excl tax)'!X111</f>
        <v>36.35</v>
      </c>
      <c r="Y112" s="59">
        <f>'5.2.1 (incl tax)'!Y111-'5.2.1 (excl tax)'!Y111</f>
        <v>26.449999999999996</v>
      </c>
      <c r="Z112" s="59">
        <f>'5.2.1 (incl tax)'!Z111-'5.2.1 (excl tax)'!Z111</f>
        <v>25.72</v>
      </c>
      <c r="AA112" s="59">
        <f>'5.2.1 (incl tax)'!AA111-'5.2.1 (excl tax)'!AA111</f>
        <v>26.68</v>
      </c>
      <c r="AB112" s="59">
        <f>'5.2.1 (incl tax)'!AB111-'5.2.1 (excl tax)'!AB111</f>
        <v>33.57</v>
      </c>
      <c r="AC112" s="59"/>
      <c r="AD112" s="59">
        <f>'5.2.1 (incl tax)'!AD111-'5.2.1 (excl tax)'!AD111</f>
        <v>41.779999999999994</v>
      </c>
      <c r="AE112" s="59">
        <f>'5.2.1 (incl tax)'!AE111-'5.2.1 (excl tax)'!AE111</f>
        <v>33.019999999999996</v>
      </c>
      <c r="AF112" s="19">
        <f t="shared" si="2"/>
        <v>15</v>
      </c>
      <c r="AG112" s="19"/>
    </row>
    <row r="113" spans="1:33" ht="13" x14ac:dyDescent="0.3">
      <c r="A113" s="62">
        <v>2007</v>
      </c>
      <c r="B113" s="60">
        <f t="shared" si="3"/>
        <v>39295</v>
      </c>
      <c r="C113" s="61" t="s">
        <v>36</v>
      </c>
      <c r="D113" s="59">
        <f>'5.2.1 (incl tax)'!D112-'5.2.1 (excl tax)'!D112</f>
        <v>37.969999999999992</v>
      </c>
      <c r="E113" s="59">
        <f>'5.2.1 (incl tax)'!E112-'5.2.1 (excl tax)'!E112</f>
        <v>34.510000000000005</v>
      </c>
      <c r="F113" s="59">
        <f>'5.2.1 (incl tax)'!F112-'5.2.1 (excl tax)'!F112</f>
        <v>39.65</v>
      </c>
      <c r="G113" s="59">
        <f>'5.2.1 (incl tax)'!G112-'5.2.1 (excl tax)'!G112</f>
        <v>33.830000000000005</v>
      </c>
      <c r="H113" s="59">
        <f>'5.2.1 (incl tax)'!H112-'5.2.1 (excl tax)'!H112</f>
        <v>40.980000000000004</v>
      </c>
      <c r="I113" s="59">
        <f>'5.2.1 (incl tax)'!I112-'5.2.1 (excl tax)'!I112</f>
        <v>44.34</v>
      </c>
      <c r="J113" s="59">
        <f>'5.2.1 (incl tax)'!J112-'5.2.1 (excl tax)'!J112</f>
        <v>29.36999999999999</v>
      </c>
      <c r="K113" s="59">
        <f>'5.2.1 (incl tax)'!K112-'5.2.1 (excl tax)'!K112</f>
        <v>37.94</v>
      </c>
      <c r="L113" s="59">
        <f>'5.2.1 (incl tax)'!L112-'5.2.1 (excl tax)'!L112</f>
        <v>41.94</v>
      </c>
      <c r="M113" s="59">
        <f>'5.2.1 (incl tax)'!M112-'5.2.1 (excl tax)'!M112</f>
        <v>27.830000000000005</v>
      </c>
      <c r="N113" s="59">
        <f>'5.2.1 (incl tax)'!N112-'5.2.1 (excl tax)'!N112</f>
        <v>37.54</v>
      </c>
      <c r="O113" s="59">
        <f>'5.2.1 (incl tax)'!O112-'5.2.1 (excl tax)'!O112</f>
        <v>37.56</v>
      </c>
      <c r="P113" s="59">
        <f>'5.2.1 (incl tax)'!P112-'5.2.1 (excl tax)'!P112</f>
        <v>30.04</v>
      </c>
      <c r="Q113" s="59">
        <f>'5.2.1 (incl tax)'!Q112-'5.2.1 (excl tax)'!Q112</f>
        <v>41.900000000000006</v>
      </c>
      <c r="R113" s="59">
        <f>'5.2.1 (incl tax)'!R112-'5.2.1 (excl tax)'!R112</f>
        <v>62.730000000000004</v>
      </c>
      <c r="S113" s="59"/>
      <c r="T113" s="59"/>
      <c r="U113" s="59">
        <f>'5.2.1 (incl tax)'!U112-'5.2.1 (excl tax)'!U112</f>
        <v>24.730000000000004</v>
      </c>
      <c r="V113" s="59">
        <f>'5.2.1 (incl tax)'!V112-'5.2.1 (excl tax)'!V112</f>
        <v>35.130000000000003</v>
      </c>
      <c r="W113" s="59">
        <f>'5.2.1 (incl tax)'!W112-'5.2.1 (excl tax)'!W112</f>
        <v>25.509999999999998</v>
      </c>
      <c r="X113" s="59">
        <f>'5.2.1 (incl tax)'!X112-'5.2.1 (excl tax)'!X112</f>
        <v>35.479999999999997</v>
      </c>
      <c r="Y113" s="59">
        <f>'5.2.1 (incl tax)'!Y112-'5.2.1 (excl tax)'!Y112</f>
        <v>26.409999999999997</v>
      </c>
      <c r="Z113" s="59">
        <f>'5.2.1 (incl tax)'!Z112-'5.2.1 (excl tax)'!Z112</f>
        <v>25.660000000000004</v>
      </c>
      <c r="AA113" s="59">
        <f>'5.2.1 (incl tax)'!AA112-'5.2.1 (excl tax)'!AA112</f>
        <v>26.879999999999995</v>
      </c>
      <c r="AB113" s="59">
        <f>'5.2.1 (incl tax)'!AB112-'5.2.1 (excl tax)'!AB112</f>
        <v>33.500000000000007</v>
      </c>
      <c r="AC113" s="59"/>
      <c r="AD113" s="59">
        <f>'5.2.1 (incl tax)'!AD112-'5.2.1 (excl tax)'!AD112</f>
        <v>41.510000000000005</v>
      </c>
      <c r="AE113" s="59">
        <f>'5.2.1 (incl tax)'!AE112-'5.2.1 (excl tax)'!AE112</f>
        <v>33.15</v>
      </c>
      <c r="AF113" s="19">
        <f t="shared" si="2"/>
        <v>15</v>
      </c>
      <c r="AG113" s="19"/>
    </row>
    <row r="114" spans="1:33" ht="13" x14ac:dyDescent="0.3">
      <c r="A114" s="62">
        <v>2007</v>
      </c>
      <c r="B114" s="60">
        <f t="shared" si="3"/>
        <v>39326</v>
      </c>
      <c r="C114" s="61" t="s">
        <v>15</v>
      </c>
      <c r="D114" s="59">
        <f>'5.2.1 (incl tax)'!D113-'5.2.1 (excl tax)'!D113</f>
        <v>39.340000000000003</v>
      </c>
      <c r="E114" s="59">
        <f>'5.2.1 (incl tax)'!E113-'5.2.1 (excl tax)'!E113</f>
        <v>35.93</v>
      </c>
      <c r="F114" s="59">
        <f>'5.2.1 (incl tax)'!F113-'5.2.1 (excl tax)'!F113</f>
        <v>41.33</v>
      </c>
      <c r="G114" s="59">
        <f>'5.2.1 (incl tax)'!G113-'5.2.1 (excl tax)'!G113</f>
        <v>35.21</v>
      </c>
      <c r="H114" s="59">
        <f>'5.2.1 (incl tax)'!H113-'5.2.1 (excl tax)'!H113</f>
        <v>42.24</v>
      </c>
      <c r="I114" s="59">
        <f>'5.2.1 (incl tax)'!I113-'5.2.1 (excl tax)'!I113</f>
        <v>45.839999999999996</v>
      </c>
      <c r="J114" s="59">
        <f>'5.2.1 (incl tax)'!J113-'5.2.1 (excl tax)'!J113</f>
        <v>30.150000000000006</v>
      </c>
      <c r="K114" s="59">
        <f>'5.2.1 (incl tax)'!K113-'5.2.1 (excl tax)'!K113</f>
        <v>38.869999999999997</v>
      </c>
      <c r="L114" s="59">
        <f>'5.2.1 (incl tax)'!L113-'5.2.1 (excl tax)'!L113</f>
        <v>43.12</v>
      </c>
      <c r="M114" s="59">
        <f>'5.2.1 (incl tax)'!M113-'5.2.1 (excl tax)'!M113</f>
        <v>28.830000000000005</v>
      </c>
      <c r="N114" s="59">
        <f>'5.2.1 (incl tax)'!N113-'5.2.1 (excl tax)'!N113</f>
        <v>38.980000000000004</v>
      </c>
      <c r="O114" s="59">
        <f>'5.2.1 (incl tax)'!O113-'5.2.1 (excl tax)'!O113</f>
        <v>38.44</v>
      </c>
      <c r="P114" s="59">
        <f>'5.2.1 (incl tax)'!P113-'5.2.1 (excl tax)'!P113</f>
        <v>31.159999999999997</v>
      </c>
      <c r="Q114" s="59">
        <f>'5.2.1 (incl tax)'!Q113-'5.2.1 (excl tax)'!Q113</f>
        <v>43.65</v>
      </c>
      <c r="R114" s="59">
        <f>'5.2.1 (incl tax)'!R113-'5.2.1 (excl tax)'!R113</f>
        <v>62.69</v>
      </c>
      <c r="S114" s="59"/>
      <c r="T114" s="59"/>
      <c r="U114" s="59">
        <f>'5.2.1 (incl tax)'!U113-'5.2.1 (excl tax)'!U113</f>
        <v>25.340000000000003</v>
      </c>
      <c r="V114" s="59">
        <f>'5.2.1 (incl tax)'!V113-'5.2.1 (excl tax)'!V113</f>
        <v>36.77000000000001</v>
      </c>
      <c r="W114" s="59">
        <f>'5.2.1 (incl tax)'!W113-'5.2.1 (excl tax)'!W113</f>
        <v>26.339999999999996</v>
      </c>
      <c r="X114" s="59">
        <f>'5.2.1 (incl tax)'!X113-'5.2.1 (excl tax)'!X113</f>
        <v>36.020000000000003</v>
      </c>
      <c r="Y114" s="59">
        <f>'5.2.1 (incl tax)'!Y113-'5.2.1 (excl tax)'!Y113</f>
        <v>27.119999999999997</v>
      </c>
      <c r="Z114" s="59">
        <f>'5.2.1 (incl tax)'!Z113-'5.2.1 (excl tax)'!Z113</f>
        <v>26.589999999999996</v>
      </c>
      <c r="AA114" s="59">
        <f>'5.2.1 (incl tax)'!AA113-'5.2.1 (excl tax)'!AA113</f>
        <v>27.33</v>
      </c>
      <c r="AB114" s="59">
        <f>'5.2.1 (incl tax)'!AB113-'5.2.1 (excl tax)'!AB113</f>
        <v>34.449999999999996</v>
      </c>
      <c r="AC114" s="59"/>
      <c r="AD114" s="59">
        <f>'5.2.1 (incl tax)'!AD113-'5.2.1 (excl tax)'!AD113</f>
        <v>42.199999999999996</v>
      </c>
      <c r="AE114" s="59">
        <f>'5.2.1 (incl tax)'!AE113-'5.2.1 (excl tax)'!AE113</f>
        <v>32.219999999999992</v>
      </c>
      <c r="AF114" s="19">
        <f t="shared" si="2"/>
        <v>15</v>
      </c>
      <c r="AG114" s="19"/>
    </row>
    <row r="115" spans="1:33" ht="13" x14ac:dyDescent="0.3">
      <c r="A115" s="62">
        <v>2007</v>
      </c>
      <c r="B115" s="60">
        <f t="shared" si="3"/>
        <v>39356</v>
      </c>
      <c r="C115" s="61" t="s">
        <v>29</v>
      </c>
      <c r="D115" s="59">
        <f>'5.2.1 (incl tax)'!D114-'5.2.1 (excl tax)'!D114</f>
        <v>39.349999999999994</v>
      </c>
      <c r="E115" s="59">
        <f>'5.2.1 (incl tax)'!E114-'5.2.1 (excl tax)'!E114</f>
        <v>36.200000000000003</v>
      </c>
      <c r="F115" s="59">
        <f>'5.2.1 (incl tax)'!F114-'5.2.1 (excl tax)'!F114</f>
        <v>41.51</v>
      </c>
      <c r="G115" s="59">
        <f>'5.2.1 (incl tax)'!G114-'5.2.1 (excl tax)'!G114</f>
        <v>35.059999999999995</v>
      </c>
      <c r="H115" s="59">
        <f>'5.2.1 (incl tax)'!H114-'5.2.1 (excl tax)'!H114</f>
        <v>42.41</v>
      </c>
      <c r="I115" s="59">
        <f>'5.2.1 (incl tax)'!I114-'5.2.1 (excl tax)'!I114</f>
        <v>45.94</v>
      </c>
      <c r="J115" s="59">
        <f>'5.2.1 (incl tax)'!J114-'5.2.1 (excl tax)'!J114</f>
        <v>30.4</v>
      </c>
      <c r="K115" s="59">
        <f>'5.2.1 (incl tax)'!K114-'5.2.1 (excl tax)'!K114</f>
        <v>38.970000000000006</v>
      </c>
      <c r="L115" s="59">
        <f>'5.2.1 (incl tax)'!L114-'5.2.1 (excl tax)'!L114</f>
        <v>43.460000000000008</v>
      </c>
      <c r="M115" s="59">
        <f>'5.2.1 (incl tax)'!M114-'5.2.1 (excl tax)'!M114</f>
        <v>28.9</v>
      </c>
      <c r="N115" s="59">
        <f>'5.2.1 (incl tax)'!N114-'5.2.1 (excl tax)'!N114</f>
        <v>39.029999999999994</v>
      </c>
      <c r="O115" s="59">
        <f>'5.2.1 (incl tax)'!O114-'5.2.1 (excl tax)'!O114</f>
        <v>38.86</v>
      </c>
      <c r="P115" s="59">
        <f>'5.2.1 (incl tax)'!P114-'5.2.1 (excl tax)'!P114</f>
        <v>31.260000000000005</v>
      </c>
      <c r="Q115" s="59">
        <f>'5.2.1 (incl tax)'!Q114-'5.2.1 (excl tax)'!Q114</f>
        <v>44.670000000000009</v>
      </c>
      <c r="R115" s="59">
        <f>'5.2.1 (incl tax)'!R114-'5.2.1 (excl tax)'!R114</f>
        <v>65.12</v>
      </c>
      <c r="S115" s="59"/>
      <c r="T115" s="59"/>
      <c r="U115" s="59">
        <f>'5.2.1 (incl tax)'!U114-'5.2.1 (excl tax)'!U114</f>
        <v>25.640000000000008</v>
      </c>
      <c r="V115" s="59">
        <f>'5.2.1 (incl tax)'!V114-'5.2.1 (excl tax)'!V114</f>
        <v>36.99</v>
      </c>
      <c r="W115" s="59">
        <f>'5.2.1 (incl tax)'!W114-'5.2.1 (excl tax)'!W114</f>
        <v>26.65</v>
      </c>
      <c r="X115" s="59">
        <f>'5.2.1 (incl tax)'!X114-'5.2.1 (excl tax)'!X114</f>
        <v>37.119999999999997</v>
      </c>
      <c r="Y115" s="59">
        <f>'5.2.1 (incl tax)'!Y114-'5.2.1 (excl tax)'!Y114</f>
        <v>27.4</v>
      </c>
      <c r="Z115" s="59">
        <f>'5.2.1 (incl tax)'!Z114-'5.2.1 (excl tax)'!Z114</f>
        <v>26.4</v>
      </c>
      <c r="AA115" s="59">
        <f>'5.2.1 (incl tax)'!AA114-'5.2.1 (excl tax)'!AA114</f>
        <v>27.64</v>
      </c>
      <c r="AB115" s="59">
        <f>'5.2.1 (incl tax)'!AB114-'5.2.1 (excl tax)'!AB114</f>
        <v>35.56</v>
      </c>
      <c r="AC115" s="59"/>
      <c r="AD115" s="59">
        <f>'5.2.1 (incl tax)'!AD114-'5.2.1 (excl tax)'!AD114</f>
        <v>42.83</v>
      </c>
      <c r="AE115" s="59">
        <f>'5.2.1 (incl tax)'!AE114-'5.2.1 (excl tax)'!AE114</f>
        <v>32.479999999999997</v>
      </c>
      <c r="AF115" s="19">
        <f t="shared" si="2"/>
        <v>15</v>
      </c>
      <c r="AG115" s="19"/>
    </row>
    <row r="116" spans="1:33" ht="13" x14ac:dyDescent="0.3">
      <c r="A116" s="62">
        <v>2007</v>
      </c>
      <c r="B116" s="60">
        <f t="shared" si="3"/>
        <v>39387</v>
      </c>
      <c r="C116" s="61" t="s">
        <v>14</v>
      </c>
      <c r="D116" s="59">
        <f>'5.2.1 (incl tax)'!D115-'5.2.1 (excl tax)'!D115</f>
        <v>41.170000000000009</v>
      </c>
      <c r="E116" s="59">
        <f>'5.2.1 (incl tax)'!E115-'5.2.1 (excl tax)'!E115</f>
        <v>37.839999999999996</v>
      </c>
      <c r="F116" s="59">
        <f>'5.2.1 (incl tax)'!F115-'5.2.1 (excl tax)'!F115</f>
        <v>43.470000000000006</v>
      </c>
      <c r="G116" s="59">
        <f>'5.2.1 (incl tax)'!G115-'5.2.1 (excl tax)'!G115</f>
        <v>36.340000000000003</v>
      </c>
      <c r="H116" s="59">
        <f>'5.2.1 (incl tax)'!H115-'5.2.1 (excl tax)'!H115</f>
        <v>43.949999999999996</v>
      </c>
      <c r="I116" s="59">
        <f>'5.2.1 (incl tax)'!I115-'5.2.1 (excl tax)'!I115</f>
        <v>48.150000000000006</v>
      </c>
      <c r="J116" s="59">
        <f>'5.2.1 (incl tax)'!J115-'5.2.1 (excl tax)'!J115</f>
        <v>31.560000000000002</v>
      </c>
      <c r="K116" s="59">
        <f>'5.2.1 (incl tax)'!K115-'5.2.1 (excl tax)'!K115</f>
        <v>39.410000000000004</v>
      </c>
      <c r="L116" s="59">
        <f>'5.2.1 (incl tax)'!L115-'5.2.1 (excl tax)'!L115</f>
        <v>44.589999999999996</v>
      </c>
      <c r="M116" s="59">
        <f>'5.2.1 (incl tax)'!M115-'5.2.1 (excl tax)'!M115</f>
        <v>30.269999999999996</v>
      </c>
      <c r="N116" s="59">
        <f>'5.2.1 (incl tax)'!N115-'5.2.1 (excl tax)'!N115</f>
        <v>40.71</v>
      </c>
      <c r="O116" s="59">
        <f>'5.2.1 (incl tax)'!O115-'5.2.1 (excl tax)'!O115</f>
        <v>39.779999999999994</v>
      </c>
      <c r="P116" s="59">
        <f>'5.2.1 (incl tax)'!P115-'5.2.1 (excl tax)'!P115</f>
        <v>32.120000000000005</v>
      </c>
      <c r="Q116" s="59">
        <f>'5.2.1 (incl tax)'!Q115-'5.2.1 (excl tax)'!Q115</f>
        <v>45.71</v>
      </c>
      <c r="R116" s="59">
        <f>'5.2.1 (incl tax)'!R115-'5.2.1 (excl tax)'!R115</f>
        <v>65.87</v>
      </c>
      <c r="S116" s="59"/>
      <c r="T116" s="59"/>
      <c r="U116" s="59">
        <f>'5.2.1 (incl tax)'!U115-'5.2.1 (excl tax)'!U115</f>
        <v>26.230000000000004</v>
      </c>
      <c r="V116" s="59">
        <f>'5.2.1 (incl tax)'!V115-'5.2.1 (excl tax)'!V115</f>
        <v>39.340000000000003</v>
      </c>
      <c r="W116" s="59">
        <f>'5.2.1 (incl tax)'!W115-'5.2.1 (excl tax)'!W115</f>
        <v>27.559999999999995</v>
      </c>
      <c r="X116" s="59">
        <f>'5.2.1 (incl tax)'!X115-'5.2.1 (excl tax)'!X115</f>
        <v>37.419999999999995</v>
      </c>
      <c r="Y116" s="59">
        <f>'5.2.1 (incl tax)'!Y115-'5.2.1 (excl tax)'!Y115</f>
        <v>28.789999999999992</v>
      </c>
      <c r="Z116" s="59">
        <f>'5.2.1 (incl tax)'!Z115-'5.2.1 (excl tax)'!Z115</f>
        <v>27.779999999999994</v>
      </c>
      <c r="AA116" s="59">
        <f>'5.2.1 (incl tax)'!AA115-'5.2.1 (excl tax)'!AA115</f>
        <v>28.129999999999995</v>
      </c>
      <c r="AB116" s="59">
        <f>'5.2.1 (incl tax)'!AB115-'5.2.1 (excl tax)'!AB115</f>
        <v>37.279999999999994</v>
      </c>
      <c r="AC116" s="59"/>
      <c r="AD116" s="59">
        <f>'5.2.1 (incl tax)'!AD115-'5.2.1 (excl tax)'!AD115</f>
        <v>44.430000000000007</v>
      </c>
      <c r="AE116" s="59">
        <f>'5.2.1 (incl tax)'!AE115-'5.2.1 (excl tax)'!AE115</f>
        <v>33.379999999999995</v>
      </c>
      <c r="AF116" s="19">
        <f t="shared" si="2"/>
        <v>15</v>
      </c>
      <c r="AG116" s="19"/>
    </row>
    <row r="117" spans="1:33" ht="13" x14ac:dyDescent="0.3">
      <c r="A117" s="62">
        <v>2007</v>
      </c>
      <c r="B117" s="60">
        <f t="shared" si="3"/>
        <v>39417</v>
      </c>
      <c r="C117" s="61" t="s">
        <v>15</v>
      </c>
      <c r="D117" s="59">
        <f>'5.2.1 (incl tax)'!D116-'5.2.1 (excl tax)'!D116</f>
        <v>41.530000000000008</v>
      </c>
      <c r="E117" s="59">
        <f>'5.2.1 (incl tax)'!E116-'5.2.1 (excl tax)'!E116</f>
        <v>36.090000000000003</v>
      </c>
      <c r="F117" s="59">
        <f>'5.2.1 (incl tax)'!F116-'5.2.1 (excl tax)'!F116</f>
        <v>43.33</v>
      </c>
      <c r="G117" s="59">
        <f>'5.2.1 (incl tax)'!G116-'5.2.1 (excl tax)'!G116</f>
        <v>37.29999999999999</v>
      </c>
      <c r="H117" s="59">
        <f>'5.2.1 (incl tax)'!H116-'5.2.1 (excl tax)'!H116</f>
        <v>44.38</v>
      </c>
      <c r="I117" s="59">
        <f>'5.2.1 (incl tax)'!I116-'5.2.1 (excl tax)'!I116</f>
        <v>48.1</v>
      </c>
      <c r="J117" s="59">
        <f>'5.2.1 (incl tax)'!J116-'5.2.1 (excl tax)'!J116</f>
        <v>32.049999999999997</v>
      </c>
      <c r="K117" s="59">
        <f>'5.2.1 (incl tax)'!K116-'5.2.1 (excl tax)'!K116</f>
        <v>40.900000000000006</v>
      </c>
      <c r="L117" s="59">
        <f>'5.2.1 (incl tax)'!L116-'5.2.1 (excl tax)'!L116</f>
        <v>45.43</v>
      </c>
      <c r="M117" s="59">
        <f>'5.2.1 (incl tax)'!M116-'5.2.1 (excl tax)'!M116</f>
        <v>30.090000000000003</v>
      </c>
      <c r="N117" s="59">
        <f>'5.2.1 (incl tax)'!N116-'5.2.1 (excl tax)'!N116</f>
        <v>40.540000000000006</v>
      </c>
      <c r="O117" s="59">
        <f>'5.2.1 (incl tax)'!O116-'5.2.1 (excl tax)'!O116</f>
        <v>40.879999999999995</v>
      </c>
      <c r="P117" s="59">
        <f>'5.2.1 (incl tax)'!P116-'5.2.1 (excl tax)'!P116</f>
        <v>32.699999999999996</v>
      </c>
      <c r="Q117" s="59">
        <f>'5.2.1 (incl tax)'!Q116-'5.2.1 (excl tax)'!Q116</f>
        <v>45.18</v>
      </c>
      <c r="R117" s="59">
        <f>'5.2.1 (incl tax)'!R116-'5.2.1 (excl tax)'!R116</f>
        <v>66.22</v>
      </c>
      <c r="S117" s="59"/>
      <c r="T117" s="59"/>
      <c r="U117" s="59">
        <f>'5.2.1 (incl tax)'!U116-'5.2.1 (excl tax)'!U116</f>
        <v>26.810000000000002</v>
      </c>
      <c r="V117" s="59">
        <f>'5.2.1 (incl tax)'!V116-'5.2.1 (excl tax)'!V116</f>
        <v>40.699999999999996</v>
      </c>
      <c r="W117" s="59">
        <f>'5.2.1 (incl tax)'!W116-'5.2.1 (excl tax)'!W116</f>
        <v>28.54</v>
      </c>
      <c r="X117" s="59">
        <f>'5.2.1 (incl tax)'!X116-'5.2.1 (excl tax)'!X116</f>
        <v>38.430000000000007</v>
      </c>
      <c r="Y117" s="59">
        <f>'5.2.1 (incl tax)'!Y116-'5.2.1 (excl tax)'!Y116</f>
        <v>29.32</v>
      </c>
      <c r="Z117" s="59">
        <f>'5.2.1 (incl tax)'!Z116-'5.2.1 (excl tax)'!Z116</f>
        <v>28.119999999999997</v>
      </c>
      <c r="AA117" s="59">
        <f>'5.2.1 (incl tax)'!AA116-'5.2.1 (excl tax)'!AA116</f>
        <v>28.629999999999995</v>
      </c>
      <c r="AB117" s="59">
        <f>'5.2.1 (incl tax)'!AB116-'5.2.1 (excl tax)'!AB116</f>
        <v>38.340000000000003</v>
      </c>
      <c r="AC117" s="59"/>
      <c r="AD117" s="59">
        <f>'5.2.1 (incl tax)'!AD116-'5.2.1 (excl tax)'!AD116</f>
        <v>44.589999999999996</v>
      </c>
      <c r="AE117" s="59">
        <f>'5.2.1 (incl tax)'!AE116-'5.2.1 (excl tax)'!AE116</f>
        <v>34.470000000000006</v>
      </c>
      <c r="AF117" s="19">
        <f t="shared" si="2"/>
        <v>15</v>
      </c>
      <c r="AG117" s="19"/>
    </row>
    <row r="118" spans="1:33" ht="13" x14ac:dyDescent="0.3">
      <c r="A118" s="62">
        <v>2008</v>
      </c>
      <c r="B118" s="60">
        <f t="shared" si="3"/>
        <v>39448</v>
      </c>
      <c r="C118" s="61" t="s">
        <v>16</v>
      </c>
      <c r="D118" s="59">
        <f>'5.2.1 (incl tax)'!D117-'5.2.1 (excl tax)'!D117</f>
        <v>44.25</v>
      </c>
      <c r="E118" s="59">
        <f>'5.2.1 (incl tax)'!E117-'5.2.1 (excl tax)'!E117</f>
        <v>38.42</v>
      </c>
      <c r="F118" s="59">
        <f>'5.2.1 (incl tax)'!F117-'5.2.1 (excl tax)'!F117</f>
        <v>45.980000000000004</v>
      </c>
      <c r="G118" s="59">
        <f>'5.2.1 (incl tax)'!G117-'5.2.1 (excl tax)'!G117</f>
        <v>41.150000000000006</v>
      </c>
      <c r="H118" s="59">
        <f>'5.2.1 (incl tax)'!H117-'5.2.1 (excl tax)'!H117</f>
        <v>47.489999999999995</v>
      </c>
      <c r="I118" s="59">
        <f>'5.2.1 (incl tax)'!I117-'5.2.1 (excl tax)'!I117</f>
        <v>51.06</v>
      </c>
      <c r="J118" s="59">
        <f>'5.2.1 (incl tax)'!J117-'5.2.1 (excl tax)'!J117</f>
        <v>36.739999999999995</v>
      </c>
      <c r="K118" s="59">
        <f>'5.2.1 (incl tax)'!K117-'5.2.1 (excl tax)'!K117</f>
        <v>43.550000000000004</v>
      </c>
      <c r="L118" s="59">
        <f>'5.2.1 (incl tax)'!L117-'5.2.1 (excl tax)'!L117</f>
        <v>48.449999999999996</v>
      </c>
      <c r="M118" s="59">
        <f>'5.2.1 (incl tax)'!M117-'5.2.1 (excl tax)'!M117</f>
        <v>33.28</v>
      </c>
      <c r="N118" s="59">
        <f>'5.2.1 (incl tax)'!N117-'5.2.1 (excl tax)'!N117</f>
        <v>43.190000000000005</v>
      </c>
      <c r="O118" s="59">
        <f>'5.2.1 (incl tax)'!O117-'5.2.1 (excl tax)'!O117</f>
        <v>43.580000000000005</v>
      </c>
      <c r="P118" s="59">
        <f>'5.2.1 (incl tax)'!P117-'5.2.1 (excl tax)'!P117</f>
        <v>34.860000000000007</v>
      </c>
      <c r="Q118" s="59">
        <f>'5.2.1 (incl tax)'!Q117-'5.2.1 (excl tax)'!Q117</f>
        <v>52.460000000000008</v>
      </c>
      <c r="R118" s="59">
        <f>'5.2.1 (incl tax)'!R117-'5.2.1 (excl tax)'!R117</f>
        <v>66.53</v>
      </c>
      <c r="S118" s="59">
        <f>'5.2.1 (incl tax)'!S117-'5.2.1 (excl tax)'!S117</f>
        <v>23.310000000000002</v>
      </c>
      <c r="T118" s="59"/>
      <c r="U118" s="59">
        <f>'5.2.1 (incl tax)'!U117-'5.2.1 (excl tax)'!U117</f>
        <v>29.499999999999993</v>
      </c>
      <c r="V118" s="59">
        <f>'5.2.1 (incl tax)'!V117-'5.2.1 (excl tax)'!V117</f>
        <v>44.120000000000005</v>
      </c>
      <c r="W118" s="59">
        <f>'5.2.1 (incl tax)'!W117-'5.2.1 (excl tax)'!W117</f>
        <v>37.97</v>
      </c>
      <c r="X118" s="59">
        <f>'5.2.1 (incl tax)'!X117-'5.2.1 (excl tax)'!X117</f>
        <v>41.3</v>
      </c>
      <c r="Y118" s="59">
        <f>'5.2.1 (incl tax)'!Y117-'5.2.1 (excl tax)'!Y117</f>
        <v>31.53</v>
      </c>
      <c r="Z118" s="59">
        <f>'5.2.1 (incl tax)'!Z117-'5.2.1 (excl tax)'!Z117</f>
        <v>32.99</v>
      </c>
      <c r="AA118" s="59">
        <f>'5.2.1 (incl tax)'!AA117-'5.2.1 (excl tax)'!AA117</f>
        <v>30.490000000000009</v>
      </c>
      <c r="AB118" s="59">
        <f>'5.2.1 (incl tax)'!AB117-'5.2.1 (excl tax)'!AB117</f>
        <v>40.880000000000003</v>
      </c>
      <c r="AC118" s="59">
        <f>'5.2.1 (incl tax)'!AC117-'5.2.1 (excl tax)'!AC117</f>
        <v>31.300000000000004</v>
      </c>
      <c r="AD118" s="59">
        <f>'5.2.1 (incl tax)'!AD117-'5.2.1 (excl tax)'!AD117</f>
        <v>48.029999999999994</v>
      </c>
      <c r="AE118" s="59">
        <f>'5.2.1 (incl tax)'!AE117-'5.2.1 (excl tax)'!AE117</f>
        <v>36.53</v>
      </c>
      <c r="AF118" s="19">
        <f t="shared" si="2"/>
        <v>15</v>
      </c>
      <c r="AG118" s="19"/>
    </row>
    <row r="119" spans="1:33" ht="13" x14ac:dyDescent="0.3">
      <c r="A119" s="62">
        <v>2008</v>
      </c>
      <c r="B119" s="60">
        <f t="shared" si="3"/>
        <v>39479</v>
      </c>
      <c r="C119" s="61" t="s">
        <v>28</v>
      </c>
      <c r="D119" s="59">
        <f>'5.2.1 (incl tax)'!D118-'5.2.1 (excl tax)'!D118</f>
        <v>43.82</v>
      </c>
      <c r="E119" s="59">
        <f>'5.2.1 (incl tax)'!E118-'5.2.1 (excl tax)'!E118</f>
        <v>38.53</v>
      </c>
      <c r="F119" s="59">
        <f>'5.2.1 (incl tax)'!F118-'5.2.1 (excl tax)'!F118</f>
        <v>46.070000000000007</v>
      </c>
      <c r="G119" s="59">
        <f>'5.2.1 (incl tax)'!G118-'5.2.1 (excl tax)'!G118</f>
        <v>41.91</v>
      </c>
      <c r="H119" s="59">
        <f>'5.2.1 (incl tax)'!H118-'5.2.1 (excl tax)'!H118</f>
        <v>47.01</v>
      </c>
      <c r="I119" s="59">
        <f>'5.2.1 (incl tax)'!I118-'5.2.1 (excl tax)'!I118</f>
        <v>50.64</v>
      </c>
      <c r="J119" s="59">
        <f>'5.2.1 (incl tax)'!J118-'5.2.1 (excl tax)'!J118</f>
        <v>35.950000000000003</v>
      </c>
      <c r="K119" s="59">
        <f>'5.2.1 (incl tax)'!K118-'5.2.1 (excl tax)'!K118</f>
        <v>43.23</v>
      </c>
      <c r="L119" s="59">
        <f>'5.2.1 (incl tax)'!L118-'5.2.1 (excl tax)'!L118</f>
        <v>47.730000000000004</v>
      </c>
      <c r="M119" s="59">
        <f>'5.2.1 (incl tax)'!M118-'5.2.1 (excl tax)'!M118</f>
        <v>32.909999999999997</v>
      </c>
      <c r="N119" s="59">
        <f>'5.2.1 (incl tax)'!N118-'5.2.1 (excl tax)'!N118</f>
        <v>43.37</v>
      </c>
      <c r="O119" s="59">
        <f>'5.2.1 (incl tax)'!O118-'5.2.1 (excl tax)'!O118</f>
        <v>42.64</v>
      </c>
      <c r="P119" s="59">
        <f>'5.2.1 (incl tax)'!P118-'5.2.1 (excl tax)'!P118</f>
        <v>34.58</v>
      </c>
      <c r="Q119" s="59">
        <f>'5.2.1 (incl tax)'!Q118-'5.2.1 (excl tax)'!Q118</f>
        <v>53.230000000000004</v>
      </c>
      <c r="R119" s="59">
        <f>'5.2.1 (incl tax)'!R118-'5.2.1 (excl tax)'!R118</f>
        <v>66.56</v>
      </c>
      <c r="S119" s="59">
        <f>'5.2.1 (incl tax)'!S118-'5.2.1 (excl tax)'!S118</f>
        <v>35.949999999999996</v>
      </c>
      <c r="T119" s="59"/>
      <c r="U119" s="59">
        <f>'5.2.1 (incl tax)'!U118-'5.2.1 (excl tax)'!U118</f>
        <v>28.749999999999993</v>
      </c>
      <c r="V119" s="59">
        <f>'5.2.1 (incl tax)'!V118-'5.2.1 (excl tax)'!V118</f>
        <v>44.209999999999994</v>
      </c>
      <c r="W119" s="59">
        <f>'5.2.1 (incl tax)'!W118-'5.2.1 (excl tax)'!W118</f>
        <v>37.169999999999995</v>
      </c>
      <c r="X119" s="59">
        <f>'5.2.1 (incl tax)'!X118-'5.2.1 (excl tax)'!X118</f>
        <v>39.330000000000005</v>
      </c>
      <c r="Y119" s="59">
        <f>'5.2.1 (incl tax)'!Y118-'5.2.1 (excl tax)'!Y118</f>
        <v>31.039999999999992</v>
      </c>
      <c r="Z119" s="59">
        <f>'5.2.1 (incl tax)'!Z118-'5.2.1 (excl tax)'!Z118</f>
        <v>32.42</v>
      </c>
      <c r="AA119" s="59">
        <f>'5.2.1 (incl tax)'!AA118-'5.2.1 (excl tax)'!AA118</f>
        <v>30.099999999999994</v>
      </c>
      <c r="AB119" s="59">
        <f>'5.2.1 (incl tax)'!AB118-'5.2.1 (excl tax)'!AB118</f>
        <v>39.97</v>
      </c>
      <c r="AC119" s="59">
        <f>'5.2.1 (incl tax)'!AC118-'5.2.1 (excl tax)'!AC118</f>
        <v>31.83</v>
      </c>
      <c r="AD119" s="59">
        <f>'5.2.1 (incl tax)'!AD118-'5.2.1 (excl tax)'!AD118</f>
        <v>47.92</v>
      </c>
      <c r="AE119" s="59">
        <f>'5.2.1 (incl tax)'!AE118-'5.2.1 (excl tax)'!AE118</f>
        <v>35.54</v>
      </c>
      <c r="AF119" s="19">
        <f t="shared" si="2"/>
        <v>15</v>
      </c>
      <c r="AG119" s="19"/>
    </row>
    <row r="120" spans="1:33" ht="13" x14ac:dyDescent="0.3">
      <c r="A120" s="62">
        <v>2008</v>
      </c>
      <c r="B120" s="60">
        <f t="shared" si="3"/>
        <v>39508</v>
      </c>
      <c r="C120" s="61" t="s">
        <v>15</v>
      </c>
      <c r="D120" s="59">
        <f>'5.2.1 (incl tax)'!D119-'5.2.1 (excl tax)'!D119</f>
        <v>46.639999999999993</v>
      </c>
      <c r="E120" s="59">
        <f>'5.2.1 (incl tax)'!E119-'5.2.1 (excl tax)'!E119</f>
        <v>41.570000000000007</v>
      </c>
      <c r="F120" s="59">
        <f>'5.2.1 (incl tax)'!F119-'5.2.1 (excl tax)'!F119</f>
        <v>49.589999999999996</v>
      </c>
      <c r="G120" s="59">
        <f>'5.2.1 (incl tax)'!G119-'5.2.1 (excl tax)'!G119</f>
        <v>43.870000000000005</v>
      </c>
      <c r="H120" s="59">
        <f>'5.2.1 (incl tax)'!H119-'5.2.1 (excl tax)'!H119</f>
        <v>50.1</v>
      </c>
      <c r="I120" s="59">
        <f>'5.2.1 (incl tax)'!I119-'5.2.1 (excl tax)'!I119</f>
        <v>53.79</v>
      </c>
      <c r="J120" s="59">
        <f>'5.2.1 (incl tax)'!J119-'5.2.1 (excl tax)'!J119</f>
        <v>38.599999999999994</v>
      </c>
      <c r="K120" s="59">
        <f>'5.2.1 (incl tax)'!K119-'5.2.1 (excl tax)'!K119</f>
        <v>44.929999999999993</v>
      </c>
      <c r="L120" s="59">
        <f>'5.2.1 (incl tax)'!L119-'5.2.1 (excl tax)'!L119</f>
        <v>50.899999999999991</v>
      </c>
      <c r="M120" s="59">
        <f>'5.2.1 (incl tax)'!M119-'5.2.1 (excl tax)'!M119</f>
        <v>35.339999999999996</v>
      </c>
      <c r="N120" s="59">
        <f>'5.2.1 (incl tax)'!N119-'5.2.1 (excl tax)'!N119</f>
        <v>46.2</v>
      </c>
      <c r="O120" s="59">
        <f>'5.2.1 (incl tax)'!O119-'5.2.1 (excl tax)'!O119</f>
        <v>45.669999999999995</v>
      </c>
      <c r="P120" s="59">
        <f>'5.2.1 (incl tax)'!P119-'5.2.1 (excl tax)'!P119</f>
        <v>36.93</v>
      </c>
      <c r="Q120" s="59">
        <f>'5.2.1 (incl tax)'!Q119-'5.2.1 (excl tax)'!Q119</f>
        <v>56.219999999999992</v>
      </c>
      <c r="R120" s="59">
        <f>'5.2.1 (incl tax)'!R119-'5.2.1 (excl tax)'!R119</f>
        <v>67.2</v>
      </c>
      <c r="S120" s="59">
        <f>'5.2.1 (incl tax)'!S119-'5.2.1 (excl tax)'!S119</f>
        <v>38.520000000000003</v>
      </c>
      <c r="T120" s="59"/>
      <c r="U120" s="59">
        <f>'5.2.1 (incl tax)'!U119-'5.2.1 (excl tax)'!U119</f>
        <v>30.980000000000004</v>
      </c>
      <c r="V120" s="59">
        <f>'5.2.1 (incl tax)'!V119-'5.2.1 (excl tax)'!V119</f>
        <v>46.999999999999993</v>
      </c>
      <c r="W120" s="59">
        <f>'5.2.1 (incl tax)'!W119-'5.2.1 (excl tax)'!W119</f>
        <v>39.900000000000006</v>
      </c>
      <c r="X120" s="59">
        <f>'5.2.1 (incl tax)'!X119-'5.2.1 (excl tax)'!X119</f>
        <v>42.360000000000007</v>
      </c>
      <c r="Y120" s="59">
        <f>'5.2.1 (incl tax)'!Y119-'5.2.1 (excl tax)'!Y119</f>
        <v>33.369999999999997</v>
      </c>
      <c r="Z120" s="59">
        <f>'5.2.1 (incl tax)'!Z119-'5.2.1 (excl tax)'!Z119</f>
        <v>34.67</v>
      </c>
      <c r="AA120" s="59">
        <f>'5.2.1 (incl tax)'!AA119-'5.2.1 (excl tax)'!AA119</f>
        <v>31.509999999999998</v>
      </c>
      <c r="AB120" s="59">
        <f>'5.2.1 (incl tax)'!AB119-'5.2.1 (excl tax)'!AB119</f>
        <v>43.09</v>
      </c>
      <c r="AC120" s="59">
        <f>'5.2.1 (incl tax)'!AC119-'5.2.1 (excl tax)'!AC119</f>
        <v>33.070000000000007</v>
      </c>
      <c r="AD120" s="59">
        <f>'5.2.1 (incl tax)'!AD119-'5.2.1 (excl tax)'!AD119</f>
        <v>51.06</v>
      </c>
      <c r="AE120" s="59">
        <f>'5.2.1 (incl tax)'!AE119-'5.2.1 (excl tax)'!AE119</f>
        <v>38.300000000000004</v>
      </c>
      <c r="AF120" s="19">
        <f t="shared" si="2"/>
        <v>15</v>
      </c>
      <c r="AG120" s="19"/>
    </row>
    <row r="121" spans="1:33" ht="13" x14ac:dyDescent="0.3">
      <c r="A121" s="62">
        <v>2008</v>
      </c>
      <c r="B121" s="60">
        <f t="shared" si="3"/>
        <v>39539</v>
      </c>
      <c r="C121" s="61" t="s">
        <v>16</v>
      </c>
      <c r="D121" s="59">
        <f>'5.2.1 (incl tax)'!D120-'5.2.1 (excl tax)'!D120</f>
        <v>47.480000000000004</v>
      </c>
      <c r="E121" s="59">
        <f>'5.2.1 (incl tax)'!E120-'5.2.1 (excl tax)'!E120</f>
        <v>42.04</v>
      </c>
      <c r="F121" s="59">
        <f>'5.2.1 (incl tax)'!F120-'5.2.1 (excl tax)'!F120</f>
        <v>50.430000000000007</v>
      </c>
      <c r="G121" s="59">
        <f>'5.2.1 (incl tax)'!G120-'5.2.1 (excl tax)'!G120</f>
        <v>44.42</v>
      </c>
      <c r="H121" s="59">
        <f>'5.2.1 (incl tax)'!H120-'5.2.1 (excl tax)'!H120</f>
        <v>51.02</v>
      </c>
      <c r="I121" s="59">
        <f>'5.2.1 (incl tax)'!I120-'5.2.1 (excl tax)'!I120</f>
        <v>54.56</v>
      </c>
      <c r="J121" s="59">
        <f>'5.2.1 (incl tax)'!J120-'5.2.1 (excl tax)'!J120</f>
        <v>39.409999999999997</v>
      </c>
      <c r="K121" s="59">
        <f>'5.2.1 (incl tax)'!K120-'5.2.1 (excl tax)'!K120</f>
        <v>46.12</v>
      </c>
      <c r="L121" s="59">
        <f>'5.2.1 (incl tax)'!L120-'5.2.1 (excl tax)'!L120</f>
        <v>50.349999999999994</v>
      </c>
      <c r="M121" s="59">
        <f>'5.2.1 (incl tax)'!M120-'5.2.1 (excl tax)'!M120</f>
        <v>35.820000000000007</v>
      </c>
      <c r="N121" s="59">
        <f>'5.2.1 (incl tax)'!N120-'5.2.1 (excl tax)'!N120</f>
        <v>46.959999999999994</v>
      </c>
      <c r="O121" s="59">
        <f>'5.2.1 (incl tax)'!O120-'5.2.1 (excl tax)'!O120</f>
        <v>46.42</v>
      </c>
      <c r="P121" s="59">
        <f>'5.2.1 (incl tax)'!P120-'5.2.1 (excl tax)'!P120</f>
        <v>37.519999999999996</v>
      </c>
      <c r="Q121" s="59">
        <f>'5.2.1 (incl tax)'!Q120-'5.2.1 (excl tax)'!Q120</f>
        <v>57.129999999999995</v>
      </c>
      <c r="R121" s="59">
        <f>'5.2.1 (incl tax)'!R120-'5.2.1 (excl tax)'!R120</f>
        <v>67.709999999999994</v>
      </c>
      <c r="S121" s="59">
        <f>'5.2.1 (incl tax)'!S120-'5.2.1 (excl tax)'!S120</f>
        <v>39.130000000000003</v>
      </c>
      <c r="T121" s="59"/>
      <c r="U121" s="59">
        <f>'5.2.1 (incl tax)'!U120-'5.2.1 (excl tax)'!U120</f>
        <v>31.699999999999996</v>
      </c>
      <c r="V121" s="59">
        <f>'5.2.1 (incl tax)'!V120-'5.2.1 (excl tax)'!V120</f>
        <v>47.919999999999995</v>
      </c>
      <c r="W121" s="59">
        <f>'5.2.1 (incl tax)'!W120-'5.2.1 (excl tax)'!W120</f>
        <v>40.24</v>
      </c>
      <c r="X121" s="59">
        <f>'5.2.1 (incl tax)'!X120-'5.2.1 (excl tax)'!X120</f>
        <v>44.29</v>
      </c>
      <c r="Y121" s="59">
        <f>'5.2.1 (incl tax)'!Y120-'5.2.1 (excl tax)'!Y120</f>
        <v>33.75</v>
      </c>
      <c r="Z121" s="59">
        <f>'5.2.1 (incl tax)'!Z120-'5.2.1 (excl tax)'!Z120</f>
        <v>35.31</v>
      </c>
      <c r="AA121" s="59">
        <f>'5.2.1 (incl tax)'!AA120-'5.2.1 (excl tax)'!AA120</f>
        <v>32.97</v>
      </c>
      <c r="AB121" s="59">
        <f>'5.2.1 (incl tax)'!AB120-'5.2.1 (excl tax)'!AB120</f>
        <v>45.769999999999996</v>
      </c>
      <c r="AC121" s="59">
        <f>'5.2.1 (incl tax)'!AC120-'5.2.1 (excl tax)'!AC120</f>
        <v>35.230000000000004</v>
      </c>
      <c r="AD121" s="59">
        <f>'5.2.1 (incl tax)'!AD120-'5.2.1 (excl tax)'!AD120</f>
        <v>52.230000000000004</v>
      </c>
      <c r="AE121" s="59">
        <f>'5.2.1 (incl tax)'!AE120-'5.2.1 (excl tax)'!AE120</f>
        <v>38.909999999999997</v>
      </c>
      <c r="AF121" s="19">
        <f t="shared" si="2"/>
        <v>15</v>
      </c>
      <c r="AG121" s="19"/>
    </row>
    <row r="122" spans="1:33" ht="13" x14ac:dyDescent="0.3">
      <c r="A122" s="62">
        <v>2008</v>
      </c>
      <c r="B122" s="60">
        <f t="shared" si="3"/>
        <v>39569</v>
      </c>
      <c r="C122" s="61" t="s">
        <v>14</v>
      </c>
      <c r="D122" s="59">
        <f>'5.2.1 (incl tax)'!D121-'5.2.1 (excl tax)'!D121</f>
        <v>47.680000000000007</v>
      </c>
      <c r="E122" s="59">
        <f>'5.2.1 (incl tax)'!E121-'5.2.1 (excl tax)'!E121</f>
        <v>42.42</v>
      </c>
      <c r="F122" s="59">
        <f>'5.2.1 (incl tax)'!F121-'5.2.1 (excl tax)'!F121</f>
        <v>51.059999999999995</v>
      </c>
      <c r="G122" s="59">
        <f>'5.2.1 (incl tax)'!G121-'5.2.1 (excl tax)'!G121</f>
        <v>44.11</v>
      </c>
      <c r="H122" s="59">
        <f>'5.2.1 (incl tax)'!H121-'5.2.1 (excl tax)'!H121</f>
        <v>51.190000000000005</v>
      </c>
      <c r="I122" s="59">
        <f>'5.2.1 (incl tax)'!I121-'5.2.1 (excl tax)'!I121</f>
        <v>54.79</v>
      </c>
      <c r="J122" s="59">
        <f>'5.2.1 (incl tax)'!J121-'5.2.1 (excl tax)'!J121</f>
        <v>40.22</v>
      </c>
      <c r="K122" s="59">
        <f>'5.2.1 (incl tax)'!K121-'5.2.1 (excl tax)'!K121</f>
        <v>46.120000000000005</v>
      </c>
      <c r="L122" s="59">
        <f>'5.2.1 (incl tax)'!L121-'5.2.1 (excl tax)'!L121</f>
        <v>52.370000000000005</v>
      </c>
      <c r="M122" s="59">
        <f>'5.2.1 (incl tax)'!M121-'5.2.1 (excl tax)'!M121</f>
        <v>36.270000000000003</v>
      </c>
      <c r="N122" s="59">
        <f>'5.2.1 (incl tax)'!N121-'5.2.1 (excl tax)'!N121</f>
        <v>47.65</v>
      </c>
      <c r="O122" s="59">
        <f>'5.2.1 (incl tax)'!O121-'5.2.1 (excl tax)'!O121</f>
        <v>46.919999999999995</v>
      </c>
      <c r="P122" s="59">
        <f>'5.2.1 (incl tax)'!P121-'5.2.1 (excl tax)'!P121</f>
        <v>37.819999999999993</v>
      </c>
      <c r="Q122" s="59">
        <f>'5.2.1 (incl tax)'!Q121-'5.2.1 (excl tax)'!Q121</f>
        <v>58.679999999999993</v>
      </c>
      <c r="R122" s="59">
        <f>'5.2.1 (incl tax)'!R121-'5.2.1 (excl tax)'!R121</f>
        <v>68.849999999999994</v>
      </c>
      <c r="S122" s="59">
        <f>'5.2.1 (incl tax)'!S121-'5.2.1 (excl tax)'!S121</f>
        <v>39.659999999999997</v>
      </c>
      <c r="T122" s="59"/>
      <c r="U122" s="59">
        <f>'5.2.1 (incl tax)'!U121-'5.2.1 (excl tax)'!U121</f>
        <v>31.800000000000004</v>
      </c>
      <c r="V122" s="59">
        <f>'5.2.1 (incl tax)'!V121-'5.2.1 (excl tax)'!V121</f>
        <v>47.989999999999995</v>
      </c>
      <c r="W122" s="59">
        <f>'5.2.1 (incl tax)'!W121-'5.2.1 (excl tax)'!W121</f>
        <v>40.360000000000007</v>
      </c>
      <c r="X122" s="59">
        <f>'5.2.1 (incl tax)'!X121-'5.2.1 (excl tax)'!X121</f>
        <v>44.429999999999993</v>
      </c>
      <c r="Y122" s="59">
        <f>'5.2.1 (incl tax)'!Y121-'5.2.1 (excl tax)'!Y121</f>
        <v>34.160000000000004</v>
      </c>
      <c r="Z122" s="59">
        <f>'5.2.1 (incl tax)'!Z121-'5.2.1 (excl tax)'!Z121</f>
        <v>35.730000000000004</v>
      </c>
      <c r="AA122" s="59">
        <f>'5.2.1 (incl tax)'!AA121-'5.2.1 (excl tax)'!AA121</f>
        <v>32.640000000000008</v>
      </c>
      <c r="AB122" s="59">
        <f>'5.2.1 (incl tax)'!AB121-'5.2.1 (excl tax)'!AB121</f>
        <v>45.970000000000006</v>
      </c>
      <c r="AC122" s="59">
        <f>'5.2.1 (incl tax)'!AC121-'5.2.1 (excl tax)'!AC121</f>
        <v>35.36</v>
      </c>
      <c r="AD122" s="59">
        <f>'5.2.1 (incl tax)'!AD121-'5.2.1 (excl tax)'!AD121</f>
        <v>52.849999999999994</v>
      </c>
      <c r="AE122" s="59">
        <f>'5.2.1 (incl tax)'!AE121-'5.2.1 (excl tax)'!AE121</f>
        <v>39.449999999999996</v>
      </c>
      <c r="AF122" s="19">
        <f t="shared" si="2"/>
        <v>15</v>
      </c>
      <c r="AG122" s="19"/>
    </row>
    <row r="123" spans="1:33" ht="13" x14ac:dyDescent="0.3">
      <c r="A123" s="62">
        <v>2008</v>
      </c>
      <c r="B123" s="60">
        <f t="shared" si="3"/>
        <v>39600</v>
      </c>
      <c r="C123" s="61" t="s">
        <v>17</v>
      </c>
      <c r="D123" s="59">
        <f>'5.2.1 (incl tax)'!D122-'5.2.1 (excl tax)'!D122</f>
        <v>48.850000000000009</v>
      </c>
      <c r="E123" s="59">
        <f>'5.2.1 (incl tax)'!E122-'5.2.1 (excl tax)'!E122</f>
        <v>43.879999999999995</v>
      </c>
      <c r="F123" s="59">
        <f>'5.2.1 (incl tax)'!F122-'5.2.1 (excl tax)'!F122</f>
        <v>51.959999999999994</v>
      </c>
      <c r="G123" s="59">
        <f>'5.2.1 (incl tax)'!G122-'5.2.1 (excl tax)'!G122</f>
        <v>45.34</v>
      </c>
      <c r="H123" s="59">
        <f>'5.2.1 (incl tax)'!H122-'5.2.1 (excl tax)'!H122</f>
        <v>52.43</v>
      </c>
      <c r="I123" s="59">
        <f>'5.2.1 (incl tax)'!I122-'5.2.1 (excl tax)'!I122</f>
        <v>55.73</v>
      </c>
      <c r="J123" s="59">
        <f>'5.2.1 (incl tax)'!J122-'5.2.1 (excl tax)'!J122</f>
        <v>41.589999999999989</v>
      </c>
      <c r="K123" s="59">
        <f>'5.2.1 (incl tax)'!K122-'5.2.1 (excl tax)'!K122</f>
        <v>46.84</v>
      </c>
      <c r="L123" s="59">
        <f>'5.2.1 (incl tax)'!L122-'5.2.1 (excl tax)'!L122</f>
        <v>53.260000000000005</v>
      </c>
      <c r="M123" s="59">
        <f>'5.2.1 (incl tax)'!M122-'5.2.1 (excl tax)'!M122</f>
        <v>36.919999999999995</v>
      </c>
      <c r="N123" s="59">
        <f>'5.2.1 (incl tax)'!N122-'5.2.1 (excl tax)'!N122</f>
        <v>48.239999999999995</v>
      </c>
      <c r="O123" s="59">
        <f>'5.2.1 (incl tax)'!O122-'5.2.1 (excl tax)'!O122</f>
        <v>47.929999999999993</v>
      </c>
      <c r="P123" s="59">
        <f>'5.2.1 (incl tax)'!P122-'5.2.1 (excl tax)'!P122</f>
        <v>38.590000000000003</v>
      </c>
      <c r="Q123" s="59">
        <f>'5.2.1 (incl tax)'!Q122-'5.2.1 (excl tax)'!Q122</f>
        <v>59.039999999999992</v>
      </c>
      <c r="R123" s="59">
        <f>'5.2.1 (incl tax)'!R122-'5.2.1 (excl tax)'!R122</f>
        <v>69.81</v>
      </c>
      <c r="S123" s="59">
        <f>'5.2.1 (incl tax)'!S122-'5.2.1 (excl tax)'!S122</f>
        <v>40.659999999999997</v>
      </c>
      <c r="T123" s="59"/>
      <c r="U123" s="59">
        <f>'5.2.1 (incl tax)'!U122-'5.2.1 (excl tax)'!U122</f>
        <v>32.789999999999992</v>
      </c>
      <c r="V123" s="59">
        <f>'5.2.1 (incl tax)'!V122-'5.2.1 (excl tax)'!V122</f>
        <v>50.67</v>
      </c>
      <c r="W123" s="59">
        <f>'5.2.1 (incl tax)'!W122-'5.2.1 (excl tax)'!W122</f>
        <v>41.4</v>
      </c>
      <c r="X123" s="59">
        <f>'5.2.1 (incl tax)'!X122-'5.2.1 (excl tax)'!X122</f>
        <v>45.599999999999994</v>
      </c>
      <c r="Y123" s="59">
        <f>'5.2.1 (incl tax)'!Y122-'5.2.1 (excl tax)'!Y122</f>
        <v>34.46</v>
      </c>
      <c r="Z123" s="59">
        <f>'5.2.1 (incl tax)'!Z122-'5.2.1 (excl tax)'!Z122</f>
        <v>36.72</v>
      </c>
      <c r="AA123" s="59">
        <f>'5.2.1 (incl tax)'!AA122-'5.2.1 (excl tax)'!AA122</f>
        <v>32.580000000000005</v>
      </c>
      <c r="AB123" s="59">
        <f>'5.2.1 (incl tax)'!AB122-'5.2.1 (excl tax)'!AB122</f>
        <v>47.27000000000001</v>
      </c>
      <c r="AC123" s="59">
        <f>'5.2.1 (incl tax)'!AC122-'5.2.1 (excl tax)'!AC122</f>
        <v>35.47</v>
      </c>
      <c r="AD123" s="59">
        <f>'5.2.1 (incl tax)'!AD122-'5.2.1 (excl tax)'!AD122</f>
        <v>55.830000000000005</v>
      </c>
      <c r="AE123" s="59">
        <f>'5.2.1 (incl tax)'!AE122-'5.2.1 (excl tax)'!AE122</f>
        <v>40.809999999999995</v>
      </c>
      <c r="AF123" s="19">
        <f t="shared" si="2"/>
        <v>15</v>
      </c>
      <c r="AG123" s="19"/>
    </row>
    <row r="124" spans="1:33" ht="13" x14ac:dyDescent="0.3">
      <c r="A124" s="62">
        <v>2008</v>
      </c>
      <c r="B124" s="60">
        <f t="shared" si="3"/>
        <v>39630</v>
      </c>
      <c r="C124" s="61" t="s">
        <v>16</v>
      </c>
      <c r="D124" s="59">
        <f>'5.2.1 (incl tax)'!D123-'5.2.1 (excl tax)'!D123</f>
        <v>49.730000000000004</v>
      </c>
      <c r="E124" s="59">
        <f>'5.2.1 (incl tax)'!E123-'5.2.1 (excl tax)'!E123</f>
        <v>44.629999999999995</v>
      </c>
      <c r="F124" s="59">
        <f>'5.2.1 (incl tax)'!F123-'5.2.1 (excl tax)'!F123</f>
        <v>52.72</v>
      </c>
      <c r="G124" s="59">
        <f>'5.2.1 (incl tax)'!G123-'5.2.1 (excl tax)'!G123</f>
        <v>45.920000000000009</v>
      </c>
      <c r="H124" s="59">
        <f>'5.2.1 (incl tax)'!H123-'5.2.1 (excl tax)'!H123</f>
        <v>52.940000000000005</v>
      </c>
      <c r="I124" s="59">
        <f>'5.2.1 (incl tax)'!I123-'5.2.1 (excl tax)'!I123</f>
        <v>56.599999999999994</v>
      </c>
      <c r="J124" s="59">
        <f>'5.2.1 (incl tax)'!J123-'5.2.1 (excl tax)'!J123</f>
        <v>42.120000000000005</v>
      </c>
      <c r="K124" s="59">
        <f>'5.2.1 (incl tax)'!K123-'5.2.1 (excl tax)'!K123</f>
        <v>48.719999999999992</v>
      </c>
      <c r="L124" s="59">
        <f>'5.2.1 (incl tax)'!L123-'5.2.1 (excl tax)'!L123</f>
        <v>54.05</v>
      </c>
      <c r="M124" s="59">
        <f>'5.2.1 (incl tax)'!M123-'5.2.1 (excl tax)'!M123</f>
        <v>37.339999999999989</v>
      </c>
      <c r="N124" s="59">
        <f>'5.2.1 (incl tax)'!N123-'5.2.1 (excl tax)'!N123</f>
        <v>49.38000000000001</v>
      </c>
      <c r="O124" s="59">
        <f>'5.2.1 (incl tax)'!O123-'5.2.1 (excl tax)'!O123</f>
        <v>48.040000000000006</v>
      </c>
      <c r="P124" s="59">
        <f>'5.2.1 (incl tax)'!P123-'5.2.1 (excl tax)'!P123</f>
        <v>39.449999999999989</v>
      </c>
      <c r="Q124" s="59">
        <f>'5.2.1 (incl tax)'!Q123-'5.2.1 (excl tax)'!Q123</f>
        <v>59.37</v>
      </c>
      <c r="R124" s="59">
        <f>'5.2.1 (incl tax)'!R123-'5.2.1 (excl tax)'!R123</f>
        <v>70.25</v>
      </c>
      <c r="S124" s="59">
        <f>'5.2.1 (incl tax)'!S123-'5.2.1 (excl tax)'!S123</f>
        <v>41.269999999999996</v>
      </c>
      <c r="T124" s="59"/>
      <c r="U124" s="59">
        <f>'5.2.1 (incl tax)'!U123-'5.2.1 (excl tax)'!U123</f>
        <v>33.61</v>
      </c>
      <c r="V124" s="59">
        <f>'5.2.1 (incl tax)'!V123-'5.2.1 (excl tax)'!V123</f>
        <v>53.210000000000008</v>
      </c>
      <c r="W124" s="59">
        <f>'5.2.1 (incl tax)'!W123-'5.2.1 (excl tax)'!W123</f>
        <v>42.19</v>
      </c>
      <c r="X124" s="59">
        <f>'5.2.1 (incl tax)'!X123-'5.2.1 (excl tax)'!X123</f>
        <v>49.89</v>
      </c>
      <c r="Y124" s="59">
        <f>'5.2.1 (incl tax)'!Y123-'5.2.1 (excl tax)'!Y123</f>
        <v>35.409999999999997</v>
      </c>
      <c r="Z124" s="59">
        <f>'5.2.1 (incl tax)'!Z123-'5.2.1 (excl tax)'!Z123</f>
        <v>37.159999999999997</v>
      </c>
      <c r="AA124" s="59">
        <f>'5.2.1 (incl tax)'!AA123-'5.2.1 (excl tax)'!AA123</f>
        <v>34.250000000000007</v>
      </c>
      <c r="AB124" s="59">
        <f>'5.2.1 (incl tax)'!AB123-'5.2.1 (excl tax)'!AB123</f>
        <v>50.040000000000006</v>
      </c>
      <c r="AC124" s="59">
        <f>'5.2.1 (incl tax)'!AC123-'5.2.1 (excl tax)'!AC123</f>
        <v>37.14</v>
      </c>
      <c r="AD124" s="59">
        <f>'5.2.1 (incl tax)'!AD123-'5.2.1 (excl tax)'!AD123</f>
        <v>56.94</v>
      </c>
      <c r="AE124" s="59">
        <f>'5.2.1 (incl tax)'!AE123-'5.2.1 (excl tax)'!AE123</f>
        <v>41.300000000000004</v>
      </c>
      <c r="AF124" s="19">
        <f t="shared" si="2"/>
        <v>15</v>
      </c>
      <c r="AG124" s="19"/>
    </row>
    <row r="125" spans="1:33" ht="13" x14ac:dyDescent="0.3">
      <c r="A125" s="62">
        <v>2008</v>
      </c>
      <c r="B125" s="60">
        <f t="shared" si="3"/>
        <v>39661</v>
      </c>
      <c r="C125" s="61" t="s">
        <v>28</v>
      </c>
      <c r="D125" s="59">
        <f>'5.2.1 (incl tax)'!D124-'5.2.1 (excl tax)'!D124</f>
        <v>47.51</v>
      </c>
      <c r="E125" s="59">
        <f>'5.2.1 (incl tax)'!E124-'5.2.1 (excl tax)'!E124</f>
        <v>42.12</v>
      </c>
      <c r="F125" s="59">
        <f>'5.2.1 (incl tax)'!F124-'5.2.1 (excl tax)'!F124</f>
        <v>49.76</v>
      </c>
      <c r="G125" s="59">
        <f>'5.2.1 (incl tax)'!G124-'5.2.1 (excl tax)'!G124</f>
        <v>45.21</v>
      </c>
      <c r="H125" s="59">
        <f>'5.2.1 (incl tax)'!H124-'5.2.1 (excl tax)'!H124</f>
        <v>50.8</v>
      </c>
      <c r="I125" s="59">
        <f>'5.2.1 (incl tax)'!I124-'5.2.1 (excl tax)'!I124</f>
        <v>54.089999999999996</v>
      </c>
      <c r="J125" s="59">
        <f>'5.2.1 (incl tax)'!J124-'5.2.1 (excl tax)'!J124</f>
        <v>40.379999999999995</v>
      </c>
      <c r="K125" s="59">
        <f>'5.2.1 (incl tax)'!K124-'5.2.1 (excl tax)'!K124</f>
        <v>48.550000000000011</v>
      </c>
      <c r="L125" s="59">
        <f>'5.2.1 (incl tax)'!L124-'5.2.1 (excl tax)'!L124</f>
        <v>51.97</v>
      </c>
      <c r="M125" s="59">
        <f>'5.2.1 (incl tax)'!M124-'5.2.1 (excl tax)'!M124</f>
        <v>35.61</v>
      </c>
      <c r="N125" s="59">
        <f>'5.2.1 (incl tax)'!N124-'5.2.1 (excl tax)'!N124</f>
        <v>50.16</v>
      </c>
      <c r="O125" s="59">
        <f>'5.2.1 (incl tax)'!O124-'5.2.1 (excl tax)'!O124</f>
        <v>46.16</v>
      </c>
      <c r="P125" s="59">
        <f>'5.2.1 (incl tax)'!P124-'5.2.1 (excl tax)'!P124</f>
        <v>37.629999999999995</v>
      </c>
      <c r="Q125" s="59">
        <f>'5.2.1 (incl tax)'!Q124-'5.2.1 (excl tax)'!Q124</f>
        <v>56.889999999999993</v>
      </c>
      <c r="R125" s="59">
        <f>'5.2.1 (incl tax)'!R124-'5.2.1 (excl tax)'!R124</f>
        <v>68.81</v>
      </c>
      <c r="S125" s="59">
        <f>'5.2.1 (incl tax)'!S124-'5.2.1 (excl tax)'!S124</f>
        <v>38.96</v>
      </c>
      <c r="T125" s="59"/>
      <c r="U125" s="59">
        <f>'5.2.1 (incl tax)'!U124-'5.2.1 (excl tax)'!U124</f>
        <v>32.470000000000006</v>
      </c>
      <c r="V125" s="59">
        <f>'5.2.1 (incl tax)'!V124-'5.2.1 (excl tax)'!V124</f>
        <v>49.09</v>
      </c>
      <c r="W125" s="59">
        <f>'5.2.1 (incl tax)'!W124-'5.2.1 (excl tax)'!W124</f>
        <v>41.22</v>
      </c>
      <c r="X125" s="59">
        <f>'5.2.1 (incl tax)'!X124-'5.2.1 (excl tax)'!X124</f>
        <v>46.769999999999996</v>
      </c>
      <c r="Y125" s="59">
        <f>'5.2.1 (incl tax)'!Y124-'5.2.1 (excl tax)'!Y124</f>
        <v>33.799999999999997</v>
      </c>
      <c r="Z125" s="59">
        <f>'5.2.1 (incl tax)'!Z124-'5.2.1 (excl tax)'!Z124</f>
        <v>35.340000000000003</v>
      </c>
      <c r="AA125" s="59">
        <f>'5.2.1 (incl tax)'!AA124-'5.2.1 (excl tax)'!AA124</f>
        <v>33.840000000000003</v>
      </c>
      <c r="AB125" s="59">
        <f>'5.2.1 (incl tax)'!AB124-'5.2.1 (excl tax)'!AB124</f>
        <v>47.160000000000004</v>
      </c>
      <c r="AC125" s="59">
        <f>'5.2.1 (incl tax)'!AC124-'5.2.1 (excl tax)'!AC124</f>
        <v>36.370000000000005</v>
      </c>
      <c r="AD125" s="59">
        <f>'5.2.1 (incl tax)'!AD124-'5.2.1 (excl tax)'!AD124</f>
        <v>55.87</v>
      </c>
      <c r="AE125" s="59">
        <f>'5.2.1 (incl tax)'!AE124-'5.2.1 (excl tax)'!AE124</f>
        <v>39.53</v>
      </c>
      <c r="AF125" s="19">
        <f t="shared" si="2"/>
        <v>15</v>
      </c>
      <c r="AG125" s="19"/>
    </row>
    <row r="126" spans="1:33" ht="13" x14ac:dyDescent="0.3">
      <c r="A126" s="62">
        <v>2008</v>
      </c>
      <c r="B126" s="60">
        <f t="shared" si="3"/>
        <v>39692</v>
      </c>
      <c r="C126" s="61" t="s">
        <v>29</v>
      </c>
      <c r="D126" s="59">
        <f>'5.2.1 (incl tax)'!D125-'5.2.1 (excl tax)'!D125</f>
        <v>47.47</v>
      </c>
      <c r="E126" s="59">
        <f>'5.2.1 (incl tax)'!E125-'5.2.1 (excl tax)'!E125</f>
        <v>42.05</v>
      </c>
      <c r="F126" s="59">
        <f>'5.2.1 (incl tax)'!F125-'5.2.1 (excl tax)'!F125</f>
        <v>50.080000000000005</v>
      </c>
      <c r="G126" s="59">
        <f>'5.2.1 (incl tax)'!G125-'5.2.1 (excl tax)'!G125</f>
        <v>45.37</v>
      </c>
      <c r="H126" s="59">
        <f>'5.2.1 (incl tax)'!H125-'5.2.1 (excl tax)'!H125</f>
        <v>50.97</v>
      </c>
      <c r="I126" s="59">
        <f>'5.2.1 (incl tax)'!I125-'5.2.1 (excl tax)'!I125</f>
        <v>54.289999999999992</v>
      </c>
      <c r="J126" s="59">
        <f>'5.2.1 (incl tax)'!J125-'5.2.1 (excl tax)'!J125</f>
        <v>40.5</v>
      </c>
      <c r="K126" s="59">
        <f>'5.2.1 (incl tax)'!K125-'5.2.1 (excl tax)'!K125</f>
        <v>48.919999999999987</v>
      </c>
      <c r="L126" s="59">
        <f>'5.2.1 (incl tax)'!L125-'5.2.1 (excl tax)'!L125</f>
        <v>51.790000000000006</v>
      </c>
      <c r="M126" s="59">
        <f>'5.2.1 (incl tax)'!M125-'5.2.1 (excl tax)'!M125</f>
        <v>35.859999999999992</v>
      </c>
      <c r="N126" s="59">
        <f>'5.2.1 (incl tax)'!N125-'5.2.1 (excl tax)'!N125</f>
        <v>49.960000000000008</v>
      </c>
      <c r="O126" s="59">
        <f>'5.2.1 (incl tax)'!O125-'5.2.1 (excl tax)'!O125</f>
        <v>46.199999999999996</v>
      </c>
      <c r="P126" s="59">
        <f>'5.2.1 (incl tax)'!P125-'5.2.1 (excl tax)'!P125</f>
        <v>37.700000000000003</v>
      </c>
      <c r="Q126" s="59">
        <f>'5.2.1 (incl tax)'!Q125-'5.2.1 (excl tax)'!Q125</f>
        <v>56.749999999999993</v>
      </c>
      <c r="R126" s="59">
        <f>'5.2.1 (incl tax)'!R125-'5.2.1 (excl tax)'!R125</f>
        <v>68.806150000000002</v>
      </c>
      <c r="S126" s="59">
        <f>'5.2.1 (incl tax)'!S125-'5.2.1 (excl tax)'!S125</f>
        <v>39.15</v>
      </c>
      <c r="T126" s="59"/>
      <c r="U126" s="59">
        <f>'5.2.1 (incl tax)'!U125-'5.2.1 (excl tax)'!U125</f>
        <v>32.010000000000005</v>
      </c>
      <c r="V126" s="59">
        <f>'5.2.1 (incl tax)'!V125-'5.2.1 (excl tax)'!V125</f>
        <v>49.57</v>
      </c>
      <c r="W126" s="59">
        <f>'5.2.1 (incl tax)'!W125-'5.2.1 (excl tax)'!W125</f>
        <v>40.559999999999995</v>
      </c>
      <c r="X126" s="59">
        <f>'5.2.1 (incl tax)'!X125-'5.2.1 (excl tax)'!X125</f>
        <v>46.17</v>
      </c>
      <c r="Y126" s="59">
        <f>'5.2.1 (incl tax)'!Y125-'5.2.1 (excl tax)'!Y125</f>
        <v>33.53</v>
      </c>
      <c r="Z126" s="59">
        <f>'5.2.1 (incl tax)'!Z125-'5.2.1 (excl tax)'!Z125</f>
        <v>35.490000000000009</v>
      </c>
      <c r="AA126" s="59">
        <f>'5.2.1 (incl tax)'!AA125-'5.2.1 (excl tax)'!AA125</f>
        <v>34.1</v>
      </c>
      <c r="AB126" s="59">
        <f>'5.2.1 (incl tax)'!AB125-'5.2.1 (excl tax)'!AB125</f>
        <v>46.669999999999995</v>
      </c>
      <c r="AC126" s="59">
        <f>'5.2.1 (incl tax)'!AC125-'5.2.1 (excl tax)'!AC125</f>
        <v>35.090000000000003</v>
      </c>
      <c r="AD126" s="59">
        <f>'5.2.1 (incl tax)'!AD125-'5.2.1 (excl tax)'!AD125</f>
        <v>56.16</v>
      </c>
      <c r="AE126" s="59">
        <f>'5.2.1 (incl tax)'!AE125-'5.2.1 (excl tax)'!AE125</f>
        <v>39.499999999999993</v>
      </c>
      <c r="AF126" s="19">
        <f t="shared" si="2"/>
        <v>15</v>
      </c>
      <c r="AG126" s="19"/>
    </row>
    <row r="127" spans="1:33" ht="13" x14ac:dyDescent="0.3">
      <c r="A127" s="62">
        <v>2008</v>
      </c>
      <c r="B127" s="60">
        <f t="shared" si="3"/>
        <v>39722</v>
      </c>
      <c r="C127" s="61" t="s">
        <v>36</v>
      </c>
      <c r="D127" s="59">
        <f>'5.2.1 (incl tax)'!D126-'5.2.1 (excl tax)'!D126</f>
        <v>46.02</v>
      </c>
      <c r="E127" s="59">
        <f>'5.2.1 (incl tax)'!E126-'5.2.1 (excl tax)'!E126</f>
        <v>41.429999999999993</v>
      </c>
      <c r="F127" s="59">
        <f>'5.2.1 (incl tax)'!F126-'5.2.1 (excl tax)'!F126</f>
        <v>47.87</v>
      </c>
      <c r="G127" s="59">
        <f>'5.2.1 (incl tax)'!G126-'5.2.1 (excl tax)'!G126</f>
        <v>44.400000000000006</v>
      </c>
      <c r="H127" s="59">
        <f>'5.2.1 (incl tax)'!H126-'5.2.1 (excl tax)'!H126</f>
        <v>49.690000000000005</v>
      </c>
      <c r="I127" s="59">
        <f>'5.2.1 (incl tax)'!I126-'5.2.1 (excl tax)'!I126</f>
        <v>53.08</v>
      </c>
      <c r="J127" s="59">
        <f>'5.2.1 (incl tax)'!J126-'5.2.1 (excl tax)'!J126</f>
        <v>39.400000000000006</v>
      </c>
      <c r="K127" s="59">
        <f>'5.2.1 (incl tax)'!K126-'5.2.1 (excl tax)'!K126</f>
        <v>47.47</v>
      </c>
      <c r="L127" s="59">
        <f>'5.2.1 (incl tax)'!L126-'5.2.1 (excl tax)'!L126</f>
        <v>50.210000000000008</v>
      </c>
      <c r="M127" s="59">
        <f>'5.2.1 (incl tax)'!M126-'5.2.1 (excl tax)'!M126</f>
        <v>34.990000000000009</v>
      </c>
      <c r="N127" s="59">
        <f>'5.2.1 (incl tax)'!N126-'5.2.1 (excl tax)'!N126</f>
        <v>47.74</v>
      </c>
      <c r="O127" s="59">
        <f>'5.2.1 (incl tax)'!O126-'5.2.1 (excl tax)'!O126</f>
        <v>45.219999999999992</v>
      </c>
      <c r="P127" s="59">
        <f>'5.2.1 (incl tax)'!P126-'5.2.1 (excl tax)'!P126</f>
        <v>36.660000000000004</v>
      </c>
      <c r="Q127" s="59">
        <f>'5.2.1 (incl tax)'!Q126-'5.2.1 (excl tax)'!Q126</f>
        <v>53.51</v>
      </c>
      <c r="R127" s="59">
        <f>'5.2.1 (incl tax)'!R126-'5.2.1 (excl tax)'!R126</f>
        <v>67.860000000000014</v>
      </c>
      <c r="S127" s="59">
        <f>'5.2.1 (incl tax)'!S126-'5.2.1 (excl tax)'!S126</f>
        <v>37.93</v>
      </c>
      <c r="T127" s="59"/>
      <c r="U127" s="59">
        <f>'5.2.1 (incl tax)'!U126-'5.2.1 (excl tax)'!U126</f>
        <v>31.050000000000004</v>
      </c>
      <c r="V127" s="59">
        <f>'5.2.1 (incl tax)'!V126-'5.2.1 (excl tax)'!V126</f>
        <v>47.610000000000007</v>
      </c>
      <c r="W127" s="59">
        <f>'5.2.1 (incl tax)'!W126-'5.2.1 (excl tax)'!W126</f>
        <v>39.049999999999997</v>
      </c>
      <c r="X127" s="59">
        <f>'5.2.1 (incl tax)'!X126-'5.2.1 (excl tax)'!X126</f>
        <v>43.19</v>
      </c>
      <c r="Y127" s="59">
        <f>'5.2.1 (incl tax)'!Y126-'5.2.1 (excl tax)'!Y126</f>
        <v>32.619999999999997</v>
      </c>
      <c r="Z127" s="59">
        <f>'5.2.1 (incl tax)'!Z126-'5.2.1 (excl tax)'!Z126</f>
        <v>34.290000000000006</v>
      </c>
      <c r="AA127" s="59">
        <f>'5.2.1 (incl tax)'!AA126-'5.2.1 (excl tax)'!AA126</f>
        <v>33.729999999999997</v>
      </c>
      <c r="AB127" s="59">
        <f>'5.2.1 (incl tax)'!AB126-'5.2.1 (excl tax)'!AB126</f>
        <v>43.029999999999994</v>
      </c>
      <c r="AC127" s="59">
        <f>'5.2.1 (incl tax)'!AC126-'5.2.1 (excl tax)'!AC126</f>
        <v>33.230000000000004</v>
      </c>
      <c r="AD127" s="59">
        <f>'5.2.1 (incl tax)'!AD126-'5.2.1 (excl tax)'!AD126</f>
        <v>54.589999999999996</v>
      </c>
      <c r="AE127" s="59">
        <f>'5.2.1 (incl tax)'!AE126-'5.2.1 (excl tax)'!AE126</f>
        <v>38.710000000000008</v>
      </c>
      <c r="AF127" s="19">
        <f t="shared" si="2"/>
        <v>15</v>
      </c>
      <c r="AG127" s="19"/>
    </row>
    <row r="128" spans="1:33" ht="13" x14ac:dyDescent="0.3">
      <c r="A128" s="62">
        <v>2008</v>
      </c>
      <c r="B128" s="60">
        <f t="shared" si="3"/>
        <v>39753</v>
      </c>
      <c r="C128" s="61" t="s">
        <v>33</v>
      </c>
      <c r="D128" s="59">
        <f>'5.2.1 (incl tax)'!D127-'5.2.1 (excl tax)'!D127</f>
        <v>48.55</v>
      </c>
      <c r="E128" s="59">
        <f>'5.2.1 (incl tax)'!E127-'5.2.1 (excl tax)'!E127</f>
        <v>42.47</v>
      </c>
      <c r="F128" s="59">
        <f>'5.2.1 (incl tax)'!F127-'5.2.1 (excl tax)'!F127</f>
        <v>49.820000000000007</v>
      </c>
      <c r="G128" s="59">
        <f>'5.2.1 (incl tax)'!G127-'5.2.1 (excl tax)'!G127</f>
        <v>45.89</v>
      </c>
      <c r="H128" s="59">
        <f>'5.2.1 (incl tax)'!H127-'5.2.1 (excl tax)'!H127</f>
        <v>52.01</v>
      </c>
      <c r="I128" s="59">
        <f>'5.2.1 (incl tax)'!I127-'5.2.1 (excl tax)'!I127</f>
        <v>55.73</v>
      </c>
      <c r="J128" s="59">
        <f>'5.2.1 (incl tax)'!J127-'5.2.1 (excl tax)'!J127</f>
        <v>40.57</v>
      </c>
      <c r="K128" s="59">
        <f>'5.2.1 (incl tax)'!K127-'5.2.1 (excl tax)'!K127</f>
        <v>50.62</v>
      </c>
      <c r="L128" s="59">
        <f>'5.2.1 (incl tax)'!L127-'5.2.1 (excl tax)'!L127</f>
        <v>52.74</v>
      </c>
      <c r="M128" s="59">
        <f>'5.2.1 (incl tax)'!M127-'5.2.1 (excl tax)'!M127</f>
        <v>36.369999999999997</v>
      </c>
      <c r="N128" s="59">
        <f>'5.2.1 (incl tax)'!N127-'5.2.1 (excl tax)'!N127</f>
        <v>50.38</v>
      </c>
      <c r="O128" s="59">
        <f>'5.2.1 (incl tax)'!O127-'5.2.1 (excl tax)'!O127</f>
        <v>47.06</v>
      </c>
      <c r="P128" s="59">
        <f>'5.2.1 (incl tax)'!P127-'5.2.1 (excl tax)'!P127</f>
        <v>38.089999999999996</v>
      </c>
      <c r="Q128" s="59">
        <f>'5.2.1 (incl tax)'!Q127-'5.2.1 (excl tax)'!Q127</f>
        <v>54.63</v>
      </c>
      <c r="R128" s="59">
        <f>'5.2.1 (incl tax)'!R127-'5.2.1 (excl tax)'!R127</f>
        <v>66.524468085106378</v>
      </c>
      <c r="S128" s="59">
        <f>'5.2.1 (incl tax)'!S127-'5.2.1 (excl tax)'!S127</f>
        <v>39.47</v>
      </c>
      <c r="T128" s="59"/>
      <c r="U128" s="59">
        <f>'5.2.1 (incl tax)'!U127-'5.2.1 (excl tax)'!U127</f>
        <v>32.22999999999999</v>
      </c>
      <c r="V128" s="59">
        <f>'5.2.1 (incl tax)'!V127-'5.2.1 (excl tax)'!V127</f>
        <v>48.230000000000004</v>
      </c>
      <c r="W128" s="59">
        <f>'5.2.1 (incl tax)'!W127-'5.2.1 (excl tax)'!W127</f>
        <v>41.069999999999993</v>
      </c>
      <c r="X128" s="59">
        <f>'5.2.1 (incl tax)'!X127-'5.2.1 (excl tax)'!X127</f>
        <v>42.98</v>
      </c>
      <c r="Y128" s="59">
        <f>'5.2.1 (incl tax)'!Y127-'5.2.1 (excl tax)'!Y127</f>
        <v>33.790000000000006</v>
      </c>
      <c r="Z128" s="59">
        <f>'5.2.1 (incl tax)'!Z127-'5.2.1 (excl tax)'!Z127</f>
        <v>35.319999999999993</v>
      </c>
      <c r="AA128" s="59">
        <f>'5.2.1 (incl tax)'!AA127-'5.2.1 (excl tax)'!AA127</f>
        <v>44.11</v>
      </c>
      <c r="AB128" s="59">
        <f>'5.2.1 (incl tax)'!AB127-'5.2.1 (excl tax)'!AB127</f>
        <v>41.52</v>
      </c>
      <c r="AC128" s="59">
        <f>'5.2.1 (incl tax)'!AC127-'5.2.1 (excl tax)'!AC127</f>
        <v>33.610000000000007</v>
      </c>
      <c r="AD128" s="59">
        <f>'5.2.1 (incl tax)'!AD127-'5.2.1 (excl tax)'!AD127</f>
        <v>57.309999999999995</v>
      </c>
      <c r="AE128" s="59">
        <f>'5.2.1 (incl tax)'!AE127-'5.2.1 (excl tax)'!AE127</f>
        <v>39.709999999999994</v>
      </c>
      <c r="AF128" s="19">
        <f t="shared" si="2"/>
        <v>15</v>
      </c>
      <c r="AG128" s="19"/>
    </row>
    <row r="129" spans="1:33" ht="13" x14ac:dyDescent="0.3">
      <c r="A129" s="62">
        <v>2008</v>
      </c>
      <c r="B129" s="60">
        <f t="shared" si="3"/>
        <v>39783</v>
      </c>
      <c r="C129" s="61" t="s">
        <v>29</v>
      </c>
      <c r="D129" s="59">
        <f>'5.2.1 (incl tax)'!D128-'5.2.1 (excl tax)'!D128</f>
        <v>48.989999999999995</v>
      </c>
      <c r="E129" s="59">
        <f>'5.2.1 (incl tax)'!E128-'5.2.1 (excl tax)'!E128</f>
        <v>43.650000000000006</v>
      </c>
      <c r="F129" s="59">
        <f>'5.2.1 (incl tax)'!F128-'5.2.1 (excl tax)'!F128</f>
        <v>50.73</v>
      </c>
      <c r="G129" s="59">
        <f>'5.2.1 (incl tax)'!G128-'5.2.1 (excl tax)'!G128</f>
        <v>45.820000000000007</v>
      </c>
      <c r="H129" s="59">
        <f>'5.2.1 (incl tax)'!H128-'5.2.1 (excl tax)'!H128</f>
        <v>53.180000000000007</v>
      </c>
      <c r="I129" s="59">
        <f>'5.2.1 (incl tax)'!I128-'5.2.1 (excl tax)'!I128</f>
        <v>57.04</v>
      </c>
      <c r="J129" s="59">
        <f>'5.2.1 (incl tax)'!J128-'5.2.1 (excl tax)'!J128</f>
        <v>41.38</v>
      </c>
      <c r="K129" s="59">
        <f>'5.2.1 (incl tax)'!K128-'5.2.1 (excl tax)'!K128</f>
        <v>51.45000000000001</v>
      </c>
      <c r="L129" s="59">
        <f>'5.2.1 (incl tax)'!L128-'5.2.1 (excl tax)'!L128</f>
        <v>54.230000000000004</v>
      </c>
      <c r="M129" s="59">
        <f>'5.2.1 (incl tax)'!M128-'5.2.1 (excl tax)'!M128</f>
        <v>37.060000000000009</v>
      </c>
      <c r="N129" s="59">
        <f>'5.2.1 (incl tax)'!N128-'5.2.1 (excl tax)'!N128</f>
        <v>51.650000000000006</v>
      </c>
      <c r="O129" s="59">
        <f>'5.2.1 (incl tax)'!O128-'5.2.1 (excl tax)'!O128</f>
        <v>48.27</v>
      </c>
      <c r="P129" s="59">
        <f>'5.2.1 (incl tax)'!P128-'5.2.1 (excl tax)'!P128</f>
        <v>39.03</v>
      </c>
      <c r="Q129" s="59">
        <f>'5.2.1 (incl tax)'!Q128-'5.2.1 (excl tax)'!Q128</f>
        <v>52.05</v>
      </c>
      <c r="R129" s="59">
        <f>'5.2.1 (incl tax)'!R128-'5.2.1 (excl tax)'!R128</f>
        <v>65.539999999999992</v>
      </c>
      <c r="S129" s="59">
        <f>'5.2.1 (incl tax)'!S128-'5.2.1 (excl tax)'!S128</f>
        <v>40.240000000000009</v>
      </c>
      <c r="T129" s="59"/>
      <c r="U129" s="59">
        <f>'5.2.1 (incl tax)'!U128-'5.2.1 (excl tax)'!U128</f>
        <v>33.36</v>
      </c>
      <c r="V129" s="59">
        <f>'5.2.1 (incl tax)'!V128-'5.2.1 (excl tax)'!V128</f>
        <v>48.570000000000007</v>
      </c>
      <c r="W129" s="59">
        <f>'5.2.1 (incl tax)'!W128-'5.2.1 (excl tax)'!W128</f>
        <v>42.57</v>
      </c>
      <c r="X129" s="59">
        <f>'5.2.1 (incl tax)'!X128-'5.2.1 (excl tax)'!X128</f>
        <v>44.080000000000005</v>
      </c>
      <c r="Y129" s="59">
        <f>'5.2.1 (incl tax)'!Y128-'5.2.1 (excl tax)'!Y128</f>
        <v>34.68</v>
      </c>
      <c r="Z129" s="59">
        <f>'5.2.1 (incl tax)'!Z128-'5.2.1 (excl tax)'!Z128</f>
        <v>36.31</v>
      </c>
      <c r="AA129" s="59">
        <f>'5.2.1 (incl tax)'!AA128-'5.2.1 (excl tax)'!AA128</f>
        <v>46.779999999999994</v>
      </c>
      <c r="AB129" s="59">
        <f>'5.2.1 (incl tax)'!AB128-'5.2.1 (excl tax)'!AB128</f>
        <v>40.230000000000004</v>
      </c>
      <c r="AC129" s="59">
        <f>'5.2.1 (incl tax)'!AC128-'5.2.1 (excl tax)'!AC128</f>
        <v>33.509999999999991</v>
      </c>
      <c r="AD129" s="59">
        <f>'5.2.1 (incl tax)'!AD128-'5.2.1 (excl tax)'!AD128</f>
        <v>59.849999999999994</v>
      </c>
      <c r="AE129" s="59">
        <f>'5.2.1 (incl tax)'!AE128-'5.2.1 (excl tax)'!AE128</f>
        <v>40.86999999999999</v>
      </c>
      <c r="AF129" s="19">
        <f t="shared" si="2"/>
        <v>15</v>
      </c>
      <c r="AG129" s="19"/>
    </row>
    <row r="130" spans="1:33" ht="13" x14ac:dyDescent="0.3">
      <c r="A130" s="62">
        <v>2009</v>
      </c>
      <c r="B130" s="60">
        <f t="shared" si="3"/>
        <v>39814</v>
      </c>
      <c r="C130" s="61" t="s">
        <v>14</v>
      </c>
      <c r="D130" s="59">
        <f>'5.2.1 (incl tax)'!D129-'5.2.1 (excl tax)'!D129</f>
        <v>48.99</v>
      </c>
      <c r="E130" s="59">
        <f>'5.2.1 (incl tax)'!E129-'5.2.1 (excl tax)'!E129</f>
        <v>44.069999999999993</v>
      </c>
      <c r="F130" s="59">
        <f>'5.2.1 (incl tax)'!F129-'5.2.1 (excl tax)'!F129</f>
        <v>52.419999999999995</v>
      </c>
      <c r="G130" s="59">
        <f>'5.2.1 (incl tax)'!G129-'5.2.1 (excl tax)'!G129</f>
        <v>46.220000000000006</v>
      </c>
      <c r="H130" s="59">
        <f>'5.2.1 (incl tax)'!H129-'5.2.1 (excl tax)'!H129</f>
        <v>53.019999999999996</v>
      </c>
      <c r="I130" s="59">
        <f>'5.2.1 (incl tax)'!I129-'5.2.1 (excl tax)'!I129</f>
        <v>57.609999999999992</v>
      </c>
      <c r="J130" s="59">
        <f>'5.2.1 (incl tax)'!J129-'5.2.1 (excl tax)'!J129</f>
        <v>41.38</v>
      </c>
      <c r="K130" s="59">
        <f>'5.2.1 (incl tax)'!K129-'5.2.1 (excl tax)'!K129</f>
        <v>49.350000000000009</v>
      </c>
      <c r="L130" s="59">
        <f>'5.2.1 (incl tax)'!L129-'5.2.1 (excl tax)'!L129</f>
        <v>53.59</v>
      </c>
      <c r="M130" s="59">
        <f>'5.2.1 (incl tax)'!M129-'5.2.1 (excl tax)'!M129</f>
        <v>37.01</v>
      </c>
      <c r="N130" s="59">
        <f>'5.2.1 (incl tax)'!N129-'5.2.1 (excl tax)'!N129</f>
        <v>51.65</v>
      </c>
      <c r="O130" s="59">
        <f>'5.2.1 (incl tax)'!O129-'5.2.1 (excl tax)'!O129</f>
        <v>46.660000000000004</v>
      </c>
      <c r="P130" s="59">
        <f>'5.2.1 (incl tax)'!P129-'5.2.1 (excl tax)'!P129</f>
        <v>38.730000000000004</v>
      </c>
      <c r="Q130" s="59">
        <f>'5.2.1 (incl tax)'!Q129-'5.2.1 (excl tax)'!Q129</f>
        <v>54.16</v>
      </c>
      <c r="R130" s="59">
        <f>'5.2.1 (incl tax)'!R129-'5.2.1 (excl tax)'!R129</f>
        <v>65.229130434782604</v>
      </c>
      <c r="S130" s="59">
        <f>'5.2.1 (incl tax)'!S129-'5.2.1 (excl tax)'!S129</f>
        <v>39.799999999999997</v>
      </c>
      <c r="T130" s="59"/>
      <c r="U130" s="59">
        <f>'5.2.1 (incl tax)'!U129-'5.2.1 (excl tax)'!U129</f>
        <v>31.870000000000005</v>
      </c>
      <c r="V130" s="59">
        <f>'5.2.1 (incl tax)'!V129-'5.2.1 (excl tax)'!V129</f>
        <v>46.480000000000004</v>
      </c>
      <c r="W130" s="59">
        <f>'5.2.1 (incl tax)'!W129-'5.2.1 (excl tax)'!W129</f>
        <v>41.279999999999994</v>
      </c>
      <c r="X130" s="59">
        <f>'5.2.1 (incl tax)'!X129-'5.2.1 (excl tax)'!X129</f>
        <v>41.14</v>
      </c>
      <c r="Y130" s="59">
        <f>'5.2.1 (incl tax)'!Y129-'5.2.1 (excl tax)'!Y129</f>
        <v>35.53</v>
      </c>
      <c r="Z130" s="59">
        <f>'5.2.1 (incl tax)'!Z129-'5.2.1 (excl tax)'!Z129</f>
        <v>42.999999999999993</v>
      </c>
      <c r="AA130" s="59">
        <f>'5.2.1 (incl tax)'!AA129-'5.2.1 (excl tax)'!AA129</f>
        <v>43.29</v>
      </c>
      <c r="AB130" s="59">
        <f>'5.2.1 (incl tax)'!AB129-'5.2.1 (excl tax)'!AB129</f>
        <v>38.430000000000007</v>
      </c>
      <c r="AC130" s="59">
        <f>'5.2.1 (incl tax)'!AC129-'5.2.1 (excl tax)'!AC129</f>
        <v>33.520000000000003</v>
      </c>
      <c r="AD130" s="59">
        <f>'5.2.1 (incl tax)'!AD129-'5.2.1 (excl tax)'!AD129</f>
        <v>58.620000000000005</v>
      </c>
      <c r="AE130" s="59">
        <f>'5.2.1 (incl tax)'!AE129-'5.2.1 (excl tax)'!AE129</f>
        <v>47.91</v>
      </c>
      <c r="AF130" s="19">
        <f t="shared" si="2"/>
        <v>15</v>
      </c>
      <c r="AG130" s="19"/>
    </row>
    <row r="131" spans="1:33" ht="13" x14ac:dyDescent="0.3">
      <c r="A131" s="62">
        <v>2009</v>
      </c>
      <c r="B131" s="60">
        <f t="shared" si="3"/>
        <v>39845</v>
      </c>
      <c r="C131" s="61" t="s">
        <v>17</v>
      </c>
      <c r="D131" s="59">
        <f>'5.2.1 (incl tax)'!D130-'5.2.1 (excl tax)'!D130</f>
        <v>48.839999999999996</v>
      </c>
      <c r="E131" s="59">
        <f>'5.2.1 (incl tax)'!E130-'5.2.1 (excl tax)'!E130</f>
        <v>45.489999999999995</v>
      </c>
      <c r="F131" s="59">
        <f>'5.2.1 (incl tax)'!F130-'5.2.1 (excl tax)'!F130</f>
        <v>52.160000000000004</v>
      </c>
      <c r="G131" s="59">
        <f>'5.2.1 (incl tax)'!G130-'5.2.1 (excl tax)'!G130</f>
        <v>45.09</v>
      </c>
      <c r="H131" s="59">
        <f>'5.2.1 (incl tax)'!H130-'5.2.1 (excl tax)'!H130</f>
        <v>52.61</v>
      </c>
      <c r="I131" s="59">
        <f>'5.2.1 (incl tax)'!I130-'5.2.1 (excl tax)'!I130</f>
        <v>56.860000000000007</v>
      </c>
      <c r="J131" s="59">
        <f>'5.2.1 (incl tax)'!J130-'5.2.1 (excl tax)'!J130</f>
        <v>41.149999999999991</v>
      </c>
      <c r="K131" s="59">
        <f>'5.2.1 (incl tax)'!K130-'5.2.1 (excl tax)'!K130</f>
        <v>48.11999999999999</v>
      </c>
      <c r="L131" s="59">
        <f>'5.2.1 (incl tax)'!L130-'5.2.1 (excl tax)'!L130</f>
        <v>53.660000000000004</v>
      </c>
      <c r="M131" s="59">
        <f>'5.2.1 (incl tax)'!M130-'5.2.1 (excl tax)'!M130</f>
        <v>36.549999999999997</v>
      </c>
      <c r="N131" s="59">
        <f>'5.2.1 (incl tax)'!N130-'5.2.1 (excl tax)'!N130</f>
        <v>50.629999999999995</v>
      </c>
      <c r="O131" s="59">
        <f>'5.2.1 (incl tax)'!O130-'5.2.1 (excl tax)'!O130</f>
        <v>47.060000000000009</v>
      </c>
      <c r="P131" s="59">
        <f>'5.2.1 (incl tax)'!P130-'5.2.1 (excl tax)'!P130</f>
        <v>38.549999999999997</v>
      </c>
      <c r="Q131" s="59">
        <f>'5.2.1 (incl tax)'!Q130-'5.2.1 (excl tax)'!Q130</f>
        <v>52.959999999999994</v>
      </c>
      <c r="R131" s="59">
        <f>'5.2.1 (incl tax)'!R130-'5.2.1 (excl tax)'!R130</f>
        <v>65.427391304347822</v>
      </c>
      <c r="S131" s="59">
        <f>'5.2.1 (incl tax)'!S130-'5.2.1 (excl tax)'!S130</f>
        <v>39.410000000000004</v>
      </c>
      <c r="T131" s="59"/>
      <c r="U131" s="59">
        <f>'5.2.1 (incl tax)'!U130-'5.2.1 (excl tax)'!U130</f>
        <v>32.309999999999995</v>
      </c>
      <c r="V131" s="59">
        <f>'5.2.1 (incl tax)'!V130-'5.2.1 (excl tax)'!V130</f>
        <v>42.77</v>
      </c>
      <c r="W131" s="59">
        <f>'5.2.1 (incl tax)'!W130-'5.2.1 (excl tax)'!W130</f>
        <v>41.209999999999994</v>
      </c>
      <c r="X131" s="59">
        <f>'5.2.1 (incl tax)'!X130-'5.2.1 (excl tax)'!X130</f>
        <v>38.629999999999995</v>
      </c>
      <c r="Y131" s="59">
        <f>'5.2.1 (incl tax)'!Y130-'5.2.1 (excl tax)'!Y130</f>
        <v>43.24</v>
      </c>
      <c r="Z131" s="59">
        <f>'5.2.1 (incl tax)'!Z130-'5.2.1 (excl tax)'!Z130</f>
        <v>42.27</v>
      </c>
      <c r="AA131" s="59">
        <f>'5.2.1 (incl tax)'!AA130-'5.2.1 (excl tax)'!AA130</f>
        <v>43.25</v>
      </c>
      <c r="AB131" s="59">
        <f>'5.2.1 (incl tax)'!AB130-'5.2.1 (excl tax)'!AB130</f>
        <v>33.570000000000007</v>
      </c>
      <c r="AC131" s="59">
        <f>'5.2.1 (incl tax)'!AC130-'5.2.1 (excl tax)'!AC130</f>
        <v>33.669999999999995</v>
      </c>
      <c r="AD131" s="59">
        <f>'5.2.1 (incl tax)'!AD130-'5.2.1 (excl tax)'!AD130</f>
        <v>58.440000000000005</v>
      </c>
      <c r="AE131" s="59">
        <f>'5.2.1 (incl tax)'!AE130-'5.2.1 (excl tax)'!AE130</f>
        <v>50.079999999999991</v>
      </c>
      <c r="AF131" s="19">
        <f t="shared" si="2"/>
        <v>15</v>
      </c>
      <c r="AG131" s="19"/>
    </row>
    <row r="132" spans="1:33" ht="13" x14ac:dyDescent="0.3">
      <c r="A132" s="62">
        <v>2009</v>
      </c>
      <c r="B132" s="60">
        <f t="shared" si="3"/>
        <v>39873</v>
      </c>
      <c r="C132" s="61" t="s">
        <v>17</v>
      </c>
      <c r="D132" s="59">
        <f>'5.2.1 (incl tax)'!D131-'5.2.1 (excl tax)'!D131</f>
        <v>49.429999999999993</v>
      </c>
      <c r="E132" s="59">
        <f>'5.2.1 (incl tax)'!E131-'5.2.1 (excl tax)'!E131</f>
        <v>47.239999999999995</v>
      </c>
      <c r="F132" s="59">
        <f>'5.2.1 (incl tax)'!F131-'5.2.1 (excl tax)'!F131</f>
        <v>52.980000000000004</v>
      </c>
      <c r="G132" s="59">
        <f>'5.2.1 (incl tax)'!G131-'5.2.1 (excl tax)'!G131</f>
        <v>45.97</v>
      </c>
      <c r="H132" s="59">
        <f>'5.2.1 (incl tax)'!H131-'5.2.1 (excl tax)'!H131</f>
        <v>53.47</v>
      </c>
      <c r="I132" s="59">
        <f>'5.2.1 (incl tax)'!I131-'5.2.1 (excl tax)'!I131</f>
        <v>57.66</v>
      </c>
      <c r="J132" s="59">
        <f>'5.2.1 (incl tax)'!J131-'5.2.1 (excl tax)'!J131</f>
        <v>41.800000000000004</v>
      </c>
      <c r="K132" s="59">
        <f>'5.2.1 (incl tax)'!K131-'5.2.1 (excl tax)'!K131</f>
        <v>49.33</v>
      </c>
      <c r="L132" s="59">
        <f>'5.2.1 (incl tax)'!L131-'5.2.1 (excl tax)'!L131</f>
        <v>54.570000000000007</v>
      </c>
      <c r="M132" s="59">
        <f>'5.2.1 (incl tax)'!M131-'5.2.1 (excl tax)'!M131</f>
        <v>37.199999999999996</v>
      </c>
      <c r="N132" s="59">
        <f>'5.2.1 (incl tax)'!N131-'5.2.1 (excl tax)'!N131</f>
        <v>51.680000000000007</v>
      </c>
      <c r="O132" s="59">
        <f>'5.2.1 (incl tax)'!O131-'5.2.1 (excl tax)'!O131</f>
        <v>47.839999999999996</v>
      </c>
      <c r="P132" s="59">
        <f>'5.2.1 (incl tax)'!P131-'5.2.1 (excl tax)'!P131</f>
        <v>39.220000000000006</v>
      </c>
      <c r="Q132" s="59">
        <f>'5.2.1 (incl tax)'!Q131-'5.2.1 (excl tax)'!Q131</f>
        <v>53.85</v>
      </c>
      <c r="R132" s="59">
        <f>'5.2.1 (incl tax)'!R131-'5.2.1 (excl tax)'!R131</f>
        <v>65.377826086956503</v>
      </c>
      <c r="S132" s="59">
        <f>'5.2.1 (incl tax)'!S131-'5.2.1 (excl tax)'!S131</f>
        <v>40.08</v>
      </c>
      <c r="T132" s="59"/>
      <c r="U132" s="59">
        <f>'5.2.1 (incl tax)'!U131-'5.2.1 (excl tax)'!U131</f>
        <v>32.81</v>
      </c>
      <c r="V132" s="59">
        <f>'5.2.1 (incl tax)'!V131-'5.2.1 (excl tax)'!V131</f>
        <v>48.39</v>
      </c>
      <c r="W132" s="59">
        <f>'5.2.1 (incl tax)'!W131-'5.2.1 (excl tax)'!W131</f>
        <v>42.34</v>
      </c>
      <c r="X132" s="59">
        <f>'5.2.1 (incl tax)'!X131-'5.2.1 (excl tax)'!X131</f>
        <v>40.46</v>
      </c>
      <c r="Y132" s="59">
        <f>'5.2.1 (incl tax)'!Y131-'5.2.1 (excl tax)'!Y131</f>
        <v>44.8</v>
      </c>
      <c r="Z132" s="59">
        <f>'5.2.1 (incl tax)'!Z131-'5.2.1 (excl tax)'!Z131</f>
        <v>42.749999999999993</v>
      </c>
      <c r="AA132" s="59">
        <f>'5.2.1 (incl tax)'!AA131-'5.2.1 (excl tax)'!AA131</f>
        <v>43.800000000000004</v>
      </c>
      <c r="AB132" s="59">
        <f>'5.2.1 (incl tax)'!AB131-'5.2.1 (excl tax)'!AB131</f>
        <v>36.909999999999997</v>
      </c>
      <c r="AC132" s="59">
        <f>'5.2.1 (incl tax)'!AC131-'5.2.1 (excl tax)'!AC131</f>
        <v>34.550000000000004</v>
      </c>
      <c r="AD132" s="59">
        <f>'5.2.1 (incl tax)'!AD131-'5.2.1 (excl tax)'!AD131</f>
        <v>59.739999999999995</v>
      </c>
      <c r="AE132" s="59">
        <f>'5.2.1 (incl tax)'!AE131-'5.2.1 (excl tax)'!AE131</f>
        <v>54.720000000000006</v>
      </c>
      <c r="AF132" s="19">
        <f t="shared" si="2"/>
        <v>15</v>
      </c>
      <c r="AG132" s="19"/>
    </row>
    <row r="133" spans="1:33" ht="13" x14ac:dyDescent="0.3">
      <c r="A133" s="62">
        <v>2009</v>
      </c>
      <c r="B133" s="60">
        <f t="shared" si="3"/>
        <v>39904</v>
      </c>
      <c r="C133" s="61" t="s">
        <v>41</v>
      </c>
      <c r="D133" s="59">
        <f>'5.2.1 (incl tax)'!D132-'5.2.1 (excl tax)'!D132</f>
        <v>48.4</v>
      </c>
      <c r="E133" s="59">
        <f>'5.2.1 (incl tax)'!E132-'5.2.1 (excl tax)'!E132</f>
        <v>45.94</v>
      </c>
      <c r="F133" s="59">
        <f>'5.2.1 (incl tax)'!F132-'5.2.1 (excl tax)'!F132</f>
        <v>52.36999999999999</v>
      </c>
      <c r="G133" s="59">
        <f>'5.2.1 (incl tax)'!G132-'5.2.1 (excl tax)'!G132</f>
        <v>44.74</v>
      </c>
      <c r="H133" s="59">
        <f>'5.2.1 (incl tax)'!H132-'5.2.1 (excl tax)'!H132</f>
        <v>52.269999999999996</v>
      </c>
      <c r="I133" s="59">
        <f>'5.2.1 (incl tax)'!I132-'5.2.1 (excl tax)'!I132</f>
        <v>56.32</v>
      </c>
      <c r="J133" s="59">
        <f>'5.2.1 (incl tax)'!J132-'5.2.1 (excl tax)'!J132</f>
        <v>40.79</v>
      </c>
      <c r="K133" s="59">
        <f>'5.2.1 (incl tax)'!K132-'5.2.1 (excl tax)'!K132</f>
        <v>51.169999999999995</v>
      </c>
      <c r="L133" s="59">
        <f>'5.2.1 (incl tax)'!L132-'5.2.1 (excl tax)'!L132</f>
        <v>53.219999999999992</v>
      </c>
      <c r="M133" s="59">
        <f>'5.2.1 (incl tax)'!M132-'5.2.1 (excl tax)'!M132</f>
        <v>36.400000000000006</v>
      </c>
      <c r="N133" s="59">
        <f>'5.2.1 (incl tax)'!N132-'5.2.1 (excl tax)'!N132</f>
        <v>50.489999999999995</v>
      </c>
      <c r="O133" s="59">
        <f>'5.2.1 (incl tax)'!O132-'5.2.1 (excl tax)'!O132</f>
        <v>46.84</v>
      </c>
      <c r="P133" s="59">
        <f>'5.2.1 (incl tax)'!P132-'5.2.1 (excl tax)'!P132</f>
        <v>38.36</v>
      </c>
      <c r="Q133" s="59">
        <f>'5.2.1 (incl tax)'!Q132-'5.2.1 (excl tax)'!Q132</f>
        <v>52.39</v>
      </c>
      <c r="R133" s="59">
        <f>'5.2.1 (incl tax)'!R132-'5.2.1 (excl tax)'!R132</f>
        <v>67.485217391304346</v>
      </c>
      <c r="S133" s="59">
        <f>'5.2.1 (incl tax)'!S132-'5.2.1 (excl tax)'!S132</f>
        <v>39.339999999999996</v>
      </c>
      <c r="T133" s="59"/>
      <c r="U133" s="59">
        <f>'5.2.1 (incl tax)'!U132-'5.2.1 (excl tax)'!U132</f>
        <v>32.080000000000005</v>
      </c>
      <c r="V133" s="59">
        <f>'5.2.1 (incl tax)'!V132-'5.2.1 (excl tax)'!V132</f>
        <v>46.17</v>
      </c>
      <c r="W133" s="59">
        <f>'5.2.1 (incl tax)'!W132-'5.2.1 (excl tax)'!W132</f>
        <v>40.78</v>
      </c>
      <c r="X133" s="59">
        <f>'5.2.1 (incl tax)'!X132-'5.2.1 (excl tax)'!X132</f>
        <v>38.96</v>
      </c>
      <c r="Y133" s="59">
        <f>'5.2.1 (incl tax)'!Y132-'5.2.1 (excl tax)'!Y132</f>
        <v>42.749999999999993</v>
      </c>
      <c r="Z133" s="59">
        <f>'5.2.1 (incl tax)'!Z132-'5.2.1 (excl tax)'!Z132</f>
        <v>41.61</v>
      </c>
      <c r="AA133" s="59">
        <f>'5.2.1 (incl tax)'!AA132-'5.2.1 (excl tax)'!AA132</f>
        <v>42.460000000000008</v>
      </c>
      <c r="AB133" s="59">
        <f>'5.2.1 (incl tax)'!AB132-'5.2.1 (excl tax)'!AB132</f>
        <v>36.21</v>
      </c>
      <c r="AC133" s="59">
        <f>'5.2.1 (incl tax)'!AC132-'5.2.1 (excl tax)'!AC132</f>
        <v>33.690000000000005</v>
      </c>
      <c r="AD133" s="59">
        <f>'5.2.1 (incl tax)'!AD132-'5.2.1 (excl tax)'!AD132</f>
        <v>57.719999999999992</v>
      </c>
      <c r="AE133" s="59">
        <f>'5.2.1 (incl tax)'!AE132-'5.2.1 (excl tax)'!AE132</f>
        <v>53.459999999999994</v>
      </c>
      <c r="AF133" s="19">
        <f t="shared" si="2"/>
        <v>15</v>
      </c>
      <c r="AG133" s="19"/>
    </row>
    <row r="134" spans="1:33" ht="13" x14ac:dyDescent="0.3">
      <c r="A134" s="62">
        <v>2009</v>
      </c>
      <c r="B134" s="60">
        <f t="shared" si="3"/>
        <v>39934</v>
      </c>
      <c r="C134" s="61" t="s">
        <v>28</v>
      </c>
      <c r="D134" s="59">
        <f>'5.2.1 (incl tax)'!D133-'5.2.1 (excl tax)'!D133</f>
        <v>48.150000000000006</v>
      </c>
      <c r="E134" s="59">
        <f>'5.2.1 (incl tax)'!E133-'5.2.1 (excl tax)'!E133</f>
        <v>45.75</v>
      </c>
      <c r="F134" s="59">
        <f>'5.2.1 (incl tax)'!F133-'5.2.1 (excl tax)'!F133</f>
        <v>51.910000000000004</v>
      </c>
      <c r="G134" s="59">
        <f>'5.2.1 (incl tax)'!G133-'5.2.1 (excl tax)'!G133</f>
        <v>44.389999999999993</v>
      </c>
      <c r="H134" s="59">
        <f>'5.2.1 (incl tax)'!H133-'5.2.1 (excl tax)'!H133</f>
        <v>51.92</v>
      </c>
      <c r="I134" s="59">
        <f>'5.2.1 (incl tax)'!I133-'5.2.1 (excl tax)'!I133</f>
        <v>56.249999999999993</v>
      </c>
      <c r="J134" s="59">
        <f>'5.2.1 (incl tax)'!J133-'5.2.1 (excl tax)'!J133</f>
        <v>40.499999999999993</v>
      </c>
      <c r="K134" s="59">
        <f>'5.2.1 (incl tax)'!K133-'5.2.1 (excl tax)'!K133</f>
        <v>51.489999999999995</v>
      </c>
      <c r="L134" s="59">
        <f>'5.2.1 (incl tax)'!L133-'5.2.1 (excl tax)'!L133</f>
        <v>53.01</v>
      </c>
      <c r="M134" s="59">
        <f>'5.2.1 (incl tax)'!M133-'5.2.1 (excl tax)'!M133</f>
        <v>36.210000000000008</v>
      </c>
      <c r="N134" s="59">
        <f>'5.2.1 (incl tax)'!N133-'5.2.1 (excl tax)'!N133</f>
        <v>50.120000000000005</v>
      </c>
      <c r="O134" s="59">
        <f>'5.2.1 (incl tax)'!O133-'5.2.1 (excl tax)'!O133</f>
        <v>46.53</v>
      </c>
      <c r="P134" s="59">
        <f>'5.2.1 (incl tax)'!P133-'5.2.1 (excl tax)'!P133</f>
        <v>38.150000000000006</v>
      </c>
      <c r="Q134" s="59">
        <f>'5.2.1 (incl tax)'!Q133-'5.2.1 (excl tax)'!Q133</f>
        <v>54.149999999999991</v>
      </c>
      <c r="R134" s="59">
        <f>'5.2.1 (incl tax)'!R133-'5.2.1 (excl tax)'!R133</f>
        <v>67.622173913043468</v>
      </c>
      <c r="S134" s="59">
        <f>'5.2.1 (incl tax)'!S133-'5.2.1 (excl tax)'!S133</f>
        <v>39.300000000000004</v>
      </c>
      <c r="T134" s="59"/>
      <c r="U134" s="59">
        <f>'5.2.1 (incl tax)'!U133-'5.2.1 (excl tax)'!U133</f>
        <v>31.940000000000005</v>
      </c>
      <c r="V134" s="59">
        <f>'5.2.1 (incl tax)'!V133-'5.2.1 (excl tax)'!V133</f>
        <v>46.3</v>
      </c>
      <c r="W134" s="59">
        <f>'5.2.1 (incl tax)'!W133-'5.2.1 (excl tax)'!W133</f>
        <v>40.53</v>
      </c>
      <c r="X134" s="59">
        <f>'5.2.1 (incl tax)'!X133-'5.2.1 (excl tax)'!X133</f>
        <v>40.500000000000007</v>
      </c>
      <c r="Y134" s="59">
        <f>'5.2.1 (incl tax)'!Y133-'5.2.1 (excl tax)'!Y133</f>
        <v>42.639999999999993</v>
      </c>
      <c r="Z134" s="59">
        <f>'5.2.1 (incl tax)'!Z133-'5.2.1 (excl tax)'!Z133</f>
        <v>41.65</v>
      </c>
      <c r="AA134" s="59">
        <f>'5.2.1 (incl tax)'!AA133-'5.2.1 (excl tax)'!AA133</f>
        <v>42.13</v>
      </c>
      <c r="AB134" s="59">
        <f>'5.2.1 (incl tax)'!AB133-'5.2.1 (excl tax)'!AB133</f>
        <v>35.090000000000003</v>
      </c>
      <c r="AC134" s="59">
        <f>'5.2.1 (incl tax)'!AC133-'5.2.1 (excl tax)'!AC133</f>
        <v>33.97999999999999</v>
      </c>
      <c r="AD134" s="59">
        <f>'5.2.1 (incl tax)'!AD133-'5.2.1 (excl tax)'!AD133</f>
        <v>57.489999999999995</v>
      </c>
      <c r="AE134" s="59">
        <f>'5.2.1 (incl tax)'!AE133-'5.2.1 (excl tax)'!AE133</f>
        <v>54.160000000000004</v>
      </c>
      <c r="AF134" s="19">
        <f t="shared" si="2"/>
        <v>15</v>
      </c>
      <c r="AG134" s="19"/>
    </row>
    <row r="135" spans="1:33" ht="13" x14ac:dyDescent="0.3">
      <c r="A135" s="62">
        <v>2009</v>
      </c>
      <c r="B135" s="60">
        <f t="shared" si="3"/>
        <v>39965</v>
      </c>
      <c r="C135" s="61" t="s">
        <v>29</v>
      </c>
      <c r="D135" s="59">
        <f>'5.2.1 (incl tax)'!D134-'5.2.1 (excl tax)'!D134</f>
        <v>46.930000000000007</v>
      </c>
      <c r="E135" s="59">
        <f>'5.2.1 (incl tax)'!E134-'5.2.1 (excl tax)'!E134</f>
        <v>44.01</v>
      </c>
      <c r="F135" s="59">
        <f>'5.2.1 (incl tax)'!F134-'5.2.1 (excl tax)'!F134</f>
        <v>50.65</v>
      </c>
      <c r="G135" s="59">
        <f>'5.2.1 (incl tax)'!G134-'5.2.1 (excl tax)'!G134</f>
        <v>43.660000000000004</v>
      </c>
      <c r="H135" s="59">
        <f>'5.2.1 (incl tax)'!H134-'5.2.1 (excl tax)'!H134</f>
        <v>50.5</v>
      </c>
      <c r="I135" s="59">
        <f>'5.2.1 (incl tax)'!I134-'5.2.1 (excl tax)'!I134</f>
        <v>54.53</v>
      </c>
      <c r="J135" s="59">
        <f>'5.2.1 (incl tax)'!J134-'5.2.1 (excl tax)'!J134</f>
        <v>39.589999999999996</v>
      </c>
      <c r="K135" s="59">
        <f>'5.2.1 (incl tax)'!K134-'5.2.1 (excl tax)'!K134</f>
        <v>49.43</v>
      </c>
      <c r="L135" s="59">
        <f>'5.2.1 (incl tax)'!L134-'5.2.1 (excl tax)'!L134</f>
        <v>51.5</v>
      </c>
      <c r="M135" s="59">
        <f>'5.2.1 (incl tax)'!M134-'5.2.1 (excl tax)'!M134</f>
        <v>35.18</v>
      </c>
      <c r="N135" s="59">
        <f>'5.2.1 (incl tax)'!N134-'5.2.1 (excl tax)'!N134</f>
        <v>49.01</v>
      </c>
      <c r="O135" s="59">
        <f>'5.2.1 (incl tax)'!O134-'5.2.1 (excl tax)'!O134</f>
        <v>45.19</v>
      </c>
      <c r="P135" s="59">
        <f>'5.2.1 (incl tax)'!P134-'5.2.1 (excl tax)'!P134</f>
        <v>39.950000000000003</v>
      </c>
      <c r="Q135" s="59">
        <f>'5.2.1 (incl tax)'!Q134-'5.2.1 (excl tax)'!Q134</f>
        <v>51.98</v>
      </c>
      <c r="R135" s="59">
        <f>'5.2.1 (incl tax)'!R134-'5.2.1 (excl tax)'!R134</f>
        <v>67.8</v>
      </c>
      <c r="S135" s="59">
        <f>'5.2.1 (incl tax)'!S134-'5.2.1 (excl tax)'!S134</f>
        <v>38.24</v>
      </c>
      <c r="T135" s="59"/>
      <c r="U135" s="59">
        <f>'5.2.1 (incl tax)'!U134-'5.2.1 (excl tax)'!U134</f>
        <v>30.949999999999996</v>
      </c>
      <c r="V135" s="59">
        <f>'5.2.1 (incl tax)'!V134-'5.2.1 (excl tax)'!V134</f>
        <v>44.989999999999995</v>
      </c>
      <c r="W135" s="59">
        <f>'5.2.1 (incl tax)'!W134-'5.2.1 (excl tax)'!W134</f>
        <v>39.449999999999996</v>
      </c>
      <c r="X135" s="59">
        <f>'5.2.1 (incl tax)'!X134-'5.2.1 (excl tax)'!X134</f>
        <v>39.860000000000007</v>
      </c>
      <c r="Y135" s="59">
        <f>'5.2.1 (incl tax)'!Y134-'5.2.1 (excl tax)'!Y134</f>
        <v>41.980000000000004</v>
      </c>
      <c r="Z135" s="59">
        <f>'5.2.1 (incl tax)'!Z134-'5.2.1 (excl tax)'!Z134</f>
        <v>40.629999999999995</v>
      </c>
      <c r="AA135" s="59">
        <f>'5.2.1 (incl tax)'!AA134-'5.2.1 (excl tax)'!AA134</f>
        <v>40.430000000000007</v>
      </c>
      <c r="AB135" s="59">
        <f>'5.2.1 (incl tax)'!AB134-'5.2.1 (excl tax)'!AB134</f>
        <v>33.79</v>
      </c>
      <c r="AC135" s="59">
        <f>'5.2.1 (incl tax)'!AC134-'5.2.1 (excl tax)'!AC134</f>
        <v>32.679999999999993</v>
      </c>
      <c r="AD135" s="59">
        <f>'5.2.1 (incl tax)'!AD134-'5.2.1 (excl tax)'!AD134</f>
        <v>55.540000000000006</v>
      </c>
      <c r="AE135" s="59">
        <f>'5.2.1 (incl tax)'!AE134-'5.2.1 (excl tax)'!AE134</f>
        <v>52.339999999999996</v>
      </c>
      <c r="AF135" s="19">
        <f t="shared" si="2"/>
        <v>15</v>
      </c>
      <c r="AG135" s="19"/>
    </row>
    <row r="136" spans="1:33" ht="13" x14ac:dyDescent="0.3">
      <c r="A136" s="62">
        <v>2009</v>
      </c>
      <c r="B136" s="60">
        <f t="shared" si="3"/>
        <v>39995</v>
      </c>
      <c r="C136" s="61" t="s">
        <v>27</v>
      </c>
      <c r="D136" s="59">
        <f>'5.2.1 (incl tax)'!D135-'5.2.1 (excl tax)'!D135</f>
        <v>47.699999999999996</v>
      </c>
      <c r="E136" s="59">
        <f>'5.2.1 (incl tax)'!E135-'5.2.1 (excl tax)'!E135</f>
        <v>44.52</v>
      </c>
      <c r="F136" s="59">
        <f>'5.2.1 (incl tax)'!F135-'5.2.1 (excl tax)'!F135</f>
        <v>50.7</v>
      </c>
      <c r="G136" s="59">
        <f>'5.2.1 (incl tax)'!G135-'5.2.1 (excl tax)'!G135</f>
        <v>44.429999999999993</v>
      </c>
      <c r="H136" s="59">
        <f>'5.2.1 (incl tax)'!H135-'5.2.1 (excl tax)'!H135</f>
        <v>51.279999999999994</v>
      </c>
      <c r="I136" s="59">
        <f>'5.2.1 (incl tax)'!I135-'5.2.1 (excl tax)'!I135</f>
        <v>55.309999999999995</v>
      </c>
      <c r="J136" s="59">
        <f>'5.2.1 (incl tax)'!J135-'5.2.1 (excl tax)'!J135</f>
        <v>40.72</v>
      </c>
      <c r="K136" s="59">
        <f>'5.2.1 (incl tax)'!K135-'5.2.1 (excl tax)'!K135</f>
        <v>51.04</v>
      </c>
      <c r="L136" s="59">
        <f>'5.2.1 (incl tax)'!L135-'5.2.1 (excl tax)'!L135</f>
        <v>52.250000000000007</v>
      </c>
      <c r="M136" s="59">
        <f>'5.2.1 (incl tax)'!M135-'5.2.1 (excl tax)'!M135</f>
        <v>36.050000000000004</v>
      </c>
      <c r="N136" s="59">
        <f>'5.2.1 (incl tax)'!N135-'5.2.1 (excl tax)'!N135</f>
        <v>49.510000000000005</v>
      </c>
      <c r="O136" s="59">
        <f>'5.2.1 (incl tax)'!O135-'5.2.1 (excl tax)'!O135</f>
        <v>46.43</v>
      </c>
      <c r="P136" s="59">
        <f>'5.2.1 (incl tax)'!P135-'5.2.1 (excl tax)'!P135</f>
        <v>40.54999999999999</v>
      </c>
      <c r="Q136" s="59">
        <f>'5.2.1 (incl tax)'!Q135-'5.2.1 (excl tax)'!Q135</f>
        <v>51.250000000000007</v>
      </c>
      <c r="R136" s="59">
        <f>'5.2.1 (incl tax)'!R135-'5.2.1 (excl tax)'!R135</f>
        <v>67.75</v>
      </c>
      <c r="S136" s="59">
        <f>'5.2.1 (incl tax)'!S135-'5.2.1 (excl tax)'!S135</f>
        <v>38.68</v>
      </c>
      <c r="T136" s="59"/>
      <c r="U136" s="59">
        <f>'5.2.1 (incl tax)'!U135-'5.2.1 (excl tax)'!U135</f>
        <v>31.970000000000006</v>
      </c>
      <c r="V136" s="59">
        <f>'5.2.1 (incl tax)'!V135-'5.2.1 (excl tax)'!V135</f>
        <v>47.52</v>
      </c>
      <c r="W136" s="59">
        <f>'5.2.1 (incl tax)'!W135-'5.2.1 (excl tax)'!W135</f>
        <v>45.459999999999994</v>
      </c>
      <c r="X136" s="59">
        <f>'5.2.1 (incl tax)'!X135-'5.2.1 (excl tax)'!X135</f>
        <v>46.569999999999993</v>
      </c>
      <c r="Y136" s="59">
        <f>'5.2.1 (incl tax)'!Y135-'5.2.1 (excl tax)'!Y135</f>
        <v>43.32</v>
      </c>
      <c r="Z136" s="59">
        <f>'5.2.1 (incl tax)'!Z135-'5.2.1 (excl tax)'!Z135</f>
        <v>41.230000000000004</v>
      </c>
      <c r="AA136" s="59">
        <f>'5.2.1 (incl tax)'!AA135-'5.2.1 (excl tax)'!AA135</f>
        <v>43.29</v>
      </c>
      <c r="AB136" s="59">
        <f>'5.2.1 (incl tax)'!AB135-'5.2.1 (excl tax)'!AB135</f>
        <v>36.210000000000008</v>
      </c>
      <c r="AC136" s="59">
        <f>'5.2.1 (incl tax)'!AC135-'5.2.1 (excl tax)'!AC135</f>
        <v>33.44</v>
      </c>
      <c r="AD136" s="59">
        <f>'5.2.1 (incl tax)'!AD135-'5.2.1 (excl tax)'!AD135</f>
        <v>57.359999999999992</v>
      </c>
      <c r="AE136" s="59">
        <f>'5.2.1 (incl tax)'!AE135-'5.2.1 (excl tax)'!AE135</f>
        <v>52.790000000000006</v>
      </c>
      <c r="AF136" s="19">
        <f t="shared" si="2"/>
        <v>15</v>
      </c>
      <c r="AG136" s="19"/>
    </row>
    <row r="137" spans="1:33" ht="13" x14ac:dyDescent="0.3">
      <c r="A137" s="62">
        <v>2009</v>
      </c>
      <c r="B137" s="60">
        <f t="shared" si="3"/>
        <v>40026</v>
      </c>
      <c r="C137" s="61" t="s">
        <v>15</v>
      </c>
      <c r="D137" s="59">
        <f>'5.2.1 (incl tax)'!D136-'5.2.1 (excl tax)'!D136</f>
        <v>47.960000000000008</v>
      </c>
      <c r="E137" s="59">
        <f>'5.2.1 (incl tax)'!E136-'5.2.1 (excl tax)'!E136</f>
        <v>45.769999999999996</v>
      </c>
      <c r="F137" s="59">
        <f>'5.2.1 (incl tax)'!F136-'5.2.1 (excl tax)'!F136</f>
        <v>51.89</v>
      </c>
      <c r="G137" s="59">
        <f>'5.2.1 (incl tax)'!G136-'5.2.1 (excl tax)'!G136</f>
        <v>44.750000000000007</v>
      </c>
      <c r="H137" s="59">
        <f>'5.2.1 (incl tax)'!H136-'5.2.1 (excl tax)'!H136</f>
        <v>51.720000000000006</v>
      </c>
      <c r="I137" s="59">
        <f>'5.2.1 (incl tax)'!I136-'5.2.1 (excl tax)'!I136</f>
        <v>56.03</v>
      </c>
      <c r="J137" s="59">
        <f>'5.2.1 (incl tax)'!J136-'5.2.1 (excl tax)'!J136</f>
        <v>40.799999999999997</v>
      </c>
      <c r="K137" s="59">
        <f>'5.2.1 (incl tax)'!K136-'5.2.1 (excl tax)'!K136</f>
        <v>51.1</v>
      </c>
      <c r="L137" s="59">
        <f>'5.2.1 (incl tax)'!L136-'5.2.1 (excl tax)'!L136</f>
        <v>52.66</v>
      </c>
      <c r="M137" s="59">
        <f>'5.2.1 (incl tax)'!M136-'5.2.1 (excl tax)'!M136</f>
        <v>36.15</v>
      </c>
      <c r="N137" s="59">
        <f>'5.2.1 (incl tax)'!N136-'5.2.1 (excl tax)'!N136</f>
        <v>49.859999999999992</v>
      </c>
      <c r="O137" s="59">
        <f>'5.2.1 (incl tax)'!O136-'5.2.1 (excl tax)'!O136</f>
        <v>46.6</v>
      </c>
      <c r="P137" s="59">
        <f>'5.2.1 (incl tax)'!P136-'5.2.1 (excl tax)'!P136</f>
        <v>40.910000000000004</v>
      </c>
      <c r="Q137" s="59">
        <f>'5.2.1 (incl tax)'!Q136-'5.2.1 (excl tax)'!Q136</f>
        <v>55.239999999999995</v>
      </c>
      <c r="R137" s="59">
        <f>'5.2.1 (incl tax)'!R136-'5.2.1 (excl tax)'!R136</f>
        <v>67.789999999999992</v>
      </c>
      <c r="S137" s="59">
        <f>'5.2.1 (incl tax)'!S136-'5.2.1 (excl tax)'!S136</f>
        <v>39.100000000000009</v>
      </c>
      <c r="T137" s="59"/>
      <c r="U137" s="59">
        <f>'5.2.1 (incl tax)'!U136-'5.2.1 (excl tax)'!U136</f>
        <v>32.090000000000003</v>
      </c>
      <c r="V137" s="59">
        <f>'5.2.1 (incl tax)'!V136-'5.2.1 (excl tax)'!V136</f>
        <v>47.750000000000007</v>
      </c>
      <c r="W137" s="59">
        <f>'5.2.1 (incl tax)'!W136-'5.2.1 (excl tax)'!W136</f>
        <v>45.769999999999996</v>
      </c>
      <c r="X137" s="59">
        <f>'5.2.1 (incl tax)'!X136-'5.2.1 (excl tax)'!X136</f>
        <v>46.97</v>
      </c>
      <c r="Y137" s="59">
        <f>'5.2.1 (incl tax)'!Y136-'5.2.1 (excl tax)'!Y136</f>
        <v>42.97</v>
      </c>
      <c r="Z137" s="59">
        <f>'5.2.1 (incl tax)'!Z136-'5.2.1 (excl tax)'!Z136</f>
        <v>35.959999999999994</v>
      </c>
      <c r="AA137" s="59">
        <f>'5.2.1 (incl tax)'!AA136-'5.2.1 (excl tax)'!AA136</f>
        <v>42.92</v>
      </c>
      <c r="AB137" s="59">
        <f>'5.2.1 (incl tax)'!AB136-'5.2.1 (excl tax)'!AB136</f>
        <v>37.319999999999993</v>
      </c>
      <c r="AC137" s="59">
        <f>'5.2.1 (incl tax)'!AC136-'5.2.1 (excl tax)'!AC136</f>
        <v>33.47</v>
      </c>
      <c r="AD137" s="59">
        <f>'5.2.1 (incl tax)'!AD136-'5.2.1 (excl tax)'!AD136</f>
        <v>56.66</v>
      </c>
      <c r="AE137" s="59">
        <f>'5.2.1 (incl tax)'!AE136-'5.2.1 (excl tax)'!AE136</f>
        <v>52.37</v>
      </c>
      <c r="AF137" s="19">
        <f t="shared" si="2"/>
        <v>15</v>
      </c>
      <c r="AG137" s="19"/>
    </row>
    <row r="138" spans="1:33" ht="13" x14ac:dyDescent="0.3">
      <c r="A138" s="62">
        <v>2009</v>
      </c>
      <c r="B138" s="60">
        <f t="shared" si="3"/>
        <v>40057</v>
      </c>
      <c r="C138" s="61" t="s">
        <v>16</v>
      </c>
      <c r="D138" s="59">
        <f>'5.2.1 (incl tax)'!D137-'5.2.1 (excl tax)'!D137</f>
        <v>48.46</v>
      </c>
      <c r="E138" s="59">
        <f>'5.2.1 (incl tax)'!E137-'5.2.1 (excl tax)'!E137</f>
        <v>45.910000000000004</v>
      </c>
      <c r="F138" s="59">
        <f>'5.2.1 (incl tax)'!F137-'5.2.1 (excl tax)'!F137</f>
        <v>52.36</v>
      </c>
      <c r="G138" s="59">
        <f>'5.2.1 (incl tax)'!G137-'5.2.1 (excl tax)'!G137</f>
        <v>44.699999999999996</v>
      </c>
      <c r="H138" s="59">
        <f>'5.2.1 (incl tax)'!H137-'5.2.1 (excl tax)'!H137</f>
        <v>52.23</v>
      </c>
      <c r="I138" s="59">
        <f>'5.2.1 (incl tax)'!I137-'5.2.1 (excl tax)'!I137</f>
        <v>56.36</v>
      </c>
      <c r="J138" s="59">
        <f>'5.2.1 (incl tax)'!J137-'5.2.1 (excl tax)'!J137</f>
        <v>41.4</v>
      </c>
      <c r="K138" s="59">
        <f>'5.2.1 (incl tax)'!K137-'5.2.1 (excl tax)'!K137</f>
        <v>51.999999999999993</v>
      </c>
      <c r="L138" s="59">
        <f>'5.2.1 (incl tax)'!L137-'5.2.1 (excl tax)'!L137</f>
        <v>53.189999999999991</v>
      </c>
      <c r="M138" s="59">
        <f>'5.2.1 (incl tax)'!M137-'5.2.1 (excl tax)'!M137</f>
        <v>36.42</v>
      </c>
      <c r="N138" s="59">
        <f>'5.2.1 (incl tax)'!N137-'5.2.1 (excl tax)'!N137</f>
        <v>50.360000000000007</v>
      </c>
      <c r="O138" s="59">
        <f>'5.2.1 (incl tax)'!O137-'5.2.1 (excl tax)'!O137</f>
        <v>46.99</v>
      </c>
      <c r="P138" s="59">
        <f>'5.2.1 (incl tax)'!P137-'5.2.1 (excl tax)'!P137</f>
        <v>41.29</v>
      </c>
      <c r="Q138" s="59">
        <f>'5.2.1 (incl tax)'!Q137-'5.2.1 (excl tax)'!Q137</f>
        <v>55.900000000000006</v>
      </c>
      <c r="R138" s="59">
        <f>'5.2.1 (incl tax)'!R137-'5.2.1 (excl tax)'!R137</f>
        <v>70.091739130434775</v>
      </c>
      <c r="S138" s="59">
        <f>'5.2.1 (incl tax)'!S137-'5.2.1 (excl tax)'!S137</f>
        <v>39.220000000000006</v>
      </c>
      <c r="T138" s="59"/>
      <c r="U138" s="59">
        <f>'5.2.1 (incl tax)'!U137-'5.2.1 (excl tax)'!U137</f>
        <v>32.480000000000004</v>
      </c>
      <c r="V138" s="59">
        <f>'5.2.1 (incl tax)'!V137-'5.2.1 (excl tax)'!V137</f>
        <v>49.02</v>
      </c>
      <c r="W138" s="59">
        <f>'5.2.1 (incl tax)'!W137-'5.2.1 (excl tax)'!W137</f>
        <v>46.649999999999991</v>
      </c>
      <c r="X138" s="59">
        <f>'5.2.1 (incl tax)'!X137-'5.2.1 (excl tax)'!X137</f>
        <v>47.66</v>
      </c>
      <c r="Y138" s="59">
        <f>'5.2.1 (incl tax)'!Y137-'5.2.1 (excl tax)'!Y137</f>
        <v>43.95</v>
      </c>
      <c r="Z138" s="59">
        <f>'5.2.1 (incl tax)'!Z137-'5.2.1 (excl tax)'!Z137</f>
        <v>37.22</v>
      </c>
      <c r="AA138" s="59">
        <f>'5.2.1 (incl tax)'!AA137-'5.2.1 (excl tax)'!AA137</f>
        <v>43.980000000000004</v>
      </c>
      <c r="AB138" s="59">
        <f>'5.2.1 (incl tax)'!AB137-'5.2.1 (excl tax)'!AB137</f>
        <v>37.870000000000005</v>
      </c>
      <c r="AC138" s="59">
        <f>'5.2.1 (incl tax)'!AC137-'5.2.1 (excl tax)'!AC137</f>
        <v>33.680000000000007</v>
      </c>
      <c r="AD138" s="59">
        <f>'5.2.1 (incl tax)'!AD137-'5.2.1 (excl tax)'!AD137</f>
        <v>57.85</v>
      </c>
      <c r="AE138" s="59">
        <f>'5.2.1 (incl tax)'!AE137-'5.2.1 (excl tax)'!AE137</f>
        <v>53.250000000000007</v>
      </c>
      <c r="AF138" s="19">
        <f t="shared" ref="AF138:AF201" si="4">RANK(R138,D138:R138,1)</f>
        <v>15</v>
      </c>
      <c r="AG138" s="19"/>
    </row>
    <row r="139" spans="1:33" ht="13" x14ac:dyDescent="0.3">
      <c r="A139" s="62">
        <v>2009</v>
      </c>
      <c r="B139" s="60">
        <f t="shared" ref="B139:B202" si="5">DATE(YEAR(B138),MONTH(B138)+1,1)</f>
        <v>40087</v>
      </c>
      <c r="C139" s="61" t="s">
        <v>14</v>
      </c>
      <c r="D139" s="59">
        <f>'5.2.1 (incl tax)'!D138-'5.2.1 (excl tax)'!D138</f>
        <v>50.980000000000004</v>
      </c>
      <c r="E139" s="59">
        <f>'5.2.1 (incl tax)'!E138-'5.2.1 (excl tax)'!E138</f>
        <v>48.290000000000006</v>
      </c>
      <c r="F139" s="59">
        <f>'5.2.1 (incl tax)'!F138-'5.2.1 (excl tax)'!F138</f>
        <v>55.61</v>
      </c>
      <c r="G139" s="59">
        <f>'5.2.1 (incl tax)'!G138-'5.2.1 (excl tax)'!G138</f>
        <v>47.28</v>
      </c>
      <c r="H139" s="59">
        <f>'5.2.1 (incl tax)'!H138-'5.2.1 (excl tax)'!H138</f>
        <v>55.41</v>
      </c>
      <c r="I139" s="59">
        <f>'5.2.1 (incl tax)'!I138-'5.2.1 (excl tax)'!I138</f>
        <v>59.959999999999994</v>
      </c>
      <c r="J139" s="59">
        <f>'5.2.1 (incl tax)'!J138-'5.2.1 (excl tax)'!J138</f>
        <v>43.480000000000004</v>
      </c>
      <c r="K139" s="59">
        <f>'5.2.1 (incl tax)'!K138-'5.2.1 (excl tax)'!K138</f>
        <v>55.459999999999994</v>
      </c>
      <c r="L139" s="59">
        <f>'5.2.1 (incl tax)'!L138-'5.2.1 (excl tax)'!L138</f>
        <v>56.379999999999995</v>
      </c>
      <c r="M139" s="59">
        <f>'5.2.1 (incl tax)'!M138-'5.2.1 (excl tax)'!M138</f>
        <v>38.67</v>
      </c>
      <c r="N139" s="59">
        <f>'5.2.1 (incl tax)'!N138-'5.2.1 (excl tax)'!N138</f>
        <v>53.6</v>
      </c>
      <c r="O139" s="59">
        <f>'5.2.1 (incl tax)'!O138-'5.2.1 (excl tax)'!O138</f>
        <v>49.720000000000006</v>
      </c>
      <c r="P139" s="59">
        <f>'5.2.1 (incl tax)'!P138-'5.2.1 (excl tax)'!P138</f>
        <v>43.800000000000004</v>
      </c>
      <c r="Q139" s="59">
        <f>'5.2.1 (incl tax)'!Q138-'5.2.1 (excl tax)'!Q138</f>
        <v>59.239999999999995</v>
      </c>
      <c r="R139" s="59">
        <f>'5.2.1 (incl tax)'!R138-'5.2.1 (excl tax)'!R138</f>
        <v>69.95608695652173</v>
      </c>
      <c r="S139" s="59">
        <f>'5.2.1 (incl tax)'!S138-'5.2.1 (excl tax)'!S138</f>
        <v>41.72999999999999</v>
      </c>
      <c r="T139" s="59"/>
      <c r="U139" s="59">
        <f>'5.2.1 (incl tax)'!U138-'5.2.1 (excl tax)'!U138</f>
        <v>33.909999999999997</v>
      </c>
      <c r="V139" s="59">
        <f>'5.2.1 (incl tax)'!V138-'5.2.1 (excl tax)'!V138</f>
        <v>50.82</v>
      </c>
      <c r="W139" s="59">
        <f>'5.2.1 (incl tax)'!W138-'5.2.1 (excl tax)'!W138</f>
        <v>49.199999999999996</v>
      </c>
      <c r="X139" s="59">
        <f>'5.2.1 (incl tax)'!X138-'5.2.1 (excl tax)'!X138</f>
        <v>51.17</v>
      </c>
      <c r="Y139" s="59">
        <f>'5.2.1 (incl tax)'!Y138-'5.2.1 (excl tax)'!Y138</f>
        <v>45.75</v>
      </c>
      <c r="Z139" s="59">
        <f>'5.2.1 (incl tax)'!Z138-'5.2.1 (excl tax)'!Z138</f>
        <v>39.330000000000005</v>
      </c>
      <c r="AA139" s="59">
        <f>'5.2.1 (incl tax)'!AA138-'5.2.1 (excl tax)'!AA138</f>
        <v>46.559999999999995</v>
      </c>
      <c r="AB139" s="59">
        <f>'5.2.1 (incl tax)'!AB138-'5.2.1 (excl tax)'!AB138</f>
        <v>39.520000000000003</v>
      </c>
      <c r="AC139" s="59">
        <f>'5.2.1 (incl tax)'!AC138-'5.2.1 (excl tax)'!AC138</f>
        <v>35.259999999999991</v>
      </c>
      <c r="AD139" s="59">
        <f>'5.2.1 (incl tax)'!AD138-'5.2.1 (excl tax)'!AD138</f>
        <v>61.44</v>
      </c>
      <c r="AE139" s="59">
        <f>'5.2.1 (incl tax)'!AE138-'5.2.1 (excl tax)'!AE138</f>
        <v>56.110000000000007</v>
      </c>
      <c r="AF139" s="19">
        <f t="shared" si="4"/>
        <v>15</v>
      </c>
      <c r="AG139" s="19"/>
    </row>
    <row r="140" spans="1:33" ht="13" x14ac:dyDescent="0.3">
      <c r="A140" s="62">
        <v>2009</v>
      </c>
      <c r="B140" s="60">
        <f t="shared" si="5"/>
        <v>40118</v>
      </c>
      <c r="C140" s="61" t="s">
        <v>17</v>
      </c>
      <c r="D140" s="59">
        <f>'5.2.1 (incl tax)'!D139-'5.2.1 (excl tax)'!D139</f>
        <v>49.8</v>
      </c>
      <c r="E140" s="59">
        <f>'5.2.1 (incl tax)'!E139-'5.2.1 (excl tax)'!E139</f>
        <v>46.660000000000004</v>
      </c>
      <c r="F140" s="59">
        <f>'5.2.1 (incl tax)'!F139-'5.2.1 (excl tax)'!F139</f>
        <v>53.730000000000004</v>
      </c>
      <c r="G140" s="59">
        <f>'5.2.1 (incl tax)'!G139-'5.2.1 (excl tax)'!G139</f>
        <v>45.440000000000005</v>
      </c>
      <c r="H140" s="59">
        <f>'5.2.1 (incl tax)'!H139-'5.2.1 (excl tax)'!H139</f>
        <v>53.69</v>
      </c>
      <c r="I140" s="59">
        <f>'5.2.1 (incl tax)'!I139-'5.2.1 (excl tax)'!I139</f>
        <v>57.870000000000005</v>
      </c>
      <c r="J140" s="59">
        <f>'5.2.1 (incl tax)'!J139-'5.2.1 (excl tax)'!J139</f>
        <v>41.830000000000005</v>
      </c>
      <c r="K140" s="59">
        <f>'5.2.1 (incl tax)'!K139-'5.2.1 (excl tax)'!K139</f>
        <v>53.050000000000004</v>
      </c>
      <c r="L140" s="59">
        <f>'5.2.1 (incl tax)'!L139-'5.2.1 (excl tax)'!L139</f>
        <v>54.5</v>
      </c>
      <c r="M140" s="59">
        <f>'5.2.1 (incl tax)'!M139-'5.2.1 (excl tax)'!M139</f>
        <v>37.479999999999997</v>
      </c>
      <c r="N140" s="59">
        <f>'5.2.1 (incl tax)'!N139-'5.2.1 (excl tax)'!N139</f>
        <v>51.94</v>
      </c>
      <c r="O140" s="59">
        <f>'5.2.1 (incl tax)'!O139-'5.2.1 (excl tax)'!O139</f>
        <v>48.320000000000007</v>
      </c>
      <c r="P140" s="59">
        <f>'5.2.1 (incl tax)'!P139-'5.2.1 (excl tax)'!P139</f>
        <v>42.400000000000006</v>
      </c>
      <c r="Q140" s="59">
        <f>'5.2.1 (incl tax)'!Q139-'5.2.1 (excl tax)'!Q139</f>
        <v>57.589999999999996</v>
      </c>
      <c r="R140" s="59">
        <f>'5.2.1 (incl tax)'!R139-'5.2.1 (excl tax)'!R139</f>
        <v>70.466848563944581</v>
      </c>
      <c r="S140" s="59">
        <f>'5.2.1 (incl tax)'!S139-'5.2.1 (excl tax)'!S139</f>
        <v>40.419999999999995</v>
      </c>
      <c r="T140" s="59"/>
      <c r="U140" s="59">
        <f>'5.2.1 (incl tax)'!U139-'5.2.1 (excl tax)'!U139</f>
        <v>32.860000000000007</v>
      </c>
      <c r="V140" s="59">
        <f>'5.2.1 (incl tax)'!V139-'5.2.1 (excl tax)'!V139</f>
        <v>50.099999999999994</v>
      </c>
      <c r="W140" s="59">
        <f>'5.2.1 (incl tax)'!W139-'5.2.1 (excl tax)'!W139</f>
        <v>47.760000000000005</v>
      </c>
      <c r="X140" s="59">
        <f>'5.2.1 (incl tax)'!X139-'5.2.1 (excl tax)'!X139</f>
        <v>50.330000000000005</v>
      </c>
      <c r="Y140" s="59">
        <f>'5.2.1 (incl tax)'!Y139-'5.2.1 (excl tax)'!Y139</f>
        <v>44.580000000000005</v>
      </c>
      <c r="Z140" s="59">
        <f>'5.2.1 (incl tax)'!Z139-'5.2.1 (excl tax)'!Z139</f>
        <v>38.49</v>
      </c>
      <c r="AA140" s="59">
        <f>'5.2.1 (incl tax)'!AA139-'5.2.1 (excl tax)'!AA139</f>
        <v>44.639999999999993</v>
      </c>
      <c r="AB140" s="59">
        <f>'5.2.1 (incl tax)'!AB139-'5.2.1 (excl tax)'!AB139</f>
        <v>40.089999999999996</v>
      </c>
      <c r="AC140" s="59">
        <f>'5.2.1 (incl tax)'!AC139-'5.2.1 (excl tax)'!AC139</f>
        <v>34.379999999999995</v>
      </c>
      <c r="AD140" s="59">
        <f>'5.2.1 (incl tax)'!AD139-'5.2.1 (excl tax)'!AD139</f>
        <v>59.26</v>
      </c>
      <c r="AE140" s="59">
        <f>'5.2.1 (incl tax)'!AE139-'5.2.1 (excl tax)'!AE139</f>
        <v>54.589999999999996</v>
      </c>
      <c r="AF140" s="19">
        <f t="shared" si="4"/>
        <v>15</v>
      </c>
      <c r="AG140" s="19"/>
    </row>
    <row r="141" spans="1:33" ht="13" x14ac:dyDescent="0.3">
      <c r="A141" s="62">
        <v>2009</v>
      </c>
      <c r="B141" s="60">
        <f t="shared" si="5"/>
        <v>40148</v>
      </c>
      <c r="C141" s="61" t="s">
        <v>16</v>
      </c>
      <c r="D141" s="59">
        <f>'5.2.1 (incl tax)'!D140-'5.2.1 (excl tax)'!D140</f>
        <v>49.93</v>
      </c>
      <c r="E141" s="59">
        <f>'5.2.1 (incl tax)'!E140-'5.2.1 (excl tax)'!E140</f>
        <v>47.220000000000006</v>
      </c>
      <c r="F141" s="59">
        <f>'5.2.1 (incl tax)'!F140-'5.2.1 (excl tax)'!F140</f>
        <v>53.879999999999995</v>
      </c>
      <c r="G141" s="59">
        <f>'5.2.1 (incl tax)'!G140-'5.2.1 (excl tax)'!G140</f>
        <v>46.4</v>
      </c>
      <c r="H141" s="59">
        <f>'5.2.1 (incl tax)'!H140-'5.2.1 (excl tax)'!H140</f>
        <v>53.910000000000004</v>
      </c>
      <c r="I141" s="59">
        <f>'5.2.1 (incl tax)'!I140-'5.2.1 (excl tax)'!I140</f>
        <v>57.86</v>
      </c>
      <c r="J141" s="59">
        <f>'5.2.1 (incl tax)'!J140-'5.2.1 (excl tax)'!J140</f>
        <v>41.900000000000006</v>
      </c>
      <c r="K141" s="59">
        <f>'5.2.1 (incl tax)'!K140-'5.2.1 (excl tax)'!K140</f>
        <v>53.739999999999995</v>
      </c>
      <c r="L141" s="59">
        <f>'5.2.1 (incl tax)'!L140-'5.2.1 (excl tax)'!L140</f>
        <v>54.74</v>
      </c>
      <c r="M141" s="59">
        <f>'5.2.1 (incl tax)'!M140-'5.2.1 (excl tax)'!M140</f>
        <v>37.620000000000005</v>
      </c>
      <c r="N141" s="59">
        <f>'5.2.1 (incl tax)'!N140-'5.2.1 (excl tax)'!N140</f>
        <v>52.07</v>
      </c>
      <c r="O141" s="59">
        <f>'5.2.1 (incl tax)'!O140-'5.2.1 (excl tax)'!O140</f>
        <v>48.580000000000005</v>
      </c>
      <c r="P141" s="59">
        <f>'5.2.1 (incl tax)'!P140-'5.2.1 (excl tax)'!P140</f>
        <v>42.55</v>
      </c>
      <c r="Q141" s="59">
        <f>'5.2.1 (incl tax)'!Q140-'5.2.1 (excl tax)'!Q140</f>
        <v>56.669999999999995</v>
      </c>
      <c r="R141" s="59">
        <f>'5.2.1 (incl tax)'!R140-'5.2.1 (excl tax)'!R140</f>
        <v>70.452169116968875</v>
      </c>
      <c r="S141" s="59">
        <f>'5.2.1 (incl tax)'!S140-'5.2.1 (excl tax)'!S140</f>
        <v>40.729999999999997</v>
      </c>
      <c r="T141" s="59"/>
      <c r="U141" s="59">
        <f>'5.2.1 (incl tax)'!U140-'5.2.1 (excl tax)'!U140</f>
        <v>33.22</v>
      </c>
      <c r="V141" s="59">
        <f>'5.2.1 (incl tax)'!V140-'5.2.1 (excl tax)'!V140</f>
        <v>49.910000000000004</v>
      </c>
      <c r="W141" s="59">
        <f>'5.2.1 (incl tax)'!W140-'5.2.1 (excl tax)'!W140</f>
        <v>48.410000000000004</v>
      </c>
      <c r="X141" s="59">
        <f>'5.2.1 (incl tax)'!X140-'5.2.1 (excl tax)'!X140</f>
        <v>49.269999999999996</v>
      </c>
      <c r="Y141" s="59">
        <f>'5.2.1 (incl tax)'!Y140-'5.2.1 (excl tax)'!Y140</f>
        <v>44.540000000000006</v>
      </c>
      <c r="Z141" s="59">
        <f>'5.2.1 (incl tax)'!Z140-'5.2.1 (excl tax)'!Z140</f>
        <v>38.589999999999996</v>
      </c>
      <c r="AA141" s="59">
        <f>'5.2.1 (incl tax)'!AA140-'5.2.1 (excl tax)'!AA140</f>
        <v>45.07</v>
      </c>
      <c r="AB141" s="59">
        <f>'5.2.1 (incl tax)'!AB140-'5.2.1 (excl tax)'!AB140</f>
        <v>39.47</v>
      </c>
      <c r="AC141" s="59">
        <f>'5.2.1 (incl tax)'!AC140-'5.2.1 (excl tax)'!AC140</f>
        <v>35</v>
      </c>
      <c r="AD141" s="59">
        <f>'5.2.1 (incl tax)'!AD140-'5.2.1 (excl tax)'!AD140</f>
        <v>59.709999999999994</v>
      </c>
      <c r="AE141" s="59">
        <f>'5.2.1 (incl tax)'!AE140-'5.2.1 (excl tax)'!AE140</f>
        <v>54.749999999999993</v>
      </c>
      <c r="AF141" s="19">
        <f t="shared" si="4"/>
        <v>15</v>
      </c>
      <c r="AG141" s="19"/>
    </row>
    <row r="142" spans="1:33" ht="13" x14ac:dyDescent="0.3">
      <c r="A142" s="62">
        <v>2010</v>
      </c>
      <c r="B142" s="60">
        <f t="shared" si="5"/>
        <v>40179</v>
      </c>
      <c r="C142" s="61" t="s">
        <v>28</v>
      </c>
      <c r="D142" s="59">
        <f>'5.2.1 (incl tax)'!D141-'5.2.1 (excl tax)'!D141</f>
        <v>49.21</v>
      </c>
      <c r="E142" s="59">
        <f>'5.2.1 (incl tax)'!E141-'5.2.1 (excl tax)'!E141</f>
        <v>46.5</v>
      </c>
      <c r="F142" s="59">
        <f>'5.2.1 (incl tax)'!F141-'5.2.1 (excl tax)'!F141</f>
        <v>54.160000000000004</v>
      </c>
      <c r="G142" s="59">
        <f>'5.2.1 (incl tax)'!G141-'5.2.1 (excl tax)'!G141</f>
        <v>45.72</v>
      </c>
      <c r="H142" s="59">
        <f>'5.2.1 (incl tax)'!H141-'5.2.1 (excl tax)'!H141</f>
        <v>53.3</v>
      </c>
      <c r="I142" s="59">
        <f>'5.2.1 (incl tax)'!I141-'5.2.1 (excl tax)'!I141</f>
        <v>57.48</v>
      </c>
      <c r="J142" s="59">
        <f>'5.2.1 (incl tax)'!J141-'5.2.1 (excl tax)'!J141</f>
        <v>42.029999999999994</v>
      </c>
      <c r="K142" s="59">
        <f>'5.2.1 (incl tax)'!K141-'5.2.1 (excl tax)'!K141</f>
        <v>54.5</v>
      </c>
      <c r="L142" s="59">
        <f>'5.2.1 (incl tax)'!L141-'5.2.1 (excl tax)'!L141</f>
        <v>54.169999999999995</v>
      </c>
      <c r="M142" s="59">
        <f>'5.2.1 (incl tax)'!M141-'5.2.1 (excl tax)'!M141</f>
        <v>37.079999999999991</v>
      </c>
      <c r="N142" s="59">
        <f>'5.2.1 (incl tax)'!N141-'5.2.1 (excl tax)'!N141</f>
        <v>53.740000000000009</v>
      </c>
      <c r="O142" s="59">
        <f>'5.2.1 (incl tax)'!O141-'5.2.1 (excl tax)'!O141</f>
        <v>48.040000000000006</v>
      </c>
      <c r="P142" s="59">
        <f>'5.2.1 (incl tax)'!P141-'5.2.1 (excl tax)'!P141</f>
        <v>42.089999999999996</v>
      </c>
      <c r="Q142" s="59">
        <f>'5.2.1 (incl tax)'!Q141-'5.2.1 (excl tax)'!Q141</f>
        <v>57.620000000000005</v>
      </c>
      <c r="R142" s="59">
        <f>'5.2.1 (incl tax)'!R141-'5.2.1 (excl tax)'!R141</f>
        <v>73.06610704646188</v>
      </c>
      <c r="S142" s="59">
        <f>'5.2.1 (incl tax)'!S141-'5.2.1 (excl tax)'!S141</f>
        <v>40.42</v>
      </c>
      <c r="T142" s="59"/>
      <c r="U142" s="59">
        <f>'5.2.1 (incl tax)'!U141-'5.2.1 (excl tax)'!U141</f>
        <v>32.440000000000005</v>
      </c>
      <c r="V142" s="59">
        <f>'5.2.1 (incl tax)'!V141-'5.2.1 (excl tax)'!V141</f>
        <v>53.95</v>
      </c>
      <c r="W142" s="59">
        <f>'5.2.1 (incl tax)'!W141-'5.2.1 (excl tax)'!W141</f>
        <v>50.26</v>
      </c>
      <c r="X142" s="59">
        <f>'5.2.1 (incl tax)'!X141-'5.2.1 (excl tax)'!X141</f>
        <v>52.71</v>
      </c>
      <c r="Y142" s="59">
        <f>'5.2.1 (incl tax)'!Y141-'5.2.1 (excl tax)'!Y141</f>
        <v>44.45</v>
      </c>
      <c r="Z142" s="59">
        <f>'5.2.1 (incl tax)'!Z141-'5.2.1 (excl tax)'!Z141</f>
        <v>38.779999999999994</v>
      </c>
      <c r="AA142" s="59">
        <f>'5.2.1 (incl tax)'!AA141-'5.2.1 (excl tax)'!AA141</f>
        <v>44.010000000000005</v>
      </c>
      <c r="AB142" s="59">
        <f>'5.2.1 (incl tax)'!AB141-'5.2.1 (excl tax)'!AB141</f>
        <v>43.86</v>
      </c>
      <c r="AC142" s="59">
        <f>'5.2.1 (incl tax)'!AC141-'5.2.1 (excl tax)'!AC141</f>
        <v>40.250000000000007</v>
      </c>
      <c r="AD142" s="59">
        <f>'5.2.1 (incl tax)'!AD141-'5.2.1 (excl tax)'!AD141</f>
        <v>58.34</v>
      </c>
      <c r="AE142" s="59">
        <f>'5.2.1 (incl tax)'!AE141-'5.2.1 (excl tax)'!AE141</f>
        <v>54.06</v>
      </c>
      <c r="AF142" s="19">
        <f t="shared" si="4"/>
        <v>15</v>
      </c>
      <c r="AG142" s="19"/>
    </row>
    <row r="143" spans="1:33" ht="13" x14ac:dyDescent="0.3">
      <c r="A143" s="62">
        <v>2010</v>
      </c>
      <c r="B143" s="60">
        <f t="shared" si="5"/>
        <v>40210</v>
      </c>
      <c r="C143" s="61" t="s">
        <v>29</v>
      </c>
      <c r="D143" s="59">
        <f>'5.2.1 (incl tax)'!D142-'5.2.1 (excl tax)'!D142</f>
        <v>47.879999999999995</v>
      </c>
      <c r="E143" s="59">
        <f>'5.2.1 (incl tax)'!E142-'5.2.1 (excl tax)'!E142</f>
        <v>46.76</v>
      </c>
      <c r="F143" s="59">
        <f>'5.2.1 (incl tax)'!F142-'5.2.1 (excl tax)'!F142</f>
        <v>53.480000000000004</v>
      </c>
      <c r="G143" s="59">
        <f>'5.2.1 (incl tax)'!G142-'5.2.1 (excl tax)'!G142</f>
        <v>45.540000000000006</v>
      </c>
      <c r="H143" s="59">
        <f>'5.2.1 (incl tax)'!H142-'5.2.1 (excl tax)'!H142</f>
        <v>52.29</v>
      </c>
      <c r="I143" s="59">
        <f>'5.2.1 (incl tax)'!I142-'5.2.1 (excl tax)'!I142</f>
        <v>55.85</v>
      </c>
      <c r="J143" s="59">
        <f>'5.2.1 (incl tax)'!J142-'5.2.1 (excl tax)'!J142</f>
        <v>46.540000000000006</v>
      </c>
      <c r="K143" s="59">
        <f>'5.2.1 (incl tax)'!K142-'5.2.1 (excl tax)'!K142</f>
        <v>53.759999999999991</v>
      </c>
      <c r="L143" s="59">
        <f>'5.2.1 (incl tax)'!L142-'5.2.1 (excl tax)'!L142</f>
        <v>53.109999999999992</v>
      </c>
      <c r="M143" s="59">
        <f>'5.2.1 (incl tax)'!M142-'5.2.1 (excl tax)'!M142</f>
        <v>36.449999999999996</v>
      </c>
      <c r="N143" s="59">
        <f>'5.2.1 (incl tax)'!N142-'5.2.1 (excl tax)'!N142</f>
        <v>52.87</v>
      </c>
      <c r="O143" s="59">
        <f>'5.2.1 (incl tax)'!O142-'5.2.1 (excl tax)'!O142</f>
        <v>47.120000000000005</v>
      </c>
      <c r="P143" s="59">
        <f>'5.2.1 (incl tax)'!P142-'5.2.1 (excl tax)'!P142</f>
        <v>41.349999999999994</v>
      </c>
      <c r="Q143" s="59">
        <f>'5.2.1 (incl tax)'!Q142-'5.2.1 (excl tax)'!Q142</f>
        <v>57.94</v>
      </c>
      <c r="R143" s="59">
        <f>'5.2.1 (incl tax)'!R142-'5.2.1 (excl tax)'!R142</f>
        <v>73.077124974047436</v>
      </c>
      <c r="S143" s="59">
        <f>'5.2.1 (incl tax)'!S142-'5.2.1 (excl tax)'!S142</f>
        <v>39.600000000000009</v>
      </c>
      <c r="T143" s="59"/>
      <c r="U143" s="59">
        <f>'5.2.1 (incl tax)'!U142-'5.2.1 (excl tax)'!U142</f>
        <v>32.220000000000006</v>
      </c>
      <c r="V143" s="59">
        <f>'5.2.1 (incl tax)'!V142-'5.2.1 (excl tax)'!V142</f>
        <v>52.67</v>
      </c>
      <c r="W143" s="59">
        <f>'5.2.1 (incl tax)'!W142-'5.2.1 (excl tax)'!W142</f>
        <v>49.559999999999995</v>
      </c>
      <c r="X143" s="59">
        <f>'5.2.1 (incl tax)'!X142-'5.2.1 (excl tax)'!X142</f>
        <v>51.11</v>
      </c>
      <c r="Y143" s="59">
        <f>'5.2.1 (incl tax)'!Y142-'5.2.1 (excl tax)'!Y142</f>
        <v>43.85</v>
      </c>
      <c r="Z143" s="59">
        <f>'5.2.1 (incl tax)'!Z142-'5.2.1 (excl tax)'!Z142</f>
        <v>38.08</v>
      </c>
      <c r="AA143" s="59">
        <f>'5.2.1 (incl tax)'!AA142-'5.2.1 (excl tax)'!AA142</f>
        <v>43.54</v>
      </c>
      <c r="AB143" s="59">
        <f>'5.2.1 (incl tax)'!AB142-'5.2.1 (excl tax)'!AB142</f>
        <v>43.08</v>
      </c>
      <c r="AC143" s="59">
        <f>'5.2.1 (incl tax)'!AC142-'5.2.1 (excl tax)'!AC142</f>
        <v>39.61999999999999</v>
      </c>
      <c r="AD143" s="59">
        <f>'5.2.1 (incl tax)'!AD142-'5.2.1 (excl tax)'!AD142</f>
        <v>45.949999999999996</v>
      </c>
      <c r="AE143" s="59">
        <f>'5.2.1 (incl tax)'!AE142-'5.2.1 (excl tax)'!AE142</f>
        <v>53.17</v>
      </c>
      <c r="AF143" s="19">
        <f t="shared" si="4"/>
        <v>15</v>
      </c>
      <c r="AG143" s="19"/>
    </row>
    <row r="144" spans="1:33" ht="13" x14ac:dyDescent="0.3">
      <c r="A144" s="62">
        <v>2010</v>
      </c>
      <c r="B144" s="60">
        <f t="shared" si="5"/>
        <v>40238</v>
      </c>
      <c r="C144" s="61" t="s">
        <v>29</v>
      </c>
      <c r="D144" s="59">
        <f>'5.2.1 (incl tax)'!D143-'5.2.1 (excl tax)'!D143</f>
        <v>51.519999999999996</v>
      </c>
      <c r="E144" s="59">
        <f>'5.2.1 (incl tax)'!E143-'5.2.1 (excl tax)'!E143</f>
        <v>50.92</v>
      </c>
      <c r="F144" s="59">
        <f>'5.2.1 (incl tax)'!F143-'5.2.1 (excl tax)'!F143</f>
        <v>57.220000000000006</v>
      </c>
      <c r="G144" s="59">
        <f>'5.2.1 (incl tax)'!G143-'5.2.1 (excl tax)'!G143</f>
        <v>47.77</v>
      </c>
      <c r="H144" s="59">
        <f>'5.2.1 (incl tax)'!H143-'5.2.1 (excl tax)'!H143</f>
        <v>55.65</v>
      </c>
      <c r="I144" s="59">
        <f>'5.2.1 (incl tax)'!I143-'5.2.1 (excl tax)'!I143</f>
        <v>60.42</v>
      </c>
      <c r="J144" s="59">
        <f>'5.2.1 (incl tax)'!J143-'5.2.1 (excl tax)'!J143</f>
        <v>52.94</v>
      </c>
      <c r="K144" s="59">
        <f>'5.2.1 (incl tax)'!K143-'5.2.1 (excl tax)'!K143</f>
        <v>61.069999999999993</v>
      </c>
      <c r="L144" s="59">
        <f>'5.2.1 (incl tax)'!L143-'5.2.1 (excl tax)'!L143</f>
        <v>56.57</v>
      </c>
      <c r="M144" s="59">
        <f>'5.2.1 (incl tax)'!M143-'5.2.1 (excl tax)'!M143</f>
        <v>39.729999999999997</v>
      </c>
      <c r="N144" s="59">
        <f>'5.2.1 (incl tax)'!N143-'5.2.1 (excl tax)'!N143</f>
        <v>56.23</v>
      </c>
      <c r="O144" s="59">
        <f>'5.2.1 (incl tax)'!O143-'5.2.1 (excl tax)'!O143</f>
        <v>50.180000000000007</v>
      </c>
      <c r="P144" s="59">
        <f>'5.2.1 (incl tax)'!P143-'5.2.1 (excl tax)'!P143</f>
        <v>44.02</v>
      </c>
      <c r="Q144" s="59">
        <f>'5.2.1 (incl tax)'!Q143-'5.2.1 (excl tax)'!Q143</f>
        <v>62.620000000000005</v>
      </c>
      <c r="R144" s="59">
        <f>'5.2.1 (incl tax)'!R143-'5.2.1 (excl tax)'!R143</f>
        <v>73.497065260563829</v>
      </c>
      <c r="S144" s="59">
        <f>'5.2.1 (incl tax)'!S143-'5.2.1 (excl tax)'!S143</f>
        <v>42.480000000000004</v>
      </c>
      <c r="T144" s="59"/>
      <c r="U144" s="59">
        <f>'5.2.1 (incl tax)'!U143-'5.2.1 (excl tax)'!U143</f>
        <v>34.080000000000005</v>
      </c>
      <c r="V144" s="59">
        <f>'5.2.1 (incl tax)'!V143-'5.2.1 (excl tax)'!V143</f>
        <v>56.78</v>
      </c>
      <c r="W144" s="59">
        <f>'5.2.1 (incl tax)'!W143-'5.2.1 (excl tax)'!W143</f>
        <v>52.260000000000005</v>
      </c>
      <c r="X144" s="59">
        <f>'5.2.1 (incl tax)'!X143-'5.2.1 (excl tax)'!X143</f>
        <v>55.640000000000008</v>
      </c>
      <c r="Y144" s="59">
        <f>'5.2.1 (incl tax)'!Y143-'5.2.1 (excl tax)'!Y143</f>
        <v>46.029999999999994</v>
      </c>
      <c r="Z144" s="59">
        <f>'5.2.1 (incl tax)'!Z143-'5.2.1 (excl tax)'!Z143</f>
        <v>40.419999999999995</v>
      </c>
      <c r="AA144" s="59">
        <f>'5.2.1 (incl tax)'!AA143-'5.2.1 (excl tax)'!AA143</f>
        <v>45.7</v>
      </c>
      <c r="AB144" s="59">
        <f>'5.2.1 (incl tax)'!AB143-'5.2.1 (excl tax)'!AB143</f>
        <v>46.97</v>
      </c>
      <c r="AC144" s="59">
        <f>'5.2.1 (incl tax)'!AC143-'5.2.1 (excl tax)'!AC143</f>
        <v>42.38</v>
      </c>
      <c r="AD144" s="59">
        <f>'5.2.1 (incl tax)'!AD143-'5.2.1 (excl tax)'!AD143</f>
        <v>48.480000000000004</v>
      </c>
      <c r="AE144" s="59">
        <f>'5.2.1 (incl tax)'!AE143-'5.2.1 (excl tax)'!AE143</f>
        <v>54.25</v>
      </c>
      <c r="AF144" s="19">
        <f t="shared" si="4"/>
        <v>15</v>
      </c>
      <c r="AG144" s="19"/>
    </row>
    <row r="145" spans="1:33" ht="13" x14ac:dyDescent="0.3">
      <c r="A145" s="62">
        <v>2010</v>
      </c>
      <c r="B145" s="60">
        <f t="shared" si="5"/>
        <v>40269</v>
      </c>
      <c r="C145" s="61" t="s">
        <v>14</v>
      </c>
      <c r="D145" s="59">
        <f>'5.2.1 (incl tax)'!D144-'5.2.1 (excl tax)'!D144</f>
        <v>50.640000000000008</v>
      </c>
      <c r="E145" s="59">
        <f>'5.2.1 (incl tax)'!E144-'5.2.1 (excl tax)'!E144</f>
        <v>50.14</v>
      </c>
      <c r="F145" s="59">
        <f>'5.2.1 (incl tax)'!F144-'5.2.1 (excl tax)'!F144</f>
        <v>56.189999999999991</v>
      </c>
      <c r="G145" s="59">
        <f>'5.2.1 (incl tax)'!G144-'5.2.1 (excl tax)'!G144</f>
        <v>47.41</v>
      </c>
      <c r="H145" s="59">
        <f>'5.2.1 (incl tax)'!H144-'5.2.1 (excl tax)'!H144</f>
        <v>54.57</v>
      </c>
      <c r="I145" s="59">
        <f>'5.2.1 (incl tax)'!I144-'5.2.1 (excl tax)'!I144</f>
        <v>58.57</v>
      </c>
      <c r="J145" s="59">
        <f>'5.2.1 (incl tax)'!J144-'5.2.1 (excl tax)'!J144</f>
        <v>53.529999999999994</v>
      </c>
      <c r="K145" s="59">
        <f>'5.2.1 (incl tax)'!K144-'5.2.1 (excl tax)'!K144</f>
        <v>59.539999999999992</v>
      </c>
      <c r="L145" s="59">
        <f>'5.2.1 (incl tax)'!L144-'5.2.1 (excl tax)'!L144</f>
        <v>55.269999999999996</v>
      </c>
      <c r="M145" s="59">
        <f>'5.2.1 (incl tax)'!M144-'5.2.1 (excl tax)'!M144</f>
        <v>39.07</v>
      </c>
      <c r="N145" s="59">
        <f>'5.2.1 (incl tax)'!N144-'5.2.1 (excl tax)'!N144</f>
        <v>55.069999999999993</v>
      </c>
      <c r="O145" s="59">
        <f>'5.2.1 (incl tax)'!O144-'5.2.1 (excl tax)'!O144</f>
        <v>49.31</v>
      </c>
      <c r="P145" s="59">
        <f>'5.2.1 (incl tax)'!P144-'5.2.1 (excl tax)'!P144</f>
        <v>43.27000000000001</v>
      </c>
      <c r="Q145" s="59">
        <f>'5.2.1 (incl tax)'!Q144-'5.2.1 (excl tax)'!Q144</f>
        <v>61.589999999999996</v>
      </c>
      <c r="R145" s="59">
        <f>'5.2.1 (incl tax)'!R144-'5.2.1 (excl tax)'!R144</f>
        <v>75.209117905920806</v>
      </c>
      <c r="S145" s="59">
        <f>'5.2.1 (incl tax)'!S144-'5.2.1 (excl tax)'!S144</f>
        <v>41.820000000000007</v>
      </c>
      <c r="T145" s="59"/>
      <c r="U145" s="59">
        <f>'5.2.1 (incl tax)'!U144-'5.2.1 (excl tax)'!U144</f>
        <v>33.499999999999993</v>
      </c>
      <c r="V145" s="59">
        <f>'5.2.1 (incl tax)'!V144-'5.2.1 (excl tax)'!V144</f>
        <v>55.96</v>
      </c>
      <c r="W145" s="59">
        <f>'5.2.1 (incl tax)'!W144-'5.2.1 (excl tax)'!W144</f>
        <v>50.839999999999996</v>
      </c>
      <c r="X145" s="59">
        <f>'5.2.1 (incl tax)'!X144-'5.2.1 (excl tax)'!X144</f>
        <v>54.33</v>
      </c>
      <c r="Y145" s="59">
        <f>'5.2.1 (incl tax)'!Y144-'5.2.1 (excl tax)'!Y144</f>
        <v>45.82</v>
      </c>
      <c r="Z145" s="59">
        <f>'5.2.1 (incl tax)'!Z144-'5.2.1 (excl tax)'!Z144</f>
        <v>39.69</v>
      </c>
      <c r="AA145" s="59">
        <f>'5.2.1 (incl tax)'!AA144-'5.2.1 (excl tax)'!AA144</f>
        <v>44.970000000000006</v>
      </c>
      <c r="AB145" s="59">
        <f>'5.2.1 (incl tax)'!AB144-'5.2.1 (excl tax)'!AB144</f>
        <v>46.18</v>
      </c>
      <c r="AC145" s="59">
        <f>'5.2.1 (incl tax)'!AC144-'5.2.1 (excl tax)'!AC144</f>
        <v>41.069999999999993</v>
      </c>
      <c r="AD145" s="59">
        <f>'5.2.1 (incl tax)'!AD144-'5.2.1 (excl tax)'!AD144</f>
        <v>47.85</v>
      </c>
      <c r="AE145" s="59">
        <f>'5.2.1 (incl tax)'!AE144-'5.2.1 (excl tax)'!AE144</f>
        <v>53.08</v>
      </c>
      <c r="AF145" s="19">
        <f t="shared" si="4"/>
        <v>15</v>
      </c>
      <c r="AG145" s="19"/>
    </row>
    <row r="146" spans="1:33" ht="13" x14ac:dyDescent="0.3">
      <c r="A146" s="62">
        <v>2010</v>
      </c>
      <c r="B146" s="60">
        <f t="shared" si="5"/>
        <v>40299</v>
      </c>
      <c r="C146" s="61" t="s">
        <v>15</v>
      </c>
      <c r="D146" s="59">
        <f>'5.2.1 (incl tax)'!D145-'5.2.1 (excl tax)'!D145</f>
        <v>49.190000000000005</v>
      </c>
      <c r="E146" s="59">
        <f>'5.2.1 (incl tax)'!E145-'5.2.1 (excl tax)'!E145</f>
        <v>49.510000000000005</v>
      </c>
      <c r="F146" s="59">
        <f>'5.2.1 (incl tax)'!F145-'5.2.1 (excl tax)'!F145</f>
        <v>54.76</v>
      </c>
      <c r="G146" s="59">
        <f>'5.2.1 (incl tax)'!G145-'5.2.1 (excl tax)'!G145</f>
        <v>46.23</v>
      </c>
      <c r="H146" s="59">
        <f>'5.2.1 (incl tax)'!H145-'5.2.1 (excl tax)'!H145</f>
        <v>53.039999999999992</v>
      </c>
      <c r="I146" s="59">
        <f>'5.2.1 (incl tax)'!I145-'5.2.1 (excl tax)'!I145</f>
        <v>56.95</v>
      </c>
      <c r="J146" s="59">
        <f>'5.2.1 (incl tax)'!J145-'5.2.1 (excl tax)'!J145</f>
        <v>55.62</v>
      </c>
      <c r="K146" s="59">
        <f>'5.2.1 (incl tax)'!K145-'5.2.1 (excl tax)'!K145</f>
        <v>58.389999999999993</v>
      </c>
      <c r="L146" s="59">
        <f>'5.2.1 (incl tax)'!L145-'5.2.1 (excl tax)'!L145</f>
        <v>54.02</v>
      </c>
      <c r="M146" s="59">
        <f>'5.2.1 (incl tax)'!M145-'5.2.1 (excl tax)'!M145</f>
        <v>37.699999999999996</v>
      </c>
      <c r="N146" s="59">
        <f>'5.2.1 (incl tax)'!N145-'5.2.1 (excl tax)'!N145</f>
        <v>53.569999999999993</v>
      </c>
      <c r="O146" s="59">
        <f>'5.2.1 (incl tax)'!O145-'5.2.1 (excl tax)'!O145</f>
        <v>47.900000000000006</v>
      </c>
      <c r="P146" s="59">
        <f>'5.2.1 (incl tax)'!P145-'5.2.1 (excl tax)'!P145</f>
        <v>42.03</v>
      </c>
      <c r="Q146" s="59">
        <f>'5.2.1 (incl tax)'!Q145-'5.2.1 (excl tax)'!Q145</f>
        <v>60.430000000000007</v>
      </c>
      <c r="R146" s="59">
        <f>'5.2.1 (incl tax)'!R145-'5.2.1 (excl tax)'!R145</f>
        <v>75.472469060020401</v>
      </c>
      <c r="S146" s="59">
        <f>'5.2.1 (incl tax)'!S145-'5.2.1 (excl tax)'!S145</f>
        <v>40.440000000000005</v>
      </c>
      <c r="T146" s="59"/>
      <c r="U146" s="59">
        <f>'5.2.1 (incl tax)'!U145-'5.2.1 (excl tax)'!U145</f>
        <v>32.78</v>
      </c>
      <c r="V146" s="59">
        <f>'5.2.1 (incl tax)'!V145-'5.2.1 (excl tax)'!V145</f>
        <v>54.059999999999995</v>
      </c>
      <c r="W146" s="59">
        <f>'5.2.1 (incl tax)'!W145-'5.2.1 (excl tax)'!W145</f>
        <v>49.569999999999993</v>
      </c>
      <c r="X146" s="59">
        <f>'5.2.1 (incl tax)'!X145-'5.2.1 (excl tax)'!X145</f>
        <v>51</v>
      </c>
      <c r="Y146" s="59">
        <f>'5.2.1 (incl tax)'!Y145-'5.2.1 (excl tax)'!Y145</f>
        <v>44.46</v>
      </c>
      <c r="Z146" s="59">
        <f>'5.2.1 (incl tax)'!Z145-'5.2.1 (excl tax)'!Z145</f>
        <v>38.799999999999997</v>
      </c>
      <c r="AA146" s="59">
        <f>'5.2.1 (incl tax)'!AA145-'5.2.1 (excl tax)'!AA145</f>
        <v>43.709999999999994</v>
      </c>
      <c r="AB146" s="59">
        <f>'5.2.1 (incl tax)'!AB145-'5.2.1 (excl tax)'!AB145</f>
        <v>44.080000000000005</v>
      </c>
      <c r="AC146" s="59">
        <f>'5.2.1 (incl tax)'!AC145-'5.2.1 (excl tax)'!AC145</f>
        <v>39.499999999999993</v>
      </c>
      <c r="AD146" s="59">
        <f>'5.2.1 (incl tax)'!AD145-'5.2.1 (excl tax)'!AD145</f>
        <v>46.870000000000005</v>
      </c>
      <c r="AE146" s="59">
        <f>'5.2.1 (incl tax)'!AE145-'5.2.1 (excl tax)'!AE145</f>
        <v>51.96</v>
      </c>
      <c r="AF146" s="19">
        <f t="shared" si="4"/>
        <v>15</v>
      </c>
      <c r="AG146" s="19"/>
    </row>
    <row r="147" spans="1:33" ht="13" x14ac:dyDescent="0.3">
      <c r="A147" s="62">
        <v>2010</v>
      </c>
      <c r="B147" s="60">
        <f t="shared" si="5"/>
        <v>40330</v>
      </c>
      <c r="C147" s="61" t="s">
        <v>16</v>
      </c>
      <c r="D147" s="59">
        <f>'5.2.1 (incl tax)'!D146-'5.2.1 (excl tax)'!D146</f>
        <v>47.66</v>
      </c>
      <c r="E147" s="59">
        <f>'5.2.1 (incl tax)'!E146-'5.2.1 (excl tax)'!E146</f>
        <v>49.760000000000005</v>
      </c>
      <c r="F147" s="59">
        <f>'5.2.1 (incl tax)'!F146-'5.2.1 (excl tax)'!F146</f>
        <v>53.179999999999993</v>
      </c>
      <c r="G147" s="59">
        <f>'5.2.1 (incl tax)'!G146-'5.2.1 (excl tax)'!G146</f>
        <v>45.11</v>
      </c>
      <c r="H147" s="59">
        <f>'5.2.1 (incl tax)'!H146-'5.2.1 (excl tax)'!H146</f>
        <v>51.339999999999996</v>
      </c>
      <c r="I147" s="59">
        <f>'5.2.1 (incl tax)'!I146-'5.2.1 (excl tax)'!I146</f>
        <v>55.44</v>
      </c>
      <c r="J147" s="59">
        <f>'5.2.1 (incl tax)'!J146-'5.2.1 (excl tax)'!J146</f>
        <v>53.72</v>
      </c>
      <c r="K147" s="59">
        <f>'5.2.1 (incl tax)'!K146-'5.2.1 (excl tax)'!K146</f>
        <v>57.060000000000009</v>
      </c>
      <c r="L147" s="59">
        <f>'5.2.1 (incl tax)'!L146-'5.2.1 (excl tax)'!L146</f>
        <v>52.309999999999995</v>
      </c>
      <c r="M147" s="59">
        <f>'5.2.1 (incl tax)'!M146-'5.2.1 (excl tax)'!M146</f>
        <v>36.590000000000003</v>
      </c>
      <c r="N147" s="59">
        <f>'5.2.1 (incl tax)'!N146-'5.2.1 (excl tax)'!N146</f>
        <v>51.95</v>
      </c>
      <c r="O147" s="59">
        <f>'5.2.1 (incl tax)'!O146-'5.2.1 (excl tax)'!O146</f>
        <v>46.470000000000006</v>
      </c>
      <c r="P147" s="59">
        <f>'5.2.1 (incl tax)'!P146-'5.2.1 (excl tax)'!P146</f>
        <v>40.75</v>
      </c>
      <c r="Q147" s="59">
        <f>'5.2.1 (incl tax)'!Q146-'5.2.1 (excl tax)'!Q146</f>
        <v>58.98</v>
      </c>
      <c r="R147" s="59">
        <f>'5.2.1 (incl tax)'!R146-'5.2.1 (excl tax)'!R146</f>
        <v>75.079722894230855</v>
      </c>
      <c r="S147" s="59">
        <f>'5.2.1 (incl tax)'!S146-'5.2.1 (excl tax)'!S146</f>
        <v>39.309999999999995</v>
      </c>
      <c r="T147" s="59"/>
      <c r="U147" s="59">
        <f>'5.2.1 (incl tax)'!U146-'5.2.1 (excl tax)'!U146</f>
        <v>31.590000000000003</v>
      </c>
      <c r="V147" s="59">
        <f>'5.2.1 (incl tax)'!V146-'5.2.1 (excl tax)'!V146</f>
        <v>52.430000000000007</v>
      </c>
      <c r="W147" s="59">
        <f>'5.2.1 (incl tax)'!W146-'5.2.1 (excl tax)'!W146</f>
        <v>47.889999999999993</v>
      </c>
      <c r="X147" s="59">
        <f>'5.2.1 (incl tax)'!X146-'5.2.1 (excl tax)'!X146</f>
        <v>49.249999999999993</v>
      </c>
      <c r="Y147" s="59">
        <f>'5.2.1 (incl tax)'!Y146-'5.2.1 (excl tax)'!Y146</f>
        <v>42.96</v>
      </c>
      <c r="Z147" s="59">
        <f>'5.2.1 (incl tax)'!Z146-'5.2.1 (excl tax)'!Z146</f>
        <v>37.770000000000003</v>
      </c>
      <c r="AA147" s="59">
        <f>'5.2.1 (incl tax)'!AA146-'5.2.1 (excl tax)'!AA146</f>
        <v>42.45</v>
      </c>
      <c r="AB147" s="59">
        <f>'5.2.1 (incl tax)'!AB146-'5.2.1 (excl tax)'!AB146</f>
        <v>42.040000000000006</v>
      </c>
      <c r="AC147" s="59">
        <f>'5.2.1 (incl tax)'!AC146-'5.2.1 (excl tax)'!AC146</f>
        <v>38.169999999999995</v>
      </c>
      <c r="AD147" s="59">
        <f>'5.2.1 (incl tax)'!AD146-'5.2.1 (excl tax)'!AD146</f>
        <v>45.43</v>
      </c>
      <c r="AE147" s="59">
        <f>'5.2.1 (incl tax)'!AE146-'5.2.1 (excl tax)'!AE146</f>
        <v>51.05</v>
      </c>
      <c r="AF147" s="19">
        <f t="shared" si="4"/>
        <v>15</v>
      </c>
      <c r="AG147" s="19"/>
    </row>
    <row r="148" spans="1:33" ht="13" x14ac:dyDescent="0.3">
      <c r="A148" s="62">
        <v>2010</v>
      </c>
      <c r="B148" s="60">
        <f t="shared" si="5"/>
        <v>40360</v>
      </c>
      <c r="C148" s="61" t="s">
        <v>14</v>
      </c>
      <c r="D148" s="59">
        <f>'5.2.1 (incl tax)'!D147-'5.2.1 (excl tax)'!D147</f>
        <v>47.669999999999995</v>
      </c>
      <c r="E148" s="59">
        <f>'5.2.1 (incl tax)'!E147-'5.2.1 (excl tax)'!E147</f>
        <v>50.32</v>
      </c>
      <c r="F148" s="59">
        <f>'5.2.1 (incl tax)'!F147-'5.2.1 (excl tax)'!F147</f>
        <v>52.759999999999991</v>
      </c>
      <c r="G148" s="59">
        <f>'5.2.1 (incl tax)'!G147-'5.2.1 (excl tax)'!G147</f>
        <v>44.919999999999995</v>
      </c>
      <c r="H148" s="59">
        <f>'5.2.1 (incl tax)'!H147-'5.2.1 (excl tax)'!H147</f>
        <v>51.34</v>
      </c>
      <c r="I148" s="59">
        <f>'5.2.1 (incl tax)'!I147-'5.2.1 (excl tax)'!I147</f>
        <v>55.279999999999994</v>
      </c>
      <c r="J148" s="59">
        <f>'5.2.1 (incl tax)'!J147-'5.2.1 (excl tax)'!J147</f>
        <v>55.650000000000006</v>
      </c>
      <c r="K148" s="59">
        <f>'5.2.1 (incl tax)'!K147-'5.2.1 (excl tax)'!K147</f>
        <v>57.36</v>
      </c>
      <c r="L148" s="59">
        <f>'5.2.1 (incl tax)'!L147-'5.2.1 (excl tax)'!L147</f>
        <v>52.27</v>
      </c>
      <c r="M148" s="59">
        <f>'5.2.1 (incl tax)'!M147-'5.2.1 (excl tax)'!M147</f>
        <v>36.510000000000005</v>
      </c>
      <c r="N148" s="59">
        <f>'5.2.1 (incl tax)'!N147-'5.2.1 (excl tax)'!N147</f>
        <v>51.95</v>
      </c>
      <c r="O148" s="59">
        <f>'5.2.1 (incl tax)'!O147-'5.2.1 (excl tax)'!O147</f>
        <v>47.419999999999995</v>
      </c>
      <c r="P148" s="59">
        <f>'5.2.1 (incl tax)'!P147-'5.2.1 (excl tax)'!P147</f>
        <v>42.199999999999996</v>
      </c>
      <c r="Q148" s="59">
        <f>'5.2.1 (incl tax)'!Q147-'5.2.1 (excl tax)'!Q147</f>
        <v>59.53</v>
      </c>
      <c r="R148" s="59">
        <f>'5.2.1 (incl tax)'!R147-'5.2.1 (excl tax)'!R147</f>
        <v>75.01200085304977</v>
      </c>
      <c r="S148" s="59">
        <f>'5.2.1 (incl tax)'!S147-'5.2.1 (excl tax)'!S147</f>
        <v>39.459999999999994</v>
      </c>
      <c r="T148" s="59"/>
      <c r="U148" s="59">
        <f>'5.2.1 (incl tax)'!U147-'5.2.1 (excl tax)'!U147</f>
        <v>40.150000000000006</v>
      </c>
      <c r="V148" s="59">
        <f>'5.2.1 (incl tax)'!V147-'5.2.1 (excl tax)'!V147</f>
        <v>53.52</v>
      </c>
      <c r="W148" s="59">
        <f>'5.2.1 (incl tax)'!W147-'5.2.1 (excl tax)'!W147</f>
        <v>48.080000000000005</v>
      </c>
      <c r="X148" s="59">
        <f>'5.2.1 (incl tax)'!X147-'5.2.1 (excl tax)'!X147</f>
        <v>49.77</v>
      </c>
      <c r="Y148" s="59">
        <f>'5.2.1 (incl tax)'!Y147-'5.2.1 (excl tax)'!Y147</f>
        <v>41.92</v>
      </c>
      <c r="Z148" s="59">
        <f>'5.2.1 (incl tax)'!Z147-'5.2.1 (excl tax)'!Z147</f>
        <v>38.239999999999995</v>
      </c>
      <c r="AA148" s="59">
        <f>'5.2.1 (incl tax)'!AA147-'5.2.1 (excl tax)'!AA147</f>
        <v>43.000000000000007</v>
      </c>
      <c r="AB148" s="59">
        <f>'5.2.1 (incl tax)'!AB147-'5.2.1 (excl tax)'!AB147</f>
        <v>42.63</v>
      </c>
      <c r="AC148" s="59">
        <f>'5.2.1 (incl tax)'!AC147-'5.2.1 (excl tax)'!AC147</f>
        <v>41.739999999999995</v>
      </c>
      <c r="AD148" s="59">
        <f>'5.2.1 (incl tax)'!AD147-'5.2.1 (excl tax)'!AD147</f>
        <v>45.9</v>
      </c>
      <c r="AE148" s="59">
        <f>'5.2.1 (incl tax)'!AE147-'5.2.1 (excl tax)'!AE147</f>
        <v>52.419999999999995</v>
      </c>
      <c r="AF148" s="19">
        <f t="shared" si="4"/>
        <v>15</v>
      </c>
      <c r="AG148" s="19"/>
    </row>
    <row r="149" spans="1:33" ht="13" x14ac:dyDescent="0.3">
      <c r="A149" s="62">
        <v>2010</v>
      </c>
      <c r="B149" s="60">
        <f t="shared" si="5"/>
        <v>40391</v>
      </c>
      <c r="C149" s="61" t="s">
        <v>17</v>
      </c>
      <c r="D149" s="59">
        <f>'5.2.1 (incl tax)'!D148-'5.2.1 (excl tax)'!D148</f>
        <v>46.97</v>
      </c>
      <c r="E149" s="59">
        <f>'5.2.1 (incl tax)'!E148-'5.2.1 (excl tax)'!E148</f>
        <v>48.929999999999993</v>
      </c>
      <c r="F149" s="59">
        <f>'5.2.1 (incl tax)'!F148-'5.2.1 (excl tax)'!F148</f>
        <v>51.93</v>
      </c>
      <c r="G149" s="59">
        <f>'5.2.1 (incl tax)'!G148-'5.2.1 (excl tax)'!G148</f>
        <v>44.98</v>
      </c>
      <c r="H149" s="59">
        <f>'5.2.1 (incl tax)'!H148-'5.2.1 (excl tax)'!H148</f>
        <v>50.55</v>
      </c>
      <c r="I149" s="59">
        <f>'5.2.1 (incl tax)'!I148-'5.2.1 (excl tax)'!I148</f>
        <v>54.009999999999991</v>
      </c>
      <c r="J149" s="59">
        <f>'5.2.1 (incl tax)'!J148-'5.2.1 (excl tax)'!J148</f>
        <v>53.89</v>
      </c>
      <c r="K149" s="59">
        <f>'5.2.1 (incl tax)'!K148-'5.2.1 (excl tax)'!K148</f>
        <v>56.37</v>
      </c>
      <c r="L149" s="59">
        <f>'5.2.1 (incl tax)'!L148-'5.2.1 (excl tax)'!L148</f>
        <v>51.329999999999991</v>
      </c>
      <c r="M149" s="59">
        <f>'5.2.1 (incl tax)'!M148-'5.2.1 (excl tax)'!M148</f>
        <v>36.029999999999994</v>
      </c>
      <c r="N149" s="59">
        <f>'5.2.1 (incl tax)'!N148-'5.2.1 (excl tax)'!N148</f>
        <v>51.080000000000005</v>
      </c>
      <c r="O149" s="59">
        <f>'5.2.1 (incl tax)'!O148-'5.2.1 (excl tax)'!O148</f>
        <v>46.610000000000007</v>
      </c>
      <c r="P149" s="59">
        <f>'5.2.1 (incl tax)'!P148-'5.2.1 (excl tax)'!P148</f>
        <v>41.980000000000004</v>
      </c>
      <c r="Q149" s="59">
        <f>'5.2.1 (incl tax)'!Q148-'5.2.1 (excl tax)'!Q148</f>
        <v>57.96</v>
      </c>
      <c r="R149" s="59">
        <f>'5.2.1 (incl tax)'!R148-'5.2.1 (excl tax)'!R148</f>
        <v>74.86663880338331</v>
      </c>
      <c r="S149" s="59">
        <f>'5.2.1 (incl tax)'!S148-'5.2.1 (excl tax)'!S148</f>
        <v>38.74</v>
      </c>
      <c r="T149" s="59"/>
      <c r="U149" s="59">
        <f>'5.2.1 (incl tax)'!U148-'5.2.1 (excl tax)'!U148</f>
        <v>39.46</v>
      </c>
      <c r="V149" s="59">
        <f>'5.2.1 (incl tax)'!V148-'5.2.1 (excl tax)'!V148</f>
        <v>53.17</v>
      </c>
      <c r="W149" s="59">
        <f>'5.2.1 (incl tax)'!W148-'5.2.1 (excl tax)'!W148</f>
        <v>47.430000000000007</v>
      </c>
      <c r="X149" s="59">
        <f>'5.2.1 (incl tax)'!X148-'5.2.1 (excl tax)'!X148</f>
        <v>48.68</v>
      </c>
      <c r="Y149" s="59">
        <f>'5.2.1 (incl tax)'!Y148-'5.2.1 (excl tax)'!Y148</f>
        <v>41.01</v>
      </c>
      <c r="Z149" s="59">
        <f>'5.2.1 (incl tax)'!Z148-'5.2.1 (excl tax)'!Z148</f>
        <v>37.220000000000006</v>
      </c>
      <c r="AA149" s="59">
        <f>'5.2.1 (incl tax)'!AA148-'5.2.1 (excl tax)'!AA148</f>
        <v>42.220000000000006</v>
      </c>
      <c r="AB149" s="59">
        <f>'5.2.1 (incl tax)'!AB148-'5.2.1 (excl tax)'!AB148</f>
        <v>42.220000000000006</v>
      </c>
      <c r="AC149" s="59">
        <f>'5.2.1 (incl tax)'!AC148-'5.2.1 (excl tax)'!AC148</f>
        <v>41.34</v>
      </c>
      <c r="AD149" s="59">
        <f>'5.2.1 (incl tax)'!AD148-'5.2.1 (excl tax)'!AD148</f>
        <v>45.089999999999996</v>
      </c>
      <c r="AE149" s="59">
        <f>'5.2.1 (incl tax)'!AE148-'5.2.1 (excl tax)'!AE148</f>
        <v>52.75</v>
      </c>
      <c r="AF149" s="19">
        <f t="shared" si="4"/>
        <v>15</v>
      </c>
      <c r="AG149" s="19"/>
    </row>
    <row r="150" spans="1:33" ht="13" x14ac:dyDescent="0.3">
      <c r="A150" s="62">
        <v>2010</v>
      </c>
      <c r="B150" s="60">
        <f t="shared" si="5"/>
        <v>40422</v>
      </c>
      <c r="C150" s="61" t="s">
        <v>27</v>
      </c>
      <c r="D150" s="59">
        <f>'5.2.1 (incl tax)'!D149-'5.2.1 (excl tax)'!D149</f>
        <v>47.640000000000008</v>
      </c>
      <c r="E150" s="59">
        <f>'5.2.1 (incl tax)'!E149-'5.2.1 (excl tax)'!E149</f>
        <v>49.279999999999994</v>
      </c>
      <c r="F150" s="59">
        <f>'5.2.1 (incl tax)'!F149-'5.2.1 (excl tax)'!F149</f>
        <v>52.9</v>
      </c>
      <c r="G150" s="59">
        <f>'5.2.1 (incl tax)'!G149-'5.2.1 (excl tax)'!G149</f>
        <v>45.1</v>
      </c>
      <c r="H150" s="59">
        <f>'5.2.1 (incl tax)'!H149-'5.2.1 (excl tax)'!H149</f>
        <v>51.150000000000006</v>
      </c>
      <c r="I150" s="59">
        <f>'5.2.1 (incl tax)'!I149-'5.2.1 (excl tax)'!I149</f>
        <v>55.019999999999996</v>
      </c>
      <c r="J150" s="59">
        <f>'5.2.1 (incl tax)'!J149-'5.2.1 (excl tax)'!J149</f>
        <v>55.3</v>
      </c>
      <c r="K150" s="59">
        <f>'5.2.1 (incl tax)'!K149-'5.2.1 (excl tax)'!K149</f>
        <v>57.040000000000006</v>
      </c>
      <c r="L150" s="59">
        <f>'5.2.1 (incl tax)'!L149-'5.2.1 (excl tax)'!L149</f>
        <v>52.089999999999996</v>
      </c>
      <c r="M150" s="59">
        <f>'5.2.1 (incl tax)'!M149-'5.2.1 (excl tax)'!M149</f>
        <v>36.729999999999997</v>
      </c>
      <c r="N150" s="59">
        <f>'5.2.1 (incl tax)'!N149-'5.2.1 (excl tax)'!N149</f>
        <v>51.87</v>
      </c>
      <c r="O150" s="59">
        <f>'5.2.1 (incl tax)'!O149-'5.2.1 (excl tax)'!O149</f>
        <v>47.07</v>
      </c>
      <c r="P150" s="59">
        <f>'5.2.1 (incl tax)'!P149-'5.2.1 (excl tax)'!P149</f>
        <v>42.5</v>
      </c>
      <c r="Q150" s="59">
        <f>'5.2.1 (incl tax)'!Q149-'5.2.1 (excl tax)'!Q149</f>
        <v>60.830000000000005</v>
      </c>
      <c r="R150" s="59">
        <f>'5.2.1 (incl tax)'!R149-'5.2.1 (excl tax)'!R149</f>
        <v>74.642296667238384</v>
      </c>
      <c r="S150" s="59">
        <f>'5.2.1 (incl tax)'!S149-'5.2.1 (excl tax)'!S149</f>
        <v>39.22</v>
      </c>
      <c r="T150" s="59"/>
      <c r="U150" s="59">
        <f>'5.2.1 (incl tax)'!U149-'5.2.1 (excl tax)'!U149</f>
        <v>39.78</v>
      </c>
      <c r="V150" s="59">
        <f>'5.2.1 (incl tax)'!V149-'5.2.1 (excl tax)'!V149</f>
        <v>54.009999999999991</v>
      </c>
      <c r="W150" s="59">
        <f>'5.2.1 (incl tax)'!W149-'5.2.1 (excl tax)'!W149</f>
        <v>47.959999999999994</v>
      </c>
      <c r="X150" s="59">
        <f>'5.2.1 (incl tax)'!X149-'5.2.1 (excl tax)'!X149</f>
        <v>48.53</v>
      </c>
      <c r="Y150" s="59">
        <f>'5.2.1 (incl tax)'!Y149-'5.2.1 (excl tax)'!Y149</f>
        <v>41.47</v>
      </c>
      <c r="Z150" s="59">
        <f>'5.2.1 (incl tax)'!Z149-'5.2.1 (excl tax)'!Z149</f>
        <v>37.629999999999995</v>
      </c>
      <c r="AA150" s="59">
        <f>'5.2.1 (incl tax)'!AA149-'5.2.1 (excl tax)'!AA149</f>
        <v>42.73</v>
      </c>
      <c r="AB150" s="59">
        <f>'5.2.1 (incl tax)'!AB149-'5.2.1 (excl tax)'!AB149</f>
        <v>43.27</v>
      </c>
      <c r="AC150" s="59">
        <f>'5.2.1 (incl tax)'!AC149-'5.2.1 (excl tax)'!AC149</f>
        <v>41.55</v>
      </c>
      <c r="AD150" s="59">
        <f>'5.2.1 (incl tax)'!AD149-'5.2.1 (excl tax)'!AD149</f>
        <v>45.52</v>
      </c>
      <c r="AE150" s="59">
        <f>'5.2.1 (incl tax)'!AE149-'5.2.1 (excl tax)'!AE149</f>
        <v>53.27</v>
      </c>
      <c r="AF150" s="19">
        <f t="shared" si="4"/>
        <v>15</v>
      </c>
      <c r="AG150" s="19"/>
    </row>
    <row r="151" spans="1:33" ht="13" x14ac:dyDescent="0.3">
      <c r="A151" s="62">
        <v>2010</v>
      </c>
      <c r="B151" s="60">
        <f t="shared" si="5"/>
        <v>40452</v>
      </c>
      <c r="C151" s="61" t="s">
        <v>28</v>
      </c>
      <c r="D151" s="59">
        <f>'5.2.1 (incl tax)'!D150-'5.2.1 (excl tax)'!D150</f>
        <v>50.160000000000004</v>
      </c>
      <c r="E151" s="59">
        <f>'5.2.1 (incl tax)'!E150-'5.2.1 (excl tax)'!E150</f>
        <v>52.36</v>
      </c>
      <c r="F151" s="59">
        <f>'5.2.1 (incl tax)'!F150-'5.2.1 (excl tax)'!F150</f>
        <v>55.339999999999996</v>
      </c>
      <c r="G151" s="59">
        <f>'5.2.1 (incl tax)'!G150-'5.2.1 (excl tax)'!G150</f>
        <v>47.750000000000007</v>
      </c>
      <c r="H151" s="59">
        <f>'5.2.1 (incl tax)'!H150-'5.2.1 (excl tax)'!H150</f>
        <v>54.07</v>
      </c>
      <c r="I151" s="59">
        <f>'5.2.1 (incl tax)'!I150-'5.2.1 (excl tax)'!I150</f>
        <v>58.080000000000005</v>
      </c>
      <c r="J151" s="59">
        <f>'5.2.1 (incl tax)'!J150-'5.2.1 (excl tax)'!J150</f>
        <v>58.349999999999994</v>
      </c>
      <c r="K151" s="59">
        <f>'5.2.1 (incl tax)'!K150-'5.2.1 (excl tax)'!K150</f>
        <v>59.919999999999995</v>
      </c>
      <c r="L151" s="59">
        <f>'5.2.1 (incl tax)'!L150-'5.2.1 (excl tax)'!L150</f>
        <v>54.84</v>
      </c>
      <c r="M151" s="59">
        <f>'5.2.1 (incl tax)'!M150-'5.2.1 (excl tax)'!M150</f>
        <v>38.64</v>
      </c>
      <c r="N151" s="59">
        <f>'5.2.1 (incl tax)'!N150-'5.2.1 (excl tax)'!N150</f>
        <v>54.599999999999994</v>
      </c>
      <c r="O151" s="59">
        <f>'5.2.1 (incl tax)'!O150-'5.2.1 (excl tax)'!O150</f>
        <v>49.490000000000009</v>
      </c>
      <c r="P151" s="59">
        <f>'5.2.1 (incl tax)'!P150-'5.2.1 (excl tax)'!P150</f>
        <v>44.86</v>
      </c>
      <c r="Q151" s="59">
        <f>'5.2.1 (incl tax)'!Q150-'5.2.1 (excl tax)'!Q150</f>
        <v>63.489999999999995</v>
      </c>
      <c r="R151" s="59">
        <f>'5.2.1 (incl tax)'!R150-'5.2.1 (excl tax)'!R150</f>
        <v>76.150181961382572</v>
      </c>
      <c r="S151" s="59">
        <f>'5.2.1 (incl tax)'!S150-'5.2.1 (excl tax)'!S150</f>
        <v>41.190000000000005</v>
      </c>
      <c r="T151" s="59"/>
      <c r="U151" s="59">
        <f>'5.2.1 (incl tax)'!U150-'5.2.1 (excl tax)'!U150</f>
        <v>41.84</v>
      </c>
      <c r="V151" s="59">
        <f>'5.2.1 (incl tax)'!V150-'5.2.1 (excl tax)'!V150</f>
        <v>57.120000000000005</v>
      </c>
      <c r="W151" s="59">
        <f>'5.2.1 (incl tax)'!W150-'5.2.1 (excl tax)'!W150</f>
        <v>50.470000000000006</v>
      </c>
      <c r="X151" s="59">
        <f>'5.2.1 (incl tax)'!X150-'5.2.1 (excl tax)'!X150</f>
        <v>53</v>
      </c>
      <c r="Y151" s="59">
        <f>'5.2.1 (incl tax)'!Y150-'5.2.1 (excl tax)'!Y150</f>
        <v>43.97</v>
      </c>
      <c r="Z151" s="59">
        <f>'5.2.1 (incl tax)'!Z150-'5.2.1 (excl tax)'!Z150</f>
        <v>39.599999999999994</v>
      </c>
      <c r="AA151" s="59">
        <f>'5.2.1 (incl tax)'!AA150-'5.2.1 (excl tax)'!AA150</f>
        <v>45.23</v>
      </c>
      <c r="AB151" s="59">
        <f>'5.2.1 (incl tax)'!AB150-'5.2.1 (excl tax)'!AB150</f>
        <v>45.46</v>
      </c>
      <c r="AC151" s="59">
        <f>'5.2.1 (incl tax)'!AC150-'5.2.1 (excl tax)'!AC150</f>
        <v>43.96</v>
      </c>
      <c r="AD151" s="59">
        <f>'5.2.1 (incl tax)'!AD150-'5.2.1 (excl tax)'!AD150</f>
        <v>47.89</v>
      </c>
      <c r="AE151" s="59">
        <f>'5.2.1 (incl tax)'!AE150-'5.2.1 (excl tax)'!AE150</f>
        <v>56.15</v>
      </c>
      <c r="AF151" s="19">
        <f t="shared" si="4"/>
        <v>15</v>
      </c>
      <c r="AG151" s="19"/>
    </row>
    <row r="152" spans="1:33" ht="13" x14ac:dyDescent="0.3">
      <c r="A152" s="62">
        <v>2010</v>
      </c>
      <c r="B152" s="60">
        <f t="shared" si="5"/>
        <v>40483</v>
      </c>
      <c r="C152" s="61" t="s">
        <v>29</v>
      </c>
      <c r="D152" s="59">
        <f>'5.2.1 (incl tax)'!D151-'5.2.1 (excl tax)'!D151</f>
        <v>48.87</v>
      </c>
      <c r="E152" s="59">
        <f>'5.2.1 (incl tax)'!E151-'5.2.1 (excl tax)'!E151</f>
        <v>50.660000000000004</v>
      </c>
      <c r="F152" s="59">
        <f>'5.2.1 (incl tax)'!F151-'5.2.1 (excl tax)'!F151</f>
        <v>54.269999999999996</v>
      </c>
      <c r="G152" s="59">
        <f>'5.2.1 (incl tax)'!G151-'5.2.1 (excl tax)'!G151</f>
        <v>46.57</v>
      </c>
      <c r="H152" s="59">
        <f>'5.2.1 (incl tax)'!H151-'5.2.1 (excl tax)'!H151</f>
        <v>52.639999999999993</v>
      </c>
      <c r="I152" s="59">
        <f>'5.2.1 (incl tax)'!I151-'5.2.1 (excl tax)'!I151</f>
        <v>56.62</v>
      </c>
      <c r="J152" s="59">
        <f>'5.2.1 (incl tax)'!J151-'5.2.1 (excl tax)'!J151</f>
        <v>56.739999999999995</v>
      </c>
      <c r="K152" s="59">
        <f>'5.2.1 (incl tax)'!K151-'5.2.1 (excl tax)'!K151</f>
        <v>58.179999999999993</v>
      </c>
      <c r="L152" s="59">
        <f>'5.2.1 (incl tax)'!L151-'5.2.1 (excl tax)'!L151</f>
        <v>53.62</v>
      </c>
      <c r="M152" s="59">
        <f>'5.2.1 (incl tax)'!M151-'5.2.1 (excl tax)'!M151</f>
        <v>37.589999999999996</v>
      </c>
      <c r="N152" s="59">
        <f>'5.2.1 (incl tax)'!N151-'5.2.1 (excl tax)'!N151</f>
        <v>53.279999999999994</v>
      </c>
      <c r="O152" s="59">
        <f>'5.2.1 (incl tax)'!O151-'5.2.1 (excl tax)'!O151</f>
        <v>48.31</v>
      </c>
      <c r="P152" s="59">
        <f>'5.2.1 (incl tax)'!P151-'5.2.1 (excl tax)'!P151</f>
        <v>43.88</v>
      </c>
      <c r="Q152" s="59">
        <f>'5.2.1 (incl tax)'!Q151-'5.2.1 (excl tax)'!Q151</f>
        <v>61.279999999999994</v>
      </c>
      <c r="R152" s="59">
        <f>'5.2.1 (incl tax)'!R151-'5.2.1 (excl tax)'!R151</f>
        <v>76.430181329493863</v>
      </c>
      <c r="S152" s="59">
        <f>'5.2.1 (incl tax)'!S151-'5.2.1 (excl tax)'!S151</f>
        <v>40.480000000000004</v>
      </c>
      <c r="T152" s="59"/>
      <c r="U152" s="59">
        <f>'5.2.1 (incl tax)'!U151-'5.2.1 (excl tax)'!U151</f>
        <v>40.82</v>
      </c>
      <c r="V152" s="59">
        <f>'5.2.1 (incl tax)'!V151-'5.2.1 (excl tax)'!V151</f>
        <v>55.259999999999991</v>
      </c>
      <c r="W152" s="59">
        <f>'5.2.1 (incl tax)'!W151-'5.2.1 (excl tax)'!W151</f>
        <v>49.440000000000005</v>
      </c>
      <c r="X152" s="59">
        <f>'5.2.1 (incl tax)'!X151-'5.2.1 (excl tax)'!X151</f>
        <v>50.849999999999994</v>
      </c>
      <c r="Y152" s="59">
        <f>'5.2.1 (incl tax)'!Y151-'5.2.1 (excl tax)'!Y151</f>
        <v>44.22</v>
      </c>
      <c r="Z152" s="59">
        <f>'5.2.1 (incl tax)'!Z151-'5.2.1 (excl tax)'!Z151</f>
        <v>38.490000000000009</v>
      </c>
      <c r="AA152" s="59">
        <f>'5.2.1 (incl tax)'!AA151-'5.2.1 (excl tax)'!AA151</f>
        <v>46.91</v>
      </c>
      <c r="AB152" s="59">
        <f>'5.2.1 (incl tax)'!AB151-'5.2.1 (excl tax)'!AB151</f>
        <v>44.360000000000007</v>
      </c>
      <c r="AC152" s="59">
        <f>'5.2.1 (incl tax)'!AC151-'5.2.1 (excl tax)'!AC151</f>
        <v>42.279999999999994</v>
      </c>
      <c r="AD152" s="59">
        <f>'5.2.1 (incl tax)'!AD151-'5.2.1 (excl tax)'!AD151</f>
        <v>46.550000000000004</v>
      </c>
      <c r="AE152" s="59">
        <f>'5.2.1 (incl tax)'!AE151-'5.2.1 (excl tax)'!AE151</f>
        <v>54.02</v>
      </c>
      <c r="AF152" s="19">
        <f t="shared" si="4"/>
        <v>15</v>
      </c>
      <c r="AG152" s="19"/>
    </row>
    <row r="153" spans="1:33" ht="13" x14ac:dyDescent="0.3">
      <c r="A153" s="62">
        <v>2010</v>
      </c>
      <c r="B153" s="60">
        <f t="shared" si="5"/>
        <v>40513</v>
      </c>
      <c r="C153" s="61" t="s">
        <v>27</v>
      </c>
      <c r="D153" s="59">
        <f>'5.2.1 (incl tax)'!D152-'5.2.1 (excl tax)'!D152</f>
        <v>49.43</v>
      </c>
      <c r="E153" s="59">
        <f>'5.2.1 (incl tax)'!E152-'5.2.1 (excl tax)'!E152</f>
        <v>51.02</v>
      </c>
      <c r="F153" s="59">
        <f>'5.2.1 (incl tax)'!F152-'5.2.1 (excl tax)'!F152</f>
        <v>54.690000000000005</v>
      </c>
      <c r="G153" s="59">
        <f>'5.2.1 (incl tax)'!G152-'5.2.1 (excl tax)'!G152</f>
        <v>46.580000000000005</v>
      </c>
      <c r="H153" s="59">
        <f>'5.2.1 (incl tax)'!H152-'5.2.1 (excl tax)'!H152</f>
        <v>52.969999999999992</v>
      </c>
      <c r="I153" s="59">
        <f>'5.2.1 (incl tax)'!I152-'5.2.1 (excl tax)'!I152</f>
        <v>57.06</v>
      </c>
      <c r="J153" s="59">
        <f>'5.2.1 (incl tax)'!J152-'5.2.1 (excl tax)'!J152</f>
        <v>57.32</v>
      </c>
      <c r="K153" s="59">
        <f>'5.2.1 (incl tax)'!K152-'5.2.1 (excl tax)'!K152</f>
        <v>58.06</v>
      </c>
      <c r="L153" s="59">
        <f>'5.2.1 (incl tax)'!L152-'5.2.1 (excl tax)'!L152</f>
        <v>53.910000000000004</v>
      </c>
      <c r="M153" s="59">
        <f>'5.2.1 (incl tax)'!M152-'5.2.1 (excl tax)'!M152</f>
        <v>37.779999999999994</v>
      </c>
      <c r="N153" s="59">
        <f>'5.2.1 (incl tax)'!N152-'5.2.1 (excl tax)'!N152</f>
        <v>54.429999999999993</v>
      </c>
      <c r="O153" s="59">
        <f>'5.2.1 (incl tax)'!O152-'5.2.1 (excl tax)'!O152</f>
        <v>48.68</v>
      </c>
      <c r="P153" s="59">
        <f>'5.2.1 (incl tax)'!P152-'5.2.1 (excl tax)'!P152</f>
        <v>44.070000000000007</v>
      </c>
      <c r="Q153" s="59">
        <f>'5.2.1 (incl tax)'!Q152-'5.2.1 (excl tax)'!Q152</f>
        <v>63.01</v>
      </c>
      <c r="R153" s="59">
        <f>'5.2.1 (incl tax)'!R152-'5.2.1 (excl tax)'!R152</f>
        <v>76.920172167107481</v>
      </c>
      <c r="S153" s="59">
        <f>'5.2.1 (incl tax)'!S152-'5.2.1 (excl tax)'!S152</f>
        <v>40.879999999999995</v>
      </c>
      <c r="T153" s="59"/>
      <c r="U153" s="59">
        <f>'5.2.1 (incl tax)'!U152-'5.2.1 (excl tax)'!U152</f>
        <v>40.830000000000005</v>
      </c>
      <c r="V153" s="59">
        <f>'5.2.1 (incl tax)'!V152-'5.2.1 (excl tax)'!V152</f>
        <v>54.639999999999993</v>
      </c>
      <c r="W153" s="59">
        <f>'5.2.1 (incl tax)'!W152-'5.2.1 (excl tax)'!W152</f>
        <v>49.820000000000007</v>
      </c>
      <c r="X153" s="59">
        <f>'5.2.1 (incl tax)'!X152-'5.2.1 (excl tax)'!X152</f>
        <v>51.300000000000004</v>
      </c>
      <c r="Y153" s="59">
        <f>'5.2.1 (incl tax)'!Y152-'5.2.1 (excl tax)'!Y152</f>
        <v>44.55</v>
      </c>
      <c r="Z153" s="59">
        <f>'5.2.1 (incl tax)'!Z152-'5.2.1 (excl tax)'!Z152</f>
        <v>39.389999999999993</v>
      </c>
      <c r="AA153" s="59">
        <f>'5.2.1 (incl tax)'!AA152-'5.2.1 (excl tax)'!AA152</f>
        <v>47.06</v>
      </c>
      <c r="AB153" s="59">
        <f>'5.2.1 (incl tax)'!AB152-'5.2.1 (excl tax)'!AB152</f>
        <v>44.100000000000009</v>
      </c>
      <c r="AC153" s="59">
        <f>'5.2.1 (incl tax)'!AC152-'5.2.1 (excl tax)'!AC152</f>
        <v>42.760000000000005</v>
      </c>
      <c r="AD153" s="59">
        <f>'5.2.1 (incl tax)'!AD152-'5.2.1 (excl tax)'!AD152</f>
        <v>46.81</v>
      </c>
      <c r="AE153" s="59">
        <f>'5.2.1 (incl tax)'!AE152-'5.2.1 (excl tax)'!AE152</f>
        <v>54.059999999999995</v>
      </c>
      <c r="AF153" s="19">
        <f t="shared" si="4"/>
        <v>15</v>
      </c>
      <c r="AG153" s="19"/>
    </row>
    <row r="154" spans="1:33" ht="13" x14ac:dyDescent="0.3">
      <c r="A154" s="62">
        <v>2011</v>
      </c>
      <c r="B154" s="60">
        <f t="shared" si="5"/>
        <v>40544</v>
      </c>
      <c r="C154" s="61" t="s">
        <v>15</v>
      </c>
      <c r="D154" s="59">
        <f>'5.2.1 (incl tax)'!D153-'5.2.1 (excl tax)'!D153</f>
        <v>54.339999999999996</v>
      </c>
      <c r="E154" s="59">
        <f>'5.2.1 (incl tax)'!E153-'5.2.1 (excl tax)'!E153</f>
        <v>52.980000000000004</v>
      </c>
      <c r="F154" s="59">
        <f>'5.2.1 (incl tax)'!F153-'5.2.1 (excl tax)'!F153</f>
        <v>55.789999999999992</v>
      </c>
      <c r="G154" s="59">
        <f>'5.2.1 (incl tax)'!G153-'5.2.1 (excl tax)'!G153</f>
        <v>47.970000000000006</v>
      </c>
      <c r="H154" s="59">
        <f>'5.2.1 (incl tax)'!H153-'5.2.1 (excl tax)'!H153</f>
        <v>53.38</v>
      </c>
      <c r="I154" s="59">
        <f>'5.2.1 (incl tax)'!I153-'5.2.1 (excl tax)'!I153</f>
        <v>57.080000000000005</v>
      </c>
      <c r="J154" s="59">
        <f>'5.2.1 (incl tax)'!J153-'5.2.1 (excl tax)'!J153</f>
        <v>57.56</v>
      </c>
      <c r="K154" s="59">
        <f>'5.2.1 (incl tax)'!K153-'5.2.1 (excl tax)'!K153</f>
        <v>57.849999999999994</v>
      </c>
      <c r="L154" s="59">
        <f>'5.2.1 (incl tax)'!L153-'5.2.1 (excl tax)'!L153</f>
        <v>54.04999999999999</v>
      </c>
      <c r="M154" s="59">
        <f>'5.2.1 (incl tax)'!M153-'5.2.1 (excl tax)'!M153</f>
        <v>38.24</v>
      </c>
      <c r="N154" s="59">
        <f>'5.2.1 (incl tax)'!N153-'5.2.1 (excl tax)'!N153</f>
        <v>53.269999999999996</v>
      </c>
      <c r="O154" s="59">
        <f>'5.2.1 (incl tax)'!O153-'5.2.1 (excl tax)'!O153</f>
        <v>51</v>
      </c>
      <c r="P154" s="59">
        <f>'5.2.1 (incl tax)'!P153-'5.2.1 (excl tax)'!P153</f>
        <v>44.44</v>
      </c>
      <c r="Q154" s="59">
        <f>'5.2.1 (incl tax)'!Q153-'5.2.1 (excl tax)'!Q153</f>
        <v>65.240000000000009</v>
      </c>
      <c r="R154" s="59">
        <f>'5.2.1 (incl tax)'!R153-'5.2.1 (excl tax)'!R153</f>
        <v>80.962975669638723</v>
      </c>
      <c r="S154" s="59">
        <f>'5.2.1 (incl tax)'!S153-'5.2.1 (excl tax)'!S153</f>
        <v>42.209999999999994</v>
      </c>
      <c r="T154" s="59"/>
      <c r="U154" s="59">
        <f>'5.2.1 (incl tax)'!U153-'5.2.1 (excl tax)'!U153</f>
        <v>41.120000000000005</v>
      </c>
      <c r="V154" s="59">
        <f>'5.2.1 (incl tax)'!V153-'5.2.1 (excl tax)'!V153</f>
        <v>56.4</v>
      </c>
      <c r="W154" s="59">
        <f>'5.2.1 (incl tax)'!W153-'5.2.1 (excl tax)'!W153</f>
        <v>50.190000000000005</v>
      </c>
      <c r="X154" s="59">
        <f>'5.2.1 (incl tax)'!X153-'5.2.1 (excl tax)'!X153</f>
        <v>52.31</v>
      </c>
      <c r="Y154" s="59">
        <f>'5.2.1 (incl tax)'!Y153-'5.2.1 (excl tax)'!Y153</f>
        <v>46.2</v>
      </c>
      <c r="Z154" s="59">
        <f>'5.2.1 (incl tax)'!Z153-'5.2.1 (excl tax)'!Z153</f>
        <v>42.109999999999992</v>
      </c>
      <c r="AA154" s="59">
        <f>'5.2.1 (incl tax)'!AA153-'5.2.1 (excl tax)'!AA153</f>
        <v>47.410000000000004</v>
      </c>
      <c r="AB154" s="59">
        <f>'5.2.1 (incl tax)'!AB153-'5.2.1 (excl tax)'!AB153</f>
        <v>46.59</v>
      </c>
      <c r="AC154" s="59">
        <f>'5.2.1 (incl tax)'!AC153-'5.2.1 (excl tax)'!AC153</f>
        <v>43.899999999999991</v>
      </c>
      <c r="AD154" s="59">
        <f>'5.2.1 (incl tax)'!AD153-'5.2.1 (excl tax)'!AD153</f>
        <v>51.230000000000004</v>
      </c>
      <c r="AE154" s="59">
        <f>'5.2.1 (incl tax)'!AE153-'5.2.1 (excl tax)'!AE153</f>
        <v>52.540000000000006</v>
      </c>
      <c r="AF154" s="19">
        <f t="shared" si="4"/>
        <v>15</v>
      </c>
      <c r="AG154" s="19"/>
    </row>
    <row r="155" spans="1:33" ht="13" x14ac:dyDescent="0.3">
      <c r="A155" s="62">
        <v>2011</v>
      </c>
      <c r="B155" s="60">
        <f t="shared" si="5"/>
        <v>40575</v>
      </c>
      <c r="C155" s="61" t="s">
        <v>16</v>
      </c>
      <c r="D155" s="59">
        <f>'5.2.1 (incl tax)'!D154-'5.2.1 (excl tax)'!D154</f>
        <v>54.559999999999995</v>
      </c>
      <c r="E155" s="59">
        <f>'5.2.1 (incl tax)'!E154-'5.2.1 (excl tax)'!E154</f>
        <v>53.72</v>
      </c>
      <c r="F155" s="59">
        <f>'5.2.1 (incl tax)'!F154-'5.2.1 (excl tax)'!F154</f>
        <v>56.13</v>
      </c>
      <c r="G155" s="59">
        <f>'5.2.1 (incl tax)'!G154-'5.2.1 (excl tax)'!G154</f>
        <v>48.580000000000005</v>
      </c>
      <c r="H155" s="59">
        <f>'5.2.1 (incl tax)'!H154-'5.2.1 (excl tax)'!H154</f>
        <v>54.61</v>
      </c>
      <c r="I155" s="59">
        <f>'5.2.1 (incl tax)'!I154-'5.2.1 (excl tax)'!I154</f>
        <v>58.010000000000005</v>
      </c>
      <c r="J155" s="59">
        <f>'5.2.1 (incl tax)'!J154-'5.2.1 (excl tax)'!J154</f>
        <v>58.120000000000005</v>
      </c>
      <c r="K155" s="59">
        <f>'5.2.1 (incl tax)'!K154-'5.2.1 (excl tax)'!K154</f>
        <v>59.09</v>
      </c>
      <c r="L155" s="59">
        <f>'5.2.1 (incl tax)'!L154-'5.2.1 (excl tax)'!L154</f>
        <v>54.399999999999991</v>
      </c>
      <c r="M155" s="59">
        <f>'5.2.1 (incl tax)'!M154-'5.2.1 (excl tax)'!M154</f>
        <v>38.439999999999991</v>
      </c>
      <c r="N155" s="59">
        <f>'5.2.1 (incl tax)'!N154-'5.2.1 (excl tax)'!N154</f>
        <v>53.690000000000005</v>
      </c>
      <c r="O155" s="59">
        <f>'5.2.1 (incl tax)'!O154-'5.2.1 (excl tax)'!O154</f>
        <v>51.730000000000004</v>
      </c>
      <c r="P155" s="59">
        <f>'5.2.1 (incl tax)'!P154-'5.2.1 (excl tax)'!P154</f>
        <v>45.34</v>
      </c>
      <c r="Q155" s="59">
        <f>'5.2.1 (incl tax)'!Q154-'5.2.1 (excl tax)'!Q154</f>
        <v>66.930000000000007</v>
      </c>
      <c r="R155" s="59">
        <f>'5.2.1 (incl tax)'!R154-'5.2.1 (excl tax)'!R154</f>
        <v>81.190952354580858</v>
      </c>
      <c r="S155" s="59">
        <f>'5.2.1 (incl tax)'!S154-'5.2.1 (excl tax)'!S154</f>
        <v>42.440000000000005</v>
      </c>
      <c r="T155" s="59"/>
      <c r="U155" s="59">
        <f>'5.2.1 (incl tax)'!U154-'5.2.1 (excl tax)'!U154</f>
        <v>41.640000000000008</v>
      </c>
      <c r="V155" s="59">
        <f>'5.2.1 (incl tax)'!V154-'5.2.1 (excl tax)'!V154</f>
        <v>56.879999999999995</v>
      </c>
      <c r="W155" s="59">
        <f>'5.2.1 (incl tax)'!W154-'5.2.1 (excl tax)'!W154</f>
        <v>50.63</v>
      </c>
      <c r="X155" s="59">
        <f>'5.2.1 (incl tax)'!X154-'5.2.1 (excl tax)'!X154</f>
        <v>53.109999999999992</v>
      </c>
      <c r="Y155" s="59">
        <f>'5.2.1 (incl tax)'!Y154-'5.2.1 (excl tax)'!Y154</f>
        <v>46.239999999999995</v>
      </c>
      <c r="Z155" s="59">
        <f>'5.2.1 (incl tax)'!Z154-'5.2.1 (excl tax)'!Z154</f>
        <v>42.580000000000005</v>
      </c>
      <c r="AA155" s="59">
        <f>'5.2.1 (incl tax)'!AA154-'5.2.1 (excl tax)'!AA154</f>
        <v>47.63</v>
      </c>
      <c r="AB155" s="59">
        <f>'5.2.1 (incl tax)'!AB154-'5.2.1 (excl tax)'!AB154</f>
        <v>45.83</v>
      </c>
      <c r="AC155" s="59">
        <f>'5.2.1 (incl tax)'!AC154-'5.2.1 (excl tax)'!AC154</f>
        <v>44.42</v>
      </c>
      <c r="AD155" s="59">
        <f>'5.2.1 (incl tax)'!AD154-'5.2.1 (excl tax)'!AD154</f>
        <v>51.809999999999995</v>
      </c>
      <c r="AE155" s="59">
        <f>'5.2.1 (incl tax)'!AE154-'5.2.1 (excl tax)'!AE154</f>
        <v>51.05</v>
      </c>
      <c r="AF155" s="19">
        <f t="shared" si="4"/>
        <v>15</v>
      </c>
      <c r="AG155" s="19"/>
    </row>
    <row r="156" spans="1:33" ht="13" x14ac:dyDescent="0.3">
      <c r="A156" s="62">
        <v>2011</v>
      </c>
      <c r="B156" s="60">
        <f t="shared" si="5"/>
        <v>40603</v>
      </c>
      <c r="C156" s="61" t="s">
        <v>16</v>
      </c>
      <c r="D156" s="59">
        <f>'5.2.1 (incl tax)'!D155-'5.2.1 (excl tax)'!D155</f>
        <v>57.260000000000005</v>
      </c>
      <c r="E156" s="59">
        <f>'5.2.1 (incl tax)'!E155-'5.2.1 (excl tax)'!E155</f>
        <v>56.899999999999991</v>
      </c>
      <c r="F156" s="59">
        <f>'5.2.1 (incl tax)'!F155-'5.2.1 (excl tax)'!F155</f>
        <v>59.11</v>
      </c>
      <c r="G156" s="59">
        <f>'5.2.1 (incl tax)'!G155-'5.2.1 (excl tax)'!G155</f>
        <v>53.86</v>
      </c>
      <c r="H156" s="59">
        <f>'5.2.1 (incl tax)'!H155-'5.2.1 (excl tax)'!H155</f>
        <v>57.300000000000004</v>
      </c>
      <c r="I156" s="59">
        <f>'5.2.1 (incl tax)'!I155-'5.2.1 (excl tax)'!I155</f>
        <v>60.33</v>
      </c>
      <c r="J156" s="59">
        <f>'5.2.1 (incl tax)'!J155-'5.2.1 (excl tax)'!J155</f>
        <v>61.05</v>
      </c>
      <c r="K156" s="59">
        <f>'5.2.1 (incl tax)'!K155-'5.2.1 (excl tax)'!K155</f>
        <v>61.430000000000007</v>
      </c>
      <c r="L156" s="59">
        <f>'5.2.1 (incl tax)'!L155-'5.2.1 (excl tax)'!L155</f>
        <v>57.150000000000006</v>
      </c>
      <c r="M156" s="59">
        <f>'5.2.1 (incl tax)'!M155-'5.2.1 (excl tax)'!M155</f>
        <v>40.370000000000005</v>
      </c>
      <c r="N156" s="59">
        <f>'5.2.1 (incl tax)'!N155-'5.2.1 (excl tax)'!N155</f>
        <v>56.17</v>
      </c>
      <c r="O156" s="59">
        <f>'5.2.1 (incl tax)'!O155-'5.2.1 (excl tax)'!O155</f>
        <v>54.319999999999993</v>
      </c>
      <c r="P156" s="59">
        <f>'5.2.1 (incl tax)'!P155-'5.2.1 (excl tax)'!P155</f>
        <v>47.019999999999996</v>
      </c>
      <c r="Q156" s="59">
        <f>'5.2.1 (incl tax)'!Q155-'5.2.1 (excl tax)'!Q155</f>
        <v>69.420000000000016</v>
      </c>
      <c r="R156" s="59">
        <f>'5.2.1 (incl tax)'!R155-'5.2.1 (excl tax)'!R155</f>
        <v>81.971046777796232</v>
      </c>
      <c r="S156" s="59">
        <f>'5.2.1 (incl tax)'!S155-'5.2.1 (excl tax)'!S155</f>
        <v>44.500000000000007</v>
      </c>
      <c r="T156" s="59"/>
      <c r="U156" s="59">
        <f>'5.2.1 (incl tax)'!U155-'5.2.1 (excl tax)'!U155</f>
        <v>43.75</v>
      </c>
      <c r="V156" s="59">
        <f>'5.2.1 (incl tax)'!V155-'5.2.1 (excl tax)'!V155</f>
        <v>59.040000000000006</v>
      </c>
      <c r="W156" s="59">
        <f>'5.2.1 (incl tax)'!W155-'5.2.1 (excl tax)'!W155</f>
        <v>52.809999999999995</v>
      </c>
      <c r="X156" s="59">
        <f>'5.2.1 (incl tax)'!X155-'5.2.1 (excl tax)'!X155</f>
        <v>55.63</v>
      </c>
      <c r="Y156" s="59">
        <f>'5.2.1 (incl tax)'!Y155-'5.2.1 (excl tax)'!Y155</f>
        <v>48.560000000000009</v>
      </c>
      <c r="Z156" s="59">
        <f>'5.2.1 (incl tax)'!Z155-'5.2.1 (excl tax)'!Z155</f>
        <v>44.92</v>
      </c>
      <c r="AA156" s="59">
        <f>'5.2.1 (incl tax)'!AA155-'5.2.1 (excl tax)'!AA155</f>
        <v>50.02</v>
      </c>
      <c r="AB156" s="59">
        <f>'5.2.1 (incl tax)'!AB155-'5.2.1 (excl tax)'!AB155</f>
        <v>47.33</v>
      </c>
      <c r="AC156" s="59">
        <f>'5.2.1 (incl tax)'!AC155-'5.2.1 (excl tax)'!AC155</f>
        <v>47.650000000000006</v>
      </c>
      <c r="AD156" s="59">
        <f>'5.2.1 (incl tax)'!AD155-'5.2.1 (excl tax)'!AD155</f>
        <v>54.09</v>
      </c>
      <c r="AE156" s="59">
        <f>'5.2.1 (incl tax)'!AE155-'5.2.1 (excl tax)'!AE155</f>
        <v>47.92</v>
      </c>
      <c r="AF156" s="19">
        <f t="shared" si="4"/>
        <v>15</v>
      </c>
      <c r="AG156" s="19"/>
    </row>
    <row r="157" spans="1:33" ht="13" x14ac:dyDescent="0.3">
      <c r="A157" s="62">
        <v>2011</v>
      </c>
      <c r="B157" s="60">
        <f t="shared" si="5"/>
        <v>40634</v>
      </c>
      <c r="C157" s="61" t="s">
        <v>28</v>
      </c>
      <c r="D157" s="59">
        <f>'5.2.1 (incl tax)'!D156-'5.2.1 (excl tax)'!D156</f>
        <v>58.16</v>
      </c>
      <c r="E157" s="59">
        <f>'5.2.1 (incl tax)'!E156-'5.2.1 (excl tax)'!E156</f>
        <v>57.699999999999989</v>
      </c>
      <c r="F157" s="59">
        <f>'5.2.1 (incl tax)'!F156-'5.2.1 (excl tax)'!F156</f>
        <v>59.95</v>
      </c>
      <c r="G157" s="59">
        <f>'5.2.1 (incl tax)'!G156-'5.2.1 (excl tax)'!G156</f>
        <v>54.63000000000001</v>
      </c>
      <c r="H157" s="59">
        <f>'5.2.1 (incl tax)'!H156-'5.2.1 (excl tax)'!H156</f>
        <v>58.08</v>
      </c>
      <c r="I157" s="59">
        <f>'5.2.1 (incl tax)'!I156-'5.2.1 (excl tax)'!I156</f>
        <v>61.34</v>
      </c>
      <c r="J157" s="59">
        <f>'5.2.1 (incl tax)'!J156-'5.2.1 (excl tax)'!J156</f>
        <v>62.36999999999999</v>
      </c>
      <c r="K157" s="59">
        <f>'5.2.1 (incl tax)'!K156-'5.2.1 (excl tax)'!K156</f>
        <v>63.08</v>
      </c>
      <c r="L157" s="59">
        <f>'5.2.1 (incl tax)'!L156-'5.2.1 (excl tax)'!L156</f>
        <v>59.100000000000009</v>
      </c>
      <c r="M157" s="59">
        <f>'5.2.1 (incl tax)'!M156-'5.2.1 (excl tax)'!M156</f>
        <v>40.869999999999997</v>
      </c>
      <c r="N157" s="59">
        <f>'5.2.1 (incl tax)'!N156-'5.2.1 (excl tax)'!N156</f>
        <v>57.05</v>
      </c>
      <c r="O157" s="59">
        <f>'5.2.1 (incl tax)'!O156-'5.2.1 (excl tax)'!O156</f>
        <v>55.230000000000004</v>
      </c>
      <c r="P157" s="59">
        <f>'5.2.1 (incl tax)'!P156-'5.2.1 (excl tax)'!P156</f>
        <v>47.78</v>
      </c>
      <c r="Q157" s="59">
        <f>'5.2.1 (incl tax)'!Q156-'5.2.1 (excl tax)'!Q156</f>
        <v>72.069999999999993</v>
      </c>
      <c r="R157" s="59">
        <f>'5.2.1 (incl tax)'!R156-'5.2.1 (excl tax)'!R156</f>
        <v>81.470463532148187</v>
      </c>
      <c r="S157" s="59">
        <f>'5.2.1 (incl tax)'!S156-'5.2.1 (excl tax)'!S156</f>
        <v>45.05</v>
      </c>
      <c r="T157" s="59"/>
      <c r="U157" s="59">
        <f>'5.2.1 (incl tax)'!U156-'5.2.1 (excl tax)'!U156</f>
        <v>44.650000000000006</v>
      </c>
      <c r="V157" s="59">
        <f>'5.2.1 (incl tax)'!V156-'5.2.1 (excl tax)'!V156</f>
        <v>60.730000000000004</v>
      </c>
      <c r="W157" s="59">
        <f>'5.2.1 (incl tax)'!W156-'5.2.1 (excl tax)'!W156</f>
        <v>53.110000000000007</v>
      </c>
      <c r="X157" s="59">
        <f>'5.2.1 (incl tax)'!X156-'5.2.1 (excl tax)'!X156</f>
        <v>57.67</v>
      </c>
      <c r="Y157" s="59">
        <f>'5.2.1 (incl tax)'!Y156-'5.2.1 (excl tax)'!Y156</f>
        <v>49.41</v>
      </c>
      <c r="Z157" s="59">
        <f>'5.2.1 (incl tax)'!Z156-'5.2.1 (excl tax)'!Z156</f>
        <v>45.97</v>
      </c>
      <c r="AA157" s="59">
        <f>'5.2.1 (incl tax)'!AA156-'5.2.1 (excl tax)'!AA156</f>
        <v>51.09</v>
      </c>
      <c r="AB157" s="59">
        <f>'5.2.1 (incl tax)'!AB156-'5.2.1 (excl tax)'!AB156</f>
        <v>49.35</v>
      </c>
      <c r="AC157" s="59">
        <f>'5.2.1 (incl tax)'!AC156-'5.2.1 (excl tax)'!AC156</f>
        <v>49.7</v>
      </c>
      <c r="AD157" s="59">
        <f>'5.2.1 (incl tax)'!AD156-'5.2.1 (excl tax)'!AD156</f>
        <v>55.22</v>
      </c>
      <c r="AE157" s="59">
        <f>'5.2.1 (incl tax)'!AE156-'5.2.1 (excl tax)'!AE156</f>
        <v>47.269999999999996</v>
      </c>
      <c r="AF157" s="19">
        <f t="shared" si="4"/>
        <v>15</v>
      </c>
      <c r="AG157" s="19"/>
    </row>
    <row r="158" spans="1:33" ht="13" x14ac:dyDescent="0.3">
      <c r="A158" s="62">
        <v>2011</v>
      </c>
      <c r="B158" s="60">
        <f t="shared" si="5"/>
        <v>40664</v>
      </c>
      <c r="C158" s="61" t="s">
        <v>17</v>
      </c>
      <c r="D158" s="59">
        <f>'5.2.1 (incl tax)'!D157-'5.2.1 (excl tax)'!D157</f>
        <v>57.31</v>
      </c>
      <c r="E158" s="59">
        <f>'5.2.1 (incl tax)'!E157-'5.2.1 (excl tax)'!E157</f>
        <v>58.319999999999993</v>
      </c>
      <c r="F158" s="59">
        <f>'5.2.1 (incl tax)'!F157-'5.2.1 (excl tax)'!F157</f>
        <v>58.519999999999996</v>
      </c>
      <c r="G158" s="59">
        <f>'5.2.1 (incl tax)'!G157-'5.2.1 (excl tax)'!G157</f>
        <v>54</v>
      </c>
      <c r="H158" s="59">
        <f>'5.2.1 (incl tax)'!H157-'5.2.1 (excl tax)'!H157</f>
        <v>56.98</v>
      </c>
      <c r="I158" s="59">
        <f>'5.2.1 (incl tax)'!I157-'5.2.1 (excl tax)'!I157</f>
        <v>59.95</v>
      </c>
      <c r="J158" s="59">
        <f>'5.2.1 (incl tax)'!J157-'5.2.1 (excl tax)'!J157</f>
        <v>61.510000000000005</v>
      </c>
      <c r="K158" s="59">
        <f>'5.2.1 (incl tax)'!K157-'5.2.1 (excl tax)'!K157</f>
        <v>63.03</v>
      </c>
      <c r="L158" s="59">
        <f>'5.2.1 (incl tax)'!L157-'5.2.1 (excl tax)'!L157</f>
        <v>58.03</v>
      </c>
      <c r="M158" s="59">
        <f>'5.2.1 (incl tax)'!M157-'5.2.1 (excl tax)'!M157</f>
        <v>40.110000000000007</v>
      </c>
      <c r="N158" s="59">
        <f>'5.2.1 (incl tax)'!N157-'5.2.1 (excl tax)'!N157</f>
        <v>56.15</v>
      </c>
      <c r="O158" s="59">
        <f>'5.2.1 (incl tax)'!O157-'5.2.1 (excl tax)'!O157</f>
        <v>54.13000000000001</v>
      </c>
      <c r="P158" s="59">
        <f>'5.2.1 (incl tax)'!P157-'5.2.1 (excl tax)'!P157</f>
        <v>46.74</v>
      </c>
      <c r="Q158" s="59">
        <f>'5.2.1 (incl tax)'!Q157-'5.2.1 (excl tax)'!Q157</f>
        <v>69.72</v>
      </c>
      <c r="R158" s="59">
        <f>'5.2.1 (incl tax)'!R157-'5.2.1 (excl tax)'!R157</f>
        <v>81.534545605582323</v>
      </c>
      <c r="S158" s="59">
        <f>'5.2.1 (incl tax)'!S157-'5.2.1 (excl tax)'!S157</f>
        <v>43.970000000000006</v>
      </c>
      <c r="T158" s="59"/>
      <c r="U158" s="59">
        <f>'5.2.1 (incl tax)'!U157-'5.2.1 (excl tax)'!U157</f>
        <v>44.290000000000006</v>
      </c>
      <c r="V158" s="59">
        <f>'5.2.1 (incl tax)'!V157-'5.2.1 (excl tax)'!V157</f>
        <v>59.76</v>
      </c>
      <c r="W158" s="59">
        <f>'5.2.1 (incl tax)'!W157-'5.2.1 (excl tax)'!W157</f>
        <v>52.21</v>
      </c>
      <c r="X158" s="59">
        <f>'5.2.1 (incl tax)'!X157-'5.2.1 (excl tax)'!X157</f>
        <v>56.39</v>
      </c>
      <c r="Y158" s="59">
        <f>'5.2.1 (incl tax)'!Y157-'5.2.1 (excl tax)'!Y157</f>
        <v>48.63</v>
      </c>
      <c r="Z158" s="59">
        <f>'5.2.1 (incl tax)'!Z157-'5.2.1 (excl tax)'!Z157</f>
        <v>45.04</v>
      </c>
      <c r="AA158" s="59">
        <f>'5.2.1 (incl tax)'!AA157-'5.2.1 (excl tax)'!AA157</f>
        <v>51.2</v>
      </c>
      <c r="AB158" s="59">
        <f>'5.2.1 (incl tax)'!AB157-'5.2.1 (excl tax)'!AB157</f>
        <v>49.4</v>
      </c>
      <c r="AC158" s="59">
        <f>'5.2.1 (incl tax)'!AC157-'5.2.1 (excl tax)'!AC157</f>
        <v>48.629999999999995</v>
      </c>
      <c r="AD158" s="59">
        <f>'5.2.1 (incl tax)'!AD157-'5.2.1 (excl tax)'!AD157</f>
        <v>55.009999999999991</v>
      </c>
      <c r="AE158" s="59">
        <f>'5.2.1 (incl tax)'!AE157-'5.2.1 (excl tax)'!AE157</f>
        <v>47.050000000000004</v>
      </c>
      <c r="AF158" s="19">
        <f t="shared" si="4"/>
        <v>15</v>
      </c>
      <c r="AG158" s="19"/>
    </row>
    <row r="159" spans="1:33" ht="13" x14ac:dyDescent="0.3">
      <c r="A159" s="62">
        <v>2011</v>
      </c>
      <c r="B159" s="60">
        <f t="shared" si="5"/>
        <v>40695</v>
      </c>
      <c r="C159" s="61" t="s">
        <v>27</v>
      </c>
      <c r="D159" s="59">
        <f>'5.2.1 (incl tax)'!D158-'5.2.1 (excl tax)'!D158</f>
        <v>57.870000000000005</v>
      </c>
      <c r="E159" s="59">
        <f>'5.2.1 (incl tax)'!E158-'5.2.1 (excl tax)'!E158</f>
        <v>58.910000000000004</v>
      </c>
      <c r="F159" s="59">
        <f>'5.2.1 (incl tax)'!F158-'5.2.1 (excl tax)'!F158</f>
        <v>59.64</v>
      </c>
      <c r="G159" s="59">
        <f>'5.2.1 (incl tax)'!G158-'5.2.1 (excl tax)'!G158</f>
        <v>54.52000000000001</v>
      </c>
      <c r="H159" s="59">
        <f>'5.2.1 (incl tax)'!H158-'5.2.1 (excl tax)'!H158</f>
        <v>57.519999999999996</v>
      </c>
      <c r="I159" s="59">
        <f>'5.2.1 (incl tax)'!I158-'5.2.1 (excl tax)'!I158</f>
        <v>61.26</v>
      </c>
      <c r="J159" s="59">
        <f>'5.2.1 (incl tax)'!J158-'5.2.1 (excl tax)'!J158</f>
        <v>61.749999999999986</v>
      </c>
      <c r="K159" s="59">
        <f>'5.2.1 (incl tax)'!K158-'5.2.1 (excl tax)'!K158</f>
        <v>63.660000000000011</v>
      </c>
      <c r="L159" s="59">
        <f>'5.2.1 (incl tax)'!L158-'5.2.1 (excl tax)'!L158</f>
        <v>58.490000000000009</v>
      </c>
      <c r="M159" s="59">
        <f>'5.2.1 (incl tax)'!M158-'5.2.1 (excl tax)'!M158</f>
        <v>40.510000000000005</v>
      </c>
      <c r="N159" s="59">
        <f>'5.2.1 (incl tax)'!N158-'5.2.1 (excl tax)'!N158</f>
        <v>56.559999999999995</v>
      </c>
      <c r="O159" s="59">
        <f>'5.2.1 (incl tax)'!O158-'5.2.1 (excl tax)'!O158</f>
        <v>54.399999999999991</v>
      </c>
      <c r="P159" s="59">
        <f>'5.2.1 (incl tax)'!P158-'5.2.1 (excl tax)'!P158</f>
        <v>47.43</v>
      </c>
      <c r="Q159" s="59">
        <f>'5.2.1 (incl tax)'!Q158-'5.2.1 (excl tax)'!Q158</f>
        <v>70.06</v>
      </c>
      <c r="R159" s="59">
        <f>'5.2.1 (incl tax)'!R158-'5.2.1 (excl tax)'!R158</f>
        <v>81.223725148141995</v>
      </c>
      <c r="S159" s="59">
        <f>'5.2.1 (incl tax)'!S158-'5.2.1 (excl tax)'!S158</f>
        <v>44.72</v>
      </c>
      <c r="T159" s="59"/>
      <c r="U159" s="59">
        <f>'5.2.1 (incl tax)'!U158-'5.2.1 (excl tax)'!U158</f>
        <v>44.34</v>
      </c>
      <c r="V159" s="59">
        <f>'5.2.1 (incl tax)'!V158-'5.2.1 (excl tax)'!V158</f>
        <v>60.820000000000007</v>
      </c>
      <c r="W159" s="59">
        <f>'5.2.1 (incl tax)'!W158-'5.2.1 (excl tax)'!W158</f>
        <v>52.26</v>
      </c>
      <c r="X159" s="59">
        <f>'5.2.1 (incl tax)'!X158-'5.2.1 (excl tax)'!X158</f>
        <v>57.81</v>
      </c>
      <c r="Y159" s="59">
        <f>'5.2.1 (incl tax)'!Y158-'5.2.1 (excl tax)'!Y158</f>
        <v>48.8</v>
      </c>
      <c r="Z159" s="59">
        <f>'5.2.1 (incl tax)'!Z158-'5.2.1 (excl tax)'!Z158</f>
        <v>45.269999999999996</v>
      </c>
      <c r="AA159" s="59">
        <f>'5.2.1 (incl tax)'!AA158-'5.2.1 (excl tax)'!AA158</f>
        <v>51.14</v>
      </c>
      <c r="AB159" s="59">
        <f>'5.2.1 (incl tax)'!AB158-'5.2.1 (excl tax)'!AB158</f>
        <v>49.48</v>
      </c>
      <c r="AC159" s="59">
        <f>'5.2.1 (incl tax)'!AC158-'5.2.1 (excl tax)'!AC158</f>
        <v>48.26</v>
      </c>
      <c r="AD159" s="59">
        <f>'5.2.1 (incl tax)'!AD158-'5.2.1 (excl tax)'!AD158</f>
        <v>55.199999999999996</v>
      </c>
      <c r="AE159" s="59">
        <f>'5.2.1 (incl tax)'!AE158-'5.2.1 (excl tax)'!AE158</f>
        <v>49.019999999999996</v>
      </c>
      <c r="AF159" s="19">
        <f t="shared" si="4"/>
        <v>15</v>
      </c>
      <c r="AG159" s="19"/>
    </row>
    <row r="160" spans="1:33" ht="13" x14ac:dyDescent="0.3">
      <c r="A160" s="62">
        <v>2011</v>
      </c>
      <c r="B160" s="60">
        <f t="shared" si="5"/>
        <v>40725</v>
      </c>
      <c r="C160" s="61" t="s">
        <v>28</v>
      </c>
      <c r="D160" s="59">
        <f>'5.2.1 (incl tax)'!D159-'5.2.1 (excl tax)'!D159</f>
        <v>57.53</v>
      </c>
      <c r="E160" s="59">
        <f>'5.2.1 (incl tax)'!E159-'5.2.1 (excl tax)'!E159</f>
        <v>58.95</v>
      </c>
      <c r="F160" s="59">
        <f>'5.2.1 (incl tax)'!F159-'5.2.1 (excl tax)'!F159</f>
        <v>59.399999999999991</v>
      </c>
      <c r="G160" s="59">
        <f>'5.2.1 (incl tax)'!G159-'5.2.1 (excl tax)'!G159</f>
        <v>54.27000000000001</v>
      </c>
      <c r="H160" s="59">
        <f>'5.2.1 (incl tax)'!H159-'5.2.1 (excl tax)'!H159</f>
        <v>57.279999999999994</v>
      </c>
      <c r="I160" s="59">
        <f>'5.2.1 (incl tax)'!I159-'5.2.1 (excl tax)'!I159</f>
        <v>60.070000000000007</v>
      </c>
      <c r="J160" s="59">
        <f>'5.2.1 (incl tax)'!J159-'5.2.1 (excl tax)'!J159</f>
        <v>61.259999999999991</v>
      </c>
      <c r="K160" s="59">
        <f>'5.2.1 (incl tax)'!K159-'5.2.1 (excl tax)'!K159</f>
        <v>62.699999999999996</v>
      </c>
      <c r="L160" s="59">
        <f>'5.2.1 (incl tax)'!L159-'5.2.1 (excl tax)'!L159</f>
        <v>62.539999999999992</v>
      </c>
      <c r="M160" s="59">
        <f>'5.2.1 (incl tax)'!M159-'5.2.1 (excl tax)'!M159</f>
        <v>40.500000000000007</v>
      </c>
      <c r="N160" s="59">
        <f>'5.2.1 (incl tax)'!N159-'5.2.1 (excl tax)'!N159</f>
        <v>56.480000000000004</v>
      </c>
      <c r="O160" s="59">
        <f>'5.2.1 (incl tax)'!O159-'5.2.1 (excl tax)'!O159</f>
        <v>54.22</v>
      </c>
      <c r="P160" s="59">
        <f>'5.2.1 (incl tax)'!P159-'5.2.1 (excl tax)'!P159</f>
        <v>47.289999999999992</v>
      </c>
      <c r="Q160" s="59">
        <f>'5.2.1 (incl tax)'!Q159-'5.2.1 (excl tax)'!Q159</f>
        <v>69.069999999999993</v>
      </c>
      <c r="R160" s="59">
        <f>'5.2.1 (incl tax)'!R159-'5.2.1 (excl tax)'!R159</f>
        <v>81.186902678554944</v>
      </c>
      <c r="S160" s="59">
        <f>'5.2.1 (incl tax)'!S159-'5.2.1 (excl tax)'!S159</f>
        <v>44.95</v>
      </c>
      <c r="T160" s="59"/>
      <c r="U160" s="59">
        <f>'5.2.1 (incl tax)'!U159-'5.2.1 (excl tax)'!U159</f>
        <v>44.100000000000009</v>
      </c>
      <c r="V160" s="59">
        <f>'5.2.1 (incl tax)'!V159-'5.2.1 (excl tax)'!V159</f>
        <v>59.56</v>
      </c>
      <c r="W160" s="59">
        <f>'5.2.1 (incl tax)'!W159-'5.2.1 (excl tax)'!W159</f>
        <v>52.22999999999999</v>
      </c>
      <c r="X160" s="59">
        <f>'5.2.1 (incl tax)'!X159-'5.2.1 (excl tax)'!X159</f>
        <v>55.4</v>
      </c>
      <c r="Y160" s="59">
        <f>'5.2.1 (incl tax)'!Y159-'5.2.1 (excl tax)'!Y159</f>
        <v>48.9</v>
      </c>
      <c r="Z160" s="59">
        <f>'5.2.1 (incl tax)'!Z159-'5.2.1 (excl tax)'!Z159</f>
        <v>45.239999999999995</v>
      </c>
      <c r="AA160" s="59">
        <f>'5.2.1 (incl tax)'!AA159-'5.2.1 (excl tax)'!AA159</f>
        <v>50.980000000000004</v>
      </c>
      <c r="AB160" s="59">
        <f>'5.2.1 (incl tax)'!AB159-'5.2.1 (excl tax)'!AB159</f>
        <v>47.6</v>
      </c>
      <c r="AC160" s="59">
        <f>'5.2.1 (incl tax)'!AC159-'5.2.1 (excl tax)'!AC159</f>
        <v>47.25</v>
      </c>
      <c r="AD160" s="59">
        <f>'5.2.1 (incl tax)'!AD159-'5.2.1 (excl tax)'!AD159</f>
        <v>54.490000000000009</v>
      </c>
      <c r="AE160" s="59">
        <f>'5.2.1 (incl tax)'!AE159-'5.2.1 (excl tax)'!AE159</f>
        <v>48.489999999999995</v>
      </c>
      <c r="AF160" s="19">
        <f t="shared" si="4"/>
        <v>15</v>
      </c>
      <c r="AG160" s="19"/>
    </row>
    <row r="161" spans="1:33" ht="13" x14ac:dyDescent="0.3">
      <c r="A161" s="62">
        <v>2011</v>
      </c>
      <c r="B161" s="60">
        <f t="shared" si="5"/>
        <v>40756</v>
      </c>
      <c r="C161" s="61" t="s">
        <v>32</v>
      </c>
      <c r="D161" s="59">
        <f>'5.2.1 (incl tax)'!D160-'5.2.1 (excl tax)'!D160</f>
        <v>57.179999999999993</v>
      </c>
      <c r="E161" s="59">
        <f>'5.2.1 (incl tax)'!E160-'5.2.1 (excl tax)'!E160</f>
        <v>58.440000000000005</v>
      </c>
      <c r="F161" s="59">
        <f>'5.2.1 (incl tax)'!F160-'5.2.1 (excl tax)'!F160</f>
        <v>58.300000000000004</v>
      </c>
      <c r="G161" s="59">
        <f>'5.2.1 (incl tax)'!G160-'5.2.1 (excl tax)'!G160</f>
        <v>53.980000000000004</v>
      </c>
      <c r="H161" s="59">
        <f>'5.2.1 (incl tax)'!H160-'5.2.1 (excl tax)'!H160</f>
        <v>56.84</v>
      </c>
      <c r="I161" s="59">
        <f>'5.2.1 (incl tax)'!I160-'5.2.1 (excl tax)'!I160</f>
        <v>59.72</v>
      </c>
      <c r="J161" s="59">
        <f>'5.2.1 (incl tax)'!J160-'5.2.1 (excl tax)'!J160</f>
        <v>60.150000000000006</v>
      </c>
      <c r="K161" s="59">
        <f>'5.2.1 (incl tax)'!K160-'5.2.1 (excl tax)'!K160</f>
        <v>62.379999999999995</v>
      </c>
      <c r="L161" s="59">
        <f>'5.2.1 (incl tax)'!L160-'5.2.1 (excl tax)'!L160</f>
        <v>62.260000000000005</v>
      </c>
      <c r="M161" s="59">
        <f>'5.2.1 (incl tax)'!M160-'5.2.1 (excl tax)'!M160</f>
        <v>40.15</v>
      </c>
      <c r="N161" s="59">
        <f>'5.2.1 (incl tax)'!N160-'5.2.1 (excl tax)'!N160</f>
        <v>55.800000000000004</v>
      </c>
      <c r="O161" s="59">
        <f>'5.2.1 (incl tax)'!O160-'5.2.1 (excl tax)'!O160</f>
        <v>53.72999999999999</v>
      </c>
      <c r="P161" s="59">
        <f>'5.2.1 (incl tax)'!P160-'5.2.1 (excl tax)'!P160</f>
        <v>46.730000000000004</v>
      </c>
      <c r="Q161" s="59">
        <f>'5.2.1 (incl tax)'!Q160-'5.2.1 (excl tax)'!Q160</f>
        <v>69.19</v>
      </c>
      <c r="R161" s="59">
        <f>'5.2.1 (incl tax)'!R160-'5.2.1 (excl tax)'!R160</f>
        <v>81.258732070665118</v>
      </c>
      <c r="S161" s="59">
        <f>'5.2.1 (incl tax)'!S160-'5.2.1 (excl tax)'!S160</f>
        <v>44.139999999999993</v>
      </c>
      <c r="T161" s="59"/>
      <c r="U161" s="59">
        <f>'5.2.1 (incl tax)'!U160-'5.2.1 (excl tax)'!U160</f>
        <v>44.13000000000001</v>
      </c>
      <c r="V161" s="59">
        <f>'5.2.1 (incl tax)'!V160-'5.2.1 (excl tax)'!V160</f>
        <v>59.27</v>
      </c>
      <c r="W161" s="59">
        <f>'5.2.1 (incl tax)'!W160-'5.2.1 (excl tax)'!W160</f>
        <v>52.36</v>
      </c>
      <c r="X161" s="59">
        <f>'5.2.1 (incl tax)'!X160-'5.2.1 (excl tax)'!X160</f>
        <v>55.75</v>
      </c>
      <c r="Y161" s="59">
        <f>'5.2.1 (incl tax)'!Y160-'5.2.1 (excl tax)'!Y160</f>
        <v>48.689999999999991</v>
      </c>
      <c r="Z161" s="59">
        <f>'5.2.1 (incl tax)'!Z160-'5.2.1 (excl tax)'!Z160</f>
        <v>44.879999999999995</v>
      </c>
      <c r="AA161" s="59">
        <f>'5.2.1 (incl tax)'!AA160-'5.2.1 (excl tax)'!AA160</f>
        <v>51.14</v>
      </c>
      <c r="AB161" s="59">
        <f>'5.2.1 (incl tax)'!AB160-'5.2.1 (excl tax)'!AB160</f>
        <v>46.41</v>
      </c>
      <c r="AC161" s="59">
        <f>'5.2.1 (incl tax)'!AC160-'5.2.1 (excl tax)'!AC160</f>
        <v>47.45</v>
      </c>
      <c r="AD161" s="59">
        <f>'5.2.1 (incl tax)'!AD160-'5.2.1 (excl tax)'!AD160</f>
        <v>54.589999999999996</v>
      </c>
      <c r="AE161" s="59">
        <f>'5.2.1 (incl tax)'!AE160-'5.2.1 (excl tax)'!AE160</f>
        <v>48.449999999999996</v>
      </c>
      <c r="AF161" s="19">
        <f t="shared" si="4"/>
        <v>15</v>
      </c>
      <c r="AG161" s="19"/>
    </row>
    <row r="162" spans="1:33" ht="13" x14ac:dyDescent="0.3">
      <c r="A162" s="62">
        <v>2011</v>
      </c>
      <c r="B162" s="60">
        <f t="shared" si="5"/>
        <v>40787</v>
      </c>
      <c r="C162" s="61" t="s">
        <v>14</v>
      </c>
      <c r="D162" s="59">
        <f>'5.2.1 (incl tax)'!D161-'5.2.1 (excl tax)'!D161</f>
        <v>56.779999999999994</v>
      </c>
      <c r="E162" s="59">
        <f>'5.2.1 (incl tax)'!E161-'5.2.1 (excl tax)'!E161</f>
        <v>57.56</v>
      </c>
      <c r="F162" s="59">
        <f>'5.2.1 (incl tax)'!F161-'5.2.1 (excl tax)'!F161</f>
        <v>58.319999999999993</v>
      </c>
      <c r="G162" s="59">
        <f>'5.2.1 (incl tax)'!G161-'5.2.1 (excl tax)'!G161</f>
        <v>53.260000000000005</v>
      </c>
      <c r="H162" s="59">
        <f>'5.2.1 (incl tax)'!H161-'5.2.1 (excl tax)'!H161</f>
        <v>56.370000000000005</v>
      </c>
      <c r="I162" s="59">
        <f>'5.2.1 (incl tax)'!I161-'5.2.1 (excl tax)'!I161</f>
        <v>59.339999999999996</v>
      </c>
      <c r="J162" s="59">
        <f>'5.2.1 (incl tax)'!J161-'5.2.1 (excl tax)'!J161</f>
        <v>59.86999999999999</v>
      </c>
      <c r="K162" s="59">
        <f>'5.2.1 (incl tax)'!K161-'5.2.1 (excl tax)'!K161</f>
        <v>61.7</v>
      </c>
      <c r="L162" s="59">
        <f>'5.2.1 (incl tax)'!L161-'5.2.1 (excl tax)'!L161</f>
        <v>61.61</v>
      </c>
      <c r="M162" s="59">
        <f>'5.2.1 (incl tax)'!M161-'5.2.1 (excl tax)'!M161</f>
        <v>39.789999999999992</v>
      </c>
      <c r="N162" s="59">
        <f>'5.2.1 (incl tax)'!N161-'5.2.1 (excl tax)'!N161</f>
        <v>55.55</v>
      </c>
      <c r="O162" s="59">
        <f>'5.2.1 (incl tax)'!O161-'5.2.1 (excl tax)'!O161</f>
        <v>53.38000000000001</v>
      </c>
      <c r="P162" s="59">
        <f>'5.2.1 (incl tax)'!P161-'5.2.1 (excl tax)'!P161</f>
        <v>46.5</v>
      </c>
      <c r="Q162" s="59">
        <f>'5.2.1 (incl tax)'!Q161-'5.2.1 (excl tax)'!Q161</f>
        <v>69.639999999999986</v>
      </c>
      <c r="R162" s="59">
        <f>'5.2.1 (incl tax)'!R161-'5.2.1 (excl tax)'!R161</f>
        <v>81.141737461003117</v>
      </c>
      <c r="S162" s="59">
        <f>'5.2.1 (incl tax)'!S161-'5.2.1 (excl tax)'!S161</f>
        <v>43.68</v>
      </c>
      <c r="T162" s="59"/>
      <c r="U162" s="59">
        <f>'5.2.1 (incl tax)'!U161-'5.2.1 (excl tax)'!U161</f>
        <v>43.5</v>
      </c>
      <c r="V162" s="59">
        <f>'5.2.1 (incl tax)'!V161-'5.2.1 (excl tax)'!V161</f>
        <v>58.600000000000009</v>
      </c>
      <c r="W162" s="59">
        <f>'5.2.1 (incl tax)'!W161-'5.2.1 (excl tax)'!W161</f>
        <v>51.820000000000007</v>
      </c>
      <c r="X162" s="59">
        <f>'5.2.1 (incl tax)'!X161-'5.2.1 (excl tax)'!X161</f>
        <v>53.29</v>
      </c>
      <c r="Y162" s="59">
        <f>'5.2.1 (incl tax)'!Y161-'5.2.1 (excl tax)'!Y161</f>
        <v>47.739999999999995</v>
      </c>
      <c r="Z162" s="59">
        <f>'5.2.1 (incl tax)'!Z161-'5.2.1 (excl tax)'!Z161</f>
        <v>44.43</v>
      </c>
      <c r="AA162" s="59">
        <f>'5.2.1 (incl tax)'!AA161-'5.2.1 (excl tax)'!AA161</f>
        <v>49.819999999999993</v>
      </c>
      <c r="AB162" s="59">
        <f>'5.2.1 (incl tax)'!AB161-'5.2.1 (excl tax)'!AB161</f>
        <v>44.230000000000004</v>
      </c>
      <c r="AC162" s="59">
        <f>'5.2.1 (incl tax)'!AC161-'5.2.1 (excl tax)'!AC161</f>
        <v>46.309999999999995</v>
      </c>
      <c r="AD162" s="59">
        <f>'5.2.1 (incl tax)'!AD161-'5.2.1 (excl tax)'!AD161</f>
        <v>53.65</v>
      </c>
      <c r="AE162" s="59">
        <f>'5.2.1 (incl tax)'!AE161-'5.2.1 (excl tax)'!AE161</f>
        <v>49.26</v>
      </c>
      <c r="AF162" s="19">
        <f t="shared" si="4"/>
        <v>15</v>
      </c>
      <c r="AG162" s="19"/>
    </row>
    <row r="163" spans="1:33" ht="13" x14ac:dyDescent="0.3">
      <c r="A163" s="62">
        <v>2011</v>
      </c>
      <c r="B163" s="60">
        <f t="shared" si="5"/>
        <v>40817</v>
      </c>
      <c r="C163" s="61" t="s">
        <v>15</v>
      </c>
      <c r="D163" s="59">
        <f>'5.2.1 (incl tax)'!D162-'5.2.1 (excl tax)'!D162</f>
        <v>57.76</v>
      </c>
      <c r="E163" s="59">
        <f>'5.2.1 (incl tax)'!E162-'5.2.1 (excl tax)'!E162</f>
        <v>59.629999999999995</v>
      </c>
      <c r="F163" s="59">
        <f>'5.2.1 (incl tax)'!F162-'5.2.1 (excl tax)'!F162</f>
        <v>59.240000000000009</v>
      </c>
      <c r="G163" s="59">
        <f>'5.2.1 (incl tax)'!G162-'5.2.1 (excl tax)'!G162</f>
        <v>54.190000000000012</v>
      </c>
      <c r="H163" s="59">
        <f>'5.2.1 (incl tax)'!H162-'5.2.1 (excl tax)'!H162</f>
        <v>57.39</v>
      </c>
      <c r="I163" s="59">
        <f>'5.2.1 (incl tax)'!I162-'5.2.1 (excl tax)'!I162</f>
        <v>60.780000000000008</v>
      </c>
      <c r="J163" s="59">
        <f>'5.2.1 (incl tax)'!J162-'5.2.1 (excl tax)'!J162</f>
        <v>61.350000000000009</v>
      </c>
      <c r="K163" s="59">
        <f>'5.2.1 (incl tax)'!K162-'5.2.1 (excl tax)'!K162</f>
        <v>62.7</v>
      </c>
      <c r="L163" s="59">
        <f>'5.2.1 (incl tax)'!L162-'5.2.1 (excl tax)'!L162</f>
        <v>63.740000000000009</v>
      </c>
      <c r="M163" s="59">
        <f>'5.2.1 (incl tax)'!M162-'5.2.1 (excl tax)'!M162</f>
        <v>41.37</v>
      </c>
      <c r="N163" s="59">
        <f>'5.2.1 (incl tax)'!N162-'5.2.1 (excl tax)'!N162</f>
        <v>56.53</v>
      </c>
      <c r="O163" s="59">
        <f>'5.2.1 (incl tax)'!O162-'5.2.1 (excl tax)'!O162</f>
        <v>54.34</v>
      </c>
      <c r="P163" s="59">
        <f>'5.2.1 (incl tax)'!P162-'5.2.1 (excl tax)'!P162</f>
        <v>47.289999999999992</v>
      </c>
      <c r="Q163" s="59">
        <f>'5.2.1 (incl tax)'!Q162-'5.2.1 (excl tax)'!Q162</f>
        <v>69.849999999999994</v>
      </c>
      <c r="R163" s="59">
        <f>'5.2.1 (incl tax)'!R162-'5.2.1 (excl tax)'!R162</f>
        <v>81.177809805984751</v>
      </c>
      <c r="S163" s="59">
        <f>'5.2.1 (incl tax)'!S162-'5.2.1 (excl tax)'!S162</f>
        <v>45.039999999999992</v>
      </c>
      <c r="T163" s="59"/>
      <c r="U163" s="59">
        <f>'5.2.1 (incl tax)'!U162-'5.2.1 (excl tax)'!U162</f>
        <v>43.980000000000004</v>
      </c>
      <c r="V163" s="59">
        <f>'5.2.1 (incl tax)'!V162-'5.2.1 (excl tax)'!V162</f>
        <v>59.019999999999996</v>
      </c>
      <c r="W163" s="59">
        <f>'5.2.1 (incl tax)'!W162-'5.2.1 (excl tax)'!W162</f>
        <v>52.899999999999991</v>
      </c>
      <c r="X163" s="59">
        <f>'5.2.1 (incl tax)'!X162-'5.2.1 (excl tax)'!X162</f>
        <v>53.279999999999994</v>
      </c>
      <c r="Y163" s="59">
        <f>'5.2.1 (incl tax)'!Y162-'5.2.1 (excl tax)'!Y162</f>
        <v>49.58</v>
      </c>
      <c r="Z163" s="59">
        <f>'5.2.1 (incl tax)'!Z162-'5.2.1 (excl tax)'!Z162</f>
        <v>45.47</v>
      </c>
      <c r="AA163" s="59">
        <f>'5.2.1 (incl tax)'!AA162-'5.2.1 (excl tax)'!AA162</f>
        <v>50.879999999999995</v>
      </c>
      <c r="AB163" s="59">
        <f>'5.2.1 (incl tax)'!AB162-'5.2.1 (excl tax)'!AB162</f>
        <v>45.77</v>
      </c>
      <c r="AC163" s="59">
        <f>'5.2.1 (incl tax)'!AC162-'5.2.1 (excl tax)'!AC162</f>
        <v>46.980000000000004</v>
      </c>
      <c r="AD163" s="59">
        <f>'5.2.1 (incl tax)'!AD162-'5.2.1 (excl tax)'!AD162</f>
        <v>55.08</v>
      </c>
      <c r="AE163" s="59">
        <f>'5.2.1 (incl tax)'!AE162-'5.2.1 (excl tax)'!AE162</f>
        <v>50.9</v>
      </c>
      <c r="AF163" s="19">
        <f t="shared" si="4"/>
        <v>15</v>
      </c>
      <c r="AG163" s="19"/>
    </row>
    <row r="164" spans="1:33" ht="13" x14ac:dyDescent="0.3">
      <c r="A164" s="62">
        <v>2011</v>
      </c>
      <c r="B164" s="60">
        <f t="shared" si="5"/>
        <v>40848</v>
      </c>
      <c r="C164" s="61" t="s">
        <v>16</v>
      </c>
      <c r="D164" s="59">
        <f>'5.2.1 (incl tax)'!D163-'5.2.1 (excl tax)'!D163</f>
        <v>57.2</v>
      </c>
      <c r="E164" s="59">
        <f>'5.2.1 (incl tax)'!E163-'5.2.1 (excl tax)'!E163</f>
        <v>57.860000000000007</v>
      </c>
      <c r="F164" s="59">
        <f>'5.2.1 (incl tax)'!F163-'5.2.1 (excl tax)'!F163</f>
        <v>58.8</v>
      </c>
      <c r="G164" s="59">
        <f>'5.2.1 (incl tax)'!G163-'5.2.1 (excl tax)'!G163</f>
        <v>53.5</v>
      </c>
      <c r="H164" s="59">
        <f>'5.2.1 (incl tax)'!H163-'5.2.1 (excl tax)'!H163</f>
        <v>56.77</v>
      </c>
      <c r="I164" s="59">
        <f>'5.2.1 (incl tax)'!I163-'5.2.1 (excl tax)'!I163</f>
        <v>59.73</v>
      </c>
      <c r="J164" s="59">
        <f>'5.2.1 (incl tax)'!J163-'5.2.1 (excl tax)'!J163</f>
        <v>60.510000000000005</v>
      </c>
      <c r="K164" s="59">
        <f>'5.2.1 (incl tax)'!K163-'5.2.1 (excl tax)'!K163</f>
        <v>61.449999999999996</v>
      </c>
      <c r="L164" s="59">
        <f>'5.2.1 (incl tax)'!L163-'5.2.1 (excl tax)'!L163</f>
        <v>63.759999999999991</v>
      </c>
      <c r="M164" s="59">
        <f>'5.2.1 (incl tax)'!M163-'5.2.1 (excl tax)'!M163</f>
        <v>41.050000000000004</v>
      </c>
      <c r="N164" s="59">
        <f>'5.2.1 (incl tax)'!N163-'5.2.1 (excl tax)'!N163</f>
        <v>56</v>
      </c>
      <c r="O164" s="59">
        <f>'5.2.1 (incl tax)'!O163-'5.2.1 (excl tax)'!O163</f>
        <v>53.89</v>
      </c>
      <c r="P164" s="59">
        <f>'5.2.1 (incl tax)'!P163-'5.2.1 (excl tax)'!P163</f>
        <v>46.83</v>
      </c>
      <c r="Q164" s="59">
        <f>'5.2.1 (incl tax)'!Q163-'5.2.1 (excl tax)'!Q163</f>
        <v>69.350000000000009</v>
      </c>
      <c r="R164" s="59">
        <f>'5.2.1 (incl tax)'!R163-'5.2.1 (excl tax)'!R163</f>
        <v>81.325695390522597</v>
      </c>
      <c r="S164" s="59">
        <f>'5.2.1 (incl tax)'!S163-'5.2.1 (excl tax)'!S163</f>
        <v>44.510000000000005</v>
      </c>
      <c r="T164" s="59"/>
      <c r="U164" s="59">
        <f>'5.2.1 (incl tax)'!U163-'5.2.1 (excl tax)'!U163</f>
        <v>43.53</v>
      </c>
      <c r="V164" s="59">
        <f>'5.2.1 (incl tax)'!V163-'5.2.1 (excl tax)'!V163</f>
        <v>55.9</v>
      </c>
      <c r="W164" s="59">
        <f>'5.2.1 (incl tax)'!W163-'5.2.1 (excl tax)'!W163</f>
        <v>52.519999999999996</v>
      </c>
      <c r="X164" s="59">
        <f>'5.2.1 (incl tax)'!X163-'5.2.1 (excl tax)'!X163</f>
        <v>53.95</v>
      </c>
      <c r="Y164" s="59">
        <f>'5.2.1 (incl tax)'!Y163-'5.2.1 (excl tax)'!Y163</f>
        <v>49.399999999999991</v>
      </c>
      <c r="Z164" s="59">
        <f>'5.2.1 (incl tax)'!Z163-'5.2.1 (excl tax)'!Z163</f>
        <v>44.790000000000006</v>
      </c>
      <c r="AA164" s="59">
        <f>'5.2.1 (incl tax)'!AA163-'5.2.1 (excl tax)'!AA163</f>
        <v>49.999999999999993</v>
      </c>
      <c r="AB164" s="59">
        <f>'5.2.1 (incl tax)'!AB163-'5.2.1 (excl tax)'!AB163</f>
        <v>44.879999999999995</v>
      </c>
      <c r="AC164" s="59">
        <f>'5.2.1 (incl tax)'!AC163-'5.2.1 (excl tax)'!AC163</f>
        <v>46.31</v>
      </c>
      <c r="AD164" s="59">
        <f>'5.2.1 (incl tax)'!AD163-'5.2.1 (excl tax)'!AD163</f>
        <v>54.410000000000004</v>
      </c>
      <c r="AE164" s="59">
        <f>'5.2.1 (incl tax)'!AE163-'5.2.1 (excl tax)'!AE163</f>
        <v>48.57</v>
      </c>
      <c r="AF164" s="19">
        <f t="shared" si="4"/>
        <v>15</v>
      </c>
      <c r="AG164" s="19"/>
    </row>
    <row r="165" spans="1:33" ht="13" x14ac:dyDescent="0.3">
      <c r="A165" s="62">
        <v>2011</v>
      </c>
      <c r="B165" s="60">
        <f t="shared" si="5"/>
        <v>40878</v>
      </c>
      <c r="C165" s="61" t="s">
        <v>14</v>
      </c>
      <c r="D165" s="59">
        <f>'5.2.1 (incl tax)'!D164-'5.2.1 (excl tax)'!D164</f>
        <v>56.44</v>
      </c>
      <c r="E165" s="59">
        <f>'5.2.1 (incl tax)'!E164-'5.2.1 (excl tax)'!E164</f>
        <v>56.910000000000004</v>
      </c>
      <c r="F165" s="59">
        <f>'5.2.1 (incl tax)'!F164-'5.2.1 (excl tax)'!F164</f>
        <v>57.5</v>
      </c>
      <c r="G165" s="59">
        <f>'5.2.1 (incl tax)'!G164-'5.2.1 (excl tax)'!G164</f>
        <v>53.100000000000009</v>
      </c>
      <c r="H165" s="59">
        <f>'5.2.1 (incl tax)'!H164-'5.2.1 (excl tax)'!H164</f>
        <v>56.160000000000004</v>
      </c>
      <c r="I165" s="59">
        <f>'5.2.1 (incl tax)'!I164-'5.2.1 (excl tax)'!I164</f>
        <v>58.749999999999993</v>
      </c>
      <c r="J165" s="59">
        <f>'5.2.1 (incl tax)'!J164-'5.2.1 (excl tax)'!J164</f>
        <v>60.150000000000006</v>
      </c>
      <c r="K165" s="59">
        <f>'5.2.1 (incl tax)'!K164-'5.2.1 (excl tax)'!K164</f>
        <v>62.21</v>
      </c>
      <c r="L165" s="59">
        <f>'5.2.1 (incl tax)'!L164-'5.2.1 (excl tax)'!L164</f>
        <v>74.7</v>
      </c>
      <c r="M165" s="59">
        <f>'5.2.1 (incl tax)'!M164-'5.2.1 (excl tax)'!M164</f>
        <v>40.43</v>
      </c>
      <c r="N165" s="59">
        <f>'5.2.1 (incl tax)'!N164-'5.2.1 (excl tax)'!N164</f>
        <v>55.089999999999996</v>
      </c>
      <c r="O165" s="59">
        <f>'5.2.1 (incl tax)'!O164-'5.2.1 (excl tax)'!O164</f>
        <v>53.14</v>
      </c>
      <c r="P165" s="59">
        <f>'5.2.1 (incl tax)'!P164-'5.2.1 (excl tax)'!P164</f>
        <v>46.109999999999992</v>
      </c>
      <c r="Q165" s="59">
        <f>'5.2.1 (incl tax)'!Q164-'5.2.1 (excl tax)'!Q164</f>
        <v>68.650000000000006</v>
      </c>
      <c r="R165" s="59">
        <f>'5.2.1 (incl tax)'!R164-'5.2.1 (excl tax)'!R164</f>
        <v>81.387667663509987</v>
      </c>
      <c r="S165" s="59">
        <f>'5.2.1 (incl tax)'!S164-'5.2.1 (excl tax)'!S164</f>
        <v>43.580000000000005</v>
      </c>
      <c r="T165" s="59"/>
      <c r="U165" s="59">
        <f>'5.2.1 (incl tax)'!U164-'5.2.1 (excl tax)'!U164</f>
        <v>43.33</v>
      </c>
      <c r="V165" s="59">
        <f>'5.2.1 (incl tax)'!V164-'5.2.1 (excl tax)'!V164</f>
        <v>55.969999999999992</v>
      </c>
      <c r="W165" s="59">
        <f>'5.2.1 (incl tax)'!W164-'5.2.1 (excl tax)'!W164</f>
        <v>52.54</v>
      </c>
      <c r="X165" s="59">
        <f>'5.2.1 (incl tax)'!X164-'5.2.1 (excl tax)'!X164</f>
        <v>55.480000000000004</v>
      </c>
      <c r="Y165" s="59">
        <f>'5.2.1 (incl tax)'!Y164-'5.2.1 (excl tax)'!Y164</f>
        <v>48.75</v>
      </c>
      <c r="Z165" s="59">
        <f>'5.2.1 (incl tax)'!Z164-'5.2.1 (excl tax)'!Z164</f>
        <v>44.510000000000005</v>
      </c>
      <c r="AA165" s="59">
        <f>'5.2.1 (incl tax)'!AA164-'5.2.1 (excl tax)'!AA164</f>
        <v>49.76</v>
      </c>
      <c r="AB165" s="59">
        <f>'5.2.1 (incl tax)'!AB164-'5.2.1 (excl tax)'!AB164</f>
        <v>43.45</v>
      </c>
      <c r="AC165" s="59">
        <f>'5.2.1 (incl tax)'!AC164-'5.2.1 (excl tax)'!AC164</f>
        <v>45.85</v>
      </c>
      <c r="AD165" s="59">
        <f>'5.2.1 (incl tax)'!AD164-'5.2.1 (excl tax)'!AD164</f>
        <v>54.050000000000004</v>
      </c>
      <c r="AE165" s="59">
        <f>'5.2.1 (incl tax)'!AE164-'5.2.1 (excl tax)'!AE164</f>
        <v>46.93</v>
      </c>
      <c r="AF165" s="19">
        <f t="shared" si="4"/>
        <v>15</v>
      </c>
      <c r="AG165" s="19"/>
    </row>
    <row r="166" spans="1:33" ht="13" x14ac:dyDescent="0.3">
      <c r="A166" s="62">
        <v>2012</v>
      </c>
      <c r="B166" s="60">
        <f t="shared" si="5"/>
        <v>40909</v>
      </c>
      <c r="C166" s="61" t="s">
        <v>17</v>
      </c>
      <c r="D166" s="59">
        <f>'5.2.1 (incl tax)'!D165-'5.2.1 (excl tax)'!D165</f>
        <v>55.470000000000006</v>
      </c>
      <c r="E166" s="59">
        <f>'5.2.1 (incl tax)'!E165-'5.2.1 (excl tax)'!E165</f>
        <v>56.91</v>
      </c>
      <c r="F166" s="59">
        <f>'5.2.1 (incl tax)'!F165-'5.2.1 (excl tax)'!F165</f>
        <v>58.09</v>
      </c>
      <c r="G166" s="59">
        <f>'5.2.1 (incl tax)'!G165-'5.2.1 (excl tax)'!G165</f>
        <v>54.300000000000011</v>
      </c>
      <c r="H166" s="59">
        <f>'5.2.1 (incl tax)'!H165-'5.2.1 (excl tax)'!H165</f>
        <v>55.48</v>
      </c>
      <c r="I166" s="59">
        <f>'5.2.1 (incl tax)'!I165-'5.2.1 (excl tax)'!I165</f>
        <v>58.41</v>
      </c>
      <c r="J166" s="59">
        <f>'5.2.1 (incl tax)'!J165-'5.2.1 (excl tax)'!J165</f>
        <v>59.120000000000005</v>
      </c>
      <c r="K166" s="59">
        <f>'5.2.1 (incl tax)'!K165-'5.2.1 (excl tax)'!K165</f>
        <v>62.81</v>
      </c>
      <c r="L166" s="59">
        <f>'5.2.1 (incl tax)'!L165-'5.2.1 (excl tax)'!L165</f>
        <v>73.239999999999981</v>
      </c>
      <c r="M166" s="59">
        <f>'5.2.1 (incl tax)'!M165-'5.2.1 (excl tax)'!M165</f>
        <v>40.269999999999996</v>
      </c>
      <c r="N166" s="59">
        <f>'5.2.1 (incl tax)'!N165-'5.2.1 (excl tax)'!N165</f>
        <v>55.149999999999991</v>
      </c>
      <c r="O166" s="59">
        <f>'5.2.1 (incl tax)'!O165-'5.2.1 (excl tax)'!O165</f>
        <v>52.92</v>
      </c>
      <c r="P166" s="59">
        <f>'5.2.1 (incl tax)'!P165-'5.2.1 (excl tax)'!P165</f>
        <v>46.129999999999995</v>
      </c>
      <c r="Q166" s="59">
        <f>'5.2.1 (incl tax)'!Q165-'5.2.1 (excl tax)'!Q165</f>
        <v>70.710000000000008</v>
      </c>
      <c r="R166" s="59">
        <f>'5.2.1 (incl tax)'!R165-'5.2.1 (excl tax)'!R165</f>
        <v>81.50741688357239</v>
      </c>
      <c r="S166" s="59">
        <f>'5.2.1 (incl tax)'!S165-'5.2.1 (excl tax)'!S165</f>
        <v>43.820000000000007</v>
      </c>
      <c r="T166" s="59"/>
      <c r="U166" s="59">
        <f>'5.2.1 (incl tax)'!U165-'5.2.1 (excl tax)'!U165</f>
        <v>42.410000000000011</v>
      </c>
      <c r="V166" s="59">
        <f>'5.2.1 (incl tax)'!V165-'5.2.1 (excl tax)'!V165</f>
        <v>54.910000000000004</v>
      </c>
      <c r="W166" s="59">
        <f>'5.2.1 (incl tax)'!W165-'5.2.1 (excl tax)'!W165</f>
        <v>51.5</v>
      </c>
      <c r="X166" s="59">
        <f>'5.2.1 (incl tax)'!X165-'5.2.1 (excl tax)'!X165</f>
        <v>55.66</v>
      </c>
      <c r="Y166" s="59">
        <f>'5.2.1 (incl tax)'!Y165-'5.2.1 (excl tax)'!Y165</f>
        <v>49.25</v>
      </c>
      <c r="Z166" s="59">
        <f>'5.2.1 (incl tax)'!Z165-'5.2.1 (excl tax)'!Z165</f>
        <v>44.010000000000005</v>
      </c>
      <c r="AA166" s="59">
        <f>'5.2.1 (incl tax)'!AA165-'5.2.1 (excl tax)'!AA165</f>
        <v>48.559999999999995</v>
      </c>
      <c r="AB166" s="59">
        <f>'5.2.1 (incl tax)'!AB165-'5.2.1 (excl tax)'!AB165</f>
        <v>47.510000000000005</v>
      </c>
      <c r="AC166" s="59">
        <f>'5.2.1 (incl tax)'!AC165-'5.2.1 (excl tax)'!AC165</f>
        <v>47.28</v>
      </c>
      <c r="AD166" s="59">
        <f>'5.2.1 (incl tax)'!AD165-'5.2.1 (excl tax)'!AD165</f>
        <v>52.900000000000006</v>
      </c>
      <c r="AE166" s="59">
        <f>'5.2.1 (incl tax)'!AE165-'5.2.1 (excl tax)'!AE165</f>
        <v>48.13</v>
      </c>
      <c r="AF166" s="19">
        <f t="shared" si="4"/>
        <v>15</v>
      </c>
      <c r="AG166" s="19"/>
    </row>
    <row r="167" spans="1:33" ht="13" x14ac:dyDescent="0.3">
      <c r="A167" s="62">
        <v>2012</v>
      </c>
      <c r="B167" s="60">
        <f t="shared" si="5"/>
        <v>40940</v>
      </c>
      <c r="C167" s="61" t="s">
        <v>27</v>
      </c>
      <c r="D167" s="59">
        <f>'5.2.1 (incl tax)'!D166-'5.2.1 (excl tax)'!D166</f>
        <v>56.23</v>
      </c>
      <c r="E167" s="59">
        <f>'5.2.1 (incl tax)'!E166-'5.2.1 (excl tax)'!E166</f>
        <v>57.16</v>
      </c>
      <c r="F167" s="59">
        <f>'5.2.1 (incl tax)'!F166-'5.2.1 (excl tax)'!F166</f>
        <v>58.56</v>
      </c>
      <c r="G167" s="59">
        <f>'5.2.1 (incl tax)'!G166-'5.2.1 (excl tax)'!G166</f>
        <v>63.589999999999989</v>
      </c>
      <c r="H167" s="59">
        <f>'5.2.1 (incl tax)'!H166-'5.2.1 (excl tax)'!H166</f>
        <v>56.36</v>
      </c>
      <c r="I167" s="59">
        <f>'5.2.1 (incl tax)'!I166-'5.2.1 (excl tax)'!I166</f>
        <v>59.429999999999993</v>
      </c>
      <c r="J167" s="59">
        <f>'5.2.1 (incl tax)'!J166-'5.2.1 (excl tax)'!J166</f>
        <v>60.000000000000014</v>
      </c>
      <c r="K167" s="59">
        <f>'5.2.1 (incl tax)'!K166-'5.2.1 (excl tax)'!K166</f>
        <v>65.22</v>
      </c>
      <c r="L167" s="59">
        <f>'5.2.1 (incl tax)'!L166-'5.2.1 (excl tax)'!L166</f>
        <v>74.38000000000001</v>
      </c>
      <c r="M167" s="59">
        <f>'5.2.1 (incl tax)'!M166-'5.2.1 (excl tax)'!M166</f>
        <v>41.59</v>
      </c>
      <c r="N167" s="59">
        <f>'5.2.1 (incl tax)'!N166-'5.2.1 (excl tax)'!N166</f>
        <v>55.760000000000005</v>
      </c>
      <c r="O167" s="59">
        <f>'5.2.1 (incl tax)'!O166-'5.2.1 (excl tax)'!O166</f>
        <v>53.45</v>
      </c>
      <c r="P167" s="59">
        <f>'5.2.1 (incl tax)'!P166-'5.2.1 (excl tax)'!P166</f>
        <v>46.64</v>
      </c>
      <c r="Q167" s="59">
        <f>'5.2.1 (incl tax)'!Q166-'5.2.1 (excl tax)'!Q166</f>
        <v>71.72999999999999</v>
      </c>
      <c r="R167" s="59">
        <f>'5.2.1 (incl tax)'!R166-'5.2.1 (excl tax)'!R166</f>
        <v>81.710791936645066</v>
      </c>
      <c r="S167" s="59">
        <f>'5.2.1 (incl tax)'!S166-'5.2.1 (excl tax)'!S166</f>
        <v>44.36</v>
      </c>
      <c r="T167" s="59"/>
      <c r="U167" s="59">
        <f>'5.2.1 (incl tax)'!U166-'5.2.1 (excl tax)'!U166</f>
        <v>43.010000000000005</v>
      </c>
      <c r="V167" s="59">
        <f>'5.2.1 (incl tax)'!V166-'5.2.1 (excl tax)'!V166</f>
        <v>57.150000000000006</v>
      </c>
      <c r="W167" s="59">
        <f>'5.2.1 (incl tax)'!W166-'5.2.1 (excl tax)'!W166</f>
        <v>52.220000000000006</v>
      </c>
      <c r="X167" s="59">
        <f>'5.2.1 (incl tax)'!X166-'5.2.1 (excl tax)'!X166</f>
        <v>59.5</v>
      </c>
      <c r="Y167" s="59">
        <f>'5.2.1 (incl tax)'!Y166-'5.2.1 (excl tax)'!Y166</f>
        <v>50.11</v>
      </c>
      <c r="Z167" s="59">
        <f>'5.2.1 (incl tax)'!Z166-'5.2.1 (excl tax)'!Z166</f>
        <v>44.680000000000007</v>
      </c>
      <c r="AA167" s="59">
        <f>'5.2.1 (incl tax)'!AA166-'5.2.1 (excl tax)'!AA166</f>
        <v>49.349999999999994</v>
      </c>
      <c r="AB167" s="59">
        <f>'5.2.1 (incl tax)'!AB166-'5.2.1 (excl tax)'!AB166</f>
        <v>50.31</v>
      </c>
      <c r="AC167" s="59">
        <f>'5.2.1 (incl tax)'!AC166-'5.2.1 (excl tax)'!AC166</f>
        <v>47.71</v>
      </c>
      <c r="AD167" s="59">
        <f>'5.2.1 (incl tax)'!AD166-'5.2.1 (excl tax)'!AD166</f>
        <v>54.010000000000005</v>
      </c>
      <c r="AE167" s="59">
        <f>'5.2.1 (incl tax)'!AE166-'5.2.1 (excl tax)'!AE166</f>
        <v>48.76</v>
      </c>
      <c r="AF167" s="19">
        <f t="shared" si="4"/>
        <v>15</v>
      </c>
      <c r="AG167" s="19"/>
    </row>
    <row r="168" spans="1:33" ht="13" x14ac:dyDescent="0.3">
      <c r="A168" s="62">
        <v>2012</v>
      </c>
      <c r="B168" s="60">
        <f t="shared" si="5"/>
        <v>40969</v>
      </c>
      <c r="C168" s="61" t="s">
        <v>14</v>
      </c>
      <c r="D168" s="59">
        <f>'5.2.1 (incl tax)'!D167-'5.2.1 (excl tax)'!D167</f>
        <v>56.750000000000007</v>
      </c>
      <c r="E168" s="59">
        <f>'5.2.1 (incl tax)'!E167-'5.2.1 (excl tax)'!E167</f>
        <v>57.02000000000001</v>
      </c>
      <c r="F168" s="59">
        <f>'5.2.1 (incl tax)'!F167-'5.2.1 (excl tax)'!F167</f>
        <v>59.14</v>
      </c>
      <c r="G168" s="59">
        <f>'5.2.1 (incl tax)'!G167-'5.2.1 (excl tax)'!G167</f>
        <v>63.769999999999996</v>
      </c>
      <c r="H168" s="59">
        <f>'5.2.1 (incl tax)'!H167-'5.2.1 (excl tax)'!H167</f>
        <v>56.66</v>
      </c>
      <c r="I168" s="59">
        <f>'5.2.1 (incl tax)'!I167-'5.2.1 (excl tax)'!I167</f>
        <v>60.029999999999987</v>
      </c>
      <c r="J168" s="59">
        <f>'5.2.1 (incl tax)'!J167-'5.2.1 (excl tax)'!J167</f>
        <v>60.449999999999989</v>
      </c>
      <c r="K168" s="59">
        <f>'5.2.1 (incl tax)'!K167-'5.2.1 (excl tax)'!K167</f>
        <v>66.16</v>
      </c>
      <c r="L168" s="59">
        <f>'5.2.1 (incl tax)'!L167-'5.2.1 (excl tax)'!L167</f>
        <v>74.86999999999999</v>
      </c>
      <c r="M168" s="59">
        <f>'5.2.1 (incl tax)'!M167-'5.2.1 (excl tax)'!M167</f>
        <v>41.7</v>
      </c>
      <c r="N168" s="59">
        <f>'5.2.1 (incl tax)'!N167-'5.2.1 (excl tax)'!N167</f>
        <v>56.099999999999994</v>
      </c>
      <c r="O168" s="59">
        <f>'5.2.1 (incl tax)'!O167-'5.2.1 (excl tax)'!O167</f>
        <v>53.81</v>
      </c>
      <c r="P168" s="59">
        <f>'5.2.1 (incl tax)'!P167-'5.2.1 (excl tax)'!P167</f>
        <v>47.539999999999992</v>
      </c>
      <c r="Q168" s="59">
        <f>'5.2.1 (incl tax)'!Q167-'5.2.1 (excl tax)'!Q167</f>
        <v>71.72</v>
      </c>
      <c r="R168" s="59">
        <f>'5.2.1 (incl tax)'!R167-'5.2.1 (excl tax)'!R167</f>
        <v>82.123960237027191</v>
      </c>
      <c r="S168" s="59">
        <f>'5.2.1 (incl tax)'!S167-'5.2.1 (excl tax)'!S167</f>
        <v>44.84</v>
      </c>
      <c r="T168" s="59"/>
      <c r="U168" s="59">
        <f>'5.2.1 (incl tax)'!U167-'5.2.1 (excl tax)'!U167</f>
        <v>45.320000000000007</v>
      </c>
      <c r="V168" s="59">
        <f>'5.2.1 (incl tax)'!V167-'5.2.1 (excl tax)'!V167</f>
        <v>58.460000000000008</v>
      </c>
      <c r="W168" s="59">
        <f>'5.2.1 (incl tax)'!W167-'5.2.1 (excl tax)'!W167</f>
        <v>52.599999999999994</v>
      </c>
      <c r="X168" s="59">
        <f>'5.2.1 (incl tax)'!X167-'5.2.1 (excl tax)'!X167</f>
        <v>58.899999999999991</v>
      </c>
      <c r="Y168" s="59">
        <f>'5.2.1 (incl tax)'!Y167-'5.2.1 (excl tax)'!Y167</f>
        <v>50.64</v>
      </c>
      <c r="Z168" s="59">
        <f>'5.2.1 (incl tax)'!Z167-'5.2.1 (excl tax)'!Z167</f>
        <v>44.91</v>
      </c>
      <c r="AA168" s="59">
        <f>'5.2.1 (incl tax)'!AA167-'5.2.1 (excl tax)'!AA167</f>
        <v>49.5</v>
      </c>
      <c r="AB168" s="59">
        <f>'5.2.1 (incl tax)'!AB167-'5.2.1 (excl tax)'!AB167</f>
        <v>51.410000000000011</v>
      </c>
      <c r="AC168" s="59">
        <f>'5.2.1 (incl tax)'!AC167-'5.2.1 (excl tax)'!AC167</f>
        <v>47.990000000000009</v>
      </c>
      <c r="AD168" s="59">
        <f>'5.2.1 (incl tax)'!AD167-'5.2.1 (excl tax)'!AD167</f>
        <v>54.55</v>
      </c>
      <c r="AE168" s="59">
        <f>'5.2.1 (incl tax)'!AE167-'5.2.1 (excl tax)'!AE167</f>
        <v>49.34</v>
      </c>
      <c r="AF168" s="19">
        <f t="shared" si="4"/>
        <v>15</v>
      </c>
      <c r="AG168" s="19"/>
    </row>
    <row r="169" spans="1:33" ht="13" x14ac:dyDescent="0.3">
      <c r="A169" s="62">
        <v>2012</v>
      </c>
      <c r="B169" s="60">
        <f t="shared" si="5"/>
        <v>41000</v>
      </c>
      <c r="C169" s="61" t="s">
        <v>17</v>
      </c>
      <c r="D169" s="59">
        <f>'5.2.1 (incl tax)'!D168-'5.2.1 (excl tax)'!D168</f>
        <v>55.669999999999995</v>
      </c>
      <c r="E169" s="59">
        <f>'5.2.1 (incl tax)'!E168-'5.2.1 (excl tax)'!E168</f>
        <v>56.42</v>
      </c>
      <c r="F169" s="59">
        <f>'5.2.1 (incl tax)'!F168-'5.2.1 (excl tax)'!F168</f>
        <v>57.59</v>
      </c>
      <c r="G169" s="59">
        <f>'5.2.1 (incl tax)'!G168-'5.2.1 (excl tax)'!G168</f>
        <v>62.349999999999994</v>
      </c>
      <c r="H169" s="59">
        <f>'5.2.1 (incl tax)'!H168-'5.2.1 (excl tax)'!H168</f>
        <v>55.519999999999996</v>
      </c>
      <c r="I169" s="59">
        <f>'5.2.1 (incl tax)'!I168-'5.2.1 (excl tax)'!I168</f>
        <v>58.95</v>
      </c>
      <c r="J169" s="59">
        <f>'5.2.1 (incl tax)'!J168-'5.2.1 (excl tax)'!J168</f>
        <v>59.599999999999994</v>
      </c>
      <c r="K169" s="59">
        <f>'5.2.1 (incl tax)'!K168-'5.2.1 (excl tax)'!K168</f>
        <v>65.180000000000007</v>
      </c>
      <c r="L169" s="59">
        <f>'5.2.1 (incl tax)'!L168-'5.2.1 (excl tax)'!L168</f>
        <v>73.58</v>
      </c>
      <c r="M169" s="59">
        <f>'5.2.1 (incl tax)'!M168-'5.2.1 (excl tax)'!M168</f>
        <v>40.849999999999994</v>
      </c>
      <c r="N169" s="59">
        <f>'5.2.1 (incl tax)'!N168-'5.2.1 (excl tax)'!N168</f>
        <v>55.070000000000007</v>
      </c>
      <c r="O169" s="59">
        <f>'5.2.1 (incl tax)'!O168-'5.2.1 (excl tax)'!O168</f>
        <v>52.789999999999992</v>
      </c>
      <c r="P169" s="59">
        <f>'5.2.1 (incl tax)'!P168-'5.2.1 (excl tax)'!P168</f>
        <v>46.41</v>
      </c>
      <c r="Q169" s="59">
        <f>'5.2.1 (incl tax)'!Q168-'5.2.1 (excl tax)'!Q168</f>
        <v>70.249999999999986</v>
      </c>
      <c r="R169" s="59">
        <f>'5.2.1 (incl tax)'!R168-'5.2.1 (excl tax)'!R168</f>
        <v>82.580480053903372</v>
      </c>
      <c r="S169" s="59">
        <f>'5.2.1 (incl tax)'!S168-'5.2.1 (excl tax)'!S168</f>
        <v>43.920000000000009</v>
      </c>
      <c r="T169" s="59"/>
      <c r="U169" s="59">
        <f>'5.2.1 (incl tax)'!U168-'5.2.1 (excl tax)'!U168</f>
        <v>44.629999999999995</v>
      </c>
      <c r="V169" s="59">
        <f>'5.2.1 (incl tax)'!V168-'5.2.1 (excl tax)'!V168</f>
        <v>56.75</v>
      </c>
      <c r="W169" s="59">
        <f>'5.2.1 (incl tax)'!W168-'5.2.1 (excl tax)'!W168</f>
        <v>51.459999999999994</v>
      </c>
      <c r="X169" s="59">
        <f>'5.2.1 (incl tax)'!X168-'5.2.1 (excl tax)'!X168</f>
        <v>57.2</v>
      </c>
      <c r="Y169" s="59">
        <f>'5.2.1 (incl tax)'!Y168-'5.2.1 (excl tax)'!Y168</f>
        <v>49.61</v>
      </c>
      <c r="Z169" s="59">
        <f>'5.2.1 (incl tax)'!Z168-'5.2.1 (excl tax)'!Z168</f>
        <v>44.179999999999993</v>
      </c>
      <c r="AA169" s="59">
        <f>'5.2.1 (incl tax)'!AA168-'5.2.1 (excl tax)'!AA168</f>
        <v>48.91</v>
      </c>
      <c r="AB169" s="59">
        <f>'5.2.1 (incl tax)'!AB168-'5.2.1 (excl tax)'!AB168</f>
        <v>49.45</v>
      </c>
      <c r="AC169" s="59">
        <f>'5.2.1 (incl tax)'!AC168-'5.2.1 (excl tax)'!AC168</f>
        <v>46.830000000000005</v>
      </c>
      <c r="AD169" s="59">
        <f>'5.2.1 (incl tax)'!AD168-'5.2.1 (excl tax)'!AD168</f>
        <v>53.7</v>
      </c>
      <c r="AE169" s="59">
        <f>'5.2.1 (incl tax)'!AE168-'5.2.1 (excl tax)'!AE168</f>
        <v>48.58</v>
      </c>
      <c r="AF169" s="19">
        <f t="shared" si="4"/>
        <v>15</v>
      </c>
      <c r="AG169" s="19"/>
    </row>
    <row r="170" spans="1:33" ht="13" x14ac:dyDescent="0.3">
      <c r="A170" s="62">
        <v>2012</v>
      </c>
      <c r="B170" s="60">
        <f t="shared" si="5"/>
        <v>41030</v>
      </c>
      <c r="C170" s="61" t="s">
        <v>16</v>
      </c>
      <c r="D170" s="59">
        <f>'5.2.1 (incl tax)'!D169-'5.2.1 (excl tax)'!D169</f>
        <v>53.629999999999995</v>
      </c>
      <c r="E170" s="59">
        <f>'5.2.1 (incl tax)'!E169-'5.2.1 (excl tax)'!E169</f>
        <v>54.84</v>
      </c>
      <c r="F170" s="59">
        <f>'5.2.1 (incl tax)'!F169-'5.2.1 (excl tax)'!F169</f>
        <v>55.32</v>
      </c>
      <c r="G170" s="59">
        <f>'5.2.1 (incl tax)'!G169-'5.2.1 (excl tax)'!G169</f>
        <v>59.85</v>
      </c>
      <c r="H170" s="59">
        <f>'5.2.1 (incl tax)'!H169-'5.2.1 (excl tax)'!H169</f>
        <v>53.540000000000006</v>
      </c>
      <c r="I170" s="59">
        <f>'5.2.1 (incl tax)'!I169-'5.2.1 (excl tax)'!I169</f>
        <v>56.110000000000007</v>
      </c>
      <c r="J170" s="59">
        <f>'5.2.1 (incl tax)'!J169-'5.2.1 (excl tax)'!J169</f>
        <v>57.41</v>
      </c>
      <c r="K170" s="59">
        <f>'5.2.1 (incl tax)'!K169-'5.2.1 (excl tax)'!K169</f>
        <v>63.809999999999995</v>
      </c>
      <c r="L170" s="59">
        <f>'5.2.1 (incl tax)'!L169-'5.2.1 (excl tax)'!L169</f>
        <v>70.989999999999995</v>
      </c>
      <c r="M170" s="59">
        <f>'5.2.1 (incl tax)'!M169-'5.2.1 (excl tax)'!M169</f>
        <v>39.339999999999996</v>
      </c>
      <c r="N170" s="59">
        <f>'5.2.1 (incl tax)'!N169-'5.2.1 (excl tax)'!N169</f>
        <v>53.15</v>
      </c>
      <c r="O170" s="59">
        <f>'5.2.1 (incl tax)'!O169-'5.2.1 (excl tax)'!O169</f>
        <v>51</v>
      </c>
      <c r="P170" s="59">
        <f>'5.2.1 (incl tax)'!P169-'5.2.1 (excl tax)'!P169</f>
        <v>45.330000000000005</v>
      </c>
      <c r="Q170" s="59">
        <f>'5.2.1 (incl tax)'!Q169-'5.2.1 (excl tax)'!Q169</f>
        <v>67.039999999999992</v>
      </c>
      <c r="R170" s="59">
        <f>'5.2.1 (incl tax)'!R169-'5.2.1 (excl tax)'!R169</f>
        <v>81.951817009877786</v>
      </c>
      <c r="S170" s="59">
        <f>'5.2.1 (incl tax)'!S169-'5.2.1 (excl tax)'!S169</f>
        <v>42.09</v>
      </c>
      <c r="T170" s="59"/>
      <c r="U170" s="59">
        <f>'5.2.1 (incl tax)'!U169-'5.2.1 (excl tax)'!U169</f>
        <v>43.010000000000005</v>
      </c>
      <c r="V170" s="59">
        <f>'5.2.1 (incl tax)'!V169-'5.2.1 (excl tax)'!V169</f>
        <v>53.730000000000004</v>
      </c>
      <c r="W170" s="59">
        <f>'5.2.1 (incl tax)'!W169-'5.2.1 (excl tax)'!W169</f>
        <v>49.33</v>
      </c>
      <c r="X170" s="59">
        <f>'5.2.1 (incl tax)'!X169-'5.2.1 (excl tax)'!X169</f>
        <v>56.389999999999993</v>
      </c>
      <c r="Y170" s="59">
        <f>'5.2.1 (incl tax)'!Y169-'5.2.1 (excl tax)'!Y169</f>
        <v>47.709999999999994</v>
      </c>
      <c r="Z170" s="59">
        <f>'5.2.1 (incl tax)'!Z169-'5.2.1 (excl tax)'!Z169</f>
        <v>42.879999999999995</v>
      </c>
      <c r="AA170" s="59">
        <f>'5.2.1 (incl tax)'!AA169-'5.2.1 (excl tax)'!AA169</f>
        <v>47.680000000000007</v>
      </c>
      <c r="AB170" s="59">
        <f>'5.2.1 (incl tax)'!AB169-'5.2.1 (excl tax)'!AB169</f>
        <v>46.73</v>
      </c>
      <c r="AC170" s="59">
        <f>'5.2.1 (incl tax)'!AC169-'5.2.1 (excl tax)'!AC169</f>
        <v>44.959999999999994</v>
      </c>
      <c r="AD170" s="59">
        <f>'5.2.1 (incl tax)'!AD169-'5.2.1 (excl tax)'!AD169</f>
        <v>51.8</v>
      </c>
      <c r="AE170" s="59">
        <f>'5.2.1 (incl tax)'!AE169-'5.2.1 (excl tax)'!AE169</f>
        <v>46.959999999999994</v>
      </c>
      <c r="AF170" s="19">
        <f t="shared" si="4"/>
        <v>15</v>
      </c>
      <c r="AG170" s="19"/>
    </row>
    <row r="171" spans="1:33" ht="13" x14ac:dyDescent="0.3">
      <c r="A171" s="62">
        <v>2012</v>
      </c>
      <c r="B171" s="60">
        <f t="shared" si="5"/>
        <v>41061</v>
      </c>
      <c r="C171" s="61" t="s">
        <v>28</v>
      </c>
      <c r="D171" s="59">
        <f>'5.2.1 (incl tax)'!D170-'5.2.1 (excl tax)'!D170</f>
        <v>56.279999999999994</v>
      </c>
      <c r="E171" s="59">
        <f>'5.2.1 (incl tax)'!E170-'5.2.1 (excl tax)'!E170</f>
        <v>56.379999999999995</v>
      </c>
      <c r="F171" s="59">
        <f>'5.2.1 (incl tax)'!F170-'5.2.1 (excl tax)'!F170</f>
        <v>54.59</v>
      </c>
      <c r="G171" s="59">
        <f>'5.2.1 (incl tax)'!G170-'5.2.1 (excl tax)'!G170</f>
        <v>64.14</v>
      </c>
      <c r="H171" s="59">
        <f>'5.2.1 (incl tax)'!H170-'5.2.1 (excl tax)'!H170</f>
        <v>54.749999999999993</v>
      </c>
      <c r="I171" s="59">
        <f>'5.2.1 (incl tax)'!I170-'5.2.1 (excl tax)'!I170</f>
        <v>58.51</v>
      </c>
      <c r="J171" s="59">
        <f>'5.2.1 (incl tax)'!J170-'5.2.1 (excl tax)'!J170</f>
        <v>65.03</v>
      </c>
      <c r="K171" s="59">
        <f>'5.2.1 (incl tax)'!K170-'5.2.1 (excl tax)'!K170</f>
        <v>67.180000000000007</v>
      </c>
      <c r="L171" s="59">
        <f>'5.2.1 (incl tax)'!L170-'5.2.1 (excl tax)'!L170</f>
        <v>74.349999999999994</v>
      </c>
      <c r="M171" s="59">
        <f>'5.2.1 (incl tax)'!M170-'5.2.1 (excl tax)'!M170</f>
        <v>40.299999999999997</v>
      </c>
      <c r="N171" s="59">
        <f>'5.2.1 (incl tax)'!N170-'5.2.1 (excl tax)'!N170</f>
        <v>54.589999999999996</v>
      </c>
      <c r="O171" s="59">
        <f>'5.2.1 (incl tax)'!O170-'5.2.1 (excl tax)'!O170</f>
        <v>54.629999999999995</v>
      </c>
      <c r="P171" s="59">
        <f>'5.2.1 (incl tax)'!P170-'5.2.1 (excl tax)'!P170</f>
        <v>47.879999999999995</v>
      </c>
      <c r="Q171" s="59">
        <f>'5.2.1 (incl tax)'!Q170-'5.2.1 (excl tax)'!Q170</f>
        <v>74.16</v>
      </c>
      <c r="R171" s="59">
        <f>'5.2.1 (incl tax)'!R170-'5.2.1 (excl tax)'!R170</f>
        <v>80.856248618784534</v>
      </c>
      <c r="S171" s="59">
        <f>'5.2.1 (incl tax)'!S170-'5.2.1 (excl tax)'!S170</f>
        <v>45.370000000000005</v>
      </c>
      <c r="T171" s="59"/>
      <c r="U171" s="59">
        <f>'5.2.1 (incl tax)'!U170-'5.2.1 (excl tax)'!U170</f>
        <v>47.660000000000004</v>
      </c>
      <c r="V171" s="59">
        <f>'5.2.1 (incl tax)'!V170-'5.2.1 (excl tax)'!V170</f>
        <v>57.64</v>
      </c>
      <c r="W171" s="59">
        <f>'5.2.1 (incl tax)'!W170-'5.2.1 (excl tax)'!W170</f>
        <v>48.63</v>
      </c>
      <c r="X171" s="59">
        <f>'5.2.1 (incl tax)'!X170-'5.2.1 (excl tax)'!X170</f>
        <v>59.989999999999995</v>
      </c>
      <c r="Y171" s="59">
        <f>'5.2.1 (incl tax)'!Y170-'5.2.1 (excl tax)'!Y170</f>
        <v>49.15</v>
      </c>
      <c r="Z171" s="59">
        <f>'5.2.1 (incl tax)'!Z170-'5.2.1 (excl tax)'!Z170</f>
        <v>47.190000000000005</v>
      </c>
      <c r="AA171" s="59">
        <f>'5.2.1 (incl tax)'!AA170-'5.2.1 (excl tax)'!AA170</f>
        <v>48.210000000000008</v>
      </c>
      <c r="AB171" s="59">
        <f>'5.2.1 (incl tax)'!AB170-'5.2.1 (excl tax)'!AB170</f>
        <v>49.38</v>
      </c>
      <c r="AC171" s="59">
        <f>'5.2.1 (incl tax)'!AC170-'5.2.1 (excl tax)'!AC170</f>
        <v>49.879999999999995</v>
      </c>
      <c r="AD171" s="59">
        <f>'5.2.1 (incl tax)'!AD170-'5.2.1 (excl tax)'!AD170</f>
        <v>56.170000000000009</v>
      </c>
      <c r="AE171" s="59">
        <f>'5.2.1 (incl tax)'!AE170-'5.2.1 (excl tax)'!AE170</f>
        <v>50.3</v>
      </c>
      <c r="AF171" s="19">
        <f t="shared" si="4"/>
        <v>15</v>
      </c>
      <c r="AG171" s="19"/>
    </row>
    <row r="172" spans="1:33" ht="13" x14ac:dyDescent="0.3">
      <c r="A172" s="62">
        <v>2012</v>
      </c>
      <c r="B172" s="60">
        <f t="shared" si="5"/>
        <v>41091</v>
      </c>
      <c r="C172" s="61" t="s">
        <v>17</v>
      </c>
      <c r="D172" s="59">
        <f>'5.2.1 (incl tax)'!D171-'5.2.1 (excl tax)'!D171</f>
        <v>52.179999999999993</v>
      </c>
      <c r="E172" s="59">
        <f>'5.2.1 (incl tax)'!E171-'5.2.1 (excl tax)'!E171</f>
        <v>53.34</v>
      </c>
      <c r="F172" s="59">
        <f>'5.2.1 (incl tax)'!F171-'5.2.1 (excl tax)'!F171</f>
        <v>54.140000000000008</v>
      </c>
      <c r="G172" s="59">
        <f>'5.2.1 (incl tax)'!G171-'5.2.1 (excl tax)'!G171</f>
        <v>58.54</v>
      </c>
      <c r="H172" s="59">
        <f>'5.2.1 (incl tax)'!H171-'5.2.1 (excl tax)'!H171</f>
        <v>52.09</v>
      </c>
      <c r="I172" s="59">
        <f>'5.2.1 (incl tax)'!I171-'5.2.1 (excl tax)'!I171</f>
        <v>55.129999999999995</v>
      </c>
      <c r="J172" s="59">
        <f>'5.2.1 (incl tax)'!J171-'5.2.1 (excl tax)'!J171</f>
        <v>55.43</v>
      </c>
      <c r="K172" s="59">
        <f>'5.2.1 (incl tax)'!K171-'5.2.1 (excl tax)'!K171</f>
        <v>62.040000000000006</v>
      </c>
      <c r="L172" s="59">
        <f>'5.2.1 (incl tax)'!L171-'5.2.1 (excl tax)'!L171</f>
        <v>70.550000000000011</v>
      </c>
      <c r="M172" s="59">
        <f>'5.2.1 (incl tax)'!M171-'5.2.1 (excl tax)'!M171</f>
        <v>38.5</v>
      </c>
      <c r="N172" s="59">
        <f>'5.2.1 (incl tax)'!N171-'5.2.1 (excl tax)'!N171</f>
        <v>51.839999999999996</v>
      </c>
      <c r="O172" s="59">
        <f>'5.2.1 (incl tax)'!O171-'5.2.1 (excl tax)'!O171</f>
        <v>49.4</v>
      </c>
      <c r="P172" s="59">
        <f>'5.2.1 (incl tax)'!P171-'5.2.1 (excl tax)'!P171</f>
        <v>44.839999999999996</v>
      </c>
      <c r="Q172" s="59">
        <f>'5.2.1 (incl tax)'!Q171-'5.2.1 (excl tax)'!Q171</f>
        <v>68.570000000000007</v>
      </c>
      <c r="R172" s="59">
        <f>'5.2.1 (incl tax)'!R171-'5.2.1 (excl tax)'!R171</f>
        <v>80.715414029800769</v>
      </c>
      <c r="S172" s="59">
        <f>'5.2.1 (incl tax)'!S171-'5.2.1 (excl tax)'!S171</f>
        <v>41.4</v>
      </c>
      <c r="T172" s="59"/>
      <c r="U172" s="59">
        <f>'5.2.1 (incl tax)'!U171-'5.2.1 (excl tax)'!U171</f>
        <v>41.36</v>
      </c>
      <c r="V172" s="59">
        <f>'5.2.1 (incl tax)'!V171-'5.2.1 (excl tax)'!V171</f>
        <v>52.019999999999996</v>
      </c>
      <c r="W172" s="59">
        <f>'5.2.1 (incl tax)'!W171-'5.2.1 (excl tax)'!W171</f>
        <v>47.89</v>
      </c>
      <c r="X172" s="59">
        <f>'5.2.1 (incl tax)'!X171-'5.2.1 (excl tax)'!X171</f>
        <v>55.150000000000006</v>
      </c>
      <c r="Y172" s="59">
        <f>'5.2.1 (incl tax)'!Y171-'5.2.1 (excl tax)'!Y171</f>
        <v>45.629999999999995</v>
      </c>
      <c r="Z172" s="59">
        <f>'5.2.1 (incl tax)'!Z171-'5.2.1 (excl tax)'!Z171</f>
        <v>41.169999999999995</v>
      </c>
      <c r="AA172" s="59">
        <f>'5.2.1 (incl tax)'!AA171-'5.2.1 (excl tax)'!AA171</f>
        <v>46.51</v>
      </c>
      <c r="AB172" s="59">
        <f>'5.2.1 (incl tax)'!AB171-'5.2.1 (excl tax)'!AB171</f>
        <v>46.4</v>
      </c>
      <c r="AC172" s="59">
        <f>'5.2.1 (incl tax)'!AC171-'5.2.1 (excl tax)'!AC171</f>
        <v>42.39</v>
      </c>
      <c r="AD172" s="59">
        <f>'5.2.1 (incl tax)'!AD171-'5.2.1 (excl tax)'!AD171</f>
        <v>49.88</v>
      </c>
      <c r="AE172" s="59">
        <f>'5.2.1 (incl tax)'!AE171-'5.2.1 (excl tax)'!AE171</f>
        <v>49.900000000000006</v>
      </c>
      <c r="AF172" s="19">
        <f t="shared" si="4"/>
        <v>15</v>
      </c>
      <c r="AG172" s="19"/>
    </row>
    <row r="173" spans="1:33" ht="13" x14ac:dyDescent="0.3">
      <c r="A173" s="62">
        <v>2012</v>
      </c>
      <c r="B173" s="60">
        <f t="shared" si="5"/>
        <v>41122</v>
      </c>
      <c r="C173" s="61" t="s">
        <v>27</v>
      </c>
      <c r="D173" s="59">
        <f>'5.2.1 (incl tax)'!D172-'5.2.1 (excl tax)'!D172</f>
        <v>53.029999999999994</v>
      </c>
      <c r="E173" s="59">
        <f>'5.2.1 (incl tax)'!E172-'5.2.1 (excl tax)'!E172</f>
        <v>54.179999999999993</v>
      </c>
      <c r="F173" s="59">
        <f>'5.2.1 (incl tax)'!F172-'5.2.1 (excl tax)'!F172</f>
        <v>55.399999999999991</v>
      </c>
      <c r="G173" s="59">
        <f>'5.2.1 (incl tax)'!G172-'5.2.1 (excl tax)'!G172</f>
        <v>59.13</v>
      </c>
      <c r="H173" s="59">
        <f>'5.2.1 (incl tax)'!H172-'5.2.1 (excl tax)'!H172</f>
        <v>52.899999999999991</v>
      </c>
      <c r="I173" s="59">
        <f>'5.2.1 (incl tax)'!I172-'5.2.1 (excl tax)'!I172</f>
        <v>56.39</v>
      </c>
      <c r="J173" s="59">
        <f>'5.2.1 (incl tax)'!J172-'5.2.1 (excl tax)'!J172</f>
        <v>56.480000000000004</v>
      </c>
      <c r="K173" s="59">
        <f>'5.2.1 (incl tax)'!K172-'5.2.1 (excl tax)'!K172</f>
        <v>62.18</v>
      </c>
      <c r="L173" s="59">
        <f>'5.2.1 (incl tax)'!L172-'5.2.1 (excl tax)'!L172</f>
        <v>71.550000000000011</v>
      </c>
      <c r="M173" s="59">
        <f>'5.2.1 (incl tax)'!M172-'5.2.1 (excl tax)'!M172</f>
        <v>39.089999999999996</v>
      </c>
      <c r="N173" s="59">
        <f>'5.2.1 (incl tax)'!N172-'5.2.1 (excl tax)'!N172</f>
        <v>52.56</v>
      </c>
      <c r="O173" s="59">
        <f>'5.2.1 (incl tax)'!O172-'5.2.1 (excl tax)'!O172</f>
        <v>50.349999999999994</v>
      </c>
      <c r="P173" s="59">
        <f>'5.2.1 (incl tax)'!P172-'5.2.1 (excl tax)'!P172</f>
        <v>45.620000000000005</v>
      </c>
      <c r="Q173" s="59">
        <f>'5.2.1 (incl tax)'!Q172-'5.2.1 (excl tax)'!Q172</f>
        <v>72.339999999999989</v>
      </c>
      <c r="R173" s="59">
        <f>'5.2.1 (incl tax)'!R172-'5.2.1 (excl tax)'!R172</f>
        <v>81.184243261342715</v>
      </c>
      <c r="S173" s="59">
        <f>'5.2.1 (incl tax)'!S172-'5.2.1 (excl tax)'!S172</f>
        <v>42.24</v>
      </c>
      <c r="T173" s="59"/>
      <c r="U173" s="59">
        <f>'5.2.1 (incl tax)'!U172-'5.2.1 (excl tax)'!U172</f>
        <v>42.419999999999987</v>
      </c>
      <c r="V173" s="59">
        <f>'5.2.1 (incl tax)'!V172-'5.2.1 (excl tax)'!V172</f>
        <v>53.02</v>
      </c>
      <c r="W173" s="59">
        <f>'5.2.1 (incl tax)'!W172-'5.2.1 (excl tax)'!W172</f>
        <v>48.84</v>
      </c>
      <c r="X173" s="59">
        <f>'5.2.1 (incl tax)'!X172-'5.2.1 (excl tax)'!X172</f>
        <v>57.79</v>
      </c>
      <c r="Y173" s="59">
        <f>'5.2.1 (incl tax)'!Y172-'5.2.1 (excl tax)'!Y172</f>
        <v>46.88000000000001</v>
      </c>
      <c r="Z173" s="59">
        <f>'5.2.1 (incl tax)'!Z172-'5.2.1 (excl tax)'!Z172</f>
        <v>42.07</v>
      </c>
      <c r="AA173" s="59">
        <f>'5.2.1 (incl tax)'!AA172-'5.2.1 (excl tax)'!AA172</f>
        <v>46.249999999999993</v>
      </c>
      <c r="AB173" s="59">
        <f>'5.2.1 (incl tax)'!AB172-'5.2.1 (excl tax)'!AB172</f>
        <v>48</v>
      </c>
      <c r="AC173" s="59">
        <f>'5.2.1 (incl tax)'!AC172-'5.2.1 (excl tax)'!AC172</f>
        <v>43.599999999999994</v>
      </c>
      <c r="AD173" s="59">
        <f>'5.2.1 (incl tax)'!AD172-'5.2.1 (excl tax)'!AD172</f>
        <v>50.37</v>
      </c>
      <c r="AE173" s="59">
        <f>'5.2.1 (incl tax)'!AE172-'5.2.1 (excl tax)'!AE172</f>
        <v>50.890000000000008</v>
      </c>
      <c r="AF173" s="19">
        <f t="shared" si="4"/>
        <v>15</v>
      </c>
      <c r="AG173" s="19"/>
    </row>
    <row r="174" spans="1:33" ht="13" x14ac:dyDescent="0.3">
      <c r="A174" s="62">
        <v>2012</v>
      </c>
      <c r="B174" s="60">
        <f t="shared" si="5"/>
        <v>41153</v>
      </c>
      <c r="C174" s="61" t="s">
        <v>15</v>
      </c>
      <c r="D174" s="59">
        <f>'5.2.1 (incl tax)'!D173-'5.2.1 (excl tax)'!D173</f>
        <v>54.860000000000007</v>
      </c>
      <c r="E174" s="59">
        <f>'5.2.1 (incl tax)'!E173-'5.2.1 (excl tax)'!E173</f>
        <v>55.449999999999989</v>
      </c>
      <c r="F174" s="59">
        <f>'5.2.1 (incl tax)'!F173-'5.2.1 (excl tax)'!F173</f>
        <v>56.900000000000006</v>
      </c>
      <c r="G174" s="59">
        <f>'5.2.1 (incl tax)'!G173-'5.2.1 (excl tax)'!G173</f>
        <v>61.28</v>
      </c>
      <c r="H174" s="59">
        <f>'5.2.1 (incl tax)'!H173-'5.2.1 (excl tax)'!H173</f>
        <v>51.55</v>
      </c>
      <c r="I174" s="59">
        <f>'5.2.1 (incl tax)'!I173-'5.2.1 (excl tax)'!I173</f>
        <v>57.620000000000005</v>
      </c>
      <c r="J174" s="59">
        <f>'5.2.1 (incl tax)'!J173-'5.2.1 (excl tax)'!J173</f>
        <v>58.579999999999984</v>
      </c>
      <c r="K174" s="59">
        <f>'5.2.1 (incl tax)'!K173-'5.2.1 (excl tax)'!K173</f>
        <v>63.83</v>
      </c>
      <c r="L174" s="59">
        <f>'5.2.1 (incl tax)'!L173-'5.2.1 (excl tax)'!L173</f>
        <v>74.650000000000006</v>
      </c>
      <c r="M174" s="59">
        <f>'5.2.1 (incl tax)'!M173-'5.2.1 (excl tax)'!M173</f>
        <v>40.36</v>
      </c>
      <c r="N174" s="59">
        <f>'5.2.1 (incl tax)'!N173-'5.2.1 (excl tax)'!N173</f>
        <v>54.25</v>
      </c>
      <c r="O174" s="59">
        <f>'5.2.1 (incl tax)'!O173-'5.2.1 (excl tax)'!O173</f>
        <v>52.17</v>
      </c>
      <c r="P174" s="59">
        <f>'5.2.1 (incl tax)'!P173-'5.2.1 (excl tax)'!P173</f>
        <v>49.710000000000008</v>
      </c>
      <c r="Q174" s="59">
        <f>'5.2.1 (incl tax)'!Q173-'5.2.1 (excl tax)'!Q173</f>
        <v>71.430000000000007</v>
      </c>
      <c r="R174" s="59">
        <f>'5.2.1 (incl tax)'!R173-'5.2.1 (excl tax)'!R173</f>
        <v>81.946341369496068</v>
      </c>
      <c r="S174" s="59">
        <f>'5.2.1 (incl tax)'!S173-'5.2.1 (excl tax)'!S173</f>
        <v>43.85</v>
      </c>
      <c r="T174" s="59"/>
      <c r="U174" s="59">
        <f>'5.2.1 (incl tax)'!U173-'5.2.1 (excl tax)'!U173</f>
        <v>43.959999999999994</v>
      </c>
      <c r="V174" s="59">
        <f>'5.2.1 (incl tax)'!V173-'5.2.1 (excl tax)'!V173</f>
        <v>56.5</v>
      </c>
      <c r="W174" s="59">
        <f>'5.2.1 (incl tax)'!W173-'5.2.1 (excl tax)'!W173</f>
        <v>50.52</v>
      </c>
      <c r="X174" s="59">
        <f>'5.2.1 (incl tax)'!X173-'5.2.1 (excl tax)'!X173</f>
        <v>59.45</v>
      </c>
      <c r="Y174" s="59">
        <f>'5.2.1 (incl tax)'!Y173-'5.2.1 (excl tax)'!Y173</f>
        <v>48.42</v>
      </c>
      <c r="Z174" s="59">
        <f>'5.2.1 (incl tax)'!Z173-'5.2.1 (excl tax)'!Z173</f>
        <v>43.67</v>
      </c>
      <c r="AA174" s="59">
        <f>'5.2.1 (incl tax)'!AA173-'5.2.1 (excl tax)'!AA173</f>
        <v>47.6</v>
      </c>
      <c r="AB174" s="59">
        <f>'5.2.1 (incl tax)'!AB173-'5.2.1 (excl tax)'!AB173</f>
        <v>49.53</v>
      </c>
      <c r="AC174" s="59">
        <f>'5.2.1 (incl tax)'!AC173-'5.2.1 (excl tax)'!AC173</f>
        <v>45.84</v>
      </c>
      <c r="AD174" s="59">
        <f>'5.2.1 (incl tax)'!AD173-'5.2.1 (excl tax)'!AD173</f>
        <v>52.84</v>
      </c>
      <c r="AE174" s="59">
        <f>'5.2.1 (incl tax)'!AE173-'5.2.1 (excl tax)'!AE173</f>
        <v>52.999999999999993</v>
      </c>
      <c r="AF174" s="19">
        <f t="shared" si="4"/>
        <v>15</v>
      </c>
      <c r="AG174" s="19"/>
    </row>
    <row r="175" spans="1:33" ht="13" x14ac:dyDescent="0.3">
      <c r="A175" s="62">
        <v>2012</v>
      </c>
      <c r="B175" s="60">
        <f t="shared" si="5"/>
        <v>41183</v>
      </c>
      <c r="C175" s="61" t="s">
        <v>29</v>
      </c>
      <c r="D175" s="59">
        <f>'5.2.1 (incl tax)'!D174-'5.2.1 (excl tax)'!D174</f>
        <v>54.819999999999993</v>
      </c>
      <c r="E175" s="59">
        <f>'5.2.1 (incl tax)'!E174-'5.2.1 (excl tax)'!E174</f>
        <v>55.94</v>
      </c>
      <c r="F175" s="59">
        <f>'5.2.1 (incl tax)'!F174-'5.2.1 (excl tax)'!F174</f>
        <v>57.16</v>
      </c>
      <c r="G175" s="59">
        <f>'5.2.1 (incl tax)'!G174-'5.2.1 (excl tax)'!G174</f>
        <v>61.2</v>
      </c>
      <c r="H175" s="59">
        <f>'5.2.1 (incl tax)'!H174-'5.2.1 (excl tax)'!H174</f>
        <v>51.629999999999995</v>
      </c>
      <c r="I175" s="59">
        <f>'5.2.1 (incl tax)'!I174-'5.2.1 (excl tax)'!I174</f>
        <v>57.239999999999995</v>
      </c>
      <c r="J175" s="59">
        <f>'5.2.1 (incl tax)'!J174-'5.2.1 (excl tax)'!J174</f>
        <v>58.220000000000013</v>
      </c>
      <c r="K175" s="59">
        <f>'5.2.1 (incl tax)'!K174-'5.2.1 (excl tax)'!K174</f>
        <v>63.38</v>
      </c>
      <c r="L175" s="59">
        <f>'5.2.1 (incl tax)'!L174-'5.2.1 (excl tax)'!L174</f>
        <v>74.37</v>
      </c>
      <c r="M175" s="59">
        <f>'5.2.1 (incl tax)'!M174-'5.2.1 (excl tax)'!M174</f>
        <v>41.019999999999996</v>
      </c>
      <c r="N175" s="59">
        <f>'5.2.1 (incl tax)'!N174-'5.2.1 (excl tax)'!N174</f>
        <v>56.28</v>
      </c>
      <c r="O175" s="59">
        <f>'5.2.1 (incl tax)'!O174-'5.2.1 (excl tax)'!O174</f>
        <v>52.070000000000007</v>
      </c>
      <c r="P175" s="59">
        <f>'5.2.1 (incl tax)'!P174-'5.2.1 (excl tax)'!P174</f>
        <v>49.69</v>
      </c>
      <c r="Q175" s="59">
        <f>'5.2.1 (incl tax)'!Q174-'5.2.1 (excl tax)'!Q174</f>
        <v>71.47</v>
      </c>
      <c r="R175" s="59">
        <f>'5.2.1 (incl tax)'!R174-'5.2.1 (excl tax)'!R174</f>
        <v>81.786393437133768</v>
      </c>
      <c r="S175" s="59">
        <f>'5.2.1 (incl tax)'!S174-'5.2.1 (excl tax)'!S174</f>
        <v>43.529999999999994</v>
      </c>
      <c r="T175" s="59"/>
      <c r="U175" s="59">
        <f>'5.2.1 (incl tax)'!U174-'5.2.1 (excl tax)'!U174</f>
        <v>43.620000000000005</v>
      </c>
      <c r="V175" s="59">
        <f>'5.2.1 (incl tax)'!V174-'5.2.1 (excl tax)'!V174</f>
        <v>55.38000000000001</v>
      </c>
      <c r="W175" s="59">
        <f>'5.2.1 (incl tax)'!W174-'5.2.1 (excl tax)'!W174</f>
        <v>50.710000000000008</v>
      </c>
      <c r="X175" s="59">
        <f>'5.2.1 (incl tax)'!X174-'5.2.1 (excl tax)'!X174</f>
        <v>59.86999999999999</v>
      </c>
      <c r="Y175" s="59">
        <f>'5.2.1 (incl tax)'!Y174-'5.2.1 (excl tax)'!Y174</f>
        <v>48.25</v>
      </c>
      <c r="Z175" s="59">
        <f>'5.2.1 (incl tax)'!Z174-'5.2.1 (excl tax)'!Z174</f>
        <v>43.209999999999994</v>
      </c>
      <c r="AA175" s="59">
        <f>'5.2.1 (incl tax)'!AA174-'5.2.1 (excl tax)'!AA174</f>
        <v>47.750000000000007</v>
      </c>
      <c r="AB175" s="59">
        <f>'5.2.1 (incl tax)'!AB174-'5.2.1 (excl tax)'!AB174</f>
        <v>49.66</v>
      </c>
      <c r="AC175" s="59">
        <f>'5.2.1 (incl tax)'!AC174-'5.2.1 (excl tax)'!AC174</f>
        <v>44.96</v>
      </c>
      <c r="AD175" s="59">
        <f>'5.2.1 (incl tax)'!AD174-'5.2.1 (excl tax)'!AD174</f>
        <v>52.7</v>
      </c>
      <c r="AE175" s="59">
        <f>'5.2.1 (incl tax)'!AE174-'5.2.1 (excl tax)'!AE174</f>
        <v>54.430000000000007</v>
      </c>
      <c r="AF175" s="19">
        <f t="shared" si="4"/>
        <v>15</v>
      </c>
      <c r="AG175" s="19"/>
    </row>
    <row r="176" spans="1:33" ht="13" x14ac:dyDescent="0.3">
      <c r="A176" s="62">
        <v>2012</v>
      </c>
      <c r="B176" s="60">
        <f t="shared" si="5"/>
        <v>41214</v>
      </c>
      <c r="C176" s="61" t="s">
        <v>14</v>
      </c>
      <c r="D176" s="59">
        <f>'5.2.1 (incl tax)'!D175-'5.2.1 (excl tax)'!D175</f>
        <v>53.980000000000004</v>
      </c>
      <c r="E176" s="59">
        <f>'5.2.1 (incl tax)'!E175-'5.2.1 (excl tax)'!E175</f>
        <v>55.040000000000006</v>
      </c>
      <c r="F176" s="59">
        <f>'5.2.1 (incl tax)'!F175-'5.2.1 (excl tax)'!F175</f>
        <v>55.8</v>
      </c>
      <c r="G176" s="59">
        <f>'5.2.1 (incl tax)'!G175-'5.2.1 (excl tax)'!G175</f>
        <v>60.379999999999995</v>
      </c>
      <c r="H176" s="59">
        <f>'5.2.1 (incl tax)'!H175-'5.2.1 (excl tax)'!H175</f>
        <v>50.800000000000004</v>
      </c>
      <c r="I176" s="59">
        <f>'5.2.1 (incl tax)'!I175-'5.2.1 (excl tax)'!I175</f>
        <v>57.019999999999996</v>
      </c>
      <c r="J176" s="59">
        <f>'5.2.1 (incl tax)'!J175-'5.2.1 (excl tax)'!J175</f>
        <v>49.14</v>
      </c>
      <c r="K176" s="59">
        <f>'5.2.1 (incl tax)'!K175-'5.2.1 (excl tax)'!K175</f>
        <v>63.95</v>
      </c>
      <c r="L176" s="59">
        <f>'5.2.1 (incl tax)'!L175-'5.2.1 (excl tax)'!L175</f>
        <v>73.239999999999981</v>
      </c>
      <c r="M176" s="59">
        <f>'5.2.1 (incl tax)'!M175-'5.2.1 (excl tax)'!M175</f>
        <v>40.22</v>
      </c>
      <c r="N176" s="59">
        <f>'5.2.1 (incl tax)'!N175-'5.2.1 (excl tax)'!N175</f>
        <v>55.589999999999996</v>
      </c>
      <c r="O176" s="59">
        <f>'5.2.1 (incl tax)'!O175-'5.2.1 (excl tax)'!O175</f>
        <v>51.099999999999994</v>
      </c>
      <c r="P176" s="59">
        <f>'5.2.1 (incl tax)'!P175-'5.2.1 (excl tax)'!P175</f>
        <v>48.4</v>
      </c>
      <c r="Q176" s="59">
        <f>'5.2.1 (incl tax)'!Q175-'5.2.1 (excl tax)'!Q175</f>
        <v>70.7</v>
      </c>
      <c r="R176" s="59">
        <f>'5.2.1 (incl tax)'!R175-'5.2.1 (excl tax)'!R175</f>
        <v>81.466539594843454</v>
      </c>
      <c r="S176" s="59">
        <f>'5.2.1 (incl tax)'!S175-'5.2.1 (excl tax)'!S175</f>
        <v>43.39</v>
      </c>
      <c r="T176" s="59"/>
      <c r="U176" s="59">
        <f>'5.2.1 (incl tax)'!U175-'5.2.1 (excl tax)'!U175</f>
        <v>43.05</v>
      </c>
      <c r="V176" s="59">
        <f>'5.2.1 (incl tax)'!V175-'5.2.1 (excl tax)'!V175</f>
        <v>53.849999999999994</v>
      </c>
      <c r="W176" s="59">
        <f>'5.2.1 (incl tax)'!W175-'5.2.1 (excl tax)'!W175</f>
        <v>50.11</v>
      </c>
      <c r="X176" s="59">
        <f>'5.2.1 (incl tax)'!X175-'5.2.1 (excl tax)'!X175</f>
        <v>57.809999999999995</v>
      </c>
      <c r="Y176" s="59">
        <f>'5.2.1 (incl tax)'!Y175-'5.2.1 (excl tax)'!Y175</f>
        <v>47.52</v>
      </c>
      <c r="Z176" s="59">
        <f>'5.2.1 (incl tax)'!Z175-'5.2.1 (excl tax)'!Z175</f>
        <v>42.5</v>
      </c>
      <c r="AA176" s="59">
        <f>'5.2.1 (incl tax)'!AA175-'5.2.1 (excl tax)'!AA175</f>
        <v>47.560000000000009</v>
      </c>
      <c r="AB176" s="59">
        <f>'5.2.1 (incl tax)'!AB175-'5.2.1 (excl tax)'!AB175</f>
        <v>48.03</v>
      </c>
      <c r="AC176" s="59">
        <f>'5.2.1 (incl tax)'!AC175-'5.2.1 (excl tax)'!AC175</f>
        <v>44.519999999999996</v>
      </c>
      <c r="AD176" s="59">
        <f>'5.2.1 (incl tax)'!AD175-'5.2.1 (excl tax)'!AD175</f>
        <v>51.95</v>
      </c>
      <c r="AE176" s="59">
        <f>'5.2.1 (incl tax)'!AE175-'5.2.1 (excl tax)'!AE175</f>
        <v>53.989999999999995</v>
      </c>
      <c r="AF176" s="19">
        <f t="shared" si="4"/>
        <v>15</v>
      </c>
      <c r="AG176" s="19"/>
    </row>
    <row r="177" spans="1:33" ht="13" x14ac:dyDescent="0.3">
      <c r="A177" s="62">
        <v>2012</v>
      </c>
      <c r="B177" s="60">
        <f t="shared" si="5"/>
        <v>41244</v>
      </c>
      <c r="C177" s="61" t="s">
        <v>15</v>
      </c>
      <c r="D177" s="59">
        <f>'5.2.1 (incl tax)'!D176-'5.2.1 (excl tax)'!D176</f>
        <v>54.209999999999994</v>
      </c>
      <c r="E177" s="59">
        <f>'5.2.1 (incl tax)'!E176-'5.2.1 (excl tax)'!E176</f>
        <v>54.49</v>
      </c>
      <c r="F177" s="59">
        <f>'5.2.1 (incl tax)'!F176-'5.2.1 (excl tax)'!F176</f>
        <v>55.72999999999999</v>
      </c>
      <c r="G177" s="59">
        <f>'5.2.1 (incl tax)'!G176-'5.2.1 (excl tax)'!G176</f>
        <v>60.91</v>
      </c>
      <c r="H177" s="59">
        <f>'5.2.1 (incl tax)'!H176-'5.2.1 (excl tax)'!H176</f>
        <v>52.44</v>
      </c>
      <c r="I177" s="59">
        <f>'5.2.1 (incl tax)'!I176-'5.2.1 (excl tax)'!I176</f>
        <v>56.489999999999995</v>
      </c>
      <c r="J177" s="59">
        <f>'5.2.1 (incl tax)'!J176-'5.2.1 (excl tax)'!J176</f>
        <v>49.47</v>
      </c>
      <c r="K177" s="59">
        <f>'5.2.1 (incl tax)'!K176-'5.2.1 (excl tax)'!K176</f>
        <v>64.48</v>
      </c>
      <c r="L177" s="59">
        <f>'5.2.1 (incl tax)'!L176-'5.2.1 (excl tax)'!L176</f>
        <v>74.06</v>
      </c>
      <c r="M177" s="59">
        <f>'5.2.1 (incl tax)'!M176-'5.2.1 (excl tax)'!M176</f>
        <v>40.1</v>
      </c>
      <c r="N177" s="59">
        <f>'5.2.1 (incl tax)'!N176-'5.2.1 (excl tax)'!N176</f>
        <v>55.82</v>
      </c>
      <c r="O177" s="59">
        <f>'5.2.1 (incl tax)'!O176-'5.2.1 (excl tax)'!O176</f>
        <v>51.139999999999993</v>
      </c>
      <c r="P177" s="59">
        <f>'5.2.1 (incl tax)'!P176-'5.2.1 (excl tax)'!P176</f>
        <v>48.870000000000005</v>
      </c>
      <c r="Q177" s="59">
        <f>'5.2.1 (incl tax)'!Q176-'5.2.1 (excl tax)'!Q176</f>
        <v>69.599999999999994</v>
      </c>
      <c r="R177" s="59">
        <f>'5.2.1 (incl tax)'!R176-'5.2.1 (excl tax)'!R176</f>
        <v>81.226873095596858</v>
      </c>
      <c r="S177" s="59">
        <f>'5.2.1 (incl tax)'!S176-'5.2.1 (excl tax)'!S176</f>
        <v>43.580000000000005</v>
      </c>
      <c r="T177" s="59"/>
      <c r="U177" s="59">
        <f>'5.2.1 (incl tax)'!U176-'5.2.1 (excl tax)'!U176</f>
        <v>43.519999999999996</v>
      </c>
      <c r="V177" s="59">
        <f>'5.2.1 (incl tax)'!V176-'5.2.1 (excl tax)'!V176</f>
        <v>54.41</v>
      </c>
      <c r="W177" s="59">
        <f>'5.2.1 (incl tax)'!W176-'5.2.1 (excl tax)'!W176</f>
        <v>50.21</v>
      </c>
      <c r="X177" s="59">
        <f>'5.2.1 (incl tax)'!X176-'5.2.1 (excl tax)'!X176</f>
        <v>57.260000000000005</v>
      </c>
      <c r="Y177" s="59">
        <f>'5.2.1 (incl tax)'!Y176-'5.2.1 (excl tax)'!Y176</f>
        <v>48.11</v>
      </c>
      <c r="Z177" s="59">
        <f>'5.2.1 (incl tax)'!Z176-'5.2.1 (excl tax)'!Z176</f>
        <v>42.929999999999993</v>
      </c>
      <c r="AA177" s="59">
        <f>'5.2.1 (incl tax)'!AA176-'5.2.1 (excl tax)'!AA176</f>
        <v>48.150000000000006</v>
      </c>
      <c r="AB177" s="59">
        <f>'5.2.1 (incl tax)'!AB176-'5.2.1 (excl tax)'!AB176</f>
        <v>49.250000000000007</v>
      </c>
      <c r="AC177" s="59">
        <f>'5.2.1 (incl tax)'!AC176-'5.2.1 (excl tax)'!AC176</f>
        <v>45.599999999999994</v>
      </c>
      <c r="AD177" s="59">
        <f>'5.2.1 (incl tax)'!AD176-'5.2.1 (excl tax)'!AD176</f>
        <v>52.34</v>
      </c>
      <c r="AE177" s="59">
        <f>'5.2.1 (incl tax)'!AE176-'5.2.1 (excl tax)'!AE176</f>
        <v>54.89</v>
      </c>
      <c r="AF177" s="19">
        <f t="shared" si="4"/>
        <v>15</v>
      </c>
      <c r="AG177" s="19"/>
    </row>
    <row r="178" spans="1:33" ht="13" x14ac:dyDescent="0.3">
      <c r="A178" s="62">
        <v>2013</v>
      </c>
      <c r="B178" s="60">
        <f t="shared" si="5"/>
        <v>41275</v>
      </c>
      <c r="C178" s="61" t="s">
        <v>16</v>
      </c>
      <c r="D178" s="59">
        <f>'5.2.1 (incl tax)'!D177-'5.2.1 (excl tax)'!D177</f>
        <v>55.490000000000009</v>
      </c>
      <c r="E178" s="59">
        <f>'5.2.1 (incl tax)'!E177-'5.2.1 (excl tax)'!E177</f>
        <v>56.089999999999996</v>
      </c>
      <c r="F178" s="59">
        <f>'5.2.1 (incl tax)'!F177-'5.2.1 (excl tax)'!F177</f>
        <v>58.209999999999994</v>
      </c>
      <c r="G178" s="59">
        <f>'5.2.1 (incl tax)'!G177-'5.2.1 (excl tax)'!G177</f>
        <v>62.31</v>
      </c>
      <c r="H178" s="59">
        <f>'5.2.1 (incl tax)'!H177-'5.2.1 (excl tax)'!H177</f>
        <v>55.34</v>
      </c>
      <c r="I178" s="59">
        <f>'5.2.1 (incl tax)'!I177-'5.2.1 (excl tax)'!I177</f>
        <v>58.54</v>
      </c>
      <c r="J178" s="59">
        <f>'5.2.1 (incl tax)'!J177-'5.2.1 (excl tax)'!J177</f>
        <v>50.59</v>
      </c>
      <c r="K178" s="59">
        <f>'5.2.1 (incl tax)'!K177-'5.2.1 (excl tax)'!K177</f>
        <v>65.62</v>
      </c>
      <c r="L178" s="59">
        <f>'5.2.1 (incl tax)'!L177-'5.2.1 (excl tax)'!L177</f>
        <v>75.850000000000009</v>
      </c>
      <c r="M178" s="59">
        <f>'5.2.1 (incl tax)'!M177-'5.2.1 (excl tax)'!M177</f>
        <v>41.44</v>
      </c>
      <c r="N178" s="59">
        <f>'5.2.1 (incl tax)'!N177-'5.2.1 (excl tax)'!N177</f>
        <v>58.08</v>
      </c>
      <c r="O178" s="59">
        <f>'5.2.1 (incl tax)'!O177-'5.2.1 (excl tax)'!O177</f>
        <v>52.67</v>
      </c>
      <c r="P178" s="59">
        <f>'5.2.1 (incl tax)'!P177-'5.2.1 (excl tax)'!P177</f>
        <v>50.54</v>
      </c>
      <c r="Q178" s="59">
        <f>'5.2.1 (incl tax)'!Q177-'5.2.1 (excl tax)'!Q177</f>
        <v>74.91</v>
      </c>
      <c r="R178" s="59">
        <f>'5.2.1 (incl tax)'!R177-'5.2.1 (excl tax)'!R177</f>
        <v>81.19305374183827</v>
      </c>
      <c r="S178" s="59">
        <f>'5.2.1 (incl tax)'!S177-'5.2.1 (excl tax)'!S177</f>
        <v>45.44</v>
      </c>
      <c r="T178" s="59"/>
      <c r="U178" s="59">
        <f>'5.2.1 (incl tax)'!U177-'5.2.1 (excl tax)'!U177</f>
        <v>52.209999999999994</v>
      </c>
      <c r="V178" s="59">
        <f>'5.2.1 (incl tax)'!V177-'5.2.1 (excl tax)'!V177</f>
        <v>55.62</v>
      </c>
      <c r="W178" s="59">
        <f>'5.2.1 (incl tax)'!W177-'5.2.1 (excl tax)'!W177</f>
        <v>51.620000000000005</v>
      </c>
      <c r="X178" s="59">
        <f>'5.2.1 (incl tax)'!X177-'5.2.1 (excl tax)'!X177</f>
        <v>57.050000000000004</v>
      </c>
      <c r="Y178" s="59">
        <f>'5.2.1 (incl tax)'!Y177-'5.2.1 (excl tax)'!Y177</f>
        <v>49.110000000000007</v>
      </c>
      <c r="Z178" s="59">
        <f>'5.2.1 (incl tax)'!Z177-'5.2.1 (excl tax)'!Z177</f>
        <v>46.81</v>
      </c>
      <c r="AA178" s="59">
        <f>'5.2.1 (incl tax)'!AA177-'5.2.1 (excl tax)'!AA177</f>
        <v>49.289999999999992</v>
      </c>
      <c r="AB178" s="59">
        <f>'5.2.1 (incl tax)'!AB177-'5.2.1 (excl tax)'!AB177</f>
        <v>49.940000000000005</v>
      </c>
      <c r="AC178" s="59">
        <f>'5.2.1 (incl tax)'!AC177-'5.2.1 (excl tax)'!AC177</f>
        <v>50.16</v>
      </c>
      <c r="AD178" s="59">
        <f>'5.2.1 (incl tax)'!AD177-'5.2.1 (excl tax)'!AD177</f>
        <v>53.569999999999993</v>
      </c>
      <c r="AE178" s="59">
        <f>'5.2.1 (incl tax)'!AE177-'5.2.1 (excl tax)'!AE177</f>
        <v>57.21</v>
      </c>
      <c r="AF178" s="19">
        <f t="shared" si="4"/>
        <v>15</v>
      </c>
      <c r="AG178" s="19"/>
    </row>
    <row r="179" spans="1:33" ht="13" x14ac:dyDescent="0.3">
      <c r="A179" s="62">
        <v>2013</v>
      </c>
      <c r="B179" s="60">
        <f t="shared" si="5"/>
        <v>41306</v>
      </c>
      <c r="C179" s="61" t="s">
        <v>28</v>
      </c>
      <c r="D179" s="59">
        <f>'5.2.1 (incl tax)'!D178-'5.2.1 (excl tax)'!D178</f>
        <v>57.850000000000009</v>
      </c>
      <c r="E179" s="59">
        <f>'5.2.1 (incl tax)'!E178-'5.2.1 (excl tax)'!E178</f>
        <v>58.209999999999994</v>
      </c>
      <c r="F179" s="59">
        <f>'5.2.1 (incl tax)'!F178-'5.2.1 (excl tax)'!F178</f>
        <v>60.699999999999989</v>
      </c>
      <c r="G179" s="59">
        <f>'5.2.1 (incl tax)'!G178-'5.2.1 (excl tax)'!G178</f>
        <v>65.070000000000007</v>
      </c>
      <c r="H179" s="59">
        <f>'5.2.1 (incl tax)'!H178-'5.2.1 (excl tax)'!H178</f>
        <v>57.86</v>
      </c>
      <c r="I179" s="59">
        <f>'5.2.1 (incl tax)'!I178-'5.2.1 (excl tax)'!I178</f>
        <v>60.930000000000007</v>
      </c>
      <c r="J179" s="59">
        <f>'5.2.1 (incl tax)'!J178-'5.2.1 (excl tax)'!J178</f>
        <v>52.81</v>
      </c>
      <c r="K179" s="59">
        <f>'5.2.1 (incl tax)'!K178-'5.2.1 (excl tax)'!K178</f>
        <v>68.040000000000006</v>
      </c>
      <c r="L179" s="59">
        <f>'5.2.1 (incl tax)'!L178-'5.2.1 (excl tax)'!L178</f>
        <v>78.709999999999994</v>
      </c>
      <c r="M179" s="59">
        <f>'5.2.1 (incl tax)'!M178-'5.2.1 (excl tax)'!M178</f>
        <v>43.289999999999992</v>
      </c>
      <c r="N179" s="59">
        <f>'5.2.1 (incl tax)'!N178-'5.2.1 (excl tax)'!N178</f>
        <v>60.59</v>
      </c>
      <c r="O179" s="59">
        <f>'5.2.1 (incl tax)'!O178-'5.2.1 (excl tax)'!O178</f>
        <v>55.06</v>
      </c>
      <c r="P179" s="59">
        <f>'5.2.1 (incl tax)'!P178-'5.2.1 (excl tax)'!P178</f>
        <v>52.940000000000012</v>
      </c>
      <c r="Q179" s="59">
        <f>'5.2.1 (incl tax)'!Q178-'5.2.1 (excl tax)'!Q178</f>
        <v>79.069999999999993</v>
      </c>
      <c r="R179" s="59">
        <f>'5.2.1 (incl tax)'!R178-'5.2.1 (excl tax)'!R178</f>
        <v>81.934002511300847</v>
      </c>
      <c r="S179" s="59">
        <f>'5.2.1 (incl tax)'!S178-'5.2.1 (excl tax)'!S178</f>
        <v>47.620000000000005</v>
      </c>
      <c r="T179" s="59"/>
      <c r="U179" s="59">
        <f>'5.2.1 (incl tax)'!U178-'5.2.1 (excl tax)'!U178</f>
        <v>54.22</v>
      </c>
      <c r="V179" s="59">
        <f>'5.2.1 (incl tax)'!V178-'5.2.1 (excl tax)'!V178</f>
        <v>58.53</v>
      </c>
      <c r="W179" s="59">
        <f>'5.2.1 (incl tax)'!W178-'5.2.1 (excl tax)'!W178</f>
        <v>53.709999999999994</v>
      </c>
      <c r="X179" s="59">
        <f>'5.2.1 (incl tax)'!X178-'5.2.1 (excl tax)'!X178</f>
        <v>60.97</v>
      </c>
      <c r="Y179" s="59">
        <f>'5.2.1 (incl tax)'!Y178-'5.2.1 (excl tax)'!Y178</f>
        <v>51.160000000000011</v>
      </c>
      <c r="Z179" s="59">
        <f>'5.2.1 (incl tax)'!Z178-'5.2.1 (excl tax)'!Z178</f>
        <v>48.69</v>
      </c>
      <c r="AA179" s="59">
        <f>'5.2.1 (incl tax)'!AA178-'5.2.1 (excl tax)'!AA178</f>
        <v>51.099999999999994</v>
      </c>
      <c r="AB179" s="59">
        <f>'5.2.1 (incl tax)'!AB178-'5.2.1 (excl tax)'!AB178</f>
        <v>51.36</v>
      </c>
      <c r="AC179" s="59">
        <f>'5.2.1 (incl tax)'!AC178-'5.2.1 (excl tax)'!AC178</f>
        <v>52.28</v>
      </c>
      <c r="AD179" s="59">
        <f>'5.2.1 (incl tax)'!AD178-'5.2.1 (excl tax)'!AD178</f>
        <v>55.400000000000006</v>
      </c>
      <c r="AE179" s="59">
        <f>'5.2.1 (incl tax)'!AE178-'5.2.1 (excl tax)'!AE178</f>
        <v>59.55</v>
      </c>
      <c r="AF179" s="19">
        <f t="shared" si="4"/>
        <v>15</v>
      </c>
      <c r="AG179" s="19"/>
    </row>
    <row r="180" spans="1:33" ht="13" x14ac:dyDescent="0.3">
      <c r="A180" s="62">
        <v>2013</v>
      </c>
      <c r="B180" s="60">
        <f t="shared" si="5"/>
        <v>41334</v>
      </c>
      <c r="C180" s="61" t="s">
        <v>28</v>
      </c>
      <c r="D180" s="59">
        <f>'5.2.1 (incl tax)'!D179-'5.2.1 (excl tax)'!D179</f>
        <v>56.83</v>
      </c>
      <c r="E180" s="59">
        <f>'5.2.1 (incl tax)'!E179-'5.2.1 (excl tax)'!E179</f>
        <v>57.399999999999991</v>
      </c>
      <c r="F180" s="59">
        <f>'5.2.1 (incl tax)'!F179-'5.2.1 (excl tax)'!F179</f>
        <v>59.629999999999995</v>
      </c>
      <c r="G180" s="59">
        <f>'5.2.1 (incl tax)'!G179-'5.2.1 (excl tax)'!G179</f>
        <v>64.87</v>
      </c>
      <c r="H180" s="59">
        <f>'5.2.1 (incl tax)'!H179-'5.2.1 (excl tax)'!H179</f>
        <v>57.08</v>
      </c>
      <c r="I180" s="59">
        <f>'5.2.1 (incl tax)'!I179-'5.2.1 (excl tax)'!I179</f>
        <v>59.809999999999995</v>
      </c>
      <c r="J180" s="59">
        <f>'5.2.1 (incl tax)'!J179-'5.2.1 (excl tax)'!J179</f>
        <v>52.210000000000008</v>
      </c>
      <c r="K180" s="59">
        <f>'5.2.1 (incl tax)'!K179-'5.2.1 (excl tax)'!K179</f>
        <v>67.490000000000009</v>
      </c>
      <c r="L180" s="59">
        <f>'5.2.1 (incl tax)'!L179-'5.2.1 (excl tax)'!L179</f>
        <v>77.929999999999993</v>
      </c>
      <c r="M180" s="59">
        <f>'5.2.1 (incl tax)'!M179-'5.2.1 (excl tax)'!M179</f>
        <v>42.55</v>
      </c>
      <c r="N180" s="59">
        <f>'5.2.1 (incl tax)'!N179-'5.2.1 (excl tax)'!N179</f>
        <v>59.69</v>
      </c>
      <c r="O180" s="59">
        <f>'5.2.1 (incl tax)'!O179-'5.2.1 (excl tax)'!O179</f>
        <v>54.230000000000004</v>
      </c>
      <c r="P180" s="59">
        <f>'5.2.1 (incl tax)'!P179-'5.2.1 (excl tax)'!P179</f>
        <v>52</v>
      </c>
      <c r="Q180" s="59">
        <f>'5.2.1 (incl tax)'!Q179-'5.2.1 (excl tax)'!Q179</f>
        <v>78.88000000000001</v>
      </c>
      <c r="R180" s="59">
        <f>'5.2.1 (incl tax)'!R179-'5.2.1 (excl tax)'!R179</f>
        <v>82.051585300519008</v>
      </c>
      <c r="S180" s="59">
        <f>'5.2.1 (incl tax)'!S179-'5.2.1 (excl tax)'!S179</f>
        <v>47.419999999999987</v>
      </c>
      <c r="T180" s="59"/>
      <c r="U180" s="59">
        <f>'5.2.1 (incl tax)'!U179-'5.2.1 (excl tax)'!U179</f>
        <v>53.910000000000011</v>
      </c>
      <c r="V180" s="59">
        <f>'5.2.1 (incl tax)'!V179-'5.2.1 (excl tax)'!V179</f>
        <v>57.63</v>
      </c>
      <c r="W180" s="59">
        <f>'5.2.1 (incl tax)'!W179-'5.2.1 (excl tax)'!W179</f>
        <v>52.989999999999995</v>
      </c>
      <c r="X180" s="59">
        <f>'5.2.1 (incl tax)'!X179-'5.2.1 (excl tax)'!X179</f>
        <v>57.37</v>
      </c>
      <c r="Y180" s="59">
        <f>'5.2.1 (incl tax)'!Y179-'5.2.1 (excl tax)'!Y179</f>
        <v>50.25</v>
      </c>
      <c r="Z180" s="59">
        <f>'5.2.1 (incl tax)'!Z179-'5.2.1 (excl tax)'!Z179</f>
        <v>48.239999999999995</v>
      </c>
      <c r="AA180" s="59">
        <f>'5.2.1 (incl tax)'!AA179-'5.2.1 (excl tax)'!AA179</f>
        <v>50.769999999999996</v>
      </c>
      <c r="AB180" s="59">
        <f>'5.2.1 (incl tax)'!AB179-'5.2.1 (excl tax)'!AB179</f>
        <v>51.49</v>
      </c>
      <c r="AC180" s="59">
        <f>'5.2.1 (incl tax)'!AC179-'5.2.1 (excl tax)'!AC179</f>
        <v>51.149999999999991</v>
      </c>
      <c r="AD180" s="59">
        <f>'5.2.1 (incl tax)'!AD179-'5.2.1 (excl tax)'!AD179</f>
        <v>55.08</v>
      </c>
      <c r="AE180" s="59">
        <f>'5.2.1 (incl tax)'!AE179-'5.2.1 (excl tax)'!AE179</f>
        <v>57.620000000000005</v>
      </c>
      <c r="AF180" s="19">
        <f t="shared" si="4"/>
        <v>15</v>
      </c>
      <c r="AG180" s="19"/>
    </row>
    <row r="181" spans="1:33" ht="13" x14ac:dyDescent="0.3">
      <c r="A181" s="62">
        <v>2013</v>
      </c>
      <c r="B181" s="60">
        <f t="shared" si="5"/>
        <v>41365</v>
      </c>
      <c r="C181" s="61" t="s">
        <v>29</v>
      </c>
      <c r="D181" s="59">
        <f>'5.2.1 (incl tax)'!D180-'5.2.1 (excl tax)'!D180</f>
        <v>56.43</v>
      </c>
      <c r="E181" s="59">
        <f>'5.2.1 (incl tax)'!E180-'5.2.1 (excl tax)'!E180</f>
        <v>57.109999999999992</v>
      </c>
      <c r="F181" s="59">
        <f>'5.2.1 (incl tax)'!F180-'5.2.1 (excl tax)'!F180</f>
        <v>58.68</v>
      </c>
      <c r="G181" s="59">
        <f>'5.2.1 (incl tax)'!G180-'5.2.1 (excl tax)'!G180</f>
        <v>64.250000000000014</v>
      </c>
      <c r="H181" s="59">
        <f>'5.2.1 (incl tax)'!H180-'5.2.1 (excl tax)'!H180</f>
        <v>56.470000000000006</v>
      </c>
      <c r="I181" s="59">
        <f>'5.2.1 (incl tax)'!I180-'5.2.1 (excl tax)'!I180</f>
        <v>59.45</v>
      </c>
      <c r="J181" s="59">
        <f>'5.2.1 (incl tax)'!J180-'5.2.1 (excl tax)'!J180</f>
        <v>51.629999999999995</v>
      </c>
      <c r="K181" s="59">
        <f>'5.2.1 (incl tax)'!K180-'5.2.1 (excl tax)'!K180</f>
        <v>67.27</v>
      </c>
      <c r="L181" s="59">
        <f>'5.2.1 (incl tax)'!L180-'5.2.1 (excl tax)'!L180</f>
        <v>77.06</v>
      </c>
      <c r="M181" s="59">
        <f>'5.2.1 (incl tax)'!M180-'5.2.1 (excl tax)'!M180</f>
        <v>42.11</v>
      </c>
      <c r="N181" s="59">
        <f>'5.2.1 (incl tax)'!N180-'5.2.1 (excl tax)'!N180</f>
        <v>59.31</v>
      </c>
      <c r="O181" s="59">
        <f>'5.2.1 (incl tax)'!O180-'5.2.1 (excl tax)'!O180</f>
        <v>53.42</v>
      </c>
      <c r="P181" s="59">
        <f>'5.2.1 (incl tax)'!P180-'5.2.1 (excl tax)'!P180</f>
        <v>51.38</v>
      </c>
      <c r="Q181" s="59">
        <f>'5.2.1 (incl tax)'!Q180-'5.2.1 (excl tax)'!Q180</f>
        <v>77.759999999999991</v>
      </c>
      <c r="R181" s="59">
        <f>'5.2.1 (incl tax)'!R180-'5.2.1 (excl tax)'!R180</f>
        <v>81.49553942742341</v>
      </c>
      <c r="S181" s="59">
        <f>'5.2.1 (incl tax)'!S180-'5.2.1 (excl tax)'!S180</f>
        <v>47.070000000000007</v>
      </c>
      <c r="T181" s="59"/>
      <c r="U181" s="59">
        <f>'5.2.1 (incl tax)'!U180-'5.2.1 (excl tax)'!U180</f>
        <v>53.47999999999999</v>
      </c>
      <c r="V181" s="59">
        <f>'5.2.1 (incl tax)'!V180-'5.2.1 (excl tax)'!V180</f>
        <v>56.73</v>
      </c>
      <c r="W181" s="59">
        <f>'5.2.1 (incl tax)'!W180-'5.2.1 (excl tax)'!W180</f>
        <v>52.3</v>
      </c>
      <c r="X181" s="59">
        <f>'5.2.1 (incl tax)'!X180-'5.2.1 (excl tax)'!X180</f>
        <v>59.36</v>
      </c>
      <c r="Y181" s="59">
        <f>'5.2.1 (incl tax)'!Y180-'5.2.1 (excl tax)'!Y180</f>
        <v>49.570000000000007</v>
      </c>
      <c r="Z181" s="59">
        <f>'5.2.1 (incl tax)'!Z180-'5.2.1 (excl tax)'!Z180</f>
        <v>48.100000000000009</v>
      </c>
      <c r="AA181" s="59">
        <f>'5.2.1 (incl tax)'!AA180-'5.2.1 (excl tax)'!AA180</f>
        <v>52.539999999999992</v>
      </c>
      <c r="AB181" s="59">
        <f>'5.2.1 (incl tax)'!AB180-'5.2.1 (excl tax)'!AB180</f>
        <v>51.63</v>
      </c>
      <c r="AC181" s="59">
        <f>'5.2.1 (incl tax)'!AC180-'5.2.1 (excl tax)'!AC180</f>
        <v>51.030000000000008</v>
      </c>
      <c r="AD181" s="59">
        <f>'5.2.1 (incl tax)'!AD180-'5.2.1 (excl tax)'!AD180</f>
        <v>54.569999999999993</v>
      </c>
      <c r="AE181" s="59">
        <f>'5.2.1 (incl tax)'!AE180-'5.2.1 (excl tax)'!AE180</f>
        <v>58.050000000000004</v>
      </c>
      <c r="AF181" s="19">
        <f t="shared" si="4"/>
        <v>15</v>
      </c>
      <c r="AG181" s="19"/>
    </row>
    <row r="182" spans="1:33" ht="13" x14ac:dyDescent="0.3">
      <c r="A182" s="62">
        <v>2013</v>
      </c>
      <c r="B182" s="60">
        <f t="shared" si="5"/>
        <v>41395</v>
      </c>
      <c r="C182" s="61" t="s">
        <v>27</v>
      </c>
      <c r="D182" s="59">
        <f>'5.2.1 (incl tax)'!D181-'5.2.1 (excl tax)'!D181</f>
        <v>55.74</v>
      </c>
      <c r="E182" s="59">
        <f>'5.2.1 (incl tax)'!E181-'5.2.1 (excl tax)'!E181</f>
        <v>56.099999999999994</v>
      </c>
      <c r="F182" s="59">
        <f>'5.2.1 (incl tax)'!F181-'5.2.1 (excl tax)'!F181</f>
        <v>57.94</v>
      </c>
      <c r="G182" s="59">
        <f>'5.2.1 (incl tax)'!G181-'5.2.1 (excl tax)'!G181</f>
        <v>62.760000000000005</v>
      </c>
      <c r="H182" s="59">
        <f>'5.2.1 (incl tax)'!H181-'5.2.1 (excl tax)'!H181</f>
        <v>55.36</v>
      </c>
      <c r="I182" s="59">
        <f>'5.2.1 (incl tax)'!I181-'5.2.1 (excl tax)'!I181</f>
        <v>58.690000000000005</v>
      </c>
      <c r="J182" s="59">
        <f>'5.2.1 (incl tax)'!J181-'5.2.1 (excl tax)'!J181</f>
        <v>50.339999999999989</v>
      </c>
      <c r="K182" s="59">
        <f>'5.2.1 (incl tax)'!K181-'5.2.1 (excl tax)'!K181</f>
        <v>66.570000000000007</v>
      </c>
      <c r="L182" s="59">
        <f>'5.2.1 (incl tax)'!L181-'5.2.1 (excl tax)'!L181</f>
        <v>75.63000000000001</v>
      </c>
      <c r="M182" s="59">
        <f>'5.2.1 (incl tax)'!M181-'5.2.1 (excl tax)'!M181</f>
        <v>41.39</v>
      </c>
      <c r="N182" s="59">
        <f>'5.2.1 (incl tax)'!N181-'5.2.1 (excl tax)'!N181</f>
        <v>58.109999999999992</v>
      </c>
      <c r="O182" s="59">
        <f>'5.2.1 (incl tax)'!O181-'5.2.1 (excl tax)'!O181</f>
        <v>52.459999999999994</v>
      </c>
      <c r="P182" s="59">
        <f>'5.2.1 (incl tax)'!P181-'5.2.1 (excl tax)'!P181</f>
        <v>50.59</v>
      </c>
      <c r="Q182" s="59">
        <f>'5.2.1 (incl tax)'!Q181-'5.2.1 (excl tax)'!Q181</f>
        <v>75.449999999999989</v>
      </c>
      <c r="R182" s="59">
        <f>'5.2.1 (incl tax)'!R181-'5.2.1 (excl tax)'!R181</f>
        <v>80.941854177130423</v>
      </c>
      <c r="S182" s="59">
        <f>'5.2.1 (incl tax)'!S181-'5.2.1 (excl tax)'!S181</f>
        <v>46.589999999999989</v>
      </c>
      <c r="T182" s="59"/>
      <c r="U182" s="59">
        <f>'5.2.1 (incl tax)'!U181-'5.2.1 (excl tax)'!U181</f>
        <v>52.45</v>
      </c>
      <c r="V182" s="59">
        <f>'5.2.1 (incl tax)'!V181-'5.2.1 (excl tax)'!V181</f>
        <v>55.66</v>
      </c>
      <c r="W182" s="59">
        <f>'5.2.1 (incl tax)'!W181-'5.2.1 (excl tax)'!W181</f>
        <v>51.03</v>
      </c>
      <c r="X182" s="59">
        <f>'5.2.1 (incl tax)'!X181-'5.2.1 (excl tax)'!X181</f>
        <v>58.04</v>
      </c>
      <c r="Y182" s="59">
        <f>'5.2.1 (incl tax)'!Y181-'5.2.1 (excl tax)'!Y181</f>
        <v>48.390000000000008</v>
      </c>
      <c r="Z182" s="59">
        <f>'5.2.1 (incl tax)'!Z181-'5.2.1 (excl tax)'!Z181</f>
        <v>46.8</v>
      </c>
      <c r="AA182" s="59">
        <f>'5.2.1 (incl tax)'!AA181-'5.2.1 (excl tax)'!AA181</f>
        <v>51.989999999999995</v>
      </c>
      <c r="AB182" s="59">
        <f>'5.2.1 (incl tax)'!AB181-'5.2.1 (excl tax)'!AB181</f>
        <v>49.580000000000005</v>
      </c>
      <c r="AC182" s="59">
        <f>'5.2.1 (incl tax)'!AC181-'5.2.1 (excl tax)'!AC181</f>
        <v>50.389999999999993</v>
      </c>
      <c r="AD182" s="59">
        <f>'5.2.1 (incl tax)'!AD181-'5.2.1 (excl tax)'!AD181</f>
        <v>53.47</v>
      </c>
      <c r="AE182" s="59">
        <f>'5.2.1 (incl tax)'!AE181-'5.2.1 (excl tax)'!AE181</f>
        <v>57.310000000000009</v>
      </c>
      <c r="AF182" s="19">
        <f t="shared" si="4"/>
        <v>15</v>
      </c>
      <c r="AG182" s="19"/>
    </row>
    <row r="183" spans="1:33" ht="13" x14ac:dyDescent="0.3">
      <c r="A183" s="62">
        <v>2013</v>
      </c>
      <c r="B183" s="60">
        <f t="shared" si="5"/>
        <v>41426</v>
      </c>
      <c r="C183" s="61" t="s">
        <v>15</v>
      </c>
      <c r="D183" s="59">
        <f>'5.2.1 (incl tax)'!D182-'5.2.1 (excl tax)'!D182</f>
        <v>53.56</v>
      </c>
      <c r="E183" s="59">
        <f>'5.2.1 (incl tax)'!E182-'5.2.1 (excl tax)'!E182</f>
        <v>56.620000000000005</v>
      </c>
      <c r="F183" s="59">
        <f>'5.2.1 (incl tax)'!F182-'5.2.1 (excl tax)'!F182</f>
        <v>59.11</v>
      </c>
      <c r="G183" s="59">
        <f>'5.2.1 (incl tax)'!G182-'5.2.1 (excl tax)'!G182</f>
        <v>63.660000000000004</v>
      </c>
      <c r="H183" s="59">
        <f>'5.2.1 (incl tax)'!H182-'5.2.1 (excl tax)'!H182</f>
        <v>55.580000000000005</v>
      </c>
      <c r="I183" s="59">
        <f>'5.2.1 (incl tax)'!I182-'5.2.1 (excl tax)'!I182</f>
        <v>58.69</v>
      </c>
      <c r="J183" s="59">
        <f>'5.2.1 (incl tax)'!J182-'5.2.1 (excl tax)'!J182</f>
        <v>50.730000000000004</v>
      </c>
      <c r="K183" s="59">
        <f>'5.2.1 (incl tax)'!K182-'5.2.1 (excl tax)'!K182</f>
        <v>66.19</v>
      </c>
      <c r="L183" s="59">
        <f>'5.2.1 (incl tax)'!L182-'5.2.1 (excl tax)'!L182</f>
        <v>76.180000000000007</v>
      </c>
      <c r="M183" s="59">
        <f>'5.2.1 (incl tax)'!M182-'5.2.1 (excl tax)'!M182</f>
        <v>41.5</v>
      </c>
      <c r="N183" s="59">
        <f>'5.2.1 (incl tax)'!N182-'5.2.1 (excl tax)'!N182</f>
        <v>58.480000000000004</v>
      </c>
      <c r="O183" s="59">
        <f>'5.2.1 (incl tax)'!O182-'5.2.1 (excl tax)'!O182</f>
        <v>52.620000000000005</v>
      </c>
      <c r="P183" s="59">
        <f>'5.2.1 (incl tax)'!P182-'5.2.1 (excl tax)'!P182</f>
        <v>50.860000000000007</v>
      </c>
      <c r="Q183" s="59">
        <f>'5.2.1 (incl tax)'!Q182-'5.2.1 (excl tax)'!Q182</f>
        <v>75.300000000000011</v>
      </c>
      <c r="R183" s="59">
        <f>'5.2.1 (incl tax)'!R182-'5.2.1 (excl tax)'!R182</f>
        <v>81.159989452536408</v>
      </c>
      <c r="S183" s="59">
        <f>'5.2.1 (incl tax)'!S182-'5.2.1 (excl tax)'!S182</f>
        <v>46.78</v>
      </c>
      <c r="T183" s="59"/>
      <c r="U183" s="59">
        <f>'5.2.1 (incl tax)'!U182-'5.2.1 (excl tax)'!U182</f>
        <v>52.7</v>
      </c>
      <c r="V183" s="59">
        <f>'5.2.1 (incl tax)'!V182-'5.2.1 (excl tax)'!V182</f>
        <v>56.539999999999992</v>
      </c>
      <c r="W183" s="59">
        <f>'5.2.1 (incl tax)'!W182-'5.2.1 (excl tax)'!W182</f>
        <v>51.100000000000009</v>
      </c>
      <c r="X183" s="59">
        <f>'5.2.1 (incl tax)'!X182-'5.2.1 (excl tax)'!X182</f>
        <v>58.97</v>
      </c>
      <c r="Y183" s="59">
        <f>'5.2.1 (incl tax)'!Y182-'5.2.1 (excl tax)'!Y182</f>
        <v>48.54</v>
      </c>
      <c r="Z183" s="59">
        <f>'5.2.1 (incl tax)'!Z182-'5.2.1 (excl tax)'!Z182</f>
        <v>46.489999999999995</v>
      </c>
      <c r="AA183" s="59">
        <f>'5.2.1 (incl tax)'!AA182-'5.2.1 (excl tax)'!AA182</f>
        <v>51.949999999999989</v>
      </c>
      <c r="AB183" s="59">
        <f>'5.2.1 (incl tax)'!AB182-'5.2.1 (excl tax)'!AB182</f>
        <v>49.249999999999993</v>
      </c>
      <c r="AC183" s="59">
        <f>'5.2.1 (incl tax)'!AC182-'5.2.1 (excl tax)'!AC182</f>
        <v>49.660000000000004</v>
      </c>
      <c r="AD183" s="59">
        <f>'5.2.1 (incl tax)'!AD182-'5.2.1 (excl tax)'!AD182</f>
        <v>53.699999999999996</v>
      </c>
      <c r="AE183" s="59">
        <f>'5.2.1 (incl tax)'!AE182-'5.2.1 (excl tax)'!AE182</f>
        <v>57</v>
      </c>
      <c r="AF183" s="19">
        <f t="shared" si="4"/>
        <v>15</v>
      </c>
      <c r="AG183" s="19"/>
    </row>
    <row r="184" spans="1:33" ht="13" x14ac:dyDescent="0.3">
      <c r="A184" s="62">
        <v>2013</v>
      </c>
      <c r="B184" s="60">
        <f t="shared" si="5"/>
        <v>41456</v>
      </c>
      <c r="C184" s="61" t="s">
        <v>29</v>
      </c>
      <c r="D184" s="59">
        <f>'5.2.1 (incl tax)'!D183-'5.2.1 (excl tax)'!D183</f>
        <v>55.120000000000005</v>
      </c>
      <c r="E184" s="59">
        <f>'5.2.1 (incl tax)'!E183-'5.2.1 (excl tax)'!E183</f>
        <v>58.240000000000009</v>
      </c>
      <c r="F184" s="59">
        <f>'5.2.1 (incl tax)'!F183-'5.2.1 (excl tax)'!F183</f>
        <v>61.010000000000005</v>
      </c>
      <c r="G184" s="59">
        <f>'5.2.1 (incl tax)'!G183-'5.2.1 (excl tax)'!G183</f>
        <v>65.22</v>
      </c>
      <c r="H184" s="59">
        <f>'5.2.1 (incl tax)'!H183-'5.2.1 (excl tax)'!H183</f>
        <v>57.069999999999993</v>
      </c>
      <c r="I184" s="59">
        <f>'5.2.1 (incl tax)'!I183-'5.2.1 (excl tax)'!I183</f>
        <v>60.58</v>
      </c>
      <c r="J184" s="59">
        <f>'5.2.1 (incl tax)'!J183-'5.2.1 (excl tax)'!J183</f>
        <v>52.08</v>
      </c>
      <c r="K184" s="59">
        <f>'5.2.1 (incl tax)'!K183-'5.2.1 (excl tax)'!K183</f>
        <v>67.099999999999994</v>
      </c>
      <c r="L184" s="59">
        <f>'5.2.1 (incl tax)'!L183-'5.2.1 (excl tax)'!L183</f>
        <v>78.19</v>
      </c>
      <c r="M184" s="59">
        <f>'5.2.1 (incl tax)'!M183-'5.2.1 (excl tax)'!M183</f>
        <v>42.480000000000004</v>
      </c>
      <c r="N184" s="59">
        <f>'5.2.1 (incl tax)'!N183-'5.2.1 (excl tax)'!N183</f>
        <v>60.080000000000005</v>
      </c>
      <c r="O184" s="59">
        <f>'5.2.1 (incl tax)'!O183-'5.2.1 (excl tax)'!O183</f>
        <v>54.099999999999994</v>
      </c>
      <c r="P184" s="59">
        <f>'5.2.1 (incl tax)'!P183-'5.2.1 (excl tax)'!P183</f>
        <v>52.47</v>
      </c>
      <c r="Q184" s="59">
        <f>'5.2.1 (incl tax)'!Q183-'5.2.1 (excl tax)'!Q183</f>
        <v>76.53</v>
      </c>
      <c r="R184" s="59">
        <f>'5.2.1 (incl tax)'!R183-'5.2.1 (excl tax)'!R183</f>
        <v>81.220422499999998</v>
      </c>
      <c r="S184" s="59">
        <f>'5.2.1 (incl tax)'!S183-'5.2.1 (excl tax)'!S183</f>
        <v>47.75</v>
      </c>
      <c r="T184" s="59">
        <f>'5.2.1 (incl tax)'!T183-'5.2.1 (excl tax)'!T183</f>
        <v>50.109999999999992</v>
      </c>
      <c r="U184" s="59">
        <f>'5.2.1 (incl tax)'!U183-'5.2.1 (excl tax)'!U183</f>
        <v>53.78</v>
      </c>
      <c r="V184" s="59">
        <f>'5.2.1 (incl tax)'!V183-'5.2.1 (excl tax)'!V183</f>
        <v>57.42</v>
      </c>
      <c r="W184" s="59">
        <f>'5.2.1 (incl tax)'!W183-'5.2.1 (excl tax)'!W183</f>
        <v>52.78</v>
      </c>
      <c r="X184" s="59">
        <f>'5.2.1 (incl tax)'!X183-'5.2.1 (excl tax)'!X183</f>
        <v>60.570000000000007</v>
      </c>
      <c r="Y184" s="59">
        <f>'5.2.1 (incl tax)'!Y183-'5.2.1 (excl tax)'!Y183</f>
        <v>49.74</v>
      </c>
      <c r="Z184" s="59">
        <f>'5.2.1 (incl tax)'!Z183-'5.2.1 (excl tax)'!Z183</f>
        <v>47.679999999999993</v>
      </c>
      <c r="AA184" s="59">
        <f>'5.2.1 (incl tax)'!AA183-'5.2.1 (excl tax)'!AA183</f>
        <v>53</v>
      </c>
      <c r="AB184" s="59">
        <f>'5.2.1 (incl tax)'!AB183-'5.2.1 (excl tax)'!AB183</f>
        <v>50.339999999999996</v>
      </c>
      <c r="AC184" s="59">
        <f>'5.2.1 (incl tax)'!AC183-'5.2.1 (excl tax)'!AC183</f>
        <v>51.57</v>
      </c>
      <c r="AD184" s="59">
        <f>'5.2.1 (incl tax)'!AD183-'5.2.1 (excl tax)'!AD183</f>
        <v>54.690000000000005</v>
      </c>
      <c r="AE184" s="59">
        <f>'5.2.1 (incl tax)'!AE183-'5.2.1 (excl tax)'!AE183</f>
        <v>60.220000000000006</v>
      </c>
      <c r="AF184" s="19">
        <f t="shared" si="4"/>
        <v>15</v>
      </c>
      <c r="AG184" s="19">
        <f t="shared" ref="AG184:AG215" si="6">RANK(R184,D184:AE184,1)</f>
        <v>28</v>
      </c>
    </row>
    <row r="185" spans="1:33" ht="13" x14ac:dyDescent="0.3">
      <c r="A185" s="62">
        <v>2013</v>
      </c>
      <c r="B185" s="60">
        <f t="shared" si="5"/>
        <v>41487</v>
      </c>
      <c r="C185" s="61" t="s">
        <v>45</v>
      </c>
      <c r="D185" s="59">
        <f>'5.2.1 (incl tax)'!D184-'5.2.1 (excl tax)'!D184</f>
        <v>54.279999999999994</v>
      </c>
      <c r="E185" s="59">
        <f>'5.2.1 (incl tax)'!E184-'5.2.1 (excl tax)'!E184</f>
        <v>57.039999999999992</v>
      </c>
      <c r="F185" s="59">
        <f>'5.2.1 (incl tax)'!F184-'5.2.1 (excl tax)'!F184</f>
        <v>60.45</v>
      </c>
      <c r="G185" s="59">
        <f>'5.2.1 (incl tax)'!G184-'5.2.1 (excl tax)'!G184</f>
        <v>64.310000000000016</v>
      </c>
      <c r="H185" s="59">
        <f>'5.2.1 (incl tax)'!H184-'5.2.1 (excl tax)'!H184</f>
        <v>56.269999999999996</v>
      </c>
      <c r="I185" s="59">
        <f>'5.2.1 (incl tax)'!I184-'5.2.1 (excl tax)'!I184</f>
        <v>59.710000000000008</v>
      </c>
      <c r="J185" s="59">
        <f>'5.2.1 (incl tax)'!J184-'5.2.1 (excl tax)'!J184</f>
        <v>51.459999999999994</v>
      </c>
      <c r="K185" s="59">
        <f>'5.2.1 (incl tax)'!K184-'5.2.1 (excl tax)'!K184</f>
        <v>66.08</v>
      </c>
      <c r="L185" s="59">
        <f>'5.2.1 (incl tax)'!L184-'5.2.1 (excl tax)'!L184</f>
        <v>77.13</v>
      </c>
      <c r="M185" s="59">
        <f>'5.2.1 (incl tax)'!M184-'5.2.1 (excl tax)'!M184</f>
        <v>42.03</v>
      </c>
      <c r="N185" s="59">
        <f>'5.2.1 (incl tax)'!N184-'5.2.1 (excl tax)'!N184</f>
        <v>59.27</v>
      </c>
      <c r="O185" s="59">
        <f>'5.2.1 (incl tax)'!O184-'5.2.1 (excl tax)'!O184</f>
        <v>53.36</v>
      </c>
      <c r="P185" s="59">
        <f>'5.2.1 (incl tax)'!P184-'5.2.1 (excl tax)'!P184</f>
        <v>51.710000000000008</v>
      </c>
      <c r="Q185" s="59">
        <f>'5.2.1 (incl tax)'!Q184-'5.2.1 (excl tax)'!Q184</f>
        <v>75.590000000000018</v>
      </c>
      <c r="R185" s="59">
        <f>'5.2.1 (incl tax)'!R184-'5.2.1 (excl tax)'!R184</f>
        <v>81.554253666666668</v>
      </c>
      <c r="S185" s="59">
        <f>'5.2.1 (incl tax)'!S184-'5.2.1 (excl tax)'!S184</f>
        <v>47.379999999999995</v>
      </c>
      <c r="T185" s="59">
        <f>'5.2.1 (incl tax)'!T184-'5.2.1 (excl tax)'!T184</f>
        <v>51.160000000000004</v>
      </c>
      <c r="U185" s="59">
        <f>'5.2.1 (incl tax)'!U184-'5.2.1 (excl tax)'!U184</f>
        <v>53.300000000000011</v>
      </c>
      <c r="V185" s="59">
        <f>'5.2.1 (incl tax)'!V184-'5.2.1 (excl tax)'!V184</f>
        <v>57.000000000000007</v>
      </c>
      <c r="W185" s="59">
        <f>'5.2.1 (incl tax)'!W184-'5.2.1 (excl tax)'!W184</f>
        <v>52.160000000000004</v>
      </c>
      <c r="X185" s="59">
        <f>'5.2.1 (incl tax)'!X184-'5.2.1 (excl tax)'!X184</f>
        <v>57.98</v>
      </c>
      <c r="Y185" s="59">
        <f>'5.2.1 (incl tax)'!Y184-'5.2.1 (excl tax)'!Y184</f>
        <v>49.2</v>
      </c>
      <c r="Z185" s="59">
        <f>'5.2.1 (incl tax)'!Z184-'5.2.1 (excl tax)'!Z184</f>
        <v>47.97</v>
      </c>
      <c r="AA185" s="59">
        <f>'5.2.1 (incl tax)'!AA184-'5.2.1 (excl tax)'!AA184</f>
        <v>52.149999999999991</v>
      </c>
      <c r="AB185" s="59">
        <f>'5.2.1 (incl tax)'!AB184-'5.2.1 (excl tax)'!AB184</f>
        <v>49.940000000000005</v>
      </c>
      <c r="AC185" s="59">
        <f>'5.2.1 (incl tax)'!AC184-'5.2.1 (excl tax)'!AC184</f>
        <v>50.29999999999999</v>
      </c>
      <c r="AD185" s="59">
        <f>'5.2.1 (incl tax)'!AD184-'5.2.1 (excl tax)'!AD184</f>
        <v>54.329999999999991</v>
      </c>
      <c r="AE185" s="59">
        <f>'5.2.1 (incl tax)'!AE184-'5.2.1 (excl tax)'!AE184</f>
        <v>59.19</v>
      </c>
      <c r="AF185" s="19">
        <f t="shared" si="4"/>
        <v>15</v>
      </c>
      <c r="AG185" s="19">
        <f t="shared" si="6"/>
        <v>28</v>
      </c>
    </row>
    <row r="186" spans="1:33" ht="13" x14ac:dyDescent="0.3">
      <c r="A186" s="62">
        <v>2013</v>
      </c>
      <c r="B186" s="60">
        <f t="shared" si="5"/>
        <v>41518</v>
      </c>
      <c r="C186" s="61" t="s">
        <v>46</v>
      </c>
      <c r="D186" s="59">
        <f>'5.2.1 (incl tax)'!D185-'5.2.1 (excl tax)'!D185</f>
        <v>53.599999999999994</v>
      </c>
      <c r="E186" s="59">
        <f>'5.2.1 (incl tax)'!E185-'5.2.1 (excl tax)'!E185</f>
        <v>56.830000000000005</v>
      </c>
      <c r="F186" s="59">
        <f>'5.2.1 (incl tax)'!F185-'5.2.1 (excl tax)'!F185</f>
        <v>59.89</v>
      </c>
      <c r="G186" s="59">
        <f>'5.2.1 (incl tax)'!G185-'5.2.1 (excl tax)'!G185</f>
        <v>63.42</v>
      </c>
      <c r="H186" s="59">
        <f>'5.2.1 (incl tax)'!H185-'5.2.1 (excl tax)'!H185</f>
        <v>55.76</v>
      </c>
      <c r="I186" s="59">
        <f>'5.2.1 (incl tax)'!I185-'5.2.1 (excl tax)'!I185</f>
        <v>58.95</v>
      </c>
      <c r="J186" s="59">
        <f>'5.2.1 (incl tax)'!J185-'5.2.1 (excl tax)'!J185</f>
        <v>51.03</v>
      </c>
      <c r="K186" s="59">
        <f>'5.2.1 (incl tax)'!K185-'5.2.1 (excl tax)'!K185</f>
        <v>64.97</v>
      </c>
      <c r="L186" s="59">
        <f>'5.2.1 (incl tax)'!L185-'5.2.1 (excl tax)'!L185</f>
        <v>76.239999999999995</v>
      </c>
      <c r="M186" s="59">
        <f>'5.2.1 (incl tax)'!M185-'5.2.1 (excl tax)'!M185</f>
        <v>41.69</v>
      </c>
      <c r="N186" s="59">
        <f>'5.2.1 (incl tax)'!N185-'5.2.1 (excl tax)'!N185</f>
        <v>58.6</v>
      </c>
      <c r="O186" s="59">
        <f>'5.2.1 (incl tax)'!O185-'5.2.1 (excl tax)'!O185</f>
        <v>52.850000000000009</v>
      </c>
      <c r="P186" s="59">
        <f>'5.2.1 (incl tax)'!P185-'5.2.1 (excl tax)'!P185</f>
        <v>51.320000000000007</v>
      </c>
      <c r="Q186" s="59">
        <f>'5.2.1 (incl tax)'!Q185-'5.2.1 (excl tax)'!Q185</f>
        <v>74.94</v>
      </c>
      <c r="R186" s="59">
        <f>'5.2.1 (incl tax)'!R185-'5.2.1 (excl tax)'!R185</f>
        <v>81.672004666666666</v>
      </c>
      <c r="S186" s="59">
        <f>'5.2.1 (incl tax)'!S185-'5.2.1 (excl tax)'!S185</f>
        <v>46.64</v>
      </c>
      <c r="T186" s="59">
        <f>'5.2.1 (incl tax)'!T185-'5.2.1 (excl tax)'!T185</f>
        <v>50.36</v>
      </c>
      <c r="U186" s="59">
        <f>'5.2.1 (incl tax)'!U185-'5.2.1 (excl tax)'!U185</f>
        <v>52.67</v>
      </c>
      <c r="V186" s="59">
        <f>'5.2.1 (incl tax)'!V185-'5.2.1 (excl tax)'!V185</f>
        <v>56.410000000000004</v>
      </c>
      <c r="W186" s="59">
        <f>'5.2.1 (incl tax)'!W185-'5.2.1 (excl tax)'!W185</f>
        <v>51.430000000000007</v>
      </c>
      <c r="X186" s="59">
        <f>'5.2.1 (incl tax)'!X185-'5.2.1 (excl tax)'!X185</f>
        <v>58.370000000000005</v>
      </c>
      <c r="Y186" s="59">
        <f>'5.2.1 (incl tax)'!Y185-'5.2.1 (excl tax)'!Y185</f>
        <v>48.730000000000004</v>
      </c>
      <c r="Z186" s="59">
        <f>'5.2.1 (incl tax)'!Z185-'5.2.1 (excl tax)'!Z185</f>
        <v>47.56</v>
      </c>
      <c r="AA186" s="59">
        <f>'5.2.1 (incl tax)'!AA185-'5.2.1 (excl tax)'!AA185</f>
        <v>51.39</v>
      </c>
      <c r="AB186" s="59">
        <f>'5.2.1 (incl tax)'!AB185-'5.2.1 (excl tax)'!AB185</f>
        <v>50.26</v>
      </c>
      <c r="AC186" s="59">
        <f>'5.2.1 (incl tax)'!AC185-'5.2.1 (excl tax)'!AC185</f>
        <v>50.07</v>
      </c>
      <c r="AD186" s="59">
        <f>'5.2.1 (incl tax)'!AD185-'5.2.1 (excl tax)'!AD185</f>
        <v>53.680000000000007</v>
      </c>
      <c r="AE186" s="59">
        <f>'5.2.1 (incl tax)'!AE185-'5.2.1 (excl tax)'!AE185</f>
        <v>58.04</v>
      </c>
      <c r="AF186" s="19">
        <f t="shared" si="4"/>
        <v>15</v>
      </c>
      <c r="AG186" s="19">
        <f t="shared" si="6"/>
        <v>28</v>
      </c>
    </row>
    <row r="187" spans="1:33" ht="13" x14ac:dyDescent="0.3">
      <c r="A187" s="62">
        <v>2013</v>
      </c>
      <c r="B187" s="60">
        <f t="shared" si="5"/>
        <v>41548</v>
      </c>
      <c r="C187" s="61" t="s">
        <v>47</v>
      </c>
      <c r="D187" s="59">
        <f>'5.2.1 (incl tax)'!D186-'5.2.1 (excl tax)'!D186</f>
        <v>54.000000000000007</v>
      </c>
      <c r="E187" s="59">
        <f>'5.2.1 (incl tax)'!E186-'5.2.1 (excl tax)'!E186</f>
        <v>56.730000000000004</v>
      </c>
      <c r="F187" s="59">
        <f>'5.2.1 (incl tax)'!F186-'5.2.1 (excl tax)'!F186</f>
        <v>60.139999999999986</v>
      </c>
      <c r="G187" s="59">
        <f>'5.2.1 (incl tax)'!G186-'5.2.1 (excl tax)'!G186</f>
        <v>63.89</v>
      </c>
      <c r="H187" s="59">
        <f>'5.2.1 (incl tax)'!H186-'5.2.1 (excl tax)'!H186</f>
        <v>55.739999999999995</v>
      </c>
      <c r="I187" s="59">
        <f>'5.2.1 (incl tax)'!I186-'5.2.1 (excl tax)'!I186</f>
        <v>59.23</v>
      </c>
      <c r="J187" s="59">
        <f>'5.2.1 (incl tax)'!J186-'5.2.1 (excl tax)'!J186</f>
        <v>51.089999999999989</v>
      </c>
      <c r="K187" s="59">
        <f>'5.2.1 (incl tax)'!K186-'5.2.1 (excl tax)'!K186</f>
        <v>66.27000000000001</v>
      </c>
      <c r="L187" s="59">
        <f>'5.2.1 (incl tax)'!L186-'5.2.1 (excl tax)'!L186</f>
        <v>77.77000000000001</v>
      </c>
      <c r="M187" s="59">
        <f>'5.2.1 (incl tax)'!M186-'5.2.1 (excl tax)'!M186</f>
        <v>41.88</v>
      </c>
      <c r="N187" s="59">
        <f>'5.2.1 (incl tax)'!N186-'5.2.1 (excl tax)'!N186</f>
        <v>58.85</v>
      </c>
      <c r="O187" s="59">
        <f>'5.2.1 (incl tax)'!O186-'5.2.1 (excl tax)'!O186</f>
        <v>52.919999999999995</v>
      </c>
      <c r="P187" s="59">
        <f>'5.2.1 (incl tax)'!P186-'5.2.1 (excl tax)'!P186</f>
        <v>51.379999999999995</v>
      </c>
      <c r="Q187" s="59">
        <f>'5.2.1 (incl tax)'!Q186-'5.2.1 (excl tax)'!Q186</f>
        <v>74.44</v>
      </c>
      <c r="R187" s="59">
        <f>'5.2.1 (incl tax)'!R186-'5.2.1 (excl tax)'!R186</f>
        <v>81.077324166666671</v>
      </c>
      <c r="S187" s="59">
        <f>'5.2.1 (incl tax)'!S186-'5.2.1 (excl tax)'!S186</f>
        <v>46.59</v>
      </c>
      <c r="T187" s="59">
        <f>'5.2.1 (incl tax)'!T186-'5.2.1 (excl tax)'!T186</f>
        <v>50.64</v>
      </c>
      <c r="U187" s="59">
        <f>'5.2.1 (incl tax)'!U186-'5.2.1 (excl tax)'!U186</f>
        <v>53.040000000000006</v>
      </c>
      <c r="V187" s="59">
        <f>'5.2.1 (incl tax)'!V186-'5.2.1 (excl tax)'!V186</f>
        <v>57.190000000000005</v>
      </c>
      <c r="W187" s="59">
        <f>'5.2.1 (incl tax)'!W186-'5.2.1 (excl tax)'!W186</f>
        <v>51.800000000000004</v>
      </c>
      <c r="X187" s="59">
        <f>'5.2.1 (incl tax)'!X186-'5.2.1 (excl tax)'!X186</f>
        <v>58.38</v>
      </c>
      <c r="Y187" s="59">
        <f>'5.2.1 (incl tax)'!Y186-'5.2.1 (excl tax)'!Y186</f>
        <v>48.52</v>
      </c>
      <c r="Z187" s="59">
        <f>'5.2.1 (incl tax)'!Z186-'5.2.1 (excl tax)'!Z186</f>
        <v>47.730000000000004</v>
      </c>
      <c r="AA187" s="59">
        <f>'5.2.1 (incl tax)'!AA186-'5.2.1 (excl tax)'!AA186</f>
        <v>51.74</v>
      </c>
      <c r="AB187" s="59">
        <f>'5.2.1 (incl tax)'!AB186-'5.2.1 (excl tax)'!AB186</f>
        <v>50.47</v>
      </c>
      <c r="AC187" s="59">
        <f>'5.2.1 (incl tax)'!AC186-'5.2.1 (excl tax)'!AC186</f>
        <v>49.88000000000001</v>
      </c>
      <c r="AD187" s="59">
        <f>'5.2.1 (incl tax)'!AD186-'5.2.1 (excl tax)'!AD186</f>
        <v>54.11</v>
      </c>
      <c r="AE187" s="59">
        <f>'5.2.1 (incl tax)'!AE186-'5.2.1 (excl tax)'!AE186</f>
        <v>58.300000000000004</v>
      </c>
      <c r="AF187" s="19">
        <f t="shared" si="4"/>
        <v>15</v>
      </c>
      <c r="AG187" s="19">
        <f t="shared" si="6"/>
        <v>28</v>
      </c>
    </row>
    <row r="188" spans="1:33" ht="13" x14ac:dyDescent="0.3">
      <c r="A188" s="62">
        <v>2013</v>
      </c>
      <c r="B188" s="60">
        <f t="shared" si="5"/>
        <v>41579</v>
      </c>
      <c r="C188" s="61" t="s">
        <v>28</v>
      </c>
      <c r="D188" s="59">
        <f>'5.2.1 (incl tax)'!D187-'5.2.1 (excl tax)'!D187</f>
        <v>53.069999999999993</v>
      </c>
      <c r="E188" s="59">
        <f>'5.2.1 (incl tax)'!E187-'5.2.1 (excl tax)'!E187</f>
        <v>56.300000000000004</v>
      </c>
      <c r="F188" s="59">
        <f>'5.2.1 (incl tax)'!F187-'5.2.1 (excl tax)'!F187</f>
        <v>58.92</v>
      </c>
      <c r="G188" s="59">
        <f>'5.2.1 (incl tax)'!G187-'5.2.1 (excl tax)'!G187</f>
        <v>63.010000000000005</v>
      </c>
      <c r="H188" s="59">
        <f>'5.2.1 (incl tax)'!H187-'5.2.1 (excl tax)'!H187</f>
        <v>54.87</v>
      </c>
      <c r="I188" s="59">
        <f>'5.2.1 (incl tax)'!I187-'5.2.1 (excl tax)'!I187</f>
        <v>58.41</v>
      </c>
      <c r="J188" s="59">
        <f>'5.2.1 (incl tax)'!J187-'5.2.1 (excl tax)'!J187</f>
        <v>50.19</v>
      </c>
      <c r="K188" s="59">
        <f>'5.2.1 (incl tax)'!K187-'5.2.1 (excl tax)'!K187</f>
        <v>65.550000000000011</v>
      </c>
      <c r="L188" s="59">
        <f>'5.2.1 (incl tax)'!L187-'5.2.1 (excl tax)'!L187</f>
        <v>76.53</v>
      </c>
      <c r="M188" s="59">
        <f>'5.2.1 (incl tax)'!M187-'5.2.1 (excl tax)'!M187</f>
        <v>41.089999999999996</v>
      </c>
      <c r="N188" s="59">
        <f>'5.2.1 (incl tax)'!N187-'5.2.1 (excl tax)'!N187</f>
        <v>57.72</v>
      </c>
      <c r="O188" s="59">
        <f>'5.2.1 (incl tax)'!O187-'5.2.1 (excl tax)'!O187</f>
        <v>52.129999999999995</v>
      </c>
      <c r="P188" s="59">
        <f>'5.2.1 (incl tax)'!P187-'5.2.1 (excl tax)'!P187</f>
        <v>50.45</v>
      </c>
      <c r="Q188" s="59">
        <f>'5.2.1 (incl tax)'!Q187-'5.2.1 (excl tax)'!Q187</f>
        <v>72.45999999999998</v>
      </c>
      <c r="R188" s="59">
        <f>'5.2.1 (incl tax)'!R187-'5.2.1 (excl tax)'!R187</f>
        <v>80.832676833333338</v>
      </c>
      <c r="S188" s="59">
        <f>'5.2.1 (incl tax)'!S187-'5.2.1 (excl tax)'!S187</f>
        <v>46.009999999999991</v>
      </c>
      <c r="T188" s="59">
        <f>'5.2.1 (incl tax)'!T187-'5.2.1 (excl tax)'!T187</f>
        <v>49.460000000000008</v>
      </c>
      <c r="U188" s="59">
        <f>'5.2.1 (incl tax)'!U187-'5.2.1 (excl tax)'!U187</f>
        <v>52.22</v>
      </c>
      <c r="V188" s="59">
        <f>'5.2.1 (incl tax)'!V187-'5.2.1 (excl tax)'!V187</f>
        <v>53.120000000000005</v>
      </c>
      <c r="W188" s="59">
        <f>'5.2.1 (incl tax)'!W187-'5.2.1 (excl tax)'!W187</f>
        <v>51.269999999999996</v>
      </c>
      <c r="X188" s="59">
        <f>'5.2.1 (incl tax)'!X187-'5.2.1 (excl tax)'!X187</f>
        <v>57.099999999999994</v>
      </c>
      <c r="Y188" s="59">
        <f>'5.2.1 (incl tax)'!Y187-'5.2.1 (excl tax)'!Y187</f>
        <v>47.69</v>
      </c>
      <c r="Z188" s="59">
        <f>'5.2.1 (incl tax)'!Z187-'5.2.1 (excl tax)'!Z187</f>
        <v>46.6</v>
      </c>
      <c r="AA188" s="59">
        <f>'5.2.1 (incl tax)'!AA187-'5.2.1 (excl tax)'!AA187</f>
        <v>51.16</v>
      </c>
      <c r="AB188" s="59">
        <f>'5.2.1 (incl tax)'!AB187-'5.2.1 (excl tax)'!AB187</f>
        <v>49.420000000000009</v>
      </c>
      <c r="AC188" s="59">
        <f>'5.2.1 (incl tax)'!AC187-'5.2.1 (excl tax)'!AC187</f>
        <v>49.279999999999994</v>
      </c>
      <c r="AD188" s="59">
        <f>'5.2.1 (incl tax)'!AD187-'5.2.1 (excl tax)'!AD187</f>
        <v>53.12</v>
      </c>
      <c r="AE188" s="59">
        <f>'5.2.1 (incl tax)'!AE187-'5.2.1 (excl tax)'!AE187</f>
        <v>57.8</v>
      </c>
      <c r="AF188" s="19">
        <f t="shared" si="4"/>
        <v>15</v>
      </c>
      <c r="AG188" s="19">
        <f t="shared" si="6"/>
        <v>28</v>
      </c>
    </row>
    <row r="189" spans="1:33" ht="13" x14ac:dyDescent="0.3">
      <c r="A189" s="62">
        <v>2013</v>
      </c>
      <c r="B189" s="60">
        <f t="shared" si="5"/>
        <v>41609</v>
      </c>
      <c r="C189" s="61" t="s">
        <v>17</v>
      </c>
      <c r="D189" s="59">
        <f>'5.2.1 (incl tax)'!D188-'5.2.1 (excl tax)'!D188</f>
        <v>53.5</v>
      </c>
      <c r="E189" s="59">
        <f>'5.2.1 (incl tax)'!E188-'5.2.1 (excl tax)'!E188</f>
        <v>56.010000000000005</v>
      </c>
      <c r="F189" s="59">
        <f>'5.2.1 (incl tax)'!F188-'5.2.1 (excl tax)'!F188</f>
        <v>59.169999999999987</v>
      </c>
      <c r="G189" s="59">
        <f>'5.2.1 (incl tax)'!G188-'5.2.1 (excl tax)'!G188</f>
        <v>63.63</v>
      </c>
      <c r="H189" s="59">
        <f>'5.2.1 (incl tax)'!H188-'5.2.1 (excl tax)'!H188</f>
        <v>55.459999999999994</v>
      </c>
      <c r="I189" s="59">
        <f>'5.2.1 (incl tax)'!I188-'5.2.1 (excl tax)'!I188</f>
        <v>58.660000000000004</v>
      </c>
      <c r="J189" s="59">
        <f>'5.2.1 (incl tax)'!J188-'5.2.1 (excl tax)'!J188</f>
        <v>50.72</v>
      </c>
      <c r="K189" s="59">
        <f>'5.2.1 (incl tax)'!K188-'5.2.1 (excl tax)'!K188</f>
        <v>65.610000000000014</v>
      </c>
      <c r="L189" s="59">
        <f>'5.2.1 (incl tax)'!L188-'5.2.1 (excl tax)'!L188</f>
        <v>77.300000000000011</v>
      </c>
      <c r="M189" s="59">
        <f>'5.2.1 (incl tax)'!M188-'5.2.1 (excl tax)'!M188</f>
        <v>41.45</v>
      </c>
      <c r="N189" s="59">
        <f>'5.2.1 (incl tax)'!N188-'5.2.1 (excl tax)'!N188</f>
        <v>58.400000000000006</v>
      </c>
      <c r="O189" s="59">
        <f>'5.2.1 (incl tax)'!O188-'5.2.1 (excl tax)'!O188</f>
        <v>52.74</v>
      </c>
      <c r="P189" s="59">
        <f>'5.2.1 (incl tax)'!P188-'5.2.1 (excl tax)'!P188</f>
        <v>50.900000000000006</v>
      </c>
      <c r="Q189" s="59">
        <f>'5.2.1 (incl tax)'!Q188-'5.2.1 (excl tax)'!Q188</f>
        <v>71.899999999999991</v>
      </c>
      <c r="R189" s="59">
        <f>'5.2.1 (incl tax)'!R188-'5.2.1 (excl tax)'!R188</f>
        <v>81.077671833333326</v>
      </c>
      <c r="S189" s="59">
        <f>'5.2.1 (incl tax)'!S188-'5.2.1 (excl tax)'!S188</f>
        <v>46.949999999999989</v>
      </c>
      <c r="T189" s="59">
        <f>'5.2.1 (incl tax)'!T188-'5.2.1 (excl tax)'!T188</f>
        <v>50.379999999999995</v>
      </c>
      <c r="U189" s="59">
        <f>'5.2.1 (incl tax)'!U188-'5.2.1 (excl tax)'!U188</f>
        <v>52.53</v>
      </c>
      <c r="V189" s="59">
        <f>'5.2.1 (incl tax)'!V188-'5.2.1 (excl tax)'!V188</f>
        <v>52.89</v>
      </c>
      <c r="W189" s="59">
        <f>'5.2.1 (incl tax)'!W188-'5.2.1 (excl tax)'!W188</f>
        <v>52.17</v>
      </c>
      <c r="X189" s="59">
        <f>'5.2.1 (incl tax)'!X188-'5.2.1 (excl tax)'!X188</f>
        <v>57.599999999999994</v>
      </c>
      <c r="Y189" s="59">
        <f>'5.2.1 (incl tax)'!Y188-'5.2.1 (excl tax)'!Y188</f>
        <v>48.609999999999992</v>
      </c>
      <c r="Z189" s="59">
        <f>'5.2.1 (incl tax)'!Z188-'5.2.1 (excl tax)'!Z188</f>
        <v>46.830000000000005</v>
      </c>
      <c r="AA189" s="59">
        <f>'5.2.1 (incl tax)'!AA188-'5.2.1 (excl tax)'!AA188</f>
        <v>51.460000000000008</v>
      </c>
      <c r="AB189" s="59">
        <f>'5.2.1 (incl tax)'!AB188-'5.2.1 (excl tax)'!AB188</f>
        <v>49.790000000000006</v>
      </c>
      <c r="AC189" s="59">
        <f>'5.2.1 (incl tax)'!AC188-'5.2.1 (excl tax)'!AC188</f>
        <v>49.43</v>
      </c>
      <c r="AD189" s="59">
        <f>'5.2.1 (incl tax)'!AD188-'5.2.1 (excl tax)'!AD188</f>
        <v>53.61</v>
      </c>
      <c r="AE189" s="59">
        <f>'5.2.1 (incl tax)'!AE188-'5.2.1 (excl tax)'!AE188</f>
        <v>58.600000000000009</v>
      </c>
      <c r="AF189" s="19">
        <f t="shared" si="4"/>
        <v>15</v>
      </c>
      <c r="AG189" s="19">
        <f t="shared" si="6"/>
        <v>28</v>
      </c>
    </row>
    <row r="190" spans="1:33" ht="13" x14ac:dyDescent="0.3">
      <c r="A190" s="62">
        <v>2014</v>
      </c>
      <c r="B190" s="60">
        <f t="shared" si="5"/>
        <v>41640</v>
      </c>
      <c r="C190" s="61" t="s">
        <v>36</v>
      </c>
      <c r="D190" s="59">
        <f>'5.2.1 (incl tax)'!D189-'5.2.1 (excl tax)'!D189</f>
        <v>52.49</v>
      </c>
      <c r="E190" s="59">
        <f>'5.2.1 (incl tax)'!E189-'5.2.1 (excl tax)'!E189</f>
        <v>55.05</v>
      </c>
      <c r="F190" s="59">
        <f>'5.2.1 (incl tax)'!F189-'5.2.1 (excl tax)'!F189</f>
        <v>58.62</v>
      </c>
      <c r="G190" s="59">
        <f>'5.2.1 (incl tax)'!G189-'5.2.1 (excl tax)'!G189</f>
        <v>63.22</v>
      </c>
      <c r="H190" s="59">
        <f>'5.2.1 (incl tax)'!H189-'5.2.1 (excl tax)'!H189</f>
        <v>54.980000000000004</v>
      </c>
      <c r="I190" s="59">
        <f>'5.2.1 (incl tax)'!I189-'5.2.1 (excl tax)'!I189</f>
        <v>57.38</v>
      </c>
      <c r="J190" s="59">
        <f>'5.2.1 (incl tax)'!J189-'5.2.1 (excl tax)'!J189</f>
        <v>49.92</v>
      </c>
      <c r="K190" s="59">
        <f>'5.2.1 (incl tax)'!K189-'5.2.1 (excl tax)'!K189</f>
        <v>64.5</v>
      </c>
      <c r="L190" s="59">
        <f>'5.2.1 (incl tax)'!L189-'5.2.1 (excl tax)'!L189</f>
        <v>76.089999999999989</v>
      </c>
      <c r="M190" s="59">
        <f>'5.2.1 (incl tax)'!M189-'5.2.1 (excl tax)'!M189</f>
        <v>40.83</v>
      </c>
      <c r="N190" s="59">
        <f>'5.2.1 (incl tax)'!N189-'5.2.1 (excl tax)'!N189</f>
        <v>61.15</v>
      </c>
      <c r="O190" s="59">
        <f>'5.2.1 (incl tax)'!O189-'5.2.1 (excl tax)'!O189</f>
        <v>52</v>
      </c>
      <c r="P190" s="59">
        <f>'5.2.1 (incl tax)'!P189-'5.2.1 (excl tax)'!P189</f>
        <v>50.239999999999995</v>
      </c>
      <c r="Q190" s="59">
        <f>'5.2.1 (incl tax)'!Q189-'5.2.1 (excl tax)'!Q189</f>
        <v>71.829999999999984</v>
      </c>
      <c r="R190" s="59">
        <f>'5.2.1 (incl tax)'!R189-'5.2.1 (excl tax)'!R189</f>
        <v>80.967781166666668</v>
      </c>
      <c r="S190" s="59">
        <f>'5.2.1 (incl tax)'!S189-'5.2.1 (excl tax)'!S189</f>
        <v>46.25</v>
      </c>
      <c r="T190" s="59">
        <f>'5.2.1 (incl tax)'!T189-'5.2.1 (excl tax)'!T189</f>
        <v>49.550000000000004</v>
      </c>
      <c r="U190" s="59">
        <f>'5.2.1 (incl tax)'!U189-'5.2.1 (excl tax)'!U189</f>
        <v>57.70000000000001</v>
      </c>
      <c r="V190" s="59">
        <f>'5.2.1 (incl tax)'!V189-'5.2.1 (excl tax)'!V189</f>
        <v>52.530000000000008</v>
      </c>
      <c r="W190" s="59">
        <f>'5.2.1 (incl tax)'!W189-'5.2.1 (excl tax)'!W189</f>
        <v>51.2</v>
      </c>
      <c r="X190" s="59">
        <f>'5.2.1 (incl tax)'!X189-'5.2.1 (excl tax)'!X189</f>
        <v>56.460000000000008</v>
      </c>
      <c r="Y190" s="59">
        <f>'5.2.1 (incl tax)'!Y189-'5.2.1 (excl tax)'!Y189</f>
        <v>47.79</v>
      </c>
      <c r="Z190" s="59">
        <f>'5.2.1 (incl tax)'!Z189-'5.2.1 (excl tax)'!Z189</f>
        <v>46.120000000000005</v>
      </c>
      <c r="AA190" s="59">
        <f>'5.2.1 (incl tax)'!AA189-'5.2.1 (excl tax)'!AA189</f>
        <v>52.38</v>
      </c>
      <c r="AB190" s="59">
        <f>'5.2.1 (incl tax)'!AB189-'5.2.1 (excl tax)'!AB189</f>
        <v>49.16</v>
      </c>
      <c r="AC190" s="59">
        <f>'5.2.1 (incl tax)'!AC189-'5.2.1 (excl tax)'!AC189</f>
        <v>49.550000000000004</v>
      </c>
      <c r="AD190" s="59">
        <f>'5.2.1 (incl tax)'!AD189-'5.2.1 (excl tax)'!AD189</f>
        <v>52.78</v>
      </c>
      <c r="AE190" s="59">
        <f>'5.2.1 (incl tax)'!AE189-'5.2.1 (excl tax)'!AE189</f>
        <v>57.589999999999996</v>
      </c>
      <c r="AF190" s="19">
        <f t="shared" si="4"/>
        <v>15</v>
      </c>
      <c r="AG190" s="19">
        <f t="shared" si="6"/>
        <v>28</v>
      </c>
    </row>
    <row r="191" spans="1:33" ht="13" x14ac:dyDescent="0.3">
      <c r="A191" s="62">
        <v>2014</v>
      </c>
      <c r="B191" s="60">
        <f t="shared" si="5"/>
        <v>41671</v>
      </c>
      <c r="C191" s="61" t="s">
        <v>15</v>
      </c>
      <c r="D191" s="59">
        <f>'5.2.1 (incl tax)'!D190-'5.2.1 (excl tax)'!D190</f>
        <v>51.720000000000006</v>
      </c>
      <c r="E191" s="59">
        <f>'5.2.1 (incl tax)'!E190-'5.2.1 (excl tax)'!E190</f>
        <v>54.36</v>
      </c>
      <c r="F191" s="59">
        <f>'5.2.1 (incl tax)'!F190-'5.2.1 (excl tax)'!F190</f>
        <v>58.09</v>
      </c>
      <c r="G191" s="59">
        <f>'5.2.1 (incl tax)'!G190-'5.2.1 (excl tax)'!G190</f>
        <v>62.029999999999994</v>
      </c>
      <c r="H191" s="59">
        <f>'5.2.1 (incl tax)'!H190-'5.2.1 (excl tax)'!H190</f>
        <v>54.25</v>
      </c>
      <c r="I191" s="59">
        <f>'5.2.1 (incl tax)'!I190-'5.2.1 (excl tax)'!I190</f>
        <v>56.669999999999995</v>
      </c>
      <c r="J191" s="59">
        <f>'5.2.1 (incl tax)'!J190-'5.2.1 (excl tax)'!J190</f>
        <v>49.04</v>
      </c>
      <c r="K191" s="59">
        <f>'5.2.1 (incl tax)'!K190-'5.2.1 (excl tax)'!K190</f>
        <v>63.58</v>
      </c>
      <c r="L191" s="59">
        <f>'5.2.1 (incl tax)'!L190-'5.2.1 (excl tax)'!L190</f>
        <v>74.75</v>
      </c>
      <c r="M191" s="59">
        <f>'5.2.1 (incl tax)'!M190-'5.2.1 (excl tax)'!M190</f>
        <v>40.190000000000005</v>
      </c>
      <c r="N191" s="59">
        <f>'5.2.1 (incl tax)'!N190-'5.2.1 (excl tax)'!N190</f>
        <v>60.22</v>
      </c>
      <c r="O191" s="59">
        <f>'5.2.1 (incl tax)'!O190-'5.2.1 (excl tax)'!O190</f>
        <v>50.920000000000009</v>
      </c>
      <c r="P191" s="59">
        <f>'5.2.1 (incl tax)'!P190-'5.2.1 (excl tax)'!P190</f>
        <v>49.399999999999991</v>
      </c>
      <c r="Q191" s="59">
        <f>'5.2.1 (incl tax)'!Q190-'5.2.1 (excl tax)'!Q190</f>
        <v>71.059999999999988</v>
      </c>
      <c r="R191" s="59">
        <f>'5.2.1 (incl tax)'!R190-'5.2.1 (excl tax)'!R190</f>
        <v>80.725593333333336</v>
      </c>
      <c r="S191" s="59">
        <f>'5.2.1 (incl tax)'!S190-'5.2.1 (excl tax)'!S190</f>
        <v>45.09</v>
      </c>
      <c r="T191" s="59">
        <f>'5.2.1 (incl tax)'!T190-'5.2.1 (excl tax)'!T190</f>
        <v>48.3</v>
      </c>
      <c r="U191" s="59">
        <f>'5.2.1 (incl tax)'!U190-'5.2.1 (excl tax)'!U190</f>
        <v>56.620000000000005</v>
      </c>
      <c r="V191" s="59">
        <f>'5.2.1 (incl tax)'!V190-'5.2.1 (excl tax)'!V190</f>
        <v>51.69</v>
      </c>
      <c r="W191" s="59">
        <f>'5.2.1 (incl tax)'!W190-'5.2.1 (excl tax)'!W190</f>
        <v>50.399999999999991</v>
      </c>
      <c r="X191" s="59">
        <f>'5.2.1 (incl tax)'!X190-'5.2.1 (excl tax)'!X190</f>
        <v>54.140000000000008</v>
      </c>
      <c r="Y191" s="59">
        <f>'5.2.1 (incl tax)'!Y190-'5.2.1 (excl tax)'!Y190</f>
        <v>47.190000000000005</v>
      </c>
      <c r="Z191" s="59">
        <f>'5.2.1 (incl tax)'!Z190-'5.2.1 (excl tax)'!Z190</f>
        <v>45.33</v>
      </c>
      <c r="AA191" s="59">
        <f>'5.2.1 (incl tax)'!AA190-'5.2.1 (excl tax)'!AA190</f>
        <v>51.57</v>
      </c>
      <c r="AB191" s="59">
        <f>'5.2.1 (incl tax)'!AB190-'5.2.1 (excl tax)'!AB190</f>
        <v>48.460000000000008</v>
      </c>
      <c r="AC191" s="59">
        <f>'5.2.1 (incl tax)'!AC190-'5.2.1 (excl tax)'!AC190</f>
        <v>49.21</v>
      </c>
      <c r="AD191" s="59">
        <f>'5.2.1 (incl tax)'!AD190-'5.2.1 (excl tax)'!AD190</f>
        <v>51.760000000000005</v>
      </c>
      <c r="AE191" s="59">
        <f>'5.2.1 (incl tax)'!AE190-'5.2.1 (excl tax)'!AE190</f>
        <v>53.519999999999996</v>
      </c>
      <c r="AF191" s="19">
        <f t="shared" si="4"/>
        <v>15</v>
      </c>
      <c r="AG191" s="19">
        <f t="shared" si="6"/>
        <v>28</v>
      </c>
    </row>
    <row r="192" spans="1:33" ht="13" x14ac:dyDescent="0.3">
      <c r="A192" s="62">
        <v>2014</v>
      </c>
      <c r="B192" s="60">
        <f t="shared" si="5"/>
        <v>41699</v>
      </c>
      <c r="C192" s="61" t="s">
        <v>33</v>
      </c>
      <c r="D192" s="59">
        <f>'5.2.1 (incl tax)'!D191-'5.2.1 (excl tax)'!D191</f>
        <v>52.67</v>
      </c>
      <c r="E192" s="59">
        <f>'5.2.1 (incl tax)'!E191-'5.2.1 (excl tax)'!E191</f>
        <v>55.61</v>
      </c>
      <c r="F192" s="59">
        <f>'5.2.1 (incl tax)'!F191-'5.2.1 (excl tax)'!F191</f>
        <v>58.830000000000005</v>
      </c>
      <c r="G192" s="59">
        <f>'5.2.1 (incl tax)'!G191-'5.2.1 (excl tax)'!G191</f>
        <v>63.37</v>
      </c>
      <c r="H192" s="59">
        <f>'5.2.1 (incl tax)'!H191-'5.2.1 (excl tax)'!H191</f>
        <v>55.2</v>
      </c>
      <c r="I192" s="59">
        <f>'5.2.1 (incl tax)'!I191-'5.2.1 (excl tax)'!I191</f>
        <v>57.429999999999993</v>
      </c>
      <c r="J192" s="59">
        <f>'5.2.1 (incl tax)'!J191-'5.2.1 (excl tax)'!J191</f>
        <v>50.099999999999994</v>
      </c>
      <c r="K192" s="59">
        <f>'5.2.1 (incl tax)'!K191-'5.2.1 (excl tax)'!K191</f>
        <v>64.78</v>
      </c>
      <c r="L192" s="59">
        <f>'5.2.1 (incl tax)'!L191-'5.2.1 (excl tax)'!L191</f>
        <v>76.419999999999987</v>
      </c>
      <c r="M192" s="59">
        <f>'5.2.1 (incl tax)'!M191-'5.2.1 (excl tax)'!M191</f>
        <v>40.889999999999993</v>
      </c>
      <c r="N192" s="59">
        <f>'5.2.1 (incl tax)'!N191-'5.2.1 (excl tax)'!N191</f>
        <v>61.139999999999993</v>
      </c>
      <c r="O192" s="59">
        <f>'5.2.1 (incl tax)'!O191-'5.2.1 (excl tax)'!O191</f>
        <v>51.63000000000001</v>
      </c>
      <c r="P192" s="59">
        <f>'5.2.1 (incl tax)'!P191-'5.2.1 (excl tax)'!P191</f>
        <v>50.260000000000005</v>
      </c>
      <c r="Q192" s="59">
        <f>'5.2.1 (incl tax)'!Q191-'5.2.1 (excl tax)'!Q191</f>
        <v>71.97</v>
      </c>
      <c r="R192" s="59">
        <f>'5.2.1 (incl tax)'!R191-'5.2.1 (excl tax)'!R191</f>
        <v>80.621667333333335</v>
      </c>
      <c r="S192" s="59">
        <f>'5.2.1 (incl tax)'!S191-'5.2.1 (excl tax)'!S191</f>
        <v>45.769999999999996</v>
      </c>
      <c r="T192" s="59">
        <f>'5.2.1 (incl tax)'!T191-'5.2.1 (excl tax)'!T191</f>
        <v>49.42</v>
      </c>
      <c r="U192" s="59">
        <f>'5.2.1 (incl tax)'!U191-'5.2.1 (excl tax)'!U191</f>
        <v>57.849999999999994</v>
      </c>
      <c r="V192" s="59">
        <f>'5.2.1 (incl tax)'!V191-'5.2.1 (excl tax)'!V191</f>
        <v>52.85</v>
      </c>
      <c r="W192" s="59">
        <f>'5.2.1 (incl tax)'!W191-'5.2.1 (excl tax)'!W191</f>
        <v>50.989999999999995</v>
      </c>
      <c r="X192" s="59">
        <f>'5.2.1 (incl tax)'!X191-'5.2.1 (excl tax)'!X191</f>
        <v>54.650000000000006</v>
      </c>
      <c r="Y192" s="59">
        <f>'5.2.1 (incl tax)'!Y191-'5.2.1 (excl tax)'!Y191</f>
        <v>48.25</v>
      </c>
      <c r="Z192" s="59">
        <f>'5.2.1 (incl tax)'!Z191-'5.2.1 (excl tax)'!Z191</f>
        <v>46.58</v>
      </c>
      <c r="AA192" s="59">
        <f>'5.2.1 (incl tax)'!AA191-'5.2.1 (excl tax)'!AA191</f>
        <v>52.709999999999994</v>
      </c>
      <c r="AB192" s="59">
        <f>'5.2.1 (incl tax)'!AB191-'5.2.1 (excl tax)'!AB191</f>
        <v>48.73</v>
      </c>
      <c r="AC192" s="59">
        <f>'5.2.1 (incl tax)'!AC191-'5.2.1 (excl tax)'!AC191</f>
        <v>49.789999999999992</v>
      </c>
      <c r="AD192" s="59">
        <f>'5.2.1 (incl tax)'!AD191-'5.2.1 (excl tax)'!AD191</f>
        <v>52.879999999999995</v>
      </c>
      <c r="AE192" s="59">
        <f>'5.2.1 (incl tax)'!AE191-'5.2.1 (excl tax)'!AE191</f>
        <v>54.789999999999992</v>
      </c>
      <c r="AF192" s="19">
        <f t="shared" si="4"/>
        <v>15</v>
      </c>
      <c r="AG192" s="19">
        <f t="shared" si="6"/>
        <v>28</v>
      </c>
    </row>
    <row r="193" spans="1:33" ht="13" x14ac:dyDescent="0.3">
      <c r="A193" s="62">
        <v>2014</v>
      </c>
      <c r="B193" s="60">
        <f t="shared" si="5"/>
        <v>41730</v>
      </c>
      <c r="C193" s="61" t="s">
        <v>16</v>
      </c>
      <c r="D193" s="59">
        <f>'5.2.1 (incl tax)'!D192-'5.2.1 (excl tax)'!D192</f>
        <v>52.05</v>
      </c>
      <c r="E193" s="59">
        <f>'5.2.1 (incl tax)'!E192-'5.2.1 (excl tax)'!E192</f>
        <v>54.750000000000007</v>
      </c>
      <c r="F193" s="59">
        <f>'5.2.1 (incl tax)'!F192-'5.2.1 (excl tax)'!F192</f>
        <v>58.370000000000005</v>
      </c>
      <c r="G193" s="59">
        <f>'5.2.1 (incl tax)'!G192-'5.2.1 (excl tax)'!G192</f>
        <v>62.489999999999995</v>
      </c>
      <c r="H193" s="59">
        <f>'5.2.1 (incl tax)'!H192-'5.2.1 (excl tax)'!H192</f>
        <v>54.489999999999995</v>
      </c>
      <c r="I193" s="59">
        <f>'5.2.1 (incl tax)'!I192-'5.2.1 (excl tax)'!I192</f>
        <v>57.110000000000007</v>
      </c>
      <c r="J193" s="59">
        <f>'5.2.1 (incl tax)'!J192-'5.2.1 (excl tax)'!J192</f>
        <v>49.42</v>
      </c>
      <c r="K193" s="59">
        <f>'5.2.1 (incl tax)'!K192-'5.2.1 (excl tax)'!K192</f>
        <v>64.17</v>
      </c>
      <c r="L193" s="59">
        <f>'5.2.1 (incl tax)'!L192-'5.2.1 (excl tax)'!L192</f>
        <v>75.58</v>
      </c>
      <c r="M193" s="59">
        <f>'5.2.1 (incl tax)'!M192-'5.2.1 (excl tax)'!M192</f>
        <v>40.46</v>
      </c>
      <c r="N193" s="59">
        <f>'5.2.1 (incl tax)'!N192-'5.2.1 (excl tax)'!N192</f>
        <v>60.58</v>
      </c>
      <c r="O193" s="59">
        <f>'5.2.1 (incl tax)'!O192-'5.2.1 (excl tax)'!O192</f>
        <v>51.109999999999992</v>
      </c>
      <c r="P193" s="59">
        <f>'5.2.1 (incl tax)'!P192-'5.2.1 (excl tax)'!P192</f>
        <v>49.66</v>
      </c>
      <c r="Q193" s="59">
        <f>'5.2.1 (incl tax)'!Q192-'5.2.1 (excl tax)'!Q192</f>
        <v>69.859999999999985</v>
      </c>
      <c r="R193" s="59">
        <f>'5.2.1 (incl tax)'!R192-'5.2.1 (excl tax)'!R192</f>
        <v>80.594622833333332</v>
      </c>
      <c r="S193" s="59">
        <f>'5.2.1 (incl tax)'!S192-'5.2.1 (excl tax)'!S192</f>
        <v>45.33</v>
      </c>
      <c r="T193" s="59">
        <f>'5.2.1 (incl tax)'!T192-'5.2.1 (excl tax)'!T192</f>
        <v>49.050000000000004</v>
      </c>
      <c r="U193" s="59">
        <f>'5.2.1 (incl tax)'!U192-'5.2.1 (excl tax)'!U192</f>
        <v>57.009999999999991</v>
      </c>
      <c r="V193" s="59">
        <f>'5.2.1 (incl tax)'!V192-'5.2.1 (excl tax)'!V192</f>
        <v>51.999999999999993</v>
      </c>
      <c r="W193" s="59">
        <f>'5.2.1 (incl tax)'!W192-'5.2.1 (excl tax)'!W192</f>
        <v>50.189999999999991</v>
      </c>
      <c r="X193" s="59">
        <f>'5.2.1 (incl tax)'!X192-'5.2.1 (excl tax)'!X192</f>
        <v>54.59</v>
      </c>
      <c r="Y193" s="59">
        <f>'5.2.1 (incl tax)'!Y192-'5.2.1 (excl tax)'!Y192</f>
        <v>47.470000000000006</v>
      </c>
      <c r="Z193" s="59">
        <f>'5.2.1 (incl tax)'!Z192-'5.2.1 (excl tax)'!Z192</f>
        <v>45.870000000000005</v>
      </c>
      <c r="AA193" s="59">
        <f>'5.2.1 (incl tax)'!AA192-'5.2.1 (excl tax)'!AA192</f>
        <v>52.120000000000005</v>
      </c>
      <c r="AB193" s="59">
        <f>'5.2.1 (incl tax)'!AB192-'5.2.1 (excl tax)'!AB192</f>
        <v>48.38000000000001</v>
      </c>
      <c r="AC193" s="59">
        <f>'5.2.1 (incl tax)'!AC192-'5.2.1 (excl tax)'!AC192</f>
        <v>57.599999999999994</v>
      </c>
      <c r="AD193" s="59">
        <f>'5.2.1 (incl tax)'!AD192-'5.2.1 (excl tax)'!AD192</f>
        <v>52.009999999999991</v>
      </c>
      <c r="AE193" s="59">
        <f>'5.2.1 (incl tax)'!AE192-'5.2.1 (excl tax)'!AE192</f>
        <v>56.860000000000007</v>
      </c>
      <c r="AF193" s="19">
        <f t="shared" si="4"/>
        <v>15</v>
      </c>
      <c r="AG193" s="19">
        <f t="shared" si="6"/>
        <v>28</v>
      </c>
    </row>
    <row r="194" spans="1:33" ht="13" x14ac:dyDescent="0.3">
      <c r="A194" s="62">
        <v>2014</v>
      </c>
      <c r="B194" s="60">
        <f t="shared" si="5"/>
        <v>41760</v>
      </c>
      <c r="C194" s="61" t="s">
        <v>14</v>
      </c>
      <c r="D194" s="59">
        <f>'5.2.1 (incl tax)'!D193-'5.2.1 (excl tax)'!D193</f>
        <v>51.12</v>
      </c>
      <c r="E194" s="59">
        <f>'5.2.1 (incl tax)'!E193-'5.2.1 (excl tax)'!E193</f>
        <v>53.980000000000004</v>
      </c>
      <c r="F194" s="59">
        <f>'5.2.1 (incl tax)'!F193-'5.2.1 (excl tax)'!F193</f>
        <v>57.29999999999999</v>
      </c>
      <c r="G194" s="59">
        <f>'5.2.1 (incl tax)'!G193-'5.2.1 (excl tax)'!G193</f>
        <v>61.37</v>
      </c>
      <c r="H194" s="59">
        <f>'5.2.1 (incl tax)'!H193-'5.2.1 (excl tax)'!H193</f>
        <v>53.629999999999995</v>
      </c>
      <c r="I194" s="59">
        <f>'5.2.1 (incl tax)'!I193-'5.2.1 (excl tax)'!I193</f>
        <v>56.319999999999993</v>
      </c>
      <c r="J194" s="59">
        <f>'5.2.1 (incl tax)'!J193-'5.2.1 (excl tax)'!J193</f>
        <v>48.65</v>
      </c>
      <c r="K194" s="59">
        <f>'5.2.1 (incl tax)'!K193-'5.2.1 (excl tax)'!K193</f>
        <v>63.1</v>
      </c>
      <c r="L194" s="59">
        <f>'5.2.1 (incl tax)'!L193-'5.2.1 (excl tax)'!L193</f>
        <v>74.490000000000009</v>
      </c>
      <c r="M194" s="59">
        <f>'5.2.1 (incl tax)'!M193-'5.2.1 (excl tax)'!M193</f>
        <v>39.839999999999996</v>
      </c>
      <c r="N194" s="59">
        <f>'5.2.1 (incl tax)'!N193-'5.2.1 (excl tax)'!N193</f>
        <v>59.699999999999996</v>
      </c>
      <c r="O194" s="59">
        <f>'5.2.1 (incl tax)'!O193-'5.2.1 (excl tax)'!O193</f>
        <v>50.4</v>
      </c>
      <c r="P194" s="59">
        <f>'5.2.1 (incl tax)'!P193-'5.2.1 (excl tax)'!P193</f>
        <v>48.849999999999994</v>
      </c>
      <c r="Q194" s="59">
        <f>'5.2.1 (incl tax)'!Q193-'5.2.1 (excl tax)'!Q193</f>
        <v>69.06</v>
      </c>
      <c r="R194" s="59">
        <f>'5.2.1 (incl tax)'!R193-'5.2.1 (excl tax)'!R193</f>
        <v>80.633981500000004</v>
      </c>
      <c r="S194" s="59">
        <f>'5.2.1 (incl tax)'!S193-'5.2.1 (excl tax)'!S193</f>
        <v>44.67</v>
      </c>
      <c r="T194" s="59">
        <f>'5.2.1 (incl tax)'!T193-'5.2.1 (excl tax)'!T193</f>
        <v>52.36</v>
      </c>
      <c r="U194" s="59">
        <f>'5.2.1 (incl tax)'!U193-'5.2.1 (excl tax)'!U193</f>
        <v>56.150000000000006</v>
      </c>
      <c r="V194" s="59">
        <f>'5.2.1 (incl tax)'!V193-'5.2.1 (excl tax)'!V193</f>
        <v>51.29</v>
      </c>
      <c r="W194" s="59">
        <f>'5.2.1 (incl tax)'!W193-'5.2.1 (excl tax)'!W193</f>
        <v>49.339999999999996</v>
      </c>
      <c r="X194" s="59">
        <f>'5.2.1 (incl tax)'!X193-'5.2.1 (excl tax)'!X193</f>
        <v>54.39</v>
      </c>
      <c r="Y194" s="59">
        <f>'5.2.1 (incl tax)'!Y193-'5.2.1 (excl tax)'!Y193</f>
        <v>46.589999999999996</v>
      </c>
      <c r="Z194" s="59">
        <f>'5.2.1 (incl tax)'!Z193-'5.2.1 (excl tax)'!Z193</f>
        <v>45.35</v>
      </c>
      <c r="AA194" s="59">
        <f>'5.2.1 (incl tax)'!AA193-'5.2.1 (excl tax)'!AA193</f>
        <v>51.339999999999996</v>
      </c>
      <c r="AB194" s="59">
        <f>'5.2.1 (incl tax)'!AB193-'5.2.1 (excl tax)'!AB193</f>
        <v>47.73</v>
      </c>
      <c r="AC194" s="59">
        <f>'5.2.1 (incl tax)'!AC193-'5.2.1 (excl tax)'!AC193</f>
        <v>57.029999999999994</v>
      </c>
      <c r="AD194" s="59">
        <f>'5.2.1 (incl tax)'!AD193-'5.2.1 (excl tax)'!AD193</f>
        <v>51.58</v>
      </c>
      <c r="AE194" s="59">
        <f>'5.2.1 (incl tax)'!AE193-'5.2.1 (excl tax)'!AE193</f>
        <v>57.94</v>
      </c>
      <c r="AF194" s="19">
        <f t="shared" si="4"/>
        <v>15</v>
      </c>
      <c r="AG194" s="19">
        <f t="shared" si="6"/>
        <v>28</v>
      </c>
    </row>
    <row r="195" spans="1:33" ht="13" x14ac:dyDescent="0.3">
      <c r="A195" s="62">
        <v>2014</v>
      </c>
      <c r="B195" s="60">
        <f t="shared" si="5"/>
        <v>41791</v>
      </c>
      <c r="C195" s="61" t="s">
        <v>17</v>
      </c>
      <c r="D195" s="59">
        <f>'5.2.1 (incl tax)'!D194-'5.2.1 (excl tax)'!D194</f>
        <v>50.490000000000009</v>
      </c>
      <c r="E195" s="59">
        <f>'5.2.1 (incl tax)'!E194-'5.2.1 (excl tax)'!E194</f>
        <v>53.38000000000001</v>
      </c>
      <c r="F195" s="59">
        <f>'5.2.1 (incl tax)'!F194-'5.2.1 (excl tax)'!F194</f>
        <v>56.640000000000008</v>
      </c>
      <c r="G195" s="59">
        <f>'5.2.1 (incl tax)'!G194-'5.2.1 (excl tax)'!G194</f>
        <v>59.990000000000009</v>
      </c>
      <c r="H195" s="59">
        <f>'5.2.1 (incl tax)'!H194-'5.2.1 (excl tax)'!H194</f>
        <v>52.410000000000004</v>
      </c>
      <c r="I195" s="59">
        <f>'5.2.1 (incl tax)'!I194-'5.2.1 (excl tax)'!I194</f>
        <v>55.120000000000005</v>
      </c>
      <c r="J195" s="59">
        <f>'5.2.1 (incl tax)'!J194-'5.2.1 (excl tax)'!J194</f>
        <v>47.579999999999991</v>
      </c>
      <c r="K195" s="59">
        <f>'5.2.1 (incl tax)'!K194-'5.2.1 (excl tax)'!K194</f>
        <v>61.78</v>
      </c>
      <c r="L195" s="59">
        <f>'5.2.1 (incl tax)'!L194-'5.2.1 (excl tax)'!L194</f>
        <v>72.860000000000014</v>
      </c>
      <c r="M195" s="59">
        <f>'5.2.1 (incl tax)'!M194-'5.2.1 (excl tax)'!M194</f>
        <v>38.92</v>
      </c>
      <c r="N195" s="59">
        <f>'5.2.1 (incl tax)'!N194-'5.2.1 (excl tax)'!N194</f>
        <v>58.53</v>
      </c>
      <c r="O195" s="59">
        <f>'5.2.1 (incl tax)'!O194-'5.2.1 (excl tax)'!O194</f>
        <v>49.140000000000008</v>
      </c>
      <c r="P195" s="59">
        <f>'5.2.1 (incl tax)'!P194-'5.2.1 (excl tax)'!P194</f>
        <v>47.86</v>
      </c>
      <c r="Q195" s="59">
        <f>'5.2.1 (incl tax)'!Q194-'5.2.1 (excl tax)'!Q194</f>
        <v>67.84</v>
      </c>
      <c r="R195" s="59">
        <f>'5.2.1 (incl tax)'!R194-'5.2.1 (excl tax)'!R194</f>
        <v>80.518933000000004</v>
      </c>
      <c r="S195" s="59">
        <f>'5.2.1 (incl tax)'!S194-'5.2.1 (excl tax)'!S194</f>
        <v>43.570000000000007</v>
      </c>
      <c r="T195" s="59">
        <f>'5.2.1 (incl tax)'!T194-'5.2.1 (excl tax)'!T194</f>
        <v>51.269999999999996</v>
      </c>
      <c r="U195" s="59">
        <f>'5.2.1 (incl tax)'!U194-'5.2.1 (excl tax)'!U194</f>
        <v>54.93</v>
      </c>
      <c r="V195" s="59">
        <f>'5.2.1 (incl tax)'!V194-'5.2.1 (excl tax)'!V194</f>
        <v>50.15</v>
      </c>
      <c r="W195" s="59">
        <f>'5.2.1 (incl tax)'!W194-'5.2.1 (excl tax)'!W194</f>
        <v>48.28</v>
      </c>
      <c r="X195" s="59">
        <f>'5.2.1 (incl tax)'!X194-'5.2.1 (excl tax)'!X194</f>
        <v>52.350000000000009</v>
      </c>
      <c r="Y195" s="59">
        <f>'5.2.1 (incl tax)'!Y194-'5.2.1 (excl tax)'!Y194</f>
        <v>45.58</v>
      </c>
      <c r="Z195" s="59">
        <f>'5.2.1 (incl tax)'!Z194-'5.2.1 (excl tax)'!Z194</f>
        <v>44.139999999999993</v>
      </c>
      <c r="AA195" s="59">
        <f>'5.2.1 (incl tax)'!AA194-'5.2.1 (excl tax)'!AA194</f>
        <v>50.230000000000004</v>
      </c>
      <c r="AB195" s="59">
        <f>'5.2.1 (incl tax)'!AB194-'5.2.1 (excl tax)'!AB194</f>
        <v>47.01</v>
      </c>
      <c r="AC195" s="59">
        <f>'5.2.1 (incl tax)'!AC194-'5.2.1 (excl tax)'!AC194</f>
        <v>56.23</v>
      </c>
      <c r="AD195" s="59">
        <f>'5.2.1 (incl tax)'!AD194-'5.2.1 (excl tax)'!AD194</f>
        <v>50.269999999999996</v>
      </c>
      <c r="AE195" s="59">
        <f>'5.2.1 (incl tax)'!AE194-'5.2.1 (excl tax)'!AE194</f>
        <v>56.73</v>
      </c>
      <c r="AF195" s="19">
        <f t="shared" si="4"/>
        <v>15</v>
      </c>
      <c r="AG195" s="19">
        <f t="shared" si="6"/>
        <v>28</v>
      </c>
    </row>
    <row r="196" spans="1:33" ht="13" x14ac:dyDescent="0.3">
      <c r="A196" s="62">
        <v>2014</v>
      </c>
      <c r="B196" s="60">
        <f t="shared" si="5"/>
        <v>41821</v>
      </c>
      <c r="C196" s="61" t="s">
        <v>16</v>
      </c>
      <c r="D196" s="59">
        <f>'5.2.1 (incl tax)'!D195-'5.2.1 (excl tax)'!D195</f>
        <v>49.910000000000004</v>
      </c>
      <c r="E196" s="59">
        <f>'5.2.1 (incl tax)'!E195-'5.2.1 (excl tax)'!E195</f>
        <v>53.13</v>
      </c>
      <c r="F196" s="59">
        <f>'5.2.1 (incl tax)'!F195-'5.2.1 (excl tax)'!F195</f>
        <v>56.180000000000007</v>
      </c>
      <c r="G196" s="59">
        <f>'5.2.1 (incl tax)'!G195-'5.2.1 (excl tax)'!G195</f>
        <v>59.910000000000004</v>
      </c>
      <c r="H196" s="59">
        <f>'5.2.1 (incl tax)'!H195-'5.2.1 (excl tax)'!H195</f>
        <v>52.610000000000007</v>
      </c>
      <c r="I196" s="59">
        <f>'5.2.1 (incl tax)'!I195-'5.2.1 (excl tax)'!I195</f>
        <v>54.98</v>
      </c>
      <c r="J196" s="59">
        <f>'5.2.1 (incl tax)'!J195-'5.2.1 (excl tax)'!J195</f>
        <v>47.78</v>
      </c>
      <c r="K196" s="59">
        <f>'5.2.1 (incl tax)'!K195-'5.2.1 (excl tax)'!K195</f>
        <v>61.820000000000007</v>
      </c>
      <c r="L196" s="59">
        <f>'5.2.1 (incl tax)'!L195-'5.2.1 (excl tax)'!L195</f>
        <v>72.900000000000006</v>
      </c>
      <c r="M196" s="59">
        <f>'5.2.1 (incl tax)'!M195-'5.2.1 (excl tax)'!M195</f>
        <v>39.20000000000001</v>
      </c>
      <c r="N196" s="59">
        <f>'5.2.1 (incl tax)'!N195-'5.2.1 (excl tax)'!N195</f>
        <v>58.36</v>
      </c>
      <c r="O196" s="59">
        <f>'5.2.1 (incl tax)'!O195-'5.2.1 (excl tax)'!O195</f>
        <v>49.199999999999996</v>
      </c>
      <c r="P196" s="59">
        <f>'5.2.1 (incl tax)'!P195-'5.2.1 (excl tax)'!P195</f>
        <v>47.92</v>
      </c>
      <c r="Q196" s="59">
        <f>'5.2.1 (incl tax)'!Q195-'5.2.1 (excl tax)'!Q195</f>
        <v>66.300000000000011</v>
      </c>
      <c r="R196" s="59">
        <f>'5.2.1 (incl tax)'!R195-'5.2.1 (excl tax)'!R195</f>
        <v>80.617950419309167</v>
      </c>
      <c r="S196" s="59">
        <f>'5.2.1 (incl tax)'!S195-'5.2.1 (excl tax)'!S195</f>
        <v>43.86</v>
      </c>
      <c r="T196" s="59">
        <f>'5.2.1 (incl tax)'!T195-'5.2.1 (excl tax)'!T195</f>
        <v>51.38</v>
      </c>
      <c r="U196" s="59">
        <f>'5.2.1 (incl tax)'!U195-'5.2.1 (excl tax)'!U195</f>
        <v>55.080000000000005</v>
      </c>
      <c r="V196" s="59">
        <f>'5.2.1 (incl tax)'!V195-'5.2.1 (excl tax)'!V195</f>
        <v>50.359999999999992</v>
      </c>
      <c r="W196" s="59">
        <f>'5.2.1 (incl tax)'!W195-'5.2.1 (excl tax)'!W195</f>
        <v>48.19</v>
      </c>
      <c r="X196" s="59">
        <f>'5.2.1 (incl tax)'!X195-'5.2.1 (excl tax)'!X195</f>
        <v>52.499999999999993</v>
      </c>
      <c r="Y196" s="59">
        <f>'5.2.1 (incl tax)'!Y195-'5.2.1 (excl tax)'!Y195</f>
        <v>45.730000000000004</v>
      </c>
      <c r="Z196" s="59">
        <f>'5.2.1 (incl tax)'!Z195-'5.2.1 (excl tax)'!Z195</f>
        <v>43.93</v>
      </c>
      <c r="AA196" s="59">
        <f>'5.2.1 (incl tax)'!AA195-'5.2.1 (excl tax)'!AA195</f>
        <v>50.180000000000007</v>
      </c>
      <c r="AB196" s="59">
        <f>'5.2.1 (incl tax)'!AB195-'5.2.1 (excl tax)'!AB195</f>
        <v>47.230000000000004</v>
      </c>
      <c r="AC196" s="59">
        <f>'5.2.1 (incl tax)'!AC195-'5.2.1 (excl tax)'!AC195</f>
        <v>55.96</v>
      </c>
      <c r="AD196" s="59">
        <f>'5.2.1 (incl tax)'!AD195-'5.2.1 (excl tax)'!AD195</f>
        <v>50.359999999999992</v>
      </c>
      <c r="AE196" s="59">
        <f>'5.2.1 (incl tax)'!AE195-'5.2.1 (excl tax)'!AE195</f>
        <v>55.89</v>
      </c>
      <c r="AF196" s="19">
        <f t="shared" si="4"/>
        <v>15</v>
      </c>
      <c r="AG196" s="19">
        <f t="shared" si="6"/>
        <v>28</v>
      </c>
    </row>
    <row r="197" spans="1:33" ht="13" x14ac:dyDescent="0.3">
      <c r="A197" s="62">
        <v>2014</v>
      </c>
      <c r="B197" s="60">
        <f t="shared" si="5"/>
        <v>41852</v>
      </c>
      <c r="C197" s="61" t="s">
        <v>28</v>
      </c>
      <c r="D197" s="59">
        <f>'5.2.1 (incl tax)'!D196-'5.2.1 (excl tax)'!D196</f>
        <v>50.03</v>
      </c>
      <c r="E197" s="59">
        <f>'5.2.1 (incl tax)'!E196-'5.2.1 (excl tax)'!E196</f>
        <v>53.239999999999995</v>
      </c>
      <c r="F197" s="59">
        <f>'5.2.1 (incl tax)'!F196-'5.2.1 (excl tax)'!F196</f>
        <v>56.47</v>
      </c>
      <c r="G197" s="59">
        <f>'5.2.1 (incl tax)'!G196-'5.2.1 (excl tax)'!G196</f>
        <v>60.03</v>
      </c>
      <c r="H197" s="59">
        <f>'5.2.1 (incl tax)'!H196-'5.2.1 (excl tax)'!H196</f>
        <v>52.650000000000006</v>
      </c>
      <c r="I197" s="59">
        <f>'5.2.1 (incl tax)'!I196-'5.2.1 (excl tax)'!I196</f>
        <v>55.249999999999993</v>
      </c>
      <c r="J197" s="59">
        <f>'5.2.1 (incl tax)'!J196-'5.2.1 (excl tax)'!J196</f>
        <v>47.819999999999993</v>
      </c>
      <c r="K197" s="59">
        <f>'5.2.1 (incl tax)'!K196-'5.2.1 (excl tax)'!K196</f>
        <v>62.100000000000009</v>
      </c>
      <c r="L197" s="59">
        <f>'5.2.1 (incl tax)'!L196-'5.2.1 (excl tax)'!L196</f>
        <v>73</v>
      </c>
      <c r="M197" s="59">
        <f>'5.2.1 (incl tax)'!M196-'5.2.1 (excl tax)'!M196</f>
        <v>39.229999999999997</v>
      </c>
      <c r="N197" s="59">
        <f>'5.2.1 (incl tax)'!N196-'5.2.1 (excl tax)'!N196</f>
        <v>58.58</v>
      </c>
      <c r="O197" s="59">
        <f>'5.2.1 (incl tax)'!O196-'5.2.1 (excl tax)'!O196</f>
        <v>49.209999999999994</v>
      </c>
      <c r="P197" s="59">
        <f>'5.2.1 (incl tax)'!P196-'5.2.1 (excl tax)'!P196</f>
        <v>48.109999999999992</v>
      </c>
      <c r="Q197" s="59">
        <f>'5.2.1 (incl tax)'!Q196-'5.2.1 (excl tax)'!Q196</f>
        <v>67.039999999999992</v>
      </c>
      <c r="R197" s="59">
        <f>'5.2.1 (incl tax)'!R196-'5.2.1 (excl tax)'!R196</f>
        <v>80.218996427736684</v>
      </c>
      <c r="S197" s="59">
        <f>'5.2.1 (incl tax)'!S196-'5.2.1 (excl tax)'!S196</f>
        <v>44.12</v>
      </c>
      <c r="T197" s="59">
        <f>'5.2.1 (incl tax)'!T196-'5.2.1 (excl tax)'!T196</f>
        <v>51.62</v>
      </c>
      <c r="U197" s="59">
        <f>'5.2.1 (incl tax)'!U196-'5.2.1 (excl tax)'!U196</f>
        <v>55.15</v>
      </c>
      <c r="V197" s="59">
        <f>'5.2.1 (incl tax)'!V196-'5.2.1 (excl tax)'!V196</f>
        <v>49.7</v>
      </c>
      <c r="W197" s="59">
        <f>'5.2.1 (incl tax)'!W196-'5.2.1 (excl tax)'!W196</f>
        <v>48.16</v>
      </c>
      <c r="X197" s="59">
        <f>'5.2.1 (incl tax)'!X196-'5.2.1 (excl tax)'!X196</f>
        <v>52.02</v>
      </c>
      <c r="Y197" s="59">
        <f>'5.2.1 (incl tax)'!Y196-'5.2.1 (excl tax)'!Y196</f>
        <v>45.12</v>
      </c>
      <c r="Z197" s="59">
        <f>'5.2.1 (incl tax)'!Z196-'5.2.1 (excl tax)'!Z196</f>
        <v>44.01</v>
      </c>
      <c r="AA197" s="59">
        <f>'5.2.1 (incl tax)'!AA196-'5.2.1 (excl tax)'!AA196</f>
        <v>50.4</v>
      </c>
      <c r="AB197" s="59">
        <f>'5.2.1 (incl tax)'!AB196-'5.2.1 (excl tax)'!AB196</f>
        <v>46.62</v>
      </c>
      <c r="AC197" s="59">
        <f>'5.2.1 (incl tax)'!AC196-'5.2.1 (excl tax)'!AC196</f>
        <v>56.27</v>
      </c>
      <c r="AD197" s="59">
        <f>'5.2.1 (incl tax)'!AD196-'5.2.1 (excl tax)'!AD196</f>
        <v>50.53</v>
      </c>
      <c r="AE197" s="59">
        <f>'5.2.1 (incl tax)'!AE196-'5.2.1 (excl tax)'!AE196</f>
        <v>56.050000000000004</v>
      </c>
      <c r="AF197" s="19">
        <f t="shared" si="4"/>
        <v>15</v>
      </c>
      <c r="AG197" s="19">
        <f t="shared" si="6"/>
        <v>28</v>
      </c>
    </row>
    <row r="198" spans="1:33" ht="13" x14ac:dyDescent="0.3">
      <c r="A198" s="62">
        <v>2014</v>
      </c>
      <c r="B198" s="60">
        <f t="shared" si="5"/>
        <v>41883</v>
      </c>
      <c r="C198" s="61" t="s">
        <v>37</v>
      </c>
      <c r="D198" s="59">
        <f>'5.2.1 (incl tax)'!D197-'5.2.1 (excl tax)'!D197</f>
        <v>50.000000000000007</v>
      </c>
      <c r="E198" s="59">
        <f>'5.2.1 (incl tax)'!E197-'5.2.1 (excl tax)'!E197</f>
        <v>53.339999999999996</v>
      </c>
      <c r="F198" s="59">
        <f>'5.2.1 (incl tax)'!F197-'5.2.1 (excl tax)'!F197</f>
        <v>55.920000000000009</v>
      </c>
      <c r="G198" s="59">
        <f>'5.2.1 (incl tax)'!G197-'5.2.1 (excl tax)'!G197</f>
        <v>59.199999999999996</v>
      </c>
      <c r="H198" s="59">
        <f>'5.2.1 (incl tax)'!H197-'5.2.1 (excl tax)'!H197</f>
        <v>52.269999999999996</v>
      </c>
      <c r="I198" s="59">
        <f>'5.2.1 (incl tax)'!I197-'5.2.1 (excl tax)'!I197</f>
        <v>54.84</v>
      </c>
      <c r="J198" s="59">
        <f>'5.2.1 (incl tax)'!J197-'5.2.1 (excl tax)'!J197</f>
        <v>47.440000000000005</v>
      </c>
      <c r="K198" s="59">
        <f>'5.2.1 (incl tax)'!K197-'5.2.1 (excl tax)'!K197</f>
        <v>61.649999999999991</v>
      </c>
      <c r="L198" s="59">
        <f>'5.2.1 (incl tax)'!L197-'5.2.1 (excl tax)'!L197</f>
        <v>72.430000000000007</v>
      </c>
      <c r="M198" s="59">
        <f>'5.2.1 (incl tax)'!M197-'5.2.1 (excl tax)'!M197</f>
        <v>38.94</v>
      </c>
      <c r="N198" s="59">
        <f>'5.2.1 (incl tax)'!N197-'5.2.1 (excl tax)'!N197</f>
        <v>58.150000000000006</v>
      </c>
      <c r="O198" s="59">
        <f>'5.2.1 (incl tax)'!O197-'5.2.1 (excl tax)'!O197</f>
        <v>48.87</v>
      </c>
      <c r="P198" s="59">
        <f>'5.2.1 (incl tax)'!P197-'5.2.1 (excl tax)'!P197</f>
        <v>47.8</v>
      </c>
      <c r="Q198" s="59">
        <f>'5.2.1 (incl tax)'!Q197-'5.2.1 (excl tax)'!Q197</f>
        <v>66.099999999999994</v>
      </c>
      <c r="R198" s="59">
        <f>'5.2.1 (incl tax)'!R197-'5.2.1 (excl tax)'!R197</f>
        <v>80.128553134285056</v>
      </c>
      <c r="S198" s="59">
        <f>'5.2.1 (incl tax)'!S197-'5.2.1 (excl tax)'!S197</f>
        <v>43.830000000000005</v>
      </c>
      <c r="T198" s="59">
        <f>'5.2.1 (incl tax)'!T197-'5.2.1 (excl tax)'!T197</f>
        <v>51.150000000000006</v>
      </c>
      <c r="U198" s="59">
        <f>'5.2.1 (incl tax)'!U197-'5.2.1 (excl tax)'!U197</f>
        <v>54.779999999999994</v>
      </c>
      <c r="V198" s="59">
        <f>'5.2.1 (incl tax)'!V197-'5.2.1 (excl tax)'!V197</f>
        <v>49.940000000000005</v>
      </c>
      <c r="W198" s="59">
        <f>'5.2.1 (incl tax)'!W197-'5.2.1 (excl tax)'!W197</f>
        <v>47.93</v>
      </c>
      <c r="X198" s="59">
        <f>'5.2.1 (incl tax)'!X197-'5.2.1 (excl tax)'!X197</f>
        <v>51.57</v>
      </c>
      <c r="Y198" s="59">
        <f>'5.2.1 (incl tax)'!Y197-'5.2.1 (excl tax)'!Y197</f>
        <v>44.849999999999994</v>
      </c>
      <c r="Z198" s="59">
        <f>'5.2.1 (incl tax)'!Z197-'5.2.1 (excl tax)'!Z197</f>
        <v>43.860000000000007</v>
      </c>
      <c r="AA198" s="59">
        <f>'5.2.1 (incl tax)'!AA197-'5.2.1 (excl tax)'!AA197</f>
        <v>50.07</v>
      </c>
      <c r="AB198" s="59">
        <f>'5.2.1 (incl tax)'!AB197-'5.2.1 (excl tax)'!AB197</f>
        <v>45.949999999999996</v>
      </c>
      <c r="AC198" s="59">
        <f>'5.2.1 (incl tax)'!AC197-'5.2.1 (excl tax)'!AC197</f>
        <v>55.910000000000004</v>
      </c>
      <c r="AD198" s="59">
        <f>'5.2.1 (incl tax)'!AD197-'5.2.1 (excl tax)'!AD197</f>
        <v>50.060000000000009</v>
      </c>
      <c r="AE198" s="59">
        <f>'5.2.1 (incl tax)'!AE197-'5.2.1 (excl tax)'!AE197</f>
        <v>55.62</v>
      </c>
      <c r="AF198" s="19">
        <f t="shared" si="4"/>
        <v>15</v>
      </c>
      <c r="AG198" s="19">
        <f t="shared" si="6"/>
        <v>28</v>
      </c>
    </row>
    <row r="199" spans="1:33" ht="13" x14ac:dyDescent="0.3">
      <c r="A199" s="62">
        <v>2014</v>
      </c>
      <c r="B199" s="60">
        <f t="shared" si="5"/>
        <v>41913</v>
      </c>
      <c r="C199" s="61" t="s">
        <v>27</v>
      </c>
      <c r="D199" s="59">
        <f>'5.2.1 (incl tax)'!D198-'5.2.1 (excl tax)'!D198</f>
        <v>49.17</v>
      </c>
      <c r="E199" s="59">
        <f>'5.2.1 (incl tax)'!E198-'5.2.1 (excl tax)'!E198</f>
        <v>51.940000000000005</v>
      </c>
      <c r="F199" s="59">
        <f>'5.2.1 (incl tax)'!F198-'5.2.1 (excl tax)'!F198</f>
        <v>54.84</v>
      </c>
      <c r="G199" s="59">
        <f>'5.2.1 (incl tax)'!G198-'5.2.1 (excl tax)'!G198</f>
        <v>58.65</v>
      </c>
      <c r="H199" s="59">
        <f>'5.2.1 (incl tax)'!H198-'5.2.1 (excl tax)'!H198</f>
        <v>51.52</v>
      </c>
      <c r="I199" s="59">
        <f>'5.2.1 (incl tax)'!I198-'5.2.1 (excl tax)'!I198</f>
        <v>53.940000000000005</v>
      </c>
      <c r="J199" s="59">
        <f>'5.2.1 (incl tax)'!J198-'5.2.1 (excl tax)'!J198</f>
        <v>46.9</v>
      </c>
      <c r="K199" s="59">
        <f>'5.2.1 (incl tax)'!K198-'5.2.1 (excl tax)'!K198</f>
        <v>60.52</v>
      </c>
      <c r="L199" s="59">
        <f>'5.2.1 (incl tax)'!L198-'5.2.1 (excl tax)'!L198</f>
        <v>71.56</v>
      </c>
      <c r="M199" s="59">
        <f>'5.2.1 (incl tax)'!M198-'5.2.1 (excl tax)'!M198</f>
        <v>38.249999999999993</v>
      </c>
      <c r="N199" s="59">
        <f>'5.2.1 (incl tax)'!N198-'5.2.1 (excl tax)'!N198</f>
        <v>57.13</v>
      </c>
      <c r="O199" s="59">
        <f>'5.2.1 (incl tax)'!O198-'5.2.1 (excl tax)'!O198</f>
        <v>48.08</v>
      </c>
      <c r="P199" s="59">
        <f>'5.2.1 (incl tax)'!P198-'5.2.1 (excl tax)'!P198</f>
        <v>47</v>
      </c>
      <c r="Q199" s="59">
        <f>'5.2.1 (incl tax)'!Q198-'5.2.1 (excl tax)'!Q198</f>
        <v>65.88</v>
      </c>
      <c r="R199" s="59">
        <f>'5.2.1 (incl tax)'!R198-'5.2.1 (excl tax)'!R198</f>
        <v>79.796996090859764</v>
      </c>
      <c r="S199" s="59">
        <f>'5.2.1 (incl tax)'!S198-'5.2.1 (excl tax)'!S198</f>
        <v>43.110000000000007</v>
      </c>
      <c r="T199" s="59">
        <f>'5.2.1 (incl tax)'!T198-'5.2.1 (excl tax)'!T198</f>
        <v>50.209999999999994</v>
      </c>
      <c r="U199" s="59">
        <f>'5.2.1 (incl tax)'!U198-'5.2.1 (excl tax)'!U198</f>
        <v>54.150000000000006</v>
      </c>
      <c r="V199" s="59">
        <f>'5.2.1 (incl tax)'!V198-'5.2.1 (excl tax)'!V198</f>
        <v>49.519999999999996</v>
      </c>
      <c r="W199" s="59">
        <f>'5.2.1 (incl tax)'!W198-'5.2.1 (excl tax)'!W198</f>
        <v>47.540000000000006</v>
      </c>
      <c r="X199" s="59">
        <f>'5.2.1 (incl tax)'!X198-'5.2.1 (excl tax)'!X198</f>
        <v>52.03</v>
      </c>
      <c r="Y199" s="59">
        <f>'5.2.1 (incl tax)'!Y198-'5.2.1 (excl tax)'!Y198</f>
        <v>44.329999999999991</v>
      </c>
      <c r="Z199" s="59">
        <f>'5.2.1 (incl tax)'!Z198-'5.2.1 (excl tax)'!Z198</f>
        <v>43.260000000000005</v>
      </c>
      <c r="AA199" s="59">
        <f>'5.2.1 (incl tax)'!AA198-'5.2.1 (excl tax)'!AA198</f>
        <v>49.63</v>
      </c>
      <c r="AB199" s="59">
        <f>'5.2.1 (incl tax)'!AB198-'5.2.1 (excl tax)'!AB198</f>
        <v>45.540000000000006</v>
      </c>
      <c r="AC199" s="59">
        <f>'5.2.1 (incl tax)'!AC198-'5.2.1 (excl tax)'!AC198</f>
        <v>55.240000000000009</v>
      </c>
      <c r="AD199" s="59">
        <f>'5.2.1 (incl tax)'!AD198-'5.2.1 (excl tax)'!AD198</f>
        <v>49.41</v>
      </c>
      <c r="AE199" s="59">
        <f>'5.2.1 (incl tax)'!AE198-'5.2.1 (excl tax)'!AE198</f>
        <v>56.03</v>
      </c>
      <c r="AF199" s="19">
        <f t="shared" si="4"/>
        <v>15</v>
      </c>
      <c r="AG199" s="19">
        <f t="shared" si="6"/>
        <v>28</v>
      </c>
    </row>
    <row r="200" spans="1:33" ht="13" x14ac:dyDescent="0.3">
      <c r="A200" s="62">
        <v>2014</v>
      </c>
      <c r="B200" s="60">
        <f t="shared" si="5"/>
        <v>41944</v>
      </c>
      <c r="C200" s="61" t="s">
        <v>15</v>
      </c>
      <c r="D200" s="59">
        <f>'5.2.1 (incl tax)'!D199-'5.2.1 (excl tax)'!D199</f>
        <v>49.57</v>
      </c>
      <c r="E200" s="59">
        <f>'5.2.1 (incl tax)'!E199-'5.2.1 (excl tax)'!E199</f>
        <v>52.330000000000005</v>
      </c>
      <c r="F200" s="59">
        <f>'5.2.1 (incl tax)'!F199-'5.2.1 (excl tax)'!F199</f>
        <v>55.180000000000007</v>
      </c>
      <c r="G200" s="59">
        <f>'5.2.1 (incl tax)'!G199-'5.2.1 (excl tax)'!G199</f>
        <v>59.28</v>
      </c>
      <c r="H200" s="59">
        <f>'5.2.1 (incl tax)'!H199-'5.2.1 (excl tax)'!H199</f>
        <v>51.82</v>
      </c>
      <c r="I200" s="59">
        <f>'5.2.1 (incl tax)'!I199-'5.2.1 (excl tax)'!I199</f>
        <v>54.309999999999995</v>
      </c>
      <c r="J200" s="59">
        <f>'5.2.1 (incl tax)'!J199-'5.2.1 (excl tax)'!J199</f>
        <v>46.810000000000009</v>
      </c>
      <c r="K200" s="59">
        <f>'5.2.1 (incl tax)'!K199-'5.2.1 (excl tax)'!K199</f>
        <v>60.62</v>
      </c>
      <c r="L200" s="59">
        <f>'5.2.1 (incl tax)'!L199-'5.2.1 (excl tax)'!L199</f>
        <v>71.86</v>
      </c>
      <c r="M200" s="59">
        <f>'5.2.1 (incl tax)'!M199-'5.2.1 (excl tax)'!M199</f>
        <v>38.519999999999996</v>
      </c>
      <c r="N200" s="59">
        <f>'5.2.1 (incl tax)'!N199-'5.2.1 (excl tax)'!N199</f>
        <v>57.780000000000008</v>
      </c>
      <c r="O200" s="59">
        <f>'5.2.1 (incl tax)'!O199-'5.2.1 (excl tax)'!O199</f>
        <v>48.150000000000006</v>
      </c>
      <c r="P200" s="59">
        <f>'5.2.1 (incl tax)'!P199-'5.2.1 (excl tax)'!P199</f>
        <v>47.140000000000008</v>
      </c>
      <c r="Q200" s="59">
        <f>'5.2.1 (incl tax)'!Q199-'5.2.1 (excl tax)'!Q199</f>
        <v>65.31</v>
      </c>
      <c r="R200" s="59">
        <f>'5.2.1 (incl tax)'!R199-'5.2.1 (excl tax)'!R199</f>
        <v>79.146662708001855</v>
      </c>
      <c r="S200" s="59">
        <f>'5.2.1 (incl tax)'!S199-'5.2.1 (excl tax)'!S199</f>
        <v>42.65</v>
      </c>
      <c r="T200" s="59">
        <f>'5.2.1 (incl tax)'!T199-'5.2.1 (excl tax)'!T199</f>
        <v>50.02</v>
      </c>
      <c r="U200" s="59">
        <f>'5.2.1 (incl tax)'!U199-'5.2.1 (excl tax)'!U199</f>
        <v>54.259999999999991</v>
      </c>
      <c r="V200" s="59">
        <f>'5.2.1 (incl tax)'!V199-'5.2.1 (excl tax)'!V199</f>
        <v>49.64</v>
      </c>
      <c r="W200" s="59">
        <f>'5.2.1 (incl tax)'!W199-'5.2.1 (excl tax)'!W199</f>
        <v>47.760000000000005</v>
      </c>
      <c r="X200" s="59">
        <f>'5.2.1 (incl tax)'!X199-'5.2.1 (excl tax)'!X199</f>
        <v>52.09</v>
      </c>
      <c r="Y200" s="59">
        <f>'5.2.1 (incl tax)'!Y199-'5.2.1 (excl tax)'!Y199</f>
        <v>44.3</v>
      </c>
      <c r="Z200" s="59">
        <f>'5.2.1 (incl tax)'!Z199-'5.2.1 (excl tax)'!Z199</f>
        <v>43.11</v>
      </c>
      <c r="AA200" s="59">
        <f>'5.2.1 (incl tax)'!AA199-'5.2.1 (excl tax)'!AA199</f>
        <v>50.320000000000007</v>
      </c>
      <c r="AB200" s="59">
        <f>'5.2.1 (incl tax)'!AB199-'5.2.1 (excl tax)'!AB199</f>
        <v>45.09</v>
      </c>
      <c r="AC200" s="59">
        <f>'5.2.1 (incl tax)'!AC199-'5.2.1 (excl tax)'!AC199</f>
        <v>54.919999999999995</v>
      </c>
      <c r="AD200" s="59">
        <f>'5.2.1 (incl tax)'!AD199-'5.2.1 (excl tax)'!AD199</f>
        <v>49.63</v>
      </c>
      <c r="AE200" s="59">
        <f>'5.2.1 (incl tax)'!AE199-'5.2.1 (excl tax)'!AE199</f>
        <v>59.230000000000004</v>
      </c>
      <c r="AF200" s="19">
        <f t="shared" si="4"/>
        <v>15</v>
      </c>
      <c r="AG200" s="19">
        <f t="shared" si="6"/>
        <v>28</v>
      </c>
    </row>
    <row r="201" spans="1:33" ht="13" x14ac:dyDescent="0.3">
      <c r="A201" s="62">
        <v>2014</v>
      </c>
      <c r="B201" s="60">
        <f t="shared" si="5"/>
        <v>41974</v>
      </c>
      <c r="C201" s="61" t="s">
        <v>29</v>
      </c>
      <c r="D201" s="59">
        <f>'5.2.1 (incl tax)'!D200-'5.2.1 (excl tax)'!D200</f>
        <v>47.96</v>
      </c>
      <c r="E201" s="59">
        <f>'5.2.1 (incl tax)'!E200-'5.2.1 (excl tax)'!E200</f>
        <v>51.09</v>
      </c>
      <c r="F201" s="59">
        <f>'5.2.1 (incl tax)'!F200-'5.2.1 (excl tax)'!F200</f>
        <v>53.359999999999992</v>
      </c>
      <c r="G201" s="59">
        <f>'5.2.1 (incl tax)'!G200-'5.2.1 (excl tax)'!G200</f>
        <v>57.769999999999996</v>
      </c>
      <c r="H201" s="59">
        <f>'5.2.1 (incl tax)'!H200-'5.2.1 (excl tax)'!H200</f>
        <v>50.199999999999996</v>
      </c>
      <c r="I201" s="59">
        <f>'5.2.1 (incl tax)'!I200-'5.2.1 (excl tax)'!I200</f>
        <v>52.650000000000006</v>
      </c>
      <c r="J201" s="59">
        <f>'5.2.1 (incl tax)'!J200-'5.2.1 (excl tax)'!J200</f>
        <v>45.26</v>
      </c>
      <c r="K201" s="59">
        <f>'5.2.1 (incl tax)'!K200-'5.2.1 (excl tax)'!K200</f>
        <v>59.180000000000007</v>
      </c>
      <c r="L201" s="59">
        <f>'5.2.1 (incl tax)'!L200-'5.2.1 (excl tax)'!L200</f>
        <v>70.260000000000005</v>
      </c>
      <c r="M201" s="59">
        <f>'5.2.1 (incl tax)'!M200-'5.2.1 (excl tax)'!M200</f>
        <v>37.409999999999997</v>
      </c>
      <c r="N201" s="59">
        <f>'5.2.1 (incl tax)'!N200-'5.2.1 (excl tax)'!N200</f>
        <v>56.06</v>
      </c>
      <c r="O201" s="59">
        <f>'5.2.1 (incl tax)'!O200-'5.2.1 (excl tax)'!O200</f>
        <v>46.410000000000004</v>
      </c>
      <c r="P201" s="59">
        <f>'5.2.1 (incl tax)'!P200-'5.2.1 (excl tax)'!P200</f>
        <v>45.46</v>
      </c>
      <c r="Q201" s="59">
        <f>'5.2.1 (incl tax)'!Q200-'5.2.1 (excl tax)'!Q200</f>
        <v>62.219999999999992</v>
      </c>
      <c r="R201" s="59">
        <f>'5.2.1 (incl tax)'!R200-'5.2.1 (excl tax)'!R200</f>
        <v>78.34425980238133</v>
      </c>
      <c r="S201" s="59">
        <f>'5.2.1 (incl tax)'!S200-'5.2.1 (excl tax)'!S200</f>
        <v>41.54</v>
      </c>
      <c r="T201" s="59">
        <f>'5.2.1 (incl tax)'!T200-'5.2.1 (excl tax)'!T200</f>
        <v>48.54</v>
      </c>
      <c r="U201" s="59">
        <f>'5.2.1 (incl tax)'!U200-'5.2.1 (excl tax)'!U200</f>
        <v>53.139999999999993</v>
      </c>
      <c r="V201" s="59">
        <f>'5.2.1 (incl tax)'!V200-'5.2.1 (excl tax)'!V200</f>
        <v>48.78</v>
      </c>
      <c r="W201" s="59">
        <f>'5.2.1 (incl tax)'!W200-'5.2.1 (excl tax)'!W200</f>
        <v>46.189999999999991</v>
      </c>
      <c r="X201" s="59">
        <f>'5.2.1 (incl tax)'!X200-'5.2.1 (excl tax)'!X200</f>
        <v>49.72</v>
      </c>
      <c r="Y201" s="59">
        <f>'5.2.1 (incl tax)'!Y200-'5.2.1 (excl tax)'!Y200</f>
        <v>43.13</v>
      </c>
      <c r="Z201" s="59">
        <f>'5.2.1 (incl tax)'!Z200-'5.2.1 (excl tax)'!Z200</f>
        <v>41.850000000000009</v>
      </c>
      <c r="AA201" s="59">
        <f>'5.2.1 (incl tax)'!AA200-'5.2.1 (excl tax)'!AA200</f>
        <v>49.990000000000009</v>
      </c>
      <c r="AB201" s="59">
        <f>'5.2.1 (incl tax)'!AB200-'5.2.1 (excl tax)'!AB200</f>
        <v>44.42</v>
      </c>
      <c r="AC201" s="59">
        <f>'5.2.1 (incl tax)'!AC200-'5.2.1 (excl tax)'!AC200</f>
        <v>52.46</v>
      </c>
      <c r="AD201" s="59">
        <f>'5.2.1 (incl tax)'!AD200-'5.2.1 (excl tax)'!AD200</f>
        <v>48.69</v>
      </c>
      <c r="AE201" s="59">
        <f>'5.2.1 (incl tax)'!AE200-'5.2.1 (excl tax)'!AE200</f>
        <v>57.99</v>
      </c>
      <c r="AF201" s="19">
        <f t="shared" si="4"/>
        <v>15</v>
      </c>
      <c r="AG201" s="19">
        <f t="shared" si="6"/>
        <v>28</v>
      </c>
    </row>
    <row r="202" spans="1:33" ht="13" x14ac:dyDescent="0.3">
      <c r="A202" s="62">
        <v>2015</v>
      </c>
      <c r="B202" s="60">
        <f t="shared" si="5"/>
        <v>42005</v>
      </c>
      <c r="C202" s="61" t="s">
        <v>14</v>
      </c>
      <c r="D202" s="59">
        <f>'5.2.1 (incl tax)'!D201-'5.2.1 (excl tax)'!D201</f>
        <v>46.28</v>
      </c>
      <c r="E202" s="59">
        <f>'5.2.1 (incl tax)'!E201-'5.2.1 (excl tax)'!E201</f>
        <v>49.04</v>
      </c>
      <c r="F202" s="59">
        <f>'5.2.1 (incl tax)'!F201-'5.2.1 (excl tax)'!F201</f>
        <v>51.92</v>
      </c>
      <c r="G202" s="59">
        <f>'5.2.1 (incl tax)'!G201-'5.2.1 (excl tax)'!G201</f>
        <v>55.51</v>
      </c>
      <c r="H202" s="59">
        <f>'5.2.1 (incl tax)'!H201-'5.2.1 (excl tax)'!H201</f>
        <v>52.080000000000005</v>
      </c>
      <c r="I202" s="59">
        <f>'5.2.1 (incl tax)'!I201-'5.2.1 (excl tax)'!I201</f>
        <v>50.850000000000009</v>
      </c>
      <c r="J202" s="59">
        <f>'5.2.1 (incl tax)'!J201-'5.2.1 (excl tax)'!J201</f>
        <v>43.099999999999994</v>
      </c>
      <c r="K202" s="59">
        <f>'5.2.1 (incl tax)'!K201-'5.2.1 (excl tax)'!K201</f>
        <v>56.629999999999995</v>
      </c>
      <c r="L202" s="59">
        <f>'5.2.1 (incl tax)'!L201-'5.2.1 (excl tax)'!L201</f>
        <v>67.599999999999994</v>
      </c>
      <c r="M202" s="59">
        <f>'5.2.1 (incl tax)'!M201-'5.2.1 (excl tax)'!M201</f>
        <v>37.24</v>
      </c>
      <c r="N202" s="59">
        <f>'5.2.1 (incl tax)'!N201-'5.2.1 (excl tax)'!N201</f>
        <v>54.419999999999995</v>
      </c>
      <c r="O202" s="59">
        <f>'5.2.1 (incl tax)'!O201-'5.2.1 (excl tax)'!O201</f>
        <v>47.97</v>
      </c>
      <c r="P202" s="59">
        <f>'5.2.1 (incl tax)'!P201-'5.2.1 (excl tax)'!P201</f>
        <v>43.269999999999996</v>
      </c>
      <c r="Q202" s="59">
        <f>'5.2.1 (incl tax)'!Q201-'5.2.1 (excl tax)'!Q201</f>
        <v>59.640000000000008</v>
      </c>
      <c r="R202" s="59">
        <f>'5.2.1 (incl tax)'!R201-'5.2.1 (excl tax)'!R201</f>
        <v>77.257521695344508</v>
      </c>
      <c r="S202" s="59">
        <f>'5.2.1 (incl tax)'!S201-'5.2.1 (excl tax)'!S201</f>
        <v>39.26</v>
      </c>
      <c r="T202" s="59">
        <f>'5.2.1 (incl tax)'!T201-'5.2.1 (excl tax)'!T201</f>
        <v>46.03</v>
      </c>
      <c r="U202" s="59">
        <f>'5.2.1 (incl tax)'!U201-'5.2.1 (excl tax)'!U201</f>
        <v>50.709999999999994</v>
      </c>
      <c r="V202" s="59">
        <f>'5.2.1 (incl tax)'!V201-'5.2.1 (excl tax)'!V201</f>
        <v>45.59</v>
      </c>
      <c r="W202" s="59">
        <f>'5.2.1 (incl tax)'!W201-'5.2.1 (excl tax)'!W201</f>
        <v>44.350000000000009</v>
      </c>
      <c r="X202" s="59">
        <f>'5.2.1 (incl tax)'!X201-'5.2.1 (excl tax)'!X201</f>
        <v>45.830000000000005</v>
      </c>
      <c r="Y202" s="59">
        <f>'5.2.1 (incl tax)'!Y201-'5.2.1 (excl tax)'!Y201</f>
        <v>41.22</v>
      </c>
      <c r="Z202" s="59">
        <f>'5.2.1 (incl tax)'!Z201-'5.2.1 (excl tax)'!Z201</f>
        <v>40.000000000000007</v>
      </c>
      <c r="AA202" s="59">
        <f>'5.2.1 (incl tax)'!AA201-'5.2.1 (excl tax)'!AA201</f>
        <v>48.960000000000008</v>
      </c>
      <c r="AB202" s="59">
        <f>'5.2.1 (incl tax)'!AB201-'5.2.1 (excl tax)'!AB201</f>
        <v>41.720000000000006</v>
      </c>
      <c r="AC202" s="59">
        <f>'5.2.1 (incl tax)'!AC201-'5.2.1 (excl tax)'!AC201</f>
        <v>50.41</v>
      </c>
      <c r="AD202" s="59">
        <f>'5.2.1 (incl tax)'!AD201-'5.2.1 (excl tax)'!AD201</f>
        <v>47.180000000000007</v>
      </c>
      <c r="AE202" s="59">
        <f>'5.2.1 (incl tax)'!AE201-'5.2.1 (excl tax)'!AE201</f>
        <v>56.440000000000005</v>
      </c>
      <c r="AF202" s="19">
        <f t="shared" ref="AF202:AF265" si="7">RANK(R202,D202:R202,1)</f>
        <v>15</v>
      </c>
      <c r="AG202" s="19">
        <f t="shared" si="6"/>
        <v>28</v>
      </c>
    </row>
    <row r="203" spans="1:33" ht="13" x14ac:dyDescent="0.3">
      <c r="A203" s="62">
        <v>2015</v>
      </c>
      <c r="B203" s="60">
        <f t="shared" ref="B203:B266" si="8">DATE(YEAR(B202),MONTH(B202)+1,1)</f>
        <v>42036</v>
      </c>
      <c r="C203" s="61" t="s">
        <v>46</v>
      </c>
      <c r="D203" s="59">
        <f>'5.2.1 (incl tax)'!D202-'5.2.1 (excl tax)'!D202</f>
        <v>44.589999999999996</v>
      </c>
      <c r="E203" s="59">
        <f>'5.2.1 (incl tax)'!E202-'5.2.1 (excl tax)'!E202</f>
        <v>46.92</v>
      </c>
      <c r="F203" s="59">
        <f>'5.2.1 (incl tax)'!F202-'5.2.1 (excl tax)'!F202</f>
        <v>50.650000000000006</v>
      </c>
      <c r="G203" s="59">
        <f>'5.2.1 (incl tax)'!G202-'5.2.1 (excl tax)'!G202</f>
        <v>53.069999999999993</v>
      </c>
      <c r="H203" s="59">
        <f>'5.2.1 (incl tax)'!H202-'5.2.1 (excl tax)'!H202</f>
        <v>50.290000000000006</v>
      </c>
      <c r="I203" s="59">
        <f>'5.2.1 (incl tax)'!I202-'5.2.1 (excl tax)'!I202</f>
        <v>49.230000000000004</v>
      </c>
      <c r="J203" s="59">
        <f>'5.2.1 (incl tax)'!J202-'5.2.1 (excl tax)'!J202</f>
        <v>41.429999999999993</v>
      </c>
      <c r="K203" s="59">
        <f>'5.2.1 (incl tax)'!K202-'5.2.1 (excl tax)'!K202</f>
        <v>53.529999999999994</v>
      </c>
      <c r="L203" s="59">
        <f>'5.2.1 (incl tax)'!L202-'5.2.1 (excl tax)'!L202</f>
        <v>64.87</v>
      </c>
      <c r="M203" s="59">
        <f>'5.2.1 (incl tax)'!M202-'5.2.1 (excl tax)'!M202</f>
        <v>36.230000000000004</v>
      </c>
      <c r="N203" s="59">
        <f>'5.2.1 (incl tax)'!N202-'5.2.1 (excl tax)'!N202</f>
        <v>52.739999999999995</v>
      </c>
      <c r="O203" s="59">
        <f>'5.2.1 (incl tax)'!O202-'5.2.1 (excl tax)'!O202</f>
        <v>46.600000000000009</v>
      </c>
      <c r="P203" s="59">
        <f>'5.2.1 (incl tax)'!P202-'5.2.1 (excl tax)'!P202</f>
        <v>42.000000000000007</v>
      </c>
      <c r="Q203" s="59">
        <f>'5.2.1 (incl tax)'!Q202-'5.2.1 (excl tax)'!Q202</f>
        <v>57.939999999999991</v>
      </c>
      <c r="R203" s="59">
        <f>'5.2.1 (incl tax)'!R202-'5.2.1 (excl tax)'!R202</f>
        <v>77.050804054509868</v>
      </c>
      <c r="S203" s="59">
        <f>'5.2.1 (incl tax)'!S202-'5.2.1 (excl tax)'!S202</f>
        <v>37.470000000000006</v>
      </c>
      <c r="T203" s="59">
        <f>'5.2.1 (incl tax)'!T202-'5.2.1 (excl tax)'!T202</f>
        <v>44.42</v>
      </c>
      <c r="U203" s="59">
        <f>'5.2.1 (incl tax)'!U202-'5.2.1 (excl tax)'!U202</f>
        <v>48.45</v>
      </c>
      <c r="V203" s="59">
        <f>'5.2.1 (incl tax)'!V202-'5.2.1 (excl tax)'!V202</f>
        <v>43.690000000000005</v>
      </c>
      <c r="W203" s="59">
        <f>'5.2.1 (incl tax)'!W202-'5.2.1 (excl tax)'!W202</f>
        <v>42.879999999999995</v>
      </c>
      <c r="X203" s="59">
        <f>'5.2.1 (incl tax)'!X202-'5.2.1 (excl tax)'!X202</f>
        <v>45.8</v>
      </c>
      <c r="Y203" s="59">
        <f>'5.2.1 (incl tax)'!Y202-'5.2.1 (excl tax)'!Y202</f>
        <v>39.280000000000008</v>
      </c>
      <c r="Z203" s="59">
        <f>'5.2.1 (incl tax)'!Z202-'5.2.1 (excl tax)'!Z202</f>
        <v>37.89</v>
      </c>
      <c r="AA203" s="59">
        <f>'5.2.1 (incl tax)'!AA202-'5.2.1 (excl tax)'!AA202</f>
        <v>47.66</v>
      </c>
      <c r="AB203" s="59">
        <f>'5.2.1 (incl tax)'!AB202-'5.2.1 (excl tax)'!AB202</f>
        <v>40.67</v>
      </c>
      <c r="AC203" s="59">
        <f>'5.2.1 (incl tax)'!AC202-'5.2.1 (excl tax)'!AC202</f>
        <v>49.13</v>
      </c>
      <c r="AD203" s="59">
        <f>'5.2.1 (incl tax)'!AD202-'5.2.1 (excl tax)'!AD202</f>
        <v>43.910000000000004</v>
      </c>
      <c r="AE203" s="59">
        <f>'5.2.1 (incl tax)'!AE202-'5.2.1 (excl tax)'!AE202</f>
        <v>53.4</v>
      </c>
      <c r="AF203" s="19">
        <f t="shared" si="7"/>
        <v>15</v>
      </c>
      <c r="AG203" s="19">
        <f t="shared" si="6"/>
        <v>28</v>
      </c>
    </row>
    <row r="204" spans="1:33" ht="13" x14ac:dyDescent="0.3">
      <c r="A204" s="62">
        <v>2015</v>
      </c>
      <c r="B204" s="60">
        <f t="shared" si="8"/>
        <v>42064</v>
      </c>
      <c r="C204" s="61" t="s">
        <v>17</v>
      </c>
      <c r="D204" s="59">
        <f>'5.2.1 (incl tax)'!D203-'5.2.1 (excl tax)'!D203</f>
        <v>43.1</v>
      </c>
      <c r="E204" s="59">
        <f>'5.2.1 (incl tax)'!E203-'5.2.1 (excl tax)'!E203</f>
        <v>45.569999999999993</v>
      </c>
      <c r="F204" s="59">
        <f>'5.2.1 (incl tax)'!F203-'5.2.1 (excl tax)'!F203</f>
        <v>48.790000000000006</v>
      </c>
      <c r="G204" s="59">
        <f>'5.2.1 (incl tax)'!G203-'5.2.1 (excl tax)'!G203</f>
        <v>51.83</v>
      </c>
      <c r="H204" s="59">
        <f>'5.2.1 (incl tax)'!H203-'5.2.1 (excl tax)'!H203</f>
        <v>48.760000000000005</v>
      </c>
      <c r="I204" s="59">
        <f>'5.2.1 (incl tax)'!I203-'5.2.1 (excl tax)'!I203</f>
        <v>47.489999999999995</v>
      </c>
      <c r="J204" s="59">
        <f>'5.2.1 (incl tax)'!J203-'5.2.1 (excl tax)'!J203</f>
        <v>40.56</v>
      </c>
      <c r="K204" s="59">
        <f>'5.2.1 (incl tax)'!K203-'5.2.1 (excl tax)'!K203</f>
        <v>52.9</v>
      </c>
      <c r="L204" s="59">
        <f>'5.2.1 (incl tax)'!L203-'5.2.1 (excl tax)'!L203</f>
        <v>62.900000000000006</v>
      </c>
      <c r="M204" s="59">
        <f>'5.2.1 (incl tax)'!M203-'5.2.1 (excl tax)'!M203</f>
        <v>35.03</v>
      </c>
      <c r="N204" s="59">
        <f>'5.2.1 (incl tax)'!N203-'5.2.1 (excl tax)'!N203</f>
        <v>50.940000000000005</v>
      </c>
      <c r="O204" s="59">
        <f>'5.2.1 (incl tax)'!O203-'5.2.1 (excl tax)'!O203</f>
        <v>45.110000000000007</v>
      </c>
      <c r="P204" s="59">
        <f>'5.2.1 (incl tax)'!P203-'5.2.1 (excl tax)'!P203</f>
        <v>40.830000000000005</v>
      </c>
      <c r="Q204" s="59">
        <f>'5.2.1 (incl tax)'!Q203-'5.2.1 (excl tax)'!Q203</f>
        <v>58.230000000000004</v>
      </c>
      <c r="R204" s="59">
        <f>'5.2.1 (incl tax)'!R203-'5.2.1 (excl tax)'!R203</f>
        <v>77.6518301259228</v>
      </c>
      <c r="S204" s="59">
        <f>'5.2.1 (incl tax)'!S203-'5.2.1 (excl tax)'!S203</f>
        <v>37.460000000000008</v>
      </c>
      <c r="T204" s="59">
        <f>'5.2.1 (incl tax)'!T203-'5.2.1 (excl tax)'!T203</f>
        <v>43.58</v>
      </c>
      <c r="U204" s="59">
        <f>'5.2.1 (incl tax)'!U203-'5.2.1 (excl tax)'!U203</f>
        <v>47.28</v>
      </c>
      <c r="V204" s="59">
        <f>'5.2.1 (incl tax)'!V203-'5.2.1 (excl tax)'!V203</f>
        <v>43.08</v>
      </c>
      <c r="W204" s="59">
        <f>'5.2.1 (incl tax)'!W203-'5.2.1 (excl tax)'!W203</f>
        <v>41.91</v>
      </c>
      <c r="X204" s="59">
        <f>'5.2.1 (incl tax)'!X203-'5.2.1 (excl tax)'!X203</f>
        <v>45.02</v>
      </c>
      <c r="Y204" s="59">
        <f>'5.2.1 (incl tax)'!Y203-'5.2.1 (excl tax)'!Y203</f>
        <v>38.69</v>
      </c>
      <c r="Z204" s="59">
        <f>'5.2.1 (incl tax)'!Z203-'5.2.1 (excl tax)'!Z203</f>
        <v>37.44</v>
      </c>
      <c r="AA204" s="59">
        <f>'5.2.1 (incl tax)'!AA203-'5.2.1 (excl tax)'!AA203</f>
        <v>45.47</v>
      </c>
      <c r="AB204" s="59">
        <f>'5.2.1 (incl tax)'!AB203-'5.2.1 (excl tax)'!AB203</f>
        <v>40.35</v>
      </c>
      <c r="AC204" s="59">
        <f>'5.2.1 (incl tax)'!AC203-'5.2.1 (excl tax)'!AC203</f>
        <v>47.78</v>
      </c>
      <c r="AD204" s="59">
        <f>'5.2.1 (incl tax)'!AD203-'5.2.1 (excl tax)'!AD203</f>
        <v>42.750000000000007</v>
      </c>
      <c r="AE204" s="59">
        <f>'5.2.1 (incl tax)'!AE203-'5.2.1 (excl tax)'!AE203</f>
        <v>49.13</v>
      </c>
      <c r="AF204" s="19">
        <f t="shared" si="7"/>
        <v>15</v>
      </c>
      <c r="AG204" s="19">
        <f t="shared" si="6"/>
        <v>28</v>
      </c>
    </row>
    <row r="205" spans="1:33" ht="13" x14ac:dyDescent="0.3">
      <c r="A205" s="62">
        <v>2015</v>
      </c>
      <c r="B205" s="60">
        <f t="shared" si="8"/>
        <v>42095</v>
      </c>
      <c r="C205" s="61" t="s">
        <v>27</v>
      </c>
      <c r="D205" s="59">
        <f>'5.2.1 (incl tax)'!D204-'5.2.1 (excl tax)'!D204</f>
        <v>43.32</v>
      </c>
      <c r="E205" s="59">
        <f>'5.2.1 (incl tax)'!E204-'5.2.1 (excl tax)'!E204</f>
        <v>45.810000000000009</v>
      </c>
      <c r="F205" s="59">
        <f>'5.2.1 (incl tax)'!F204-'5.2.1 (excl tax)'!F204</f>
        <v>48.839999999999996</v>
      </c>
      <c r="G205" s="59">
        <f>'5.2.1 (incl tax)'!G204-'5.2.1 (excl tax)'!G204</f>
        <v>52.42</v>
      </c>
      <c r="H205" s="59">
        <f>'5.2.1 (incl tax)'!H204-'5.2.1 (excl tax)'!H204</f>
        <v>48.94</v>
      </c>
      <c r="I205" s="59">
        <f>'5.2.1 (incl tax)'!I204-'5.2.1 (excl tax)'!I204</f>
        <v>47.96</v>
      </c>
      <c r="J205" s="59">
        <f>'5.2.1 (incl tax)'!J204-'5.2.1 (excl tax)'!J204</f>
        <v>40.860000000000007</v>
      </c>
      <c r="K205" s="59">
        <f>'5.2.1 (incl tax)'!K204-'5.2.1 (excl tax)'!K204</f>
        <v>53.53</v>
      </c>
      <c r="L205" s="59">
        <f>'5.2.1 (incl tax)'!L204-'5.2.1 (excl tax)'!L204</f>
        <v>63.31</v>
      </c>
      <c r="M205" s="59">
        <f>'5.2.1 (incl tax)'!M204-'5.2.1 (excl tax)'!M204</f>
        <v>35.18</v>
      </c>
      <c r="N205" s="59">
        <f>'5.2.1 (incl tax)'!N204-'5.2.1 (excl tax)'!N204</f>
        <v>51.179999999999993</v>
      </c>
      <c r="O205" s="59">
        <f>'5.2.1 (incl tax)'!O204-'5.2.1 (excl tax)'!O204</f>
        <v>45.44</v>
      </c>
      <c r="P205" s="59">
        <f>'5.2.1 (incl tax)'!P204-'5.2.1 (excl tax)'!P204</f>
        <v>40.960000000000008</v>
      </c>
      <c r="Q205" s="59">
        <f>'5.2.1 (incl tax)'!Q204-'5.2.1 (excl tax)'!Q204</f>
        <v>57.940000000000005</v>
      </c>
      <c r="R205" s="59">
        <f>'5.2.1 (incl tax)'!R204-'5.2.1 (excl tax)'!R204</f>
        <v>77.798485547104974</v>
      </c>
      <c r="S205" s="59">
        <f>'5.2.1 (incl tax)'!S204-'5.2.1 (excl tax)'!S204</f>
        <v>37.71</v>
      </c>
      <c r="T205" s="59">
        <f>'5.2.1 (incl tax)'!T204-'5.2.1 (excl tax)'!T204</f>
        <v>44.150000000000006</v>
      </c>
      <c r="U205" s="59">
        <f>'5.2.1 (incl tax)'!U204-'5.2.1 (excl tax)'!U204</f>
        <v>47.83</v>
      </c>
      <c r="V205" s="59">
        <f>'5.2.1 (incl tax)'!V204-'5.2.1 (excl tax)'!V204</f>
        <v>43.52</v>
      </c>
      <c r="W205" s="59">
        <f>'5.2.1 (incl tax)'!W204-'5.2.1 (excl tax)'!W204</f>
        <v>41.620000000000005</v>
      </c>
      <c r="X205" s="59">
        <f>'5.2.1 (incl tax)'!X204-'5.2.1 (excl tax)'!X204</f>
        <v>45.889999999999993</v>
      </c>
      <c r="Y205" s="59">
        <f>'5.2.1 (incl tax)'!Y204-'5.2.1 (excl tax)'!Y204</f>
        <v>38.96</v>
      </c>
      <c r="Z205" s="59">
        <f>'5.2.1 (incl tax)'!Z204-'5.2.1 (excl tax)'!Z204</f>
        <v>37.21</v>
      </c>
      <c r="AA205" s="59">
        <f>'5.2.1 (incl tax)'!AA204-'5.2.1 (excl tax)'!AA204</f>
        <v>45.9</v>
      </c>
      <c r="AB205" s="59">
        <f>'5.2.1 (incl tax)'!AB204-'5.2.1 (excl tax)'!AB204</f>
        <v>41.56</v>
      </c>
      <c r="AC205" s="59">
        <f>'5.2.1 (incl tax)'!AC204-'5.2.1 (excl tax)'!AC204</f>
        <v>47.980000000000004</v>
      </c>
      <c r="AD205" s="59">
        <f>'5.2.1 (incl tax)'!AD204-'5.2.1 (excl tax)'!AD204</f>
        <v>43.540000000000006</v>
      </c>
      <c r="AE205" s="59">
        <f>'5.2.1 (incl tax)'!AE204-'5.2.1 (excl tax)'!AE204</f>
        <v>49.419999999999995</v>
      </c>
      <c r="AF205" s="19">
        <f t="shared" si="7"/>
        <v>15</v>
      </c>
      <c r="AG205" s="19">
        <f t="shared" si="6"/>
        <v>28</v>
      </c>
    </row>
    <row r="206" spans="1:33" ht="13" x14ac:dyDescent="0.3">
      <c r="A206" s="62">
        <v>2015</v>
      </c>
      <c r="B206" s="60">
        <f t="shared" si="8"/>
        <v>42125</v>
      </c>
      <c r="C206" s="61" t="s">
        <v>28</v>
      </c>
      <c r="D206" s="59">
        <f>'5.2.1 (incl tax)'!D205-'5.2.1 (excl tax)'!D205</f>
        <v>44.039999999999992</v>
      </c>
      <c r="E206" s="59">
        <f>'5.2.1 (incl tax)'!E205-'5.2.1 (excl tax)'!E205</f>
        <v>46.350000000000009</v>
      </c>
      <c r="F206" s="59">
        <f>'5.2.1 (incl tax)'!F205-'5.2.1 (excl tax)'!F205</f>
        <v>50.23</v>
      </c>
      <c r="G206" s="59">
        <f>'5.2.1 (incl tax)'!G205-'5.2.1 (excl tax)'!G205</f>
        <v>55.379999999999995</v>
      </c>
      <c r="H206" s="59">
        <f>'5.2.1 (incl tax)'!H205-'5.2.1 (excl tax)'!H205</f>
        <v>49.9</v>
      </c>
      <c r="I206" s="59">
        <f>'5.2.1 (incl tax)'!I205-'5.2.1 (excl tax)'!I205</f>
        <v>48.890000000000008</v>
      </c>
      <c r="J206" s="59">
        <f>'5.2.1 (incl tax)'!J205-'5.2.1 (excl tax)'!J205</f>
        <v>41.769999999999996</v>
      </c>
      <c r="K206" s="59">
        <f>'5.2.1 (incl tax)'!K205-'5.2.1 (excl tax)'!K205</f>
        <v>54.48</v>
      </c>
      <c r="L206" s="59">
        <f>'5.2.1 (incl tax)'!L205-'5.2.1 (excl tax)'!L205</f>
        <v>64.330000000000013</v>
      </c>
      <c r="M206" s="59">
        <f>'5.2.1 (incl tax)'!M205-'5.2.1 (excl tax)'!M205</f>
        <v>35.879999999999995</v>
      </c>
      <c r="N206" s="59">
        <f>'5.2.1 (incl tax)'!N205-'5.2.1 (excl tax)'!N205</f>
        <v>52.179999999999993</v>
      </c>
      <c r="O206" s="59">
        <f>'5.2.1 (incl tax)'!O205-'5.2.1 (excl tax)'!O205</f>
        <v>46.199999999999996</v>
      </c>
      <c r="P206" s="59">
        <f>'5.2.1 (incl tax)'!P205-'5.2.1 (excl tax)'!P205</f>
        <v>41.900000000000006</v>
      </c>
      <c r="Q206" s="59">
        <f>'5.2.1 (incl tax)'!Q205-'5.2.1 (excl tax)'!Q205</f>
        <v>58.629999999999995</v>
      </c>
      <c r="R206" s="59">
        <f>'5.2.1 (incl tax)'!R205-'5.2.1 (excl tax)'!R205</f>
        <v>78.111242466822446</v>
      </c>
      <c r="S206" s="59">
        <f>'5.2.1 (incl tax)'!S205-'5.2.1 (excl tax)'!S205</f>
        <v>38.489999999999995</v>
      </c>
      <c r="T206" s="59">
        <f>'5.2.1 (incl tax)'!T205-'5.2.1 (excl tax)'!T205</f>
        <v>48.04</v>
      </c>
      <c r="U206" s="59">
        <f>'5.2.1 (incl tax)'!U205-'5.2.1 (excl tax)'!U205</f>
        <v>48.53</v>
      </c>
      <c r="V206" s="59">
        <f>'5.2.1 (incl tax)'!V205-'5.2.1 (excl tax)'!V205</f>
        <v>44.18</v>
      </c>
      <c r="W206" s="59">
        <f>'5.2.1 (incl tax)'!W205-'5.2.1 (excl tax)'!W205</f>
        <v>42.5</v>
      </c>
      <c r="X206" s="59">
        <f>'5.2.1 (incl tax)'!X205-'5.2.1 (excl tax)'!X205</f>
        <v>45.56</v>
      </c>
      <c r="Y206" s="59">
        <f>'5.2.1 (incl tax)'!Y205-'5.2.1 (excl tax)'!Y205</f>
        <v>39.33</v>
      </c>
      <c r="Z206" s="59">
        <f>'5.2.1 (incl tax)'!Z205-'5.2.1 (excl tax)'!Z205</f>
        <v>38.46</v>
      </c>
      <c r="AA206" s="59">
        <f>'5.2.1 (incl tax)'!AA205-'5.2.1 (excl tax)'!AA205</f>
        <v>46.129999999999995</v>
      </c>
      <c r="AB206" s="59">
        <f>'5.2.1 (incl tax)'!AB205-'5.2.1 (excl tax)'!AB205</f>
        <v>41.740000000000009</v>
      </c>
      <c r="AC206" s="59">
        <f>'5.2.1 (incl tax)'!AC205-'5.2.1 (excl tax)'!AC205</f>
        <v>49.199999999999996</v>
      </c>
      <c r="AD206" s="59">
        <f>'5.2.1 (incl tax)'!AD205-'5.2.1 (excl tax)'!AD205</f>
        <v>44.230000000000004</v>
      </c>
      <c r="AE206" s="59">
        <f>'5.2.1 (incl tax)'!AE205-'5.2.1 (excl tax)'!AE205</f>
        <v>50.539999999999992</v>
      </c>
      <c r="AF206" s="19">
        <f t="shared" si="7"/>
        <v>15</v>
      </c>
      <c r="AG206" s="19">
        <f t="shared" si="6"/>
        <v>28</v>
      </c>
    </row>
    <row r="207" spans="1:33" ht="13" x14ac:dyDescent="0.3">
      <c r="A207" s="62">
        <v>2015</v>
      </c>
      <c r="B207" s="60">
        <f t="shared" si="8"/>
        <v>42156</v>
      </c>
      <c r="C207" s="61" t="s">
        <v>29</v>
      </c>
      <c r="D207" s="59">
        <f>'5.2.1 (incl tax)'!D206-'5.2.1 (excl tax)'!D206</f>
        <v>43.970000000000006</v>
      </c>
      <c r="E207" s="59">
        <f>'5.2.1 (incl tax)'!E206-'5.2.1 (excl tax)'!E206</f>
        <v>46.16</v>
      </c>
      <c r="F207" s="59">
        <f>'5.2.1 (incl tax)'!F206-'5.2.1 (excl tax)'!F206</f>
        <v>49.650000000000006</v>
      </c>
      <c r="G207" s="59">
        <f>'5.2.1 (incl tax)'!G206-'5.2.1 (excl tax)'!G206</f>
        <v>55.260000000000005</v>
      </c>
      <c r="H207" s="59">
        <f>'5.2.1 (incl tax)'!H206-'5.2.1 (excl tax)'!H206</f>
        <v>49.42</v>
      </c>
      <c r="I207" s="59">
        <f>'5.2.1 (incl tax)'!I206-'5.2.1 (excl tax)'!I206</f>
        <v>48.36</v>
      </c>
      <c r="J207" s="59">
        <f>'5.2.1 (incl tax)'!J206-'5.2.1 (excl tax)'!J206</f>
        <v>41.499999999999993</v>
      </c>
      <c r="K207" s="59">
        <f>'5.2.1 (incl tax)'!K206-'5.2.1 (excl tax)'!K206</f>
        <v>54.21</v>
      </c>
      <c r="L207" s="59">
        <f>'5.2.1 (incl tax)'!L206-'5.2.1 (excl tax)'!L206</f>
        <v>63.89</v>
      </c>
      <c r="M207" s="59">
        <f>'5.2.1 (incl tax)'!M206-'5.2.1 (excl tax)'!M206</f>
        <v>35.65</v>
      </c>
      <c r="N207" s="59">
        <f>'5.2.1 (incl tax)'!N206-'5.2.1 (excl tax)'!N206</f>
        <v>51.82</v>
      </c>
      <c r="O207" s="59">
        <f>'5.2.1 (incl tax)'!O206-'5.2.1 (excl tax)'!O206</f>
        <v>46.07</v>
      </c>
      <c r="P207" s="59">
        <f>'5.2.1 (incl tax)'!P206-'5.2.1 (excl tax)'!P206</f>
        <v>41.480000000000004</v>
      </c>
      <c r="Q207" s="59">
        <f>'5.2.1 (incl tax)'!Q206-'5.2.1 (excl tax)'!Q206</f>
        <v>59.230000000000004</v>
      </c>
      <c r="R207" s="59">
        <f>'5.2.1 (incl tax)'!R206-'5.2.1 (excl tax)'!R206</f>
        <v>78.157074683196697</v>
      </c>
      <c r="S207" s="59">
        <f>'5.2.1 (incl tax)'!S206-'5.2.1 (excl tax)'!S206</f>
        <v>38.35</v>
      </c>
      <c r="T207" s="59">
        <f>'5.2.1 (incl tax)'!T206-'5.2.1 (excl tax)'!T206</f>
        <v>47.339999999999996</v>
      </c>
      <c r="U207" s="59">
        <f>'5.2.1 (incl tax)'!U206-'5.2.1 (excl tax)'!U206</f>
        <v>48.309999999999995</v>
      </c>
      <c r="V207" s="59">
        <f>'5.2.1 (incl tax)'!V206-'5.2.1 (excl tax)'!V206</f>
        <v>44.19</v>
      </c>
      <c r="W207" s="59">
        <f>'5.2.1 (incl tax)'!W206-'5.2.1 (excl tax)'!W206</f>
        <v>42.220000000000006</v>
      </c>
      <c r="X207" s="59">
        <f>'5.2.1 (incl tax)'!X206-'5.2.1 (excl tax)'!X206</f>
        <v>44.49</v>
      </c>
      <c r="Y207" s="59">
        <f>'5.2.1 (incl tax)'!Y206-'5.2.1 (excl tax)'!Y206</f>
        <v>39.260000000000005</v>
      </c>
      <c r="Z207" s="59">
        <f>'5.2.1 (incl tax)'!Z206-'5.2.1 (excl tax)'!Z206</f>
        <v>38.770000000000003</v>
      </c>
      <c r="AA207" s="59">
        <f>'5.2.1 (incl tax)'!AA206-'5.2.1 (excl tax)'!AA206</f>
        <v>45.910000000000004</v>
      </c>
      <c r="AB207" s="59">
        <f>'5.2.1 (incl tax)'!AB206-'5.2.1 (excl tax)'!AB206</f>
        <v>40.849999999999994</v>
      </c>
      <c r="AC207" s="59">
        <f>'5.2.1 (incl tax)'!AC206-'5.2.1 (excl tax)'!AC206</f>
        <v>48.129999999999995</v>
      </c>
      <c r="AD207" s="59">
        <f>'5.2.1 (incl tax)'!AD206-'5.2.1 (excl tax)'!AD206</f>
        <v>43.79</v>
      </c>
      <c r="AE207" s="59">
        <f>'5.2.1 (incl tax)'!AE206-'5.2.1 (excl tax)'!AE206</f>
        <v>50.12</v>
      </c>
      <c r="AF207" s="19">
        <f t="shared" si="7"/>
        <v>15</v>
      </c>
      <c r="AG207" s="19">
        <f t="shared" si="6"/>
        <v>28</v>
      </c>
    </row>
    <row r="208" spans="1:33" ht="13" x14ac:dyDescent="0.3">
      <c r="A208" s="62">
        <v>2015</v>
      </c>
      <c r="B208" s="60">
        <f t="shared" si="8"/>
        <v>42186</v>
      </c>
      <c r="C208" s="61" t="s">
        <v>27</v>
      </c>
      <c r="D208" s="59">
        <f>'5.2.1 (incl tax)'!D207-'5.2.1 (excl tax)'!D207</f>
        <v>42.8</v>
      </c>
      <c r="E208" s="59">
        <f>'5.2.1 (incl tax)'!E207-'5.2.1 (excl tax)'!E207</f>
        <v>44.96</v>
      </c>
      <c r="F208" s="59">
        <f>'5.2.1 (incl tax)'!F207-'5.2.1 (excl tax)'!F207</f>
        <v>48.43</v>
      </c>
      <c r="G208" s="59">
        <f>'5.2.1 (incl tax)'!G207-'5.2.1 (excl tax)'!G207</f>
        <v>54.15</v>
      </c>
      <c r="H208" s="59">
        <f>'5.2.1 (incl tax)'!H207-'5.2.1 (excl tax)'!H207</f>
        <v>48.26</v>
      </c>
      <c r="I208" s="59">
        <f>'5.2.1 (incl tax)'!I207-'5.2.1 (excl tax)'!I207</f>
        <v>47.27</v>
      </c>
      <c r="J208" s="59">
        <f>'5.2.1 (incl tax)'!J207-'5.2.1 (excl tax)'!J207</f>
        <v>40.680000000000007</v>
      </c>
      <c r="K208" s="59">
        <f>'5.2.1 (incl tax)'!K207-'5.2.1 (excl tax)'!K207</f>
        <v>52.78</v>
      </c>
      <c r="L208" s="59">
        <f>'5.2.1 (incl tax)'!L207-'5.2.1 (excl tax)'!L207</f>
        <v>62.58</v>
      </c>
      <c r="M208" s="59">
        <f>'5.2.1 (incl tax)'!M207-'5.2.1 (excl tax)'!M207</f>
        <v>34.690000000000005</v>
      </c>
      <c r="N208" s="59">
        <f>'5.2.1 (incl tax)'!N207-'5.2.1 (excl tax)'!N207</f>
        <v>50.68</v>
      </c>
      <c r="O208" s="59">
        <f>'5.2.1 (incl tax)'!O207-'5.2.1 (excl tax)'!O207</f>
        <v>45.010000000000005</v>
      </c>
      <c r="P208" s="59">
        <f>'5.2.1 (incl tax)'!P207-'5.2.1 (excl tax)'!P207</f>
        <v>40.450000000000003</v>
      </c>
      <c r="Q208" s="59">
        <f>'5.2.1 (incl tax)'!Q207-'5.2.1 (excl tax)'!Q207</f>
        <v>57.19</v>
      </c>
      <c r="R208" s="59">
        <f>'5.2.1 (incl tax)'!R207-'5.2.1 (excl tax)'!R207</f>
        <v>77.738692863553567</v>
      </c>
      <c r="S208" s="59">
        <f>'5.2.1 (incl tax)'!S207-'5.2.1 (excl tax)'!S207</f>
        <v>37.76</v>
      </c>
      <c r="T208" s="59">
        <f>'5.2.1 (incl tax)'!T207-'5.2.1 (excl tax)'!T207</f>
        <v>46.7</v>
      </c>
      <c r="U208" s="59">
        <f>'5.2.1 (incl tax)'!U207-'5.2.1 (excl tax)'!U207</f>
        <v>47.220000000000006</v>
      </c>
      <c r="V208" s="59">
        <f>'5.2.1 (incl tax)'!V207-'5.2.1 (excl tax)'!V207</f>
        <v>43.629999999999995</v>
      </c>
      <c r="W208" s="59">
        <f>'5.2.1 (incl tax)'!W207-'5.2.1 (excl tax)'!W207</f>
        <v>40.669999999999995</v>
      </c>
      <c r="X208" s="59">
        <f>'5.2.1 (incl tax)'!X207-'5.2.1 (excl tax)'!X207</f>
        <v>43.920000000000009</v>
      </c>
      <c r="Y208" s="59">
        <f>'5.2.1 (incl tax)'!Y207-'5.2.1 (excl tax)'!Y207</f>
        <v>38.599999999999994</v>
      </c>
      <c r="Z208" s="59">
        <f>'5.2.1 (incl tax)'!Z207-'5.2.1 (excl tax)'!Z207</f>
        <v>37.76</v>
      </c>
      <c r="AA208" s="59">
        <f>'5.2.1 (incl tax)'!AA207-'5.2.1 (excl tax)'!AA207</f>
        <v>45.150000000000006</v>
      </c>
      <c r="AB208" s="59">
        <f>'5.2.1 (incl tax)'!AB207-'5.2.1 (excl tax)'!AB207</f>
        <v>40.04</v>
      </c>
      <c r="AC208" s="59">
        <f>'5.2.1 (incl tax)'!AC207-'5.2.1 (excl tax)'!AC207</f>
        <v>47.46</v>
      </c>
      <c r="AD208" s="59">
        <f>'5.2.1 (incl tax)'!AD207-'5.2.1 (excl tax)'!AD207</f>
        <v>42.940000000000005</v>
      </c>
      <c r="AE208" s="59">
        <f>'5.2.1 (incl tax)'!AE207-'5.2.1 (excl tax)'!AE207</f>
        <v>49.040000000000006</v>
      </c>
      <c r="AF208" s="19">
        <f t="shared" si="7"/>
        <v>15</v>
      </c>
      <c r="AG208" s="19">
        <f t="shared" si="6"/>
        <v>28</v>
      </c>
    </row>
    <row r="209" spans="1:33" ht="13" x14ac:dyDescent="0.3">
      <c r="A209" s="62">
        <v>2015</v>
      </c>
      <c r="B209" s="60">
        <f t="shared" si="8"/>
        <v>42217</v>
      </c>
      <c r="C209" s="61" t="s">
        <v>15</v>
      </c>
      <c r="D209" s="59">
        <f>'5.2.1 (incl tax)'!D208-'5.2.1 (excl tax)'!D208</f>
        <v>41.980000000000004</v>
      </c>
      <c r="E209" s="59">
        <f>'5.2.1 (incl tax)'!E208-'5.2.1 (excl tax)'!E208</f>
        <v>44.15</v>
      </c>
      <c r="F209" s="59">
        <f>'5.2.1 (incl tax)'!F208-'5.2.1 (excl tax)'!F208</f>
        <v>47.480000000000004</v>
      </c>
      <c r="G209" s="59">
        <f>'5.2.1 (incl tax)'!G208-'5.2.1 (excl tax)'!G208</f>
        <v>53.46</v>
      </c>
      <c r="H209" s="59">
        <f>'5.2.1 (incl tax)'!H208-'5.2.1 (excl tax)'!H208</f>
        <v>47.51</v>
      </c>
      <c r="I209" s="59">
        <f>'5.2.1 (incl tax)'!I208-'5.2.1 (excl tax)'!I208</f>
        <v>46.540000000000006</v>
      </c>
      <c r="J209" s="59">
        <f>'5.2.1 (incl tax)'!J208-'5.2.1 (excl tax)'!J208</f>
        <v>39.739999999999995</v>
      </c>
      <c r="K209" s="59">
        <f>'5.2.1 (incl tax)'!K208-'5.2.1 (excl tax)'!K208</f>
        <v>52.18</v>
      </c>
      <c r="L209" s="59">
        <f>'5.2.1 (incl tax)'!L208-'5.2.1 (excl tax)'!L208</f>
        <v>61.75</v>
      </c>
      <c r="M209" s="59">
        <f>'5.2.1 (incl tax)'!M208-'5.2.1 (excl tax)'!M208</f>
        <v>34.159999999999997</v>
      </c>
      <c r="N209" s="59">
        <f>'5.2.1 (incl tax)'!N208-'5.2.1 (excl tax)'!N208</f>
        <v>49.54</v>
      </c>
      <c r="O209" s="59">
        <f>'5.2.1 (incl tax)'!O208-'5.2.1 (excl tax)'!O208</f>
        <v>44.220000000000006</v>
      </c>
      <c r="P209" s="59">
        <f>'5.2.1 (incl tax)'!P208-'5.2.1 (excl tax)'!P208</f>
        <v>39.64</v>
      </c>
      <c r="Q209" s="59">
        <f>'5.2.1 (incl tax)'!Q208-'5.2.1 (excl tax)'!Q208</f>
        <v>55.680000000000007</v>
      </c>
      <c r="R209" s="59">
        <f>'5.2.1 (incl tax)'!R208-'5.2.1 (excl tax)'!R208</f>
        <v>76.567081310889179</v>
      </c>
      <c r="S209" s="59">
        <f>'5.2.1 (incl tax)'!S208-'5.2.1 (excl tax)'!S208</f>
        <v>37.339999999999996</v>
      </c>
      <c r="T209" s="59">
        <f>'5.2.1 (incl tax)'!T208-'5.2.1 (excl tax)'!T208</f>
        <v>45.239999999999995</v>
      </c>
      <c r="U209" s="59">
        <f>'5.2.1 (incl tax)'!U208-'5.2.1 (excl tax)'!U208</f>
        <v>46.53</v>
      </c>
      <c r="V209" s="59">
        <f>'5.2.1 (incl tax)'!V208-'5.2.1 (excl tax)'!V208</f>
        <v>43.050000000000004</v>
      </c>
      <c r="W209" s="59">
        <f>'5.2.1 (incl tax)'!W208-'5.2.1 (excl tax)'!W208</f>
        <v>40.119999999999997</v>
      </c>
      <c r="X209" s="59">
        <f>'5.2.1 (incl tax)'!X208-'5.2.1 (excl tax)'!X208</f>
        <v>42.77</v>
      </c>
      <c r="Y209" s="59">
        <f>'5.2.1 (incl tax)'!Y208-'5.2.1 (excl tax)'!Y208</f>
        <v>37.300000000000004</v>
      </c>
      <c r="Z209" s="59">
        <f>'5.2.1 (incl tax)'!Z208-'5.2.1 (excl tax)'!Z208</f>
        <v>36.820000000000007</v>
      </c>
      <c r="AA209" s="59">
        <f>'5.2.1 (incl tax)'!AA208-'5.2.1 (excl tax)'!AA208</f>
        <v>45.089999999999996</v>
      </c>
      <c r="AB209" s="59">
        <f>'5.2.1 (incl tax)'!AB208-'5.2.1 (excl tax)'!AB208</f>
        <v>39.109999999999992</v>
      </c>
      <c r="AC209" s="59">
        <f>'5.2.1 (incl tax)'!AC208-'5.2.1 (excl tax)'!AC208</f>
        <v>46.589999999999996</v>
      </c>
      <c r="AD209" s="59">
        <f>'5.2.1 (incl tax)'!AD208-'5.2.1 (excl tax)'!AD208</f>
        <v>42.16</v>
      </c>
      <c r="AE209" s="59">
        <f>'5.2.1 (incl tax)'!AE208-'5.2.1 (excl tax)'!AE208</f>
        <v>48.940000000000005</v>
      </c>
      <c r="AF209" s="19">
        <f t="shared" si="7"/>
        <v>15</v>
      </c>
      <c r="AG209" s="19">
        <f t="shared" si="6"/>
        <v>28</v>
      </c>
    </row>
    <row r="210" spans="1:33" ht="13" x14ac:dyDescent="0.3">
      <c r="A210" s="62">
        <v>2015</v>
      </c>
      <c r="B210" s="60">
        <f t="shared" si="8"/>
        <v>42248</v>
      </c>
      <c r="C210" s="61" t="s">
        <v>16</v>
      </c>
      <c r="D210" s="59">
        <f>'5.2.1 (incl tax)'!D209-'5.2.1 (excl tax)'!D209</f>
        <v>43.259999999999991</v>
      </c>
      <c r="E210" s="59">
        <f>'5.2.1 (incl tax)'!E209-'5.2.1 (excl tax)'!E209</f>
        <v>45.93</v>
      </c>
      <c r="F210" s="59">
        <f>'5.2.1 (incl tax)'!F209-'5.2.1 (excl tax)'!F209</f>
        <v>48.97</v>
      </c>
      <c r="G210" s="59">
        <f>'5.2.1 (incl tax)'!G209-'5.2.1 (excl tax)'!G209</f>
        <v>54.36</v>
      </c>
      <c r="H210" s="59">
        <f>'5.2.1 (incl tax)'!H209-'5.2.1 (excl tax)'!H209</f>
        <v>48.88</v>
      </c>
      <c r="I210" s="59">
        <f>'5.2.1 (incl tax)'!I209-'5.2.1 (excl tax)'!I209</f>
        <v>47.9</v>
      </c>
      <c r="J210" s="59">
        <f>'5.2.1 (incl tax)'!J209-'5.2.1 (excl tax)'!J209</f>
        <v>40.51</v>
      </c>
      <c r="K210" s="59">
        <f>'5.2.1 (incl tax)'!K209-'5.2.1 (excl tax)'!K209</f>
        <v>53.449999999999996</v>
      </c>
      <c r="L210" s="59">
        <f>'5.2.1 (incl tax)'!L209-'5.2.1 (excl tax)'!L209</f>
        <v>63.39</v>
      </c>
      <c r="M210" s="59">
        <f>'5.2.1 (incl tax)'!M209-'5.2.1 (excl tax)'!M209</f>
        <v>35.19</v>
      </c>
      <c r="N210" s="59">
        <f>'5.2.1 (incl tax)'!N209-'5.2.1 (excl tax)'!N209</f>
        <v>51.23</v>
      </c>
      <c r="O210" s="59">
        <f>'5.2.1 (incl tax)'!O209-'5.2.1 (excl tax)'!O209</f>
        <v>45.46</v>
      </c>
      <c r="P210" s="59">
        <f>'5.2.1 (incl tax)'!P209-'5.2.1 (excl tax)'!P209</f>
        <v>40.78</v>
      </c>
      <c r="Q210" s="59">
        <f>'5.2.1 (incl tax)'!Q209-'5.2.1 (excl tax)'!Q209</f>
        <v>57.930000000000007</v>
      </c>
      <c r="R210" s="59">
        <f>'5.2.1 (incl tax)'!R209-'5.2.1 (excl tax)'!R209</f>
        <v>76.251900833333337</v>
      </c>
      <c r="S210" s="59">
        <f>'5.2.1 (incl tax)'!S209-'5.2.1 (excl tax)'!S209</f>
        <v>37.61</v>
      </c>
      <c r="T210" s="59">
        <f>'5.2.1 (incl tax)'!T209-'5.2.1 (excl tax)'!T209</f>
        <v>46.7</v>
      </c>
      <c r="U210" s="59">
        <f>'5.2.1 (incl tax)'!U209-'5.2.1 (excl tax)'!U209</f>
        <v>47.639999999999993</v>
      </c>
      <c r="V210" s="59">
        <f>'5.2.1 (incl tax)'!V209-'5.2.1 (excl tax)'!V209</f>
        <v>43.83</v>
      </c>
      <c r="W210" s="59">
        <f>'5.2.1 (incl tax)'!W209-'5.2.1 (excl tax)'!W209</f>
        <v>41.34</v>
      </c>
      <c r="X210" s="59">
        <f>'5.2.1 (incl tax)'!X209-'5.2.1 (excl tax)'!X209</f>
        <v>43.750000000000007</v>
      </c>
      <c r="Y210" s="59">
        <f>'5.2.1 (incl tax)'!Y209-'5.2.1 (excl tax)'!Y209</f>
        <v>37.879999999999995</v>
      </c>
      <c r="Z210" s="59">
        <f>'5.2.1 (incl tax)'!Z209-'5.2.1 (excl tax)'!Z209</f>
        <v>37.290000000000006</v>
      </c>
      <c r="AA210" s="59">
        <f>'5.2.1 (incl tax)'!AA209-'5.2.1 (excl tax)'!AA209</f>
        <v>46.54</v>
      </c>
      <c r="AB210" s="59">
        <f>'5.2.1 (incl tax)'!AB209-'5.2.1 (excl tax)'!AB209</f>
        <v>39.520000000000003</v>
      </c>
      <c r="AC210" s="59">
        <f>'5.2.1 (incl tax)'!AC209-'5.2.1 (excl tax)'!AC209</f>
        <v>48.039999999999992</v>
      </c>
      <c r="AD210" s="59">
        <f>'5.2.1 (incl tax)'!AD209-'5.2.1 (excl tax)'!AD209</f>
        <v>42.91</v>
      </c>
      <c r="AE210" s="59">
        <f>'5.2.1 (incl tax)'!AE209-'5.2.1 (excl tax)'!AE209</f>
        <v>49.749999999999993</v>
      </c>
      <c r="AF210" s="19">
        <f t="shared" si="7"/>
        <v>15</v>
      </c>
      <c r="AG210" s="19">
        <f t="shared" si="6"/>
        <v>28</v>
      </c>
    </row>
    <row r="211" spans="1:33" ht="13" x14ac:dyDescent="0.3">
      <c r="A211" s="62">
        <v>2015</v>
      </c>
      <c r="B211" s="60">
        <f t="shared" si="8"/>
        <v>42278</v>
      </c>
      <c r="C211" s="61" t="s">
        <v>14</v>
      </c>
      <c r="D211" s="59">
        <f>'5.2.1 (incl tax)'!D210-'5.2.1 (excl tax)'!D210</f>
        <v>43.66</v>
      </c>
      <c r="E211" s="59">
        <f>'5.2.1 (incl tax)'!E210-'5.2.1 (excl tax)'!E210</f>
        <v>46</v>
      </c>
      <c r="F211" s="59">
        <f>'5.2.1 (incl tax)'!F210-'5.2.1 (excl tax)'!F210</f>
        <v>49.580000000000005</v>
      </c>
      <c r="G211" s="59">
        <f>'5.2.1 (incl tax)'!G210-'5.2.1 (excl tax)'!G210</f>
        <v>54.51</v>
      </c>
      <c r="H211" s="59">
        <f>'5.2.1 (incl tax)'!H210-'5.2.1 (excl tax)'!H210</f>
        <v>49.31</v>
      </c>
      <c r="I211" s="59">
        <f>'5.2.1 (incl tax)'!I210-'5.2.1 (excl tax)'!I210</f>
        <v>48.23</v>
      </c>
      <c r="J211" s="59">
        <f>'5.2.1 (incl tax)'!J210-'5.2.1 (excl tax)'!J210</f>
        <v>40.74</v>
      </c>
      <c r="K211" s="59">
        <f>'5.2.1 (incl tax)'!K210-'5.2.1 (excl tax)'!K210</f>
        <v>53.39</v>
      </c>
      <c r="L211" s="59">
        <f>'5.2.1 (incl tax)'!L210-'5.2.1 (excl tax)'!L210</f>
        <v>63.760000000000005</v>
      </c>
      <c r="M211" s="59">
        <f>'5.2.1 (incl tax)'!M210-'5.2.1 (excl tax)'!M210</f>
        <v>35.449999999999996</v>
      </c>
      <c r="N211" s="59">
        <f>'5.2.1 (incl tax)'!N210-'5.2.1 (excl tax)'!N210</f>
        <v>51.68</v>
      </c>
      <c r="O211" s="59">
        <f>'5.2.1 (incl tax)'!O210-'5.2.1 (excl tax)'!O210</f>
        <v>45.860000000000007</v>
      </c>
      <c r="P211" s="59">
        <f>'5.2.1 (incl tax)'!P210-'5.2.1 (excl tax)'!P210</f>
        <v>41.05</v>
      </c>
      <c r="Q211" s="59">
        <f>'5.2.1 (incl tax)'!Q210-'5.2.1 (excl tax)'!Q210</f>
        <v>58.559999999999995</v>
      </c>
      <c r="R211" s="59">
        <f>'5.2.1 (incl tax)'!R210-'5.2.1 (excl tax)'!R210</f>
        <v>76.39711650000001</v>
      </c>
      <c r="S211" s="59">
        <f>'5.2.1 (incl tax)'!S210-'5.2.1 (excl tax)'!S210</f>
        <v>37.730000000000004</v>
      </c>
      <c r="T211" s="59">
        <f>'5.2.1 (incl tax)'!T210-'5.2.1 (excl tax)'!T210</f>
        <v>46.330000000000005</v>
      </c>
      <c r="U211" s="59">
        <f>'5.2.1 (incl tax)'!U210-'5.2.1 (excl tax)'!U210</f>
        <v>48.02</v>
      </c>
      <c r="V211" s="59">
        <f>'5.2.1 (incl tax)'!V210-'5.2.1 (excl tax)'!V210</f>
        <v>44.07</v>
      </c>
      <c r="W211" s="59">
        <f>'5.2.1 (incl tax)'!W210-'5.2.1 (excl tax)'!W210</f>
        <v>41.79</v>
      </c>
      <c r="X211" s="59">
        <f>'5.2.1 (incl tax)'!X210-'5.2.1 (excl tax)'!X210</f>
        <v>44.260000000000005</v>
      </c>
      <c r="Y211" s="59">
        <f>'5.2.1 (incl tax)'!Y210-'5.2.1 (excl tax)'!Y210</f>
        <v>38.22</v>
      </c>
      <c r="Z211" s="59">
        <f>'5.2.1 (incl tax)'!Z210-'5.2.1 (excl tax)'!Z210</f>
        <v>37.85</v>
      </c>
      <c r="AA211" s="59">
        <f>'5.2.1 (incl tax)'!AA210-'5.2.1 (excl tax)'!AA210</f>
        <v>46.96</v>
      </c>
      <c r="AB211" s="59">
        <f>'5.2.1 (incl tax)'!AB210-'5.2.1 (excl tax)'!AB210</f>
        <v>39.700000000000003</v>
      </c>
      <c r="AC211" s="59">
        <f>'5.2.1 (incl tax)'!AC210-'5.2.1 (excl tax)'!AC210</f>
        <v>48.339999999999996</v>
      </c>
      <c r="AD211" s="59">
        <f>'5.2.1 (incl tax)'!AD210-'5.2.1 (excl tax)'!AD210</f>
        <v>43.43</v>
      </c>
      <c r="AE211" s="59">
        <f>'5.2.1 (incl tax)'!AE210-'5.2.1 (excl tax)'!AE210</f>
        <v>50.300000000000004</v>
      </c>
      <c r="AF211" s="19">
        <f t="shared" si="7"/>
        <v>15</v>
      </c>
      <c r="AG211" s="19">
        <f t="shared" si="6"/>
        <v>28</v>
      </c>
    </row>
    <row r="212" spans="1:33" ht="13" x14ac:dyDescent="0.3">
      <c r="A212" s="62">
        <v>2015</v>
      </c>
      <c r="B212" s="60">
        <f t="shared" si="8"/>
        <v>42309</v>
      </c>
      <c r="C212" s="61" t="s">
        <v>17</v>
      </c>
      <c r="D212" s="59">
        <f>'5.2.1 (incl tax)'!D211-'5.2.1 (excl tax)'!D211</f>
        <v>41.620000000000005</v>
      </c>
      <c r="E212" s="59">
        <f>'5.2.1 (incl tax)'!E211-'5.2.1 (excl tax)'!E211</f>
        <v>44.160000000000004</v>
      </c>
      <c r="F212" s="59">
        <f>'5.2.1 (incl tax)'!F211-'5.2.1 (excl tax)'!F211</f>
        <v>46.83</v>
      </c>
      <c r="G212" s="59">
        <f>'5.2.1 (incl tax)'!G211-'5.2.1 (excl tax)'!G211</f>
        <v>52.419999999999995</v>
      </c>
      <c r="H212" s="59">
        <f>'5.2.1 (incl tax)'!H211-'5.2.1 (excl tax)'!H211</f>
        <v>46.97</v>
      </c>
      <c r="I212" s="59">
        <f>'5.2.1 (incl tax)'!I211-'5.2.1 (excl tax)'!I211</f>
        <v>45.900000000000006</v>
      </c>
      <c r="J212" s="59">
        <f>'5.2.1 (incl tax)'!J211-'5.2.1 (excl tax)'!J211</f>
        <v>38.69</v>
      </c>
      <c r="K212" s="59">
        <f>'5.2.1 (incl tax)'!K211-'5.2.1 (excl tax)'!K211</f>
        <v>51.05</v>
      </c>
      <c r="L212" s="59">
        <f>'5.2.1 (incl tax)'!L211-'5.2.1 (excl tax)'!L211</f>
        <v>60.69</v>
      </c>
      <c r="M212" s="59">
        <f>'5.2.1 (incl tax)'!M211-'5.2.1 (excl tax)'!M211</f>
        <v>33.759999999999991</v>
      </c>
      <c r="N212" s="59">
        <f>'5.2.1 (incl tax)'!N211-'5.2.1 (excl tax)'!N211</f>
        <v>49.360000000000007</v>
      </c>
      <c r="O212" s="59">
        <f>'5.2.1 (incl tax)'!O211-'5.2.1 (excl tax)'!O211</f>
        <v>43.650000000000006</v>
      </c>
      <c r="P212" s="59">
        <f>'5.2.1 (incl tax)'!P211-'5.2.1 (excl tax)'!P211</f>
        <v>39.01</v>
      </c>
      <c r="Q212" s="59">
        <f>'5.2.1 (incl tax)'!Q211-'5.2.1 (excl tax)'!Q211</f>
        <v>55.230000000000004</v>
      </c>
      <c r="R212" s="59">
        <f>'5.2.1 (incl tax)'!R211-'5.2.1 (excl tax)'!R211</f>
        <v>76.303786666666667</v>
      </c>
      <c r="S212" s="59">
        <f>'5.2.1 (incl tax)'!S211-'5.2.1 (excl tax)'!S211</f>
        <v>35.739999999999995</v>
      </c>
      <c r="T212" s="59">
        <f>'5.2.1 (incl tax)'!T211-'5.2.1 (excl tax)'!T211</f>
        <v>44.319999999999993</v>
      </c>
      <c r="U212" s="59">
        <f>'5.2.1 (incl tax)'!U211-'5.2.1 (excl tax)'!U211</f>
        <v>45.61</v>
      </c>
      <c r="V212" s="59">
        <f>'5.2.1 (incl tax)'!V211-'5.2.1 (excl tax)'!V211</f>
        <v>42.04</v>
      </c>
      <c r="W212" s="59">
        <f>'5.2.1 (incl tax)'!W211-'5.2.1 (excl tax)'!W211</f>
        <v>40.319999999999993</v>
      </c>
      <c r="X212" s="59">
        <f>'5.2.1 (incl tax)'!X211-'5.2.1 (excl tax)'!X211</f>
        <v>42.07</v>
      </c>
      <c r="Y212" s="59">
        <f>'5.2.1 (incl tax)'!Y211-'5.2.1 (excl tax)'!Y211</f>
        <v>36.330000000000005</v>
      </c>
      <c r="Z212" s="59">
        <f>'5.2.1 (incl tax)'!Z211-'5.2.1 (excl tax)'!Z211</f>
        <v>35.379999999999995</v>
      </c>
      <c r="AA212" s="59">
        <f>'5.2.1 (incl tax)'!AA211-'5.2.1 (excl tax)'!AA211</f>
        <v>44.790000000000006</v>
      </c>
      <c r="AB212" s="59">
        <f>'5.2.1 (incl tax)'!AB211-'5.2.1 (excl tax)'!AB211</f>
        <v>37.830000000000005</v>
      </c>
      <c r="AC212" s="59">
        <f>'5.2.1 (incl tax)'!AC211-'5.2.1 (excl tax)'!AC211</f>
        <v>45.759999999999991</v>
      </c>
      <c r="AD212" s="59">
        <f>'5.2.1 (incl tax)'!AD211-'5.2.1 (excl tax)'!AD211</f>
        <v>41.589999999999996</v>
      </c>
      <c r="AE212" s="59">
        <f>'5.2.1 (incl tax)'!AE211-'5.2.1 (excl tax)'!AE211</f>
        <v>47.88000000000001</v>
      </c>
      <c r="AF212" s="19">
        <f t="shared" si="7"/>
        <v>15</v>
      </c>
      <c r="AG212" s="19">
        <f t="shared" si="6"/>
        <v>28</v>
      </c>
    </row>
    <row r="213" spans="1:33" ht="13" x14ac:dyDescent="0.3">
      <c r="A213" s="62">
        <v>2015</v>
      </c>
      <c r="B213" s="60">
        <f t="shared" si="8"/>
        <v>42339</v>
      </c>
      <c r="C213" s="61" t="s">
        <v>16</v>
      </c>
      <c r="D213" s="59">
        <f>'5.2.1 (incl tax)'!D212-'5.2.1 (excl tax)'!D212</f>
        <v>42.08</v>
      </c>
      <c r="E213" s="59">
        <f>'5.2.1 (incl tax)'!E212-'5.2.1 (excl tax)'!E212</f>
        <v>46.86</v>
      </c>
      <c r="F213" s="59">
        <f>'5.2.1 (incl tax)'!F212-'5.2.1 (excl tax)'!F212</f>
        <v>47.18</v>
      </c>
      <c r="G213" s="59">
        <f>'5.2.1 (incl tax)'!G212-'5.2.1 (excl tax)'!G212</f>
        <v>53.49</v>
      </c>
      <c r="H213" s="59">
        <f>'5.2.1 (incl tax)'!H212-'5.2.1 (excl tax)'!H212</f>
        <v>47.570000000000007</v>
      </c>
      <c r="I213" s="59">
        <f>'5.2.1 (incl tax)'!I212-'5.2.1 (excl tax)'!I212</f>
        <v>46.400000000000006</v>
      </c>
      <c r="J213" s="59">
        <f>'5.2.1 (incl tax)'!J212-'5.2.1 (excl tax)'!J212</f>
        <v>39.43</v>
      </c>
      <c r="K213" s="59">
        <f>'5.2.1 (incl tax)'!K212-'5.2.1 (excl tax)'!K212</f>
        <v>52.51</v>
      </c>
      <c r="L213" s="59">
        <f>'5.2.1 (incl tax)'!L212-'5.2.1 (excl tax)'!L212</f>
        <v>61.999999999999993</v>
      </c>
      <c r="M213" s="59">
        <f>'5.2.1 (incl tax)'!M212-'5.2.1 (excl tax)'!M212</f>
        <v>34.03</v>
      </c>
      <c r="N213" s="59">
        <f>'5.2.1 (incl tax)'!N212-'5.2.1 (excl tax)'!N212</f>
        <v>49.83</v>
      </c>
      <c r="O213" s="59">
        <f>'5.2.1 (incl tax)'!O212-'5.2.1 (excl tax)'!O212</f>
        <v>44.019999999999996</v>
      </c>
      <c r="P213" s="59">
        <f>'5.2.1 (incl tax)'!P212-'5.2.1 (excl tax)'!P212</f>
        <v>39.36</v>
      </c>
      <c r="Q213" s="59">
        <f>'5.2.1 (incl tax)'!Q212-'5.2.1 (excl tax)'!Q212</f>
        <v>55.97</v>
      </c>
      <c r="R213" s="59">
        <f>'5.2.1 (incl tax)'!R212-'5.2.1 (excl tax)'!R212</f>
        <v>75.911375000000007</v>
      </c>
      <c r="S213" s="59">
        <f>'5.2.1 (incl tax)'!S212-'5.2.1 (excl tax)'!S212</f>
        <v>36.700000000000003</v>
      </c>
      <c r="T213" s="59">
        <f>'5.2.1 (incl tax)'!T212-'5.2.1 (excl tax)'!T212</f>
        <v>44.890000000000008</v>
      </c>
      <c r="U213" s="59">
        <f>'5.2.1 (incl tax)'!U212-'5.2.1 (excl tax)'!U212</f>
        <v>47.040000000000006</v>
      </c>
      <c r="V213" s="59">
        <f>'5.2.1 (incl tax)'!V212-'5.2.1 (excl tax)'!V212</f>
        <v>43.02</v>
      </c>
      <c r="W213" s="59">
        <f>'5.2.1 (incl tax)'!W212-'5.2.1 (excl tax)'!W212</f>
        <v>40.780000000000008</v>
      </c>
      <c r="X213" s="59">
        <f>'5.2.1 (incl tax)'!X212-'5.2.1 (excl tax)'!X212</f>
        <v>41.61</v>
      </c>
      <c r="Y213" s="59">
        <f>'5.2.1 (incl tax)'!Y212-'5.2.1 (excl tax)'!Y212</f>
        <v>37.33</v>
      </c>
      <c r="Z213" s="59">
        <f>'5.2.1 (incl tax)'!Z212-'5.2.1 (excl tax)'!Z212</f>
        <v>36.050000000000004</v>
      </c>
      <c r="AA213" s="59">
        <f>'5.2.1 (incl tax)'!AA212-'5.2.1 (excl tax)'!AA212</f>
        <v>46.080000000000005</v>
      </c>
      <c r="AB213" s="59">
        <f>'5.2.1 (incl tax)'!AB212-'5.2.1 (excl tax)'!AB212</f>
        <v>37.36</v>
      </c>
      <c r="AC213" s="59">
        <f>'5.2.1 (incl tax)'!AC212-'5.2.1 (excl tax)'!AC212</f>
        <v>45.580000000000005</v>
      </c>
      <c r="AD213" s="59">
        <f>'5.2.1 (incl tax)'!AD212-'5.2.1 (excl tax)'!AD212</f>
        <v>42.24</v>
      </c>
      <c r="AE213" s="59">
        <f>'5.2.1 (incl tax)'!AE212-'5.2.1 (excl tax)'!AE212</f>
        <v>48.970000000000006</v>
      </c>
      <c r="AF213" s="19">
        <f t="shared" si="7"/>
        <v>15</v>
      </c>
      <c r="AG213" s="19">
        <f t="shared" si="6"/>
        <v>28</v>
      </c>
    </row>
    <row r="214" spans="1:33" ht="13" x14ac:dyDescent="0.3">
      <c r="A214" s="62">
        <v>2016</v>
      </c>
      <c r="B214" s="60">
        <f t="shared" si="8"/>
        <v>42370</v>
      </c>
      <c r="C214" s="61" t="s">
        <v>28</v>
      </c>
      <c r="D214" s="59">
        <f>'5.2.1 (incl tax)'!D213-'5.2.1 (excl tax)'!D213</f>
        <v>43.36</v>
      </c>
      <c r="E214" s="59">
        <f>'5.2.1 (incl tax)'!E213-'5.2.1 (excl tax)'!E213</f>
        <v>48.390000000000008</v>
      </c>
      <c r="F214" s="59">
        <f>'5.2.1 (incl tax)'!F213-'5.2.1 (excl tax)'!F213</f>
        <v>48.569999999999993</v>
      </c>
      <c r="G214" s="59">
        <f>'5.2.1 (incl tax)'!G213-'5.2.1 (excl tax)'!G213</f>
        <v>55.039999999999992</v>
      </c>
      <c r="H214" s="59">
        <f>'5.2.1 (incl tax)'!H213-'5.2.1 (excl tax)'!H213</f>
        <v>51.960000000000008</v>
      </c>
      <c r="I214" s="59">
        <f>'5.2.1 (incl tax)'!I213-'5.2.1 (excl tax)'!I213</f>
        <v>47.790000000000006</v>
      </c>
      <c r="J214" s="59">
        <f>'5.2.1 (incl tax)'!J213-'5.2.1 (excl tax)'!J213</f>
        <v>40.120000000000005</v>
      </c>
      <c r="K214" s="59">
        <f>'5.2.1 (incl tax)'!K213-'5.2.1 (excl tax)'!K213</f>
        <v>53.72</v>
      </c>
      <c r="L214" s="59">
        <f>'5.2.1 (incl tax)'!L213-'5.2.1 (excl tax)'!L213</f>
        <v>63.89</v>
      </c>
      <c r="M214" s="59">
        <f>'5.2.1 (incl tax)'!M213-'5.2.1 (excl tax)'!M213</f>
        <v>35.120000000000005</v>
      </c>
      <c r="N214" s="59">
        <f>'5.2.1 (incl tax)'!N213-'5.2.1 (excl tax)'!N213</f>
        <v>51.42</v>
      </c>
      <c r="O214" s="59">
        <f>'5.2.1 (incl tax)'!O213-'5.2.1 (excl tax)'!O213</f>
        <v>45.730000000000004</v>
      </c>
      <c r="P214" s="59">
        <f>'5.2.1 (incl tax)'!P213-'5.2.1 (excl tax)'!P213</f>
        <v>40.42</v>
      </c>
      <c r="Q214" s="59">
        <f>'5.2.1 (incl tax)'!Q213-'5.2.1 (excl tax)'!Q213</f>
        <v>64.64</v>
      </c>
      <c r="R214" s="59">
        <f>'5.2.1 (incl tax)'!R213-'5.2.1 (excl tax)'!R213</f>
        <v>75.03709933333333</v>
      </c>
      <c r="S214" s="59">
        <f>'5.2.1 (incl tax)'!S213-'5.2.1 (excl tax)'!S213</f>
        <v>38.560000000000009</v>
      </c>
      <c r="T214" s="59">
        <f>'5.2.1 (incl tax)'!T213-'5.2.1 (excl tax)'!T213</f>
        <v>45.63000000000001</v>
      </c>
      <c r="U214" s="59">
        <f>'5.2.1 (incl tax)'!U213-'5.2.1 (excl tax)'!U213</f>
        <v>48.269999999999996</v>
      </c>
      <c r="V214" s="59">
        <f>'5.2.1 (incl tax)'!V213-'5.2.1 (excl tax)'!V213</f>
        <v>44.150000000000006</v>
      </c>
      <c r="W214" s="59">
        <f>'5.2.1 (incl tax)'!W213-'5.2.1 (excl tax)'!W213</f>
        <v>41.959999999999994</v>
      </c>
      <c r="X214" s="59">
        <f>'5.2.1 (incl tax)'!X213-'5.2.1 (excl tax)'!X213</f>
        <v>42.769999999999996</v>
      </c>
      <c r="Y214" s="59">
        <f>'5.2.1 (incl tax)'!Y213-'5.2.1 (excl tax)'!Y213</f>
        <v>38.950000000000003</v>
      </c>
      <c r="Z214" s="59">
        <f>'5.2.1 (incl tax)'!Z213-'5.2.1 (excl tax)'!Z213</f>
        <v>37.049999999999997</v>
      </c>
      <c r="AA214" s="59">
        <f>'5.2.1 (incl tax)'!AA213-'5.2.1 (excl tax)'!AA213</f>
        <v>50.220000000000006</v>
      </c>
      <c r="AB214" s="59">
        <f>'5.2.1 (incl tax)'!AB213-'5.2.1 (excl tax)'!AB213</f>
        <v>37.259999999999991</v>
      </c>
      <c r="AC214" s="59">
        <f>'5.2.1 (incl tax)'!AC213-'5.2.1 (excl tax)'!AC213</f>
        <v>44.61</v>
      </c>
      <c r="AD214" s="59">
        <f>'5.2.1 (incl tax)'!AD213-'5.2.1 (excl tax)'!AD213</f>
        <v>43.2</v>
      </c>
      <c r="AE214" s="59">
        <f>'5.2.1 (incl tax)'!AE213-'5.2.1 (excl tax)'!AE213</f>
        <v>50.44</v>
      </c>
      <c r="AF214" s="19">
        <f t="shared" si="7"/>
        <v>15</v>
      </c>
      <c r="AG214" s="19">
        <f t="shared" si="6"/>
        <v>28</v>
      </c>
    </row>
    <row r="215" spans="1:33" ht="13" x14ac:dyDescent="0.3">
      <c r="A215" s="62">
        <v>2016</v>
      </c>
      <c r="B215" s="60">
        <f t="shared" si="8"/>
        <v>42401</v>
      </c>
      <c r="C215" s="61" t="s">
        <v>29</v>
      </c>
      <c r="D215" s="59">
        <f>'5.2.1 (incl tax)'!D214-'5.2.1 (excl tax)'!D214</f>
        <v>43.69</v>
      </c>
      <c r="E215" s="59">
        <f>'5.2.1 (incl tax)'!E214-'5.2.1 (excl tax)'!E214</f>
        <v>48.819999999999993</v>
      </c>
      <c r="F215" s="59">
        <f>'5.2.1 (incl tax)'!F214-'5.2.1 (excl tax)'!F214</f>
        <v>48.91</v>
      </c>
      <c r="G215" s="59">
        <f>'5.2.1 (incl tax)'!G214-'5.2.1 (excl tax)'!G214</f>
        <v>55.050000000000004</v>
      </c>
      <c r="H215" s="59">
        <f>'5.2.1 (incl tax)'!H214-'5.2.1 (excl tax)'!H214</f>
        <v>52.42</v>
      </c>
      <c r="I215" s="59">
        <f>'5.2.1 (incl tax)'!I214-'5.2.1 (excl tax)'!I214</f>
        <v>47.989999999999995</v>
      </c>
      <c r="J215" s="59">
        <f>'5.2.1 (incl tax)'!J214-'5.2.1 (excl tax)'!J214</f>
        <v>40.11</v>
      </c>
      <c r="K215" s="59">
        <f>'5.2.1 (incl tax)'!K214-'5.2.1 (excl tax)'!K214</f>
        <v>53.519999999999996</v>
      </c>
      <c r="L215" s="59">
        <f>'5.2.1 (incl tax)'!L214-'5.2.1 (excl tax)'!L214</f>
        <v>64.27</v>
      </c>
      <c r="M215" s="59">
        <f>'5.2.1 (incl tax)'!M214-'5.2.1 (excl tax)'!M214</f>
        <v>35.350000000000009</v>
      </c>
      <c r="N215" s="59">
        <f>'5.2.1 (incl tax)'!N214-'5.2.1 (excl tax)'!N214</f>
        <v>51.900000000000006</v>
      </c>
      <c r="O215" s="59">
        <f>'5.2.1 (incl tax)'!O214-'5.2.1 (excl tax)'!O214</f>
        <v>51.080000000000005</v>
      </c>
      <c r="P215" s="59">
        <f>'5.2.1 (incl tax)'!P214-'5.2.1 (excl tax)'!P214</f>
        <v>40.730000000000004</v>
      </c>
      <c r="Q215" s="59">
        <f>'5.2.1 (incl tax)'!Q214-'5.2.1 (excl tax)'!Q214</f>
        <v>64.320000000000007</v>
      </c>
      <c r="R215" s="59">
        <f>'5.2.1 (incl tax)'!R214-'5.2.1 (excl tax)'!R214</f>
        <v>74.786818166666663</v>
      </c>
      <c r="S215" s="59">
        <f>'5.2.1 (incl tax)'!S214-'5.2.1 (excl tax)'!S214</f>
        <v>37.61</v>
      </c>
      <c r="T215" s="59">
        <f>'5.2.1 (incl tax)'!T214-'5.2.1 (excl tax)'!T214</f>
        <v>46.199999999999996</v>
      </c>
      <c r="U215" s="59">
        <f>'5.2.1 (incl tax)'!U214-'5.2.1 (excl tax)'!U214</f>
        <v>48.61</v>
      </c>
      <c r="V215" s="59">
        <f>'5.2.1 (incl tax)'!V214-'5.2.1 (excl tax)'!V214</f>
        <v>43.879999999999995</v>
      </c>
      <c r="W215" s="59">
        <f>'5.2.1 (incl tax)'!W214-'5.2.1 (excl tax)'!W214</f>
        <v>42.709999999999994</v>
      </c>
      <c r="X215" s="59">
        <f>'5.2.1 (incl tax)'!X214-'5.2.1 (excl tax)'!X214</f>
        <v>43.86</v>
      </c>
      <c r="Y215" s="59">
        <f>'5.2.1 (incl tax)'!Y214-'5.2.1 (excl tax)'!Y214</f>
        <v>38.840000000000003</v>
      </c>
      <c r="Z215" s="59">
        <f>'5.2.1 (incl tax)'!Z214-'5.2.1 (excl tax)'!Z214</f>
        <v>37.139999999999993</v>
      </c>
      <c r="AA215" s="59">
        <f>'5.2.1 (incl tax)'!AA214-'5.2.1 (excl tax)'!AA214</f>
        <v>50.830000000000005</v>
      </c>
      <c r="AB215" s="59">
        <f>'5.2.1 (incl tax)'!AB214-'5.2.1 (excl tax)'!AB214</f>
        <v>37.680000000000007</v>
      </c>
      <c r="AC215" s="59">
        <f>'5.2.1 (incl tax)'!AC214-'5.2.1 (excl tax)'!AC214</f>
        <v>45.72</v>
      </c>
      <c r="AD215" s="59">
        <f>'5.2.1 (incl tax)'!AD214-'5.2.1 (excl tax)'!AD214</f>
        <v>43.47</v>
      </c>
      <c r="AE215" s="59">
        <f>'5.2.1 (incl tax)'!AE214-'5.2.1 (excl tax)'!AE214</f>
        <v>51.2</v>
      </c>
      <c r="AF215" s="19">
        <f t="shared" si="7"/>
        <v>15</v>
      </c>
      <c r="AG215" s="19">
        <f t="shared" si="6"/>
        <v>28</v>
      </c>
    </row>
    <row r="216" spans="1:33" ht="13" x14ac:dyDescent="0.3">
      <c r="A216" s="62">
        <v>2016</v>
      </c>
      <c r="B216" s="60">
        <f t="shared" si="8"/>
        <v>42430</v>
      </c>
      <c r="C216" s="61" t="s">
        <v>16</v>
      </c>
      <c r="D216" s="59">
        <f>'5.2.1 (incl tax)'!D215-'5.2.1 (excl tax)'!D215</f>
        <v>44.4</v>
      </c>
      <c r="E216" s="59">
        <f>'5.2.1 (incl tax)'!E215-'5.2.1 (excl tax)'!E215</f>
        <v>50.11</v>
      </c>
      <c r="F216" s="59">
        <f>'5.2.1 (incl tax)'!F215-'5.2.1 (excl tax)'!F215</f>
        <v>50.34</v>
      </c>
      <c r="G216" s="59">
        <f>'5.2.1 (incl tax)'!G215-'5.2.1 (excl tax)'!G215</f>
        <v>55.430000000000007</v>
      </c>
      <c r="H216" s="59">
        <f>'5.2.1 (incl tax)'!H215-'5.2.1 (excl tax)'!H215</f>
        <v>53.28</v>
      </c>
      <c r="I216" s="59">
        <f>'5.2.1 (incl tax)'!I215-'5.2.1 (excl tax)'!I215</f>
        <v>49.320000000000007</v>
      </c>
      <c r="J216" s="59">
        <f>'5.2.1 (incl tax)'!J215-'5.2.1 (excl tax)'!J215</f>
        <v>40.36999999999999</v>
      </c>
      <c r="K216" s="59">
        <f>'5.2.1 (incl tax)'!K215-'5.2.1 (excl tax)'!K215</f>
        <v>54.11</v>
      </c>
      <c r="L216" s="59">
        <f>'5.2.1 (incl tax)'!L215-'5.2.1 (excl tax)'!L215</f>
        <v>64.97</v>
      </c>
      <c r="M216" s="59">
        <f>'5.2.1 (incl tax)'!M215-'5.2.1 (excl tax)'!M215</f>
        <v>35.899999999999991</v>
      </c>
      <c r="N216" s="59">
        <f>'5.2.1 (incl tax)'!N215-'5.2.1 (excl tax)'!N215</f>
        <v>52.910000000000004</v>
      </c>
      <c r="O216" s="59">
        <f>'5.2.1 (incl tax)'!O215-'5.2.1 (excl tax)'!O215</f>
        <v>52.2</v>
      </c>
      <c r="P216" s="59">
        <f>'5.2.1 (incl tax)'!P215-'5.2.1 (excl tax)'!P215</f>
        <v>41.540000000000006</v>
      </c>
      <c r="Q216" s="59">
        <f>'5.2.1 (incl tax)'!Q215-'5.2.1 (excl tax)'!Q215</f>
        <v>67.02000000000001</v>
      </c>
      <c r="R216" s="59">
        <f>'5.2.1 (incl tax)'!R215-'5.2.1 (excl tax)'!R215</f>
        <v>75.01650566666666</v>
      </c>
      <c r="S216" s="59">
        <f>'5.2.1 (incl tax)'!S215-'5.2.1 (excl tax)'!S215</f>
        <v>36.619999999999997</v>
      </c>
      <c r="T216" s="59">
        <f>'5.2.1 (incl tax)'!T215-'5.2.1 (excl tax)'!T215</f>
        <v>47.05</v>
      </c>
      <c r="U216" s="59">
        <f>'5.2.1 (incl tax)'!U215-'5.2.1 (excl tax)'!U215</f>
        <v>48.850000000000009</v>
      </c>
      <c r="V216" s="59">
        <f>'5.2.1 (incl tax)'!V215-'5.2.1 (excl tax)'!V215</f>
        <v>44.03</v>
      </c>
      <c r="W216" s="59">
        <f>'5.2.1 (incl tax)'!W215-'5.2.1 (excl tax)'!W215</f>
        <v>43.609999999999992</v>
      </c>
      <c r="X216" s="59">
        <f>'5.2.1 (incl tax)'!X215-'5.2.1 (excl tax)'!X215</f>
        <v>44.620000000000005</v>
      </c>
      <c r="Y216" s="59">
        <f>'5.2.1 (incl tax)'!Y215-'5.2.1 (excl tax)'!Y215</f>
        <v>39.120000000000005</v>
      </c>
      <c r="Z216" s="59">
        <f>'5.2.1 (incl tax)'!Z215-'5.2.1 (excl tax)'!Z215</f>
        <v>37.39</v>
      </c>
      <c r="AA216" s="59">
        <f>'5.2.1 (incl tax)'!AA215-'5.2.1 (excl tax)'!AA215</f>
        <v>50.98</v>
      </c>
      <c r="AB216" s="59">
        <f>'5.2.1 (incl tax)'!AB215-'5.2.1 (excl tax)'!AB215</f>
        <v>39.510000000000005</v>
      </c>
      <c r="AC216" s="59">
        <f>'5.2.1 (incl tax)'!AC215-'5.2.1 (excl tax)'!AC215</f>
        <v>46.15</v>
      </c>
      <c r="AD216" s="59">
        <f>'5.2.1 (incl tax)'!AD215-'5.2.1 (excl tax)'!AD215</f>
        <v>43.89</v>
      </c>
      <c r="AE216" s="59">
        <f>'5.2.1 (incl tax)'!AE215-'5.2.1 (excl tax)'!AE215</f>
        <v>51.660000000000011</v>
      </c>
      <c r="AF216" s="19">
        <f t="shared" si="7"/>
        <v>15</v>
      </c>
      <c r="AG216" s="19">
        <f t="shared" ref="AG216:AG247" si="9">RANK(R216,D216:AE216,1)</f>
        <v>28</v>
      </c>
    </row>
    <row r="217" spans="1:33" ht="13" x14ac:dyDescent="0.3">
      <c r="A217" s="62">
        <v>2016</v>
      </c>
      <c r="B217" s="60">
        <f t="shared" si="8"/>
        <v>42461</v>
      </c>
      <c r="C217" s="61" t="s">
        <v>28</v>
      </c>
      <c r="D217" s="59">
        <f>'5.2.1 (incl tax)'!D216-'5.2.1 (excl tax)'!D216</f>
        <v>45.819999999999993</v>
      </c>
      <c r="E217" s="59">
        <f>'5.2.1 (incl tax)'!E216-'5.2.1 (excl tax)'!E216</f>
        <v>51.879999999999995</v>
      </c>
      <c r="F217" s="59">
        <f>'5.2.1 (incl tax)'!F216-'5.2.1 (excl tax)'!F216</f>
        <v>51.989999999999995</v>
      </c>
      <c r="G217" s="59">
        <f>'5.2.1 (incl tax)'!G216-'5.2.1 (excl tax)'!G216</f>
        <v>57.11</v>
      </c>
      <c r="H217" s="59">
        <f>'5.2.1 (incl tax)'!H216-'5.2.1 (excl tax)'!H216</f>
        <v>54.83</v>
      </c>
      <c r="I217" s="59">
        <f>'5.2.1 (incl tax)'!I216-'5.2.1 (excl tax)'!I216</f>
        <v>50.919999999999995</v>
      </c>
      <c r="J217" s="59">
        <f>'5.2.1 (incl tax)'!J216-'5.2.1 (excl tax)'!J216</f>
        <v>42.219999999999992</v>
      </c>
      <c r="K217" s="59">
        <f>'5.2.1 (incl tax)'!K216-'5.2.1 (excl tax)'!K216</f>
        <v>56.210000000000008</v>
      </c>
      <c r="L217" s="59">
        <f>'5.2.1 (incl tax)'!L216-'5.2.1 (excl tax)'!L216</f>
        <v>67.009999999999991</v>
      </c>
      <c r="M217" s="59">
        <f>'5.2.1 (incl tax)'!M216-'5.2.1 (excl tax)'!M216</f>
        <v>36.870000000000005</v>
      </c>
      <c r="N217" s="59">
        <f>'5.2.1 (incl tax)'!N216-'5.2.1 (excl tax)'!N216</f>
        <v>54.45</v>
      </c>
      <c r="O217" s="59">
        <f>'5.2.1 (incl tax)'!O216-'5.2.1 (excl tax)'!O216</f>
        <v>54.030000000000008</v>
      </c>
      <c r="P217" s="59">
        <f>'5.2.1 (incl tax)'!P216-'5.2.1 (excl tax)'!P216</f>
        <v>42.8</v>
      </c>
      <c r="Q217" s="59">
        <f>'5.2.1 (incl tax)'!Q216-'5.2.1 (excl tax)'!Q216</f>
        <v>69.67</v>
      </c>
      <c r="R217" s="59">
        <f>'5.2.1 (incl tax)'!R216-'5.2.1 (excl tax)'!R216</f>
        <v>75.773903500000003</v>
      </c>
      <c r="S217" s="59">
        <f>'5.2.1 (incl tax)'!S216-'5.2.1 (excl tax)'!S216</f>
        <v>38.019999999999996</v>
      </c>
      <c r="T217" s="59">
        <f>'5.2.1 (incl tax)'!T216-'5.2.1 (excl tax)'!T216</f>
        <v>48.599999999999994</v>
      </c>
      <c r="U217" s="59">
        <f>'5.2.1 (incl tax)'!U216-'5.2.1 (excl tax)'!U216</f>
        <v>50.430000000000007</v>
      </c>
      <c r="V217" s="59">
        <f>'5.2.1 (incl tax)'!V216-'5.2.1 (excl tax)'!V216</f>
        <v>45.639999999999993</v>
      </c>
      <c r="W217" s="59">
        <f>'5.2.1 (incl tax)'!W216-'5.2.1 (excl tax)'!W216</f>
        <v>44.349999999999994</v>
      </c>
      <c r="X217" s="59">
        <f>'5.2.1 (incl tax)'!X216-'5.2.1 (excl tax)'!X216</f>
        <v>45.769999999999996</v>
      </c>
      <c r="Y217" s="59">
        <f>'5.2.1 (incl tax)'!Y216-'5.2.1 (excl tax)'!Y216</f>
        <v>40.489999999999995</v>
      </c>
      <c r="Z217" s="59">
        <f>'5.2.1 (incl tax)'!Z216-'5.2.1 (excl tax)'!Z216</f>
        <v>38.72</v>
      </c>
      <c r="AA217" s="59">
        <f>'5.2.1 (incl tax)'!AA216-'5.2.1 (excl tax)'!AA216</f>
        <v>51.800000000000004</v>
      </c>
      <c r="AB217" s="59">
        <f>'5.2.1 (incl tax)'!AB216-'5.2.1 (excl tax)'!AB216</f>
        <v>40.490000000000009</v>
      </c>
      <c r="AC217" s="59">
        <f>'5.2.1 (incl tax)'!AC216-'5.2.1 (excl tax)'!AC216</f>
        <v>47.58</v>
      </c>
      <c r="AD217" s="59">
        <f>'5.2.1 (incl tax)'!AD216-'5.2.1 (excl tax)'!AD216</f>
        <v>45.58</v>
      </c>
      <c r="AE217" s="59">
        <f>'5.2.1 (incl tax)'!AE216-'5.2.1 (excl tax)'!AE216</f>
        <v>53.66</v>
      </c>
      <c r="AF217" s="19">
        <f t="shared" si="7"/>
        <v>15</v>
      </c>
      <c r="AG217" s="19">
        <f t="shared" si="9"/>
        <v>28</v>
      </c>
    </row>
    <row r="218" spans="1:33" ht="13" x14ac:dyDescent="0.3">
      <c r="A218" s="62">
        <v>2016</v>
      </c>
      <c r="B218" s="60">
        <f t="shared" si="8"/>
        <v>42491</v>
      </c>
      <c r="C218" s="61" t="s">
        <v>17</v>
      </c>
      <c r="D218" s="59">
        <f>'5.2.1 (incl tax)'!D217-'5.2.1 (excl tax)'!D217</f>
        <v>45.819999999999993</v>
      </c>
      <c r="E218" s="59">
        <f>'5.2.1 (incl tax)'!E217-'5.2.1 (excl tax)'!E217</f>
        <v>51.650000000000006</v>
      </c>
      <c r="F218" s="59">
        <f>'5.2.1 (incl tax)'!F217-'5.2.1 (excl tax)'!F217</f>
        <v>51.58</v>
      </c>
      <c r="G218" s="59">
        <f>'5.2.1 (incl tax)'!G217-'5.2.1 (excl tax)'!G217</f>
        <v>56.870000000000005</v>
      </c>
      <c r="H218" s="59">
        <f>'5.2.1 (incl tax)'!H217-'5.2.1 (excl tax)'!H217</f>
        <v>54.609999999999992</v>
      </c>
      <c r="I218" s="59">
        <f>'5.2.1 (incl tax)'!I217-'5.2.1 (excl tax)'!I217</f>
        <v>50.85</v>
      </c>
      <c r="J218" s="59">
        <f>'5.2.1 (incl tax)'!J217-'5.2.1 (excl tax)'!J217</f>
        <v>42.1</v>
      </c>
      <c r="K218" s="59">
        <f>'5.2.1 (incl tax)'!K217-'5.2.1 (excl tax)'!K217</f>
        <v>56.250000000000007</v>
      </c>
      <c r="L218" s="59">
        <f>'5.2.1 (incl tax)'!L217-'5.2.1 (excl tax)'!L217</f>
        <v>66.679999999999993</v>
      </c>
      <c r="M218" s="59">
        <f>'5.2.1 (incl tax)'!M217-'5.2.1 (excl tax)'!M217</f>
        <v>36.690000000000005</v>
      </c>
      <c r="N218" s="59">
        <f>'5.2.1 (incl tax)'!N217-'5.2.1 (excl tax)'!N217</f>
        <v>54.21</v>
      </c>
      <c r="O218" s="59">
        <f>'5.2.1 (incl tax)'!O217-'5.2.1 (excl tax)'!O217</f>
        <v>52.35</v>
      </c>
      <c r="P218" s="59">
        <f>'5.2.1 (incl tax)'!P217-'5.2.1 (excl tax)'!P217</f>
        <v>42.780000000000008</v>
      </c>
      <c r="Q218" s="59">
        <f>'5.2.1 (incl tax)'!Q217-'5.2.1 (excl tax)'!Q217</f>
        <v>68.429999999999993</v>
      </c>
      <c r="R218" s="59">
        <f>'5.2.1 (incl tax)'!R217-'5.2.1 (excl tax)'!R217</f>
        <v>76.128482333333338</v>
      </c>
      <c r="S218" s="59">
        <f>'5.2.1 (incl tax)'!S217-'5.2.1 (excl tax)'!S217</f>
        <v>37.870000000000005</v>
      </c>
      <c r="T218" s="59">
        <f>'5.2.1 (incl tax)'!T217-'5.2.1 (excl tax)'!T217</f>
        <v>49.029999999999994</v>
      </c>
      <c r="U218" s="59">
        <f>'5.2.1 (incl tax)'!U217-'5.2.1 (excl tax)'!U217</f>
        <v>50.31</v>
      </c>
      <c r="V218" s="59">
        <f>'5.2.1 (incl tax)'!V217-'5.2.1 (excl tax)'!V217</f>
        <v>45.46</v>
      </c>
      <c r="W218" s="59">
        <f>'5.2.1 (incl tax)'!W217-'5.2.1 (excl tax)'!W217</f>
        <v>44.20000000000001</v>
      </c>
      <c r="X218" s="59">
        <f>'5.2.1 (incl tax)'!X217-'5.2.1 (excl tax)'!X217</f>
        <v>45.27</v>
      </c>
      <c r="Y218" s="59">
        <f>'5.2.1 (incl tax)'!Y217-'5.2.1 (excl tax)'!Y217</f>
        <v>40.250000000000007</v>
      </c>
      <c r="Z218" s="59">
        <f>'5.2.1 (incl tax)'!Z217-'5.2.1 (excl tax)'!Z217</f>
        <v>38.809999999999995</v>
      </c>
      <c r="AA218" s="59">
        <f>'5.2.1 (incl tax)'!AA217-'5.2.1 (excl tax)'!AA217</f>
        <v>51.169999999999995</v>
      </c>
      <c r="AB218" s="59">
        <f>'5.2.1 (incl tax)'!AB217-'5.2.1 (excl tax)'!AB217</f>
        <v>40.079999999999991</v>
      </c>
      <c r="AC218" s="59">
        <f>'5.2.1 (incl tax)'!AC217-'5.2.1 (excl tax)'!AC217</f>
        <v>47.269999999999996</v>
      </c>
      <c r="AD218" s="59">
        <f>'5.2.1 (incl tax)'!AD217-'5.2.1 (excl tax)'!AD217</f>
        <v>45.61</v>
      </c>
      <c r="AE218" s="59">
        <f>'5.2.1 (incl tax)'!AE217-'5.2.1 (excl tax)'!AE217</f>
        <v>53.84</v>
      </c>
      <c r="AF218" s="19">
        <f t="shared" si="7"/>
        <v>15</v>
      </c>
      <c r="AG218" s="19">
        <f t="shared" si="9"/>
        <v>28</v>
      </c>
    </row>
    <row r="219" spans="1:33" ht="13" x14ac:dyDescent="0.3">
      <c r="A219" s="62">
        <v>2016</v>
      </c>
      <c r="B219" s="60">
        <f t="shared" si="8"/>
        <v>42522</v>
      </c>
      <c r="C219" s="61" t="s">
        <v>29</v>
      </c>
      <c r="D219" s="59">
        <f>'5.2.1 (incl tax)'!D218-'5.2.1 (excl tax)'!D218</f>
        <v>46.72</v>
      </c>
      <c r="E219" s="59">
        <f>'5.2.1 (incl tax)'!E218-'5.2.1 (excl tax)'!E218</f>
        <v>52.529999999999994</v>
      </c>
      <c r="F219" s="59">
        <f>'5.2.1 (incl tax)'!F218-'5.2.1 (excl tax)'!F218</f>
        <v>53.08</v>
      </c>
      <c r="G219" s="59">
        <f>'5.2.1 (incl tax)'!G218-'5.2.1 (excl tax)'!G218</f>
        <v>58.169999999999995</v>
      </c>
      <c r="H219" s="59">
        <f>'5.2.1 (incl tax)'!H218-'5.2.1 (excl tax)'!H218</f>
        <v>55.980000000000004</v>
      </c>
      <c r="I219" s="59">
        <f>'5.2.1 (incl tax)'!I218-'5.2.1 (excl tax)'!I218</f>
        <v>51.67</v>
      </c>
      <c r="J219" s="59">
        <f>'5.2.1 (incl tax)'!J218-'5.2.1 (excl tax)'!J218</f>
        <v>43.39</v>
      </c>
      <c r="K219" s="59">
        <f>'5.2.1 (incl tax)'!K218-'5.2.1 (excl tax)'!K218</f>
        <v>57.510000000000005</v>
      </c>
      <c r="L219" s="59">
        <f>'5.2.1 (incl tax)'!L218-'5.2.1 (excl tax)'!L218</f>
        <v>68.010000000000005</v>
      </c>
      <c r="M219" s="59">
        <f>'5.2.1 (incl tax)'!M218-'5.2.1 (excl tax)'!M218</f>
        <v>37.630000000000003</v>
      </c>
      <c r="N219" s="59">
        <f>'5.2.1 (incl tax)'!N218-'5.2.1 (excl tax)'!N218</f>
        <v>55.390000000000008</v>
      </c>
      <c r="O219" s="59">
        <f>'5.2.1 (incl tax)'!O218-'5.2.1 (excl tax)'!O218</f>
        <v>53.550000000000004</v>
      </c>
      <c r="P219" s="59">
        <f>'5.2.1 (incl tax)'!P218-'5.2.1 (excl tax)'!P218</f>
        <v>43.85</v>
      </c>
      <c r="Q219" s="59">
        <f>'5.2.1 (incl tax)'!Q218-'5.2.1 (excl tax)'!Q218</f>
        <v>69.67</v>
      </c>
      <c r="R219" s="59">
        <f>'5.2.1 (incl tax)'!R218-'5.2.1 (excl tax)'!R218</f>
        <v>76.592832166666668</v>
      </c>
      <c r="S219" s="59">
        <f>'5.2.1 (incl tax)'!S218-'5.2.1 (excl tax)'!S218</f>
        <v>38.86</v>
      </c>
      <c r="T219" s="59">
        <f>'5.2.1 (incl tax)'!T218-'5.2.1 (excl tax)'!T218</f>
        <v>50.190000000000005</v>
      </c>
      <c r="U219" s="59">
        <f>'5.2.1 (incl tax)'!U218-'5.2.1 (excl tax)'!U218</f>
        <v>51.379999999999995</v>
      </c>
      <c r="V219" s="59">
        <f>'5.2.1 (incl tax)'!V218-'5.2.1 (excl tax)'!V218</f>
        <v>46.610000000000007</v>
      </c>
      <c r="W219" s="59">
        <f>'5.2.1 (incl tax)'!W218-'5.2.1 (excl tax)'!W218</f>
        <v>45.38</v>
      </c>
      <c r="X219" s="59">
        <f>'5.2.1 (incl tax)'!X218-'5.2.1 (excl tax)'!X218</f>
        <v>46.84</v>
      </c>
      <c r="Y219" s="59">
        <f>'5.2.1 (incl tax)'!Y218-'5.2.1 (excl tax)'!Y218</f>
        <v>41.019999999999996</v>
      </c>
      <c r="Z219" s="59">
        <f>'5.2.1 (incl tax)'!Z218-'5.2.1 (excl tax)'!Z218</f>
        <v>39.830000000000005</v>
      </c>
      <c r="AA219" s="59">
        <f>'5.2.1 (incl tax)'!AA218-'5.2.1 (excl tax)'!AA218</f>
        <v>51.639999999999993</v>
      </c>
      <c r="AB219" s="59">
        <f>'5.2.1 (incl tax)'!AB218-'5.2.1 (excl tax)'!AB218</f>
        <v>40.839999999999996</v>
      </c>
      <c r="AC219" s="59">
        <f>'5.2.1 (incl tax)'!AC218-'5.2.1 (excl tax)'!AC218</f>
        <v>48</v>
      </c>
      <c r="AD219" s="59">
        <f>'5.2.1 (incl tax)'!AD218-'5.2.1 (excl tax)'!AD218</f>
        <v>46.679999999999993</v>
      </c>
      <c r="AE219" s="59">
        <f>'5.2.1 (incl tax)'!AE218-'5.2.1 (excl tax)'!AE218</f>
        <v>55.059999999999995</v>
      </c>
      <c r="AF219" s="19">
        <f t="shared" si="7"/>
        <v>15</v>
      </c>
      <c r="AG219" s="19">
        <f t="shared" si="9"/>
        <v>28</v>
      </c>
    </row>
    <row r="220" spans="1:33" ht="13" x14ac:dyDescent="0.3">
      <c r="A220" s="62">
        <v>2016</v>
      </c>
      <c r="B220" s="60">
        <f t="shared" si="8"/>
        <v>42552</v>
      </c>
      <c r="C220" s="61" t="s">
        <v>28</v>
      </c>
      <c r="D220" s="59">
        <f>'5.2.1 (incl tax)'!D219-'5.2.1 (excl tax)'!D219</f>
        <v>48.67</v>
      </c>
      <c r="E220" s="59">
        <f>'5.2.1 (incl tax)'!E219-'5.2.1 (excl tax)'!E219</f>
        <v>56.640000000000008</v>
      </c>
      <c r="F220" s="59">
        <f>'5.2.1 (incl tax)'!F219-'5.2.1 (excl tax)'!F219</f>
        <v>54.17</v>
      </c>
      <c r="G220" s="59">
        <f>'5.2.1 (incl tax)'!G219-'5.2.1 (excl tax)'!G219</f>
        <v>60.48</v>
      </c>
      <c r="H220" s="59">
        <f>'5.2.1 (incl tax)'!H219-'5.2.1 (excl tax)'!H219</f>
        <v>58.169999999999995</v>
      </c>
      <c r="I220" s="59">
        <f>'5.2.1 (incl tax)'!I219-'5.2.1 (excl tax)'!I219</f>
        <v>53.899999999999991</v>
      </c>
      <c r="J220" s="59">
        <f>'5.2.1 (incl tax)'!J219-'5.2.1 (excl tax)'!J219</f>
        <v>46.11999999999999</v>
      </c>
      <c r="K220" s="59">
        <f>'5.2.1 (incl tax)'!K219-'5.2.1 (excl tax)'!K219</f>
        <v>59.829999999999991</v>
      </c>
      <c r="L220" s="59">
        <f>'5.2.1 (incl tax)'!L219-'5.2.1 (excl tax)'!L219</f>
        <v>71.080000000000013</v>
      </c>
      <c r="M220" s="59">
        <f>'5.2.1 (incl tax)'!M219-'5.2.1 (excl tax)'!M219</f>
        <v>39.220000000000006</v>
      </c>
      <c r="N220" s="59">
        <f>'5.2.1 (incl tax)'!N219-'5.2.1 (excl tax)'!N219</f>
        <v>57.449999999999996</v>
      </c>
      <c r="O220" s="59">
        <f>'5.2.1 (incl tax)'!O219-'5.2.1 (excl tax)'!O219</f>
        <v>55.769999999999996</v>
      </c>
      <c r="P220" s="59">
        <f>'5.2.1 (incl tax)'!P219-'5.2.1 (excl tax)'!P219</f>
        <v>45.589999999999996</v>
      </c>
      <c r="Q220" s="59">
        <f>'5.2.1 (incl tax)'!Q219-'5.2.1 (excl tax)'!Q219</f>
        <v>71.47999999999999</v>
      </c>
      <c r="R220" s="59">
        <f>'5.2.1 (incl tax)'!R219-'5.2.1 (excl tax)'!R219</f>
        <v>76.725140833333342</v>
      </c>
      <c r="S220" s="59">
        <f>'5.2.1 (incl tax)'!S219-'5.2.1 (excl tax)'!S219</f>
        <v>40.98</v>
      </c>
      <c r="T220" s="59">
        <f>'5.2.1 (incl tax)'!T219-'5.2.1 (excl tax)'!T219</f>
        <v>52.51</v>
      </c>
      <c r="U220" s="59">
        <f>'5.2.1 (incl tax)'!U219-'5.2.1 (excl tax)'!U219</f>
        <v>53.88</v>
      </c>
      <c r="V220" s="59">
        <f>'5.2.1 (incl tax)'!V219-'5.2.1 (excl tax)'!V219</f>
        <v>48.84</v>
      </c>
      <c r="W220" s="59">
        <f>'5.2.1 (incl tax)'!W219-'5.2.1 (excl tax)'!W219</f>
        <v>47.589999999999996</v>
      </c>
      <c r="X220" s="59">
        <f>'5.2.1 (incl tax)'!X219-'5.2.1 (excl tax)'!X219</f>
        <v>48.52</v>
      </c>
      <c r="Y220" s="59">
        <f>'5.2.1 (incl tax)'!Y219-'5.2.1 (excl tax)'!Y219</f>
        <v>43.33</v>
      </c>
      <c r="Z220" s="59">
        <f>'5.2.1 (incl tax)'!Z219-'5.2.1 (excl tax)'!Z219</f>
        <v>41.539999999999992</v>
      </c>
      <c r="AA220" s="59">
        <f>'5.2.1 (incl tax)'!AA219-'5.2.1 (excl tax)'!AA219</f>
        <v>54.139999999999993</v>
      </c>
      <c r="AB220" s="59">
        <f>'5.2.1 (incl tax)'!AB219-'5.2.1 (excl tax)'!AB219</f>
        <v>42.6</v>
      </c>
      <c r="AC220" s="59">
        <f>'5.2.1 (incl tax)'!AC219-'5.2.1 (excl tax)'!AC219</f>
        <v>50.53</v>
      </c>
      <c r="AD220" s="59">
        <f>'5.2.1 (incl tax)'!AD219-'5.2.1 (excl tax)'!AD219</f>
        <v>48.440000000000005</v>
      </c>
      <c r="AE220" s="59">
        <f>'5.2.1 (incl tax)'!AE219-'5.2.1 (excl tax)'!AE219</f>
        <v>57.58</v>
      </c>
      <c r="AF220" s="19">
        <f t="shared" si="7"/>
        <v>15</v>
      </c>
      <c r="AG220" s="19">
        <f t="shared" si="9"/>
        <v>28</v>
      </c>
    </row>
    <row r="221" spans="1:33" ht="13" x14ac:dyDescent="0.3">
      <c r="A221" s="62">
        <v>2016</v>
      </c>
      <c r="B221" s="60">
        <f t="shared" si="8"/>
        <v>42583</v>
      </c>
      <c r="C221" s="61" t="s">
        <v>29</v>
      </c>
      <c r="D221" s="59">
        <f>'5.2.1 (incl tax)'!D220-'5.2.1 (excl tax)'!D220</f>
        <v>50.2</v>
      </c>
      <c r="E221" s="59">
        <f>'5.2.1 (incl tax)'!E220-'5.2.1 (excl tax)'!E220</f>
        <v>60.019999999999996</v>
      </c>
      <c r="F221" s="59">
        <f>'5.2.1 (incl tax)'!F220-'5.2.1 (excl tax)'!F220</f>
        <v>56.21</v>
      </c>
      <c r="G221" s="59">
        <f>'5.2.1 (incl tax)'!G220-'5.2.1 (excl tax)'!G220</f>
        <v>62.29</v>
      </c>
      <c r="H221" s="59">
        <f>'5.2.1 (incl tax)'!H220-'5.2.1 (excl tax)'!H220</f>
        <v>59.99</v>
      </c>
      <c r="I221" s="59">
        <f>'5.2.1 (incl tax)'!I220-'5.2.1 (excl tax)'!I220</f>
        <v>55.760000000000005</v>
      </c>
      <c r="J221" s="59">
        <f>'5.2.1 (incl tax)'!J220-'5.2.1 (excl tax)'!J220</f>
        <v>47.42</v>
      </c>
      <c r="K221" s="59">
        <f>'5.2.1 (incl tax)'!K220-'5.2.1 (excl tax)'!K220</f>
        <v>61.870000000000005</v>
      </c>
      <c r="L221" s="59">
        <f>'5.2.1 (incl tax)'!L220-'5.2.1 (excl tax)'!L220</f>
        <v>73.56</v>
      </c>
      <c r="M221" s="59">
        <f>'5.2.1 (incl tax)'!M220-'5.2.1 (excl tax)'!M220</f>
        <v>40.299999999999997</v>
      </c>
      <c r="N221" s="59">
        <f>'5.2.1 (incl tax)'!N220-'5.2.1 (excl tax)'!N220</f>
        <v>59.43</v>
      </c>
      <c r="O221" s="59">
        <f>'5.2.1 (incl tax)'!O220-'5.2.1 (excl tax)'!O220</f>
        <v>57.539999999999992</v>
      </c>
      <c r="P221" s="59">
        <f>'5.2.1 (incl tax)'!P220-'5.2.1 (excl tax)'!P220</f>
        <v>46.99</v>
      </c>
      <c r="Q221" s="59">
        <f>'5.2.1 (incl tax)'!Q220-'5.2.1 (excl tax)'!Q220</f>
        <v>74.34</v>
      </c>
      <c r="R221" s="59">
        <f>'5.2.1 (incl tax)'!R220-'5.2.1 (excl tax)'!R220</f>
        <v>76.397418333333334</v>
      </c>
      <c r="S221" s="59">
        <f>'5.2.1 (incl tax)'!S220-'5.2.1 (excl tax)'!S220</f>
        <v>42.550000000000004</v>
      </c>
      <c r="T221" s="59">
        <f>'5.2.1 (incl tax)'!T220-'5.2.1 (excl tax)'!T220</f>
        <v>53.62</v>
      </c>
      <c r="U221" s="59">
        <f>'5.2.1 (incl tax)'!U220-'5.2.1 (excl tax)'!U220</f>
        <v>55.329999999999991</v>
      </c>
      <c r="V221" s="59">
        <f>'5.2.1 (incl tax)'!V220-'5.2.1 (excl tax)'!V220</f>
        <v>50.37</v>
      </c>
      <c r="W221" s="59">
        <f>'5.2.1 (incl tax)'!W220-'5.2.1 (excl tax)'!W220</f>
        <v>49.029999999999994</v>
      </c>
      <c r="X221" s="59">
        <f>'5.2.1 (incl tax)'!X220-'5.2.1 (excl tax)'!X220</f>
        <v>50.5</v>
      </c>
      <c r="Y221" s="59">
        <f>'5.2.1 (incl tax)'!Y220-'5.2.1 (excl tax)'!Y220</f>
        <v>44.440000000000005</v>
      </c>
      <c r="Z221" s="59">
        <f>'5.2.1 (incl tax)'!Z220-'5.2.1 (excl tax)'!Z220</f>
        <v>42.62</v>
      </c>
      <c r="AA221" s="59">
        <f>'5.2.1 (incl tax)'!AA220-'5.2.1 (excl tax)'!AA220</f>
        <v>56.29</v>
      </c>
      <c r="AB221" s="59">
        <f>'5.2.1 (incl tax)'!AB220-'5.2.1 (excl tax)'!AB220</f>
        <v>45.05</v>
      </c>
      <c r="AC221" s="59">
        <f>'5.2.1 (incl tax)'!AC220-'5.2.1 (excl tax)'!AC220</f>
        <v>52.249999999999993</v>
      </c>
      <c r="AD221" s="59">
        <f>'5.2.1 (incl tax)'!AD220-'5.2.1 (excl tax)'!AD220</f>
        <v>49.93</v>
      </c>
      <c r="AE221" s="59">
        <f>'5.2.1 (incl tax)'!AE220-'5.2.1 (excl tax)'!AE220</f>
        <v>59.23</v>
      </c>
      <c r="AF221" s="19">
        <f t="shared" si="7"/>
        <v>15</v>
      </c>
      <c r="AG221" s="19">
        <f t="shared" si="9"/>
        <v>28</v>
      </c>
    </row>
    <row r="222" spans="1:33" ht="13" x14ac:dyDescent="0.3">
      <c r="A222" s="62">
        <v>2016</v>
      </c>
      <c r="B222" s="60">
        <f t="shared" si="8"/>
        <v>42614</v>
      </c>
      <c r="C222" s="61" t="s">
        <v>14</v>
      </c>
      <c r="D222" s="59">
        <f>'5.2.1 (incl tax)'!D221-'5.2.1 (excl tax)'!D221</f>
        <v>49.43</v>
      </c>
      <c r="E222" s="59">
        <f>'5.2.1 (incl tax)'!E221-'5.2.1 (excl tax)'!E221</f>
        <v>58.800000000000004</v>
      </c>
      <c r="F222" s="59">
        <f>'5.2.1 (incl tax)'!F221-'5.2.1 (excl tax)'!F221</f>
        <v>55.44</v>
      </c>
      <c r="G222" s="59">
        <f>'5.2.1 (incl tax)'!G221-'5.2.1 (excl tax)'!G221</f>
        <v>61.15</v>
      </c>
      <c r="H222" s="59">
        <f>'5.2.1 (incl tax)'!H221-'5.2.1 (excl tax)'!H221</f>
        <v>58.760000000000005</v>
      </c>
      <c r="I222" s="59">
        <f>'5.2.1 (incl tax)'!I221-'5.2.1 (excl tax)'!I221</f>
        <v>54.78</v>
      </c>
      <c r="J222" s="59">
        <f>'5.2.1 (incl tax)'!J221-'5.2.1 (excl tax)'!J221</f>
        <v>46.59</v>
      </c>
      <c r="K222" s="59">
        <f>'5.2.1 (incl tax)'!K221-'5.2.1 (excl tax)'!K221</f>
        <v>60.779999999999994</v>
      </c>
      <c r="L222" s="59">
        <f>'5.2.1 (incl tax)'!L221-'5.2.1 (excl tax)'!L221</f>
        <v>71.94</v>
      </c>
      <c r="M222" s="59">
        <f>'5.2.1 (incl tax)'!M221-'5.2.1 (excl tax)'!M221</f>
        <v>39.589999999999996</v>
      </c>
      <c r="N222" s="59">
        <f>'5.2.1 (incl tax)'!N221-'5.2.1 (excl tax)'!N221</f>
        <v>58.579999999999991</v>
      </c>
      <c r="O222" s="59">
        <f>'5.2.1 (incl tax)'!O221-'5.2.1 (excl tax)'!O221</f>
        <v>56.449999999999996</v>
      </c>
      <c r="P222" s="59">
        <f>'5.2.1 (incl tax)'!P221-'5.2.1 (excl tax)'!P221</f>
        <v>46.150000000000006</v>
      </c>
      <c r="Q222" s="59">
        <f>'5.2.1 (incl tax)'!Q221-'5.2.1 (excl tax)'!Q221</f>
        <v>72.110000000000014</v>
      </c>
      <c r="R222" s="59">
        <f>'5.2.1 (incl tax)'!R221-'5.2.1 (excl tax)'!R221</f>
        <v>76.821956666666665</v>
      </c>
      <c r="S222" s="59">
        <f>'5.2.1 (incl tax)'!S221-'5.2.1 (excl tax)'!S221</f>
        <v>41.42</v>
      </c>
      <c r="T222" s="59">
        <f>'5.2.1 (incl tax)'!T221-'5.2.1 (excl tax)'!T221</f>
        <v>53.05</v>
      </c>
      <c r="U222" s="59">
        <f>'5.2.1 (incl tax)'!U221-'5.2.1 (excl tax)'!U221</f>
        <v>54.33</v>
      </c>
      <c r="V222" s="59">
        <f>'5.2.1 (incl tax)'!V221-'5.2.1 (excl tax)'!V221</f>
        <v>49.28</v>
      </c>
      <c r="W222" s="59">
        <f>'5.2.1 (incl tax)'!W221-'5.2.1 (excl tax)'!W221</f>
        <v>48.129999999999995</v>
      </c>
      <c r="X222" s="59">
        <f>'5.2.1 (incl tax)'!X221-'5.2.1 (excl tax)'!X221</f>
        <v>49.710000000000008</v>
      </c>
      <c r="Y222" s="59">
        <f>'5.2.1 (incl tax)'!Y221-'5.2.1 (excl tax)'!Y221</f>
        <v>43.6</v>
      </c>
      <c r="Z222" s="59">
        <f>'5.2.1 (incl tax)'!Z221-'5.2.1 (excl tax)'!Z221</f>
        <v>42.209999999999994</v>
      </c>
      <c r="AA222" s="59">
        <f>'5.2.1 (incl tax)'!AA221-'5.2.1 (excl tax)'!AA221</f>
        <v>54.849999999999994</v>
      </c>
      <c r="AB222" s="59">
        <f>'5.2.1 (incl tax)'!AB221-'5.2.1 (excl tax)'!AB221</f>
        <v>43.84</v>
      </c>
      <c r="AC222" s="59">
        <f>'5.2.1 (incl tax)'!AC221-'5.2.1 (excl tax)'!AC221</f>
        <v>51.52</v>
      </c>
      <c r="AD222" s="59">
        <f>'5.2.1 (incl tax)'!AD221-'5.2.1 (excl tax)'!AD221</f>
        <v>49.220000000000006</v>
      </c>
      <c r="AE222" s="59">
        <f>'5.2.1 (incl tax)'!AE221-'5.2.1 (excl tax)'!AE221</f>
        <v>58.22</v>
      </c>
      <c r="AF222" s="19">
        <f t="shared" si="7"/>
        <v>15</v>
      </c>
      <c r="AG222" s="19">
        <f t="shared" si="9"/>
        <v>28</v>
      </c>
    </row>
    <row r="223" spans="1:33" ht="13" x14ac:dyDescent="0.3">
      <c r="A223" s="62">
        <v>2016</v>
      </c>
      <c r="B223" s="60">
        <f t="shared" si="8"/>
        <v>42644</v>
      </c>
      <c r="C223" s="61" t="s">
        <v>15</v>
      </c>
      <c r="D223" s="59">
        <f>'5.2.1 (incl tax)'!D222-'5.2.1 (excl tax)'!D222</f>
        <v>53.519999999999996</v>
      </c>
      <c r="E223" s="59">
        <f>'5.2.1 (incl tax)'!E222-'5.2.1 (excl tax)'!E222</f>
        <v>64.179999999999993</v>
      </c>
      <c r="F223" s="59">
        <f>'5.2.1 (incl tax)'!F222-'5.2.1 (excl tax)'!F222</f>
        <v>60.38</v>
      </c>
      <c r="G223" s="59">
        <f>'5.2.1 (incl tax)'!G222-'5.2.1 (excl tax)'!G222</f>
        <v>66.62</v>
      </c>
      <c r="H223" s="59">
        <f>'5.2.1 (incl tax)'!H222-'5.2.1 (excl tax)'!H222</f>
        <v>63.699999999999996</v>
      </c>
      <c r="I223" s="59">
        <f>'5.2.1 (incl tax)'!I222-'5.2.1 (excl tax)'!I222</f>
        <v>58.910000000000004</v>
      </c>
      <c r="J223" s="59">
        <f>'5.2.1 (incl tax)'!J222-'5.2.1 (excl tax)'!J222</f>
        <v>50.45</v>
      </c>
      <c r="K223" s="59">
        <f>'5.2.1 (incl tax)'!K222-'5.2.1 (excl tax)'!K222</f>
        <v>65.610000000000014</v>
      </c>
      <c r="L223" s="59">
        <f>'5.2.1 (incl tax)'!L222-'5.2.1 (excl tax)'!L222</f>
        <v>77.569999999999993</v>
      </c>
      <c r="M223" s="59">
        <f>'5.2.1 (incl tax)'!M222-'5.2.1 (excl tax)'!M222</f>
        <v>43.169999999999995</v>
      </c>
      <c r="N223" s="59">
        <f>'5.2.1 (incl tax)'!N222-'5.2.1 (excl tax)'!N222</f>
        <v>63.339999999999996</v>
      </c>
      <c r="O223" s="59">
        <f>'5.2.1 (incl tax)'!O222-'5.2.1 (excl tax)'!O222</f>
        <v>61.25</v>
      </c>
      <c r="P223" s="59">
        <f>'5.2.1 (incl tax)'!P222-'5.2.1 (excl tax)'!P222</f>
        <v>50.059999999999995</v>
      </c>
      <c r="Q223" s="59">
        <f>'5.2.1 (incl tax)'!Q222-'5.2.1 (excl tax)'!Q222</f>
        <v>77.16</v>
      </c>
      <c r="R223" s="59">
        <f>'5.2.1 (incl tax)'!R222-'5.2.1 (excl tax)'!R222</f>
        <v>77.223678000000007</v>
      </c>
      <c r="S223" s="59">
        <f>'5.2.1 (incl tax)'!S222-'5.2.1 (excl tax)'!S222</f>
        <v>44.47</v>
      </c>
      <c r="T223" s="59">
        <f>'5.2.1 (incl tax)'!T222-'5.2.1 (excl tax)'!T222</f>
        <v>57.470000000000006</v>
      </c>
      <c r="U223" s="59">
        <f>'5.2.1 (incl tax)'!U222-'5.2.1 (excl tax)'!U222</f>
        <v>58.529999999999994</v>
      </c>
      <c r="V223" s="59">
        <f>'5.2.1 (incl tax)'!V222-'5.2.1 (excl tax)'!V222</f>
        <v>53.12</v>
      </c>
      <c r="W223" s="59">
        <f>'5.2.1 (incl tax)'!W222-'5.2.1 (excl tax)'!W222</f>
        <v>51.370000000000005</v>
      </c>
      <c r="X223" s="59">
        <f>'5.2.1 (incl tax)'!X222-'5.2.1 (excl tax)'!X222</f>
        <v>58.400000000000006</v>
      </c>
      <c r="Y223" s="59">
        <f>'5.2.1 (incl tax)'!Y222-'5.2.1 (excl tax)'!Y222</f>
        <v>47.5</v>
      </c>
      <c r="Z223" s="59">
        <f>'5.2.1 (incl tax)'!Z222-'5.2.1 (excl tax)'!Z222</f>
        <v>45.469999999999992</v>
      </c>
      <c r="AA223" s="59">
        <f>'5.2.1 (incl tax)'!AA222-'5.2.1 (excl tax)'!AA222</f>
        <v>58.480000000000004</v>
      </c>
      <c r="AB223" s="59">
        <f>'5.2.1 (incl tax)'!AB222-'5.2.1 (excl tax)'!AB222</f>
        <v>47.669999999999995</v>
      </c>
      <c r="AC223" s="59">
        <f>'5.2.1 (incl tax)'!AC222-'5.2.1 (excl tax)'!AC222</f>
        <v>54.849999999999994</v>
      </c>
      <c r="AD223" s="59">
        <f>'5.2.1 (incl tax)'!AD222-'5.2.1 (excl tax)'!AD222</f>
        <v>53.110000000000007</v>
      </c>
      <c r="AE223" s="59">
        <f>'5.2.1 (incl tax)'!AE222-'5.2.1 (excl tax)'!AE222</f>
        <v>62.559999999999995</v>
      </c>
      <c r="AF223" s="19">
        <f t="shared" si="7"/>
        <v>14</v>
      </c>
      <c r="AG223" s="19">
        <f t="shared" si="9"/>
        <v>27</v>
      </c>
    </row>
    <row r="224" spans="1:33" ht="13" x14ac:dyDescent="0.3">
      <c r="A224" s="62">
        <v>2016</v>
      </c>
      <c r="B224" s="60">
        <f t="shared" si="8"/>
        <v>42675</v>
      </c>
      <c r="C224" s="61" t="s">
        <v>16</v>
      </c>
      <c r="D224" s="59">
        <f>'5.2.1 (incl tax)'!D223-'5.2.1 (excl tax)'!D223</f>
        <v>50.45</v>
      </c>
      <c r="E224" s="59">
        <f>'5.2.1 (incl tax)'!E223-'5.2.1 (excl tax)'!E223</f>
        <v>59.97</v>
      </c>
      <c r="F224" s="59">
        <f>'5.2.1 (incl tax)'!F223-'5.2.1 (excl tax)'!F223</f>
        <v>56.57</v>
      </c>
      <c r="G224" s="59">
        <f>'5.2.1 (incl tax)'!G223-'5.2.1 (excl tax)'!G223</f>
        <v>63.410000000000004</v>
      </c>
      <c r="H224" s="59">
        <f>'5.2.1 (incl tax)'!H223-'5.2.1 (excl tax)'!H223</f>
        <v>60.179999999999993</v>
      </c>
      <c r="I224" s="59">
        <f>'5.2.1 (incl tax)'!I223-'5.2.1 (excl tax)'!I223</f>
        <v>55.82</v>
      </c>
      <c r="J224" s="59">
        <f>'5.2.1 (incl tax)'!J223-'5.2.1 (excl tax)'!J223</f>
        <v>47.860000000000007</v>
      </c>
      <c r="K224" s="59">
        <f>'5.2.1 (incl tax)'!K223-'5.2.1 (excl tax)'!K223</f>
        <v>62.19</v>
      </c>
      <c r="L224" s="59">
        <f>'5.2.1 (incl tax)'!L223-'5.2.1 (excl tax)'!L223</f>
        <v>73.61</v>
      </c>
      <c r="M224" s="59">
        <f>'5.2.1 (incl tax)'!M223-'5.2.1 (excl tax)'!M223</f>
        <v>40.760000000000005</v>
      </c>
      <c r="N224" s="59">
        <f>'5.2.1 (incl tax)'!N223-'5.2.1 (excl tax)'!N223</f>
        <v>59.900000000000006</v>
      </c>
      <c r="O224" s="59">
        <f>'5.2.1 (incl tax)'!O223-'5.2.1 (excl tax)'!O223</f>
        <v>57.839999999999996</v>
      </c>
      <c r="P224" s="59">
        <f>'5.2.1 (incl tax)'!P223-'5.2.1 (excl tax)'!P223</f>
        <v>47.179999999999993</v>
      </c>
      <c r="Q224" s="59">
        <f>'5.2.1 (incl tax)'!Q223-'5.2.1 (excl tax)'!Q223</f>
        <v>71.790000000000006</v>
      </c>
      <c r="R224" s="59">
        <f>'5.2.1 (incl tax)'!R223-'5.2.1 (excl tax)'!R223</f>
        <v>77.676713166666673</v>
      </c>
      <c r="S224" s="59">
        <f>'5.2.1 (incl tax)'!S223-'5.2.1 (excl tax)'!S223</f>
        <v>42.489999999999995</v>
      </c>
      <c r="T224" s="59">
        <f>'5.2.1 (incl tax)'!T223-'5.2.1 (excl tax)'!T223</f>
        <v>54.13</v>
      </c>
      <c r="U224" s="59">
        <f>'5.2.1 (incl tax)'!U223-'5.2.1 (excl tax)'!U223</f>
        <v>55.739999999999995</v>
      </c>
      <c r="V224" s="59">
        <f>'5.2.1 (incl tax)'!V223-'5.2.1 (excl tax)'!V223</f>
        <v>50.570000000000007</v>
      </c>
      <c r="W224" s="59">
        <f>'5.2.1 (incl tax)'!W223-'5.2.1 (excl tax)'!W223</f>
        <v>49.730000000000004</v>
      </c>
      <c r="X224" s="59">
        <f>'5.2.1 (incl tax)'!X223-'5.2.1 (excl tax)'!X223</f>
        <v>54.24</v>
      </c>
      <c r="Y224" s="59">
        <f>'5.2.1 (incl tax)'!Y223-'5.2.1 (excl tax)'!Y223</f>
        <v>44.989999999999995</v>
      </c>
      <c r="Z224" s="59">
        <f>'5.2.1 (incl tax)'!Z223-'5.2.1 (excl tax)'!Z223</f>
        <v>43.150000000000006</v>
      </c>
      <c r="AA224" s="59">
        <f>'5.2.1 (incl tax)'!AA223-'5.2.1 (excl tax)'!AA223</f>
        <v>55.569999999999993</v>
      </c>
      <c r="AB224" s="59">
        <f>'5.2.1 (incl tax)'!AB223-'5.2.1 (excl tax)'!AB223</f>
        <v>44.239999999999995</v>
      </c>
      <c r="AC224" s="59">
        <f>'5.2.1 (incl tax)'!AC223-'5.2.1 (excl tax)'!AC223</f>
        <v>51.68</v>
      </c>
      <c r="AD224" s="59">
        <f>'5.2.1 (incl tax)'!AD223-'5.2.1 (excl tax)'!AD223</f>
        <v>50.33</v>
      </c>
      <c r="AE224" s="59">
        <f>'5.2.1 (incl tax)'!AE223-'5.2.1 (excl tax)'!AE223</f>
        <v>59.56</v>
      </c>
      <c r="AF224" s="19">
        <f t="shared" si="7"/>
        <v>15</v>
      </c>
      <c r="AG224" s="19">
        <f t="shared" si="9"/>
        <v>28</v>
      </c>
    </row>
    <row r="225" spans="1:33" ht="13" x14ac:dyDescent="0.3">
      <c r="A225" s="62">
        <v>2016</v>
      </c>
      <c r="B225" s="60">
        <f t="shared" si="8"/>
        <v>42705</v>
      </c>
      <c r="C225" s="61" t="s">
        <v>14</v>
      </c>
      <c r="D225" s="59">
        <f>'5.2.1 (incl tax)'!D224-'5.2.1 (excl tax)'!D224</f>
        <v>49.899999999999991</v>
      </c>
      <c r="E225" s="59">
        <f>'5.2.1 (incl tax)'!E224-'5.2.1 (excl tax)'!E224</f>
        <v>59.319999999999993</v>
      </c>
      <c r="F225" s="59">
        <f>'5.2.1 (incl tax)'!F224-'5.2.1 (excl tax)'!F224</f>
        <v>56.13</v>
      </c>
      <c r="G225" s="59">
        <f>'5.2.1 (incl tax)'!G224-'5.2.1 (excl tax)'!G224</f>
        <v>62.83</v>
      </c>
      <c r="H225" s="59">
        <f>'5.2.1 (incl tax)'!H224-'5.2.1 (excl tax)'!H224</f>
        <v>59.379999999999995</v>
      </c>
      <c r="I225" s="59">
        <f>'5.2.1 (incl tax)'!I224-'5.2.1 (excl tax)'!I224</f>
        <v>55.22</v>
      </c>
      <c r="J225" s="59">
        <f>'5.2.1 (incl tax)'!J224-'5.2.1 (excl tax)'!J224</f>
        <v>47.14</v>
      </c>
      <c r="K225" s="59">
        <f>'5.2.1 (incl tax)'!K224-'5.2.1 (excl tax)'!K224</f>
        <v>61.300000000000004</v>
      </c>
      <c r="L225" s="59">
        <f>'5.2.1 (incl tax)'!L224-'5.2.1 (excl tax)'!L224</f>
        <v>72.22999999999999</v>
      </c>
      <c r="M225" s="59">
        <f>'5.2.1 (incl tax)'!M224-'5.2.1 (excl tax)'!M224</f>
        <v>40.389999999999993</v>
      </c>
      <c r="N225" s="59">
        <f>'5.2.1 (incl tax)'!N224-'5.2.1 (excl tax)'!N224</f>
        <v>59.21</v>
      </c>
      <c r="O225" s="59">
        <f>'5.2.1 (incl tax)'!O224-'5.2.1 (excl tax)'!O224</f>
        <v>56.070000000000007</v>
      </c>
      <c r="P225" s="59">
        <f>'5.2.1 (incl tax)'!P224-'5.2.1 (excl tax)'!P224</f>
        <v>46.739999999999995</v>
      </c>
      <c r="Q225" s="59">
        <f>'5.2.1 (incl tax)'!Q224-'5.2.1 (excl tax)'!Q224</f>
        <v>71.69</v>
      </c>
      <c r="R225" s="59">
        <f>'5.2.1 (incl tax)'!R224-'5.2.1 (excl tax)'!R224</f>
        <v>77.476712500000005</v>
      </c>
      <c r="S225" s="59">
        <f>'5.2.1 (incl tax)'!S224-'5.2.1 (excl tax)'!S224</f>
        <v>41.660000000000004</v>
      </c>
      <c r="T225" s="59">
        <f>'5.2.1 (incl tax)'!T224-'5.2.1 (excl tax)'!T224</f>
        <v>53.33</v>
      </c>
      <c r="U225" s="59">
        <f>'5.2.1 (incl tax)'!U224-'5.2.1 (excl tax)'!U224</f>
        <v>54.2</v>
      </c>
      <c r="V225" s="59">
        <f>'5.2.1 (incl tax)'!V224-'5.2.1 (excl tax)'!V224</f>
        <v>49.77</v>
      </c>
      <c r="W225" s="59">
        <f>'5.2.1 (incl tax)'!W224-'5.2.1 (excl tax)'!W224</f>
        <v>48.17</v>
      </c>
      <c r="X225" s="59">
        <f>'5.2.1 (incl tax)'!X224-'5.2.1 (excl tax)'!X224</f>
        <v>53.61999999999999</v>
      </c>
      <c r="Y225" s="59">
        <f>'5.2.1 (incl tax)'!Y224-'5.2.1 (excl tax)'!Y224</f>
        <v>44.45</v>
      </c>
      <c r="Z225" s="59">
        <f>'5.2.1 (incl tax)'!Z224-'5.2.1 (excl tax)'!Z224</f>
        <v>42.27</v>
      </c>
      <c r="AA225" s="59">
        <f>'5.2.1 (incl tax)'!AA224-'5.2.1 (excl tax)'!AA224</f>
        <v>54.230000000000004</v>
      </c>
      <c r="AB225" s="59">
        <f>'5.2.1 (incl tax)'!AB224-'5.2.1 (excl tax)'!AB224</f>
        <v>43.629999999999995</v>
      </c>
      <c r="AC225" s="59">
        <f>'5.2.1 (incl tax)'!AC224-'5.2.1 (excl tax)'!AC224</f>
        <v>51.07</v>
      </c>
      <c r="AD225" s="59">
        <f>'5.2.1 (incl tax)'!AD224-'5.2.1 (excl tax)'!AD224</f>
        <v>49.66</v>
      </c>
      <c r="AE225" s="59">
        <f>'5.2.1 (incl tax)'!AE224-'5.2.1 (excl tax)'!AE224</f>
        <v>57.900000000000006</v>
      </c>
      <c r="AF225" s="19">
        <f t="shared" si="7"/>
        <v>15</v>
      </c>
      <c r="AG225" s="19">
        <f t="shared" si="9"/>
        <v>28</v>
      </c>
    </row>
    <row r="226" spans="1:33" ht="13" x14ac:dyDescent="0.3">
      <c r="A226" s="62">
        <v>2017</v>
      </c>
      <c r="B226" s="60">
        <f t="shared" si="8"/>
        <v>42736</v>
      </c>
      <c r="C226" s="61" t="s">
        <v>17</v>
      </c>
      <c r="D226" s="59">
        <f>'5.2.1 (incl tax)'!D225-'5.2.1 (excl tax)'!D225</f>
        <v>52.55</v>
      </c>
      <c r="E226" s="59">
        <f>'5.2.1 (incl tax)'!E225-'5.2.1 (excl tax)'!E225</f>
        <v>63.860000000000007</v>
      </c>
      <c r="F226" s="59">
        <f>'5.2.1 (incl tax)'!F225-'5.2.1 (excl tax)'!F225</f>
        <v>59.56</v>
      </c>
      <c r="G226" s="59">
        <f>'5.2.1 (incl tax)'!G225-'5.2.1 (excl tax)'!G225</f>
        <v>67.099999999999994</v>
      </c>
      <c r="H226" s="59">
        <f>'5.2.1 (incl tax)'!H225-'5.2.1 (excl tax)'!H225</f>
        <v>66.55</v>
      </c>
      <c r="I226" s="59">
        <f>'5.2.1 (incl tax)'!I225-'5.2.1 (excl tax)'!I225</f>
        <v>58.13</v>
      </c>
      <c r="J226" s="59">
        <f>'5.2.1 (incl tax)'!J225-'5.2.1 (excl tax)'!J225</f>
        <v>58.88</v>
      </c>
      <c r="K226" s="59">
        <f>'5.2.1 (incl tax)'!K225-'5.2.1 (excl tax)'!K225</f>
        <v>64.819999999999993</v>
      </c>
      <c r="L226" s="59">
        <f>'5.2.1 (incl tax)'!L225-'5.2.1 (excl tax)'!L225</f>
        <v>76.38</v>
      </c>
      <c r="M226" s="59">
        <f>'5.2.1 (incl tax)'!M225-'5.2.1 (excl tax)'!M225</f>
        <v>42.529999999999994</v>
      </c>
      <c r="N226" s="59">
        <f>'5.2.1 (incl tax)'!N225-'5.2.1 (excl tax)'!N225</f>
        <v>62.36</v>
      </c>
      <c r="O226" s="59">
        <f>'5.2.1 (incl tax)'!O225-'5.2.1 (excl tax)'!O225</f>
        <v>62.110000000000007</v>
      </c>
      <c r="P226" s="59">
        <f>'5.2.1 (incl tax)'!P225-'5.2.1 (excl tax)'!P225</f>
        <v>49.46</v>
      </c>
      <c r="Q226" s="59">
        <f>'5.2.1 (incl tax)'!Q225-'5.2.1 (excl tax)'!Q225</f>
        <v>77.550000000000011</v>
      </c>
      <c r="R226" s="59">
        <f>'5.2.1 (incl tax)'!R225-'5.2.1 (excl tax)'!R225</f>
        <v>78.28191866666667</v>
      </c>
      <c r="S226" s="59">
        <f>'5.2.1 (incl tax)'!S225-'5.2.1 (excl tax)'!S225</f>
        <v>44.379999999999995</v>
      </c>
      <c r="T226" s="59">
        <f>'5.2.1 (incl tax)'!T225-'5.2.1 (excl tax)'!T225</f>
        <v>56.81</v>
      </c>
      <c r="U226" s="59">
        <f>'5.2.1 (incl tax)'!U225-'5.2.1 (excl tax)'!U225</f>
        <v>57.650000000000006</v>
      </c>
      <c r="V226" s="59">
        <f>'5.2.1 (incl tax)'!V225-'5.2.1 (excl tax)'!V225</f>
        <v>52.79</v>
      </c>
      <c r="W226" s="59">
        <f>'5.2.1 (incl tax)'!W225-'5.2.1 (excl tax)'!W225</f>
        <v>51.690000000000005</v>
      </c>
      <c r="X226" s="59">
        <f>'5.2.1 (incl tax)'!X225-'5.2.1 (excl tax)'!X225</f>
        <v>57.69</v>
      </c>
      <c r="Y226" s="59">
        <f>'5.2.1 (incl tax)'!Y225-'5.2.1 (excl tax)'!Y225</f>
        <v>47.46</v>
      </c>
      <c r="Z226" s="59">
        <f>'5.2.1 (incl tax)'!Z225-'5.2.1 (excl tax)'!Z225</f>
        <v>45.14</v>
      </c>
      <c r="AA226" s="59">
        <f>'5.2.1 (incl tax)'!AA225-'5.2.1 (excl tax)'!AA225</f>
        <v>57.28</v>
      </c>
      <c r="AB226" s="59">
        <f>'5.2.1 (incl tax)'!AB225-'5.2.1 (excl tax)'!AB225</f>
        <v>46.77</v>
      </c>
      <c r="AC226" s="59">
        <f>'5.2.1 (incl tax)'!AC225-'5.2.1 (excl tax)'!AC225</f>
        <v>44.279999999999994</v>
      </c>
      <c r="AD226" s="59">
        <f>'5.2.1 (incl tax)'!AD225-'5.2.1 (excl tax)'!AD225</f>
        <v>53.79</v>
      </c>
      <c r="AE226" s="59">
        <f>'5.2.1 (incl tax)'!AE225-'5.2.1 (excl tax)'!AE225</f>
        <v>63.010000000000005</v>
      </c>
      <c r="AF226" s="19">
        <f t="shared" si="7"/>
        <v>15</v>
      </c>
      <c r="AG226" s="19">
        <f t="shared" si="9"/>
        <v>28</v>
      </c>
    </row>
    <row r="227" spans="1:33" ht="13" x14ac:dyDescent="0.3">
      <c r="A227" s="62">
        <v>2017</v>
      </c>
      <c r="B227" s="60">
        <f t="shared" si="8"/>
        <v>42767</v>
      </c>
      <c r="C227" s="61" t="s">
        <v>27</v>
      </c>
      <c r="D227" s="59">
        <f>'5.2.1 (incl tax)'!D226-'5.2.1 (excl tax)'!D226</f>
        <v>50.71</v>
      </c>
      <c r="E227" s="59">
        <f>'5.2.1 (incl tax)'!E226-'5.2.1 (excl tax)'!E226</f>
        <v>61.8</v>
      </c>
      <c r="F227" s="59">
        <f>'5.2.1 (incl tax)'!F226-'5.2.1 (excl tax)'!F226</f>
        <v>57.36</v>
      </c>
      <c r="G227" s="59">
        <f>'5.2.1 (incl tax)'!G226-'5.2.1 (excl tax)'!G226</f>
        <v>64.8</v>
      </c>
      <c r="H227" s="59">
        <f>'5.2.1 (incl tax)'!H226-'5.2.1 (excl tax)'!H226</f>
        <v>64.3</v>
      </c>
      <c r="I227" s="59">
        <f>'5.2.1 (incl tax)'!I226-'5.2.1 (excl tax)'!I226</f>
        <v>56.17</v>
      </c>
      <c r="J227" s="59">
        <f>'5.2.1 (incl tax)'!J226-'5.2.1 (excl tax)'!J226</f>
        <v>56.940000000000005</v>
      </c>
      <c r="K227" s="59">
        <f>'5.2.1 (incl tax)'!K226-'5.2.1 (excl tax)'!K226</f>
        <v>62.349999999999994</v>
      </c>
      <c r="L227" s="59">
        <f>'5.2.1 (incl tax)'!L226-'5.2.1 (excl tax)'!L226</f>
        <v>73.84</v>
      </c>
      <c r="M227" s="59">
        <f>'5.2.1 (incl tax)'!M226-'5.2.1 (excl tax)'!M226</f>
        <v>40.97</v>
      </c>
      <c r="N227" s="59">
        <f>'5.2.1 (incl tax)'!N226-'5.2.1 (excl tax)'!N226</f>
        <v>60.33</v>
      </c>
      <c r="O227" s="59">
        <f>'5.2.1 (incl tax)'!O226-'5.2.1 (excl tax)'!O226</f>
        <v>59.81</v>
      </c>
      <c r="P227" s="59">
        <f>'5.2.1 (incl tax)'!P226-'5.2.1 (excl tax)'!P226</f>
        <v>47.8</v>
      </c>
      <c r="Q227" s="59">
        <f>'5.2.1 (incl tax)'!Q226-'5.2.1 (excl tax)'!Q226</f>
        <v>75.170000000000016</v>
      </c>
      <c r="R227" s="59">
        <f>'5.2.1 (incl tax)'!R226-'5.2.1 (excl tax)'!R226</f>
        <v>78.416492333333338</v>
      </c>
      <c r="S227" s="59">
        <f>'5.2.1 (incl tax)'!S226-'5.2.1 (excl tax)'!S226</f>
        <v>42.790000000000006</v>
      </c>
      <c r="T227" s="59">
        <f>'5.2.1 (incl tax)'!T226-'5.2.1 (excl tax)'!T226</f>
        <v>55.300000000000004</v>
      </c>
      <c r="U227" s="59">
        <f>'5.2.1 (incl tax)'!U226-'5.2.1 (excl tax)'!U226</f>
        <v>55.76</v>
      </c>
      <c r="V227" s="59">
        <f>'5.2.1 (incl tax)'!V226-'5.2.1 (excl tax)'!V226</f>
        <v>51.029999999999994</v>
      </c>
      <c r="W227" s="59">
        <f>'5.2.1 (incl tax)'!W226-'5.2.1 (excl tax)'!W226</f>
        <v>50.97</v>
      </c>
      <c r="X227" s="59">
        <f>'5.2.1 (incl tax)'!X226-'5.2.1 (excl tax)'!X226</f>
        <v>55.65</v>
      </c>
      <c r="Y227" s="59">
        <f>'5.2.1 (incl tax)'!Y226-'5.2.1 (excl tax)'!Y226</f>
        <v>45.739999999999995</v>
      </c>
      <c r="Z227" s="59">
        <f>'5.2.1 (incl tax)'!Z226-'5.2.1 (excl tax)'!Z226</f>
        <v>43.550000000000004</v>
      </c>
      <c r="AA227" s="59">
        <f>'5.2.1 (incl tax)'!AA226-'5.2.1 (excl tax)'!AA226</f>
        <v>55.38</v>
      </c>
      <c r="AB227" s="59">
        <f>'5.2.1 (incl tax)'!AB226-'5.2.1 (excl tax)'!AB226</f>
        <v>45.760000000000005</v>
      </c>
      <c r="AC227" s="59">
        <f>'5.2.1 (incl tax)'!AC226-'5.2.1 (excl tax)'!AC226</f>
        <v>43.059999999999995</v>
      </c>
      <c r="AD227" s="59">
        <f>'5.2.1 (incl tax)'!AD226-'5.2.1 (excl tax)'!AD226</f>
        <v>51.79</v>
      </c>
      <c r="AE227" s="59">
        <f>'5.2.1 (incl tax)'!AE226-'5.2.1 (excl tax)'!AE226</f>
        <v>60.709999999999994</v>
      </c>
      <c r="AF227" s="19">
        <f t="shared" si="7"/>
        <v>15</v>
      </c>
      <c r="AG227" s="19">
        <f t="shared" si="9"/>
        <v>28</v>
      </c>
    </row>
    <row r="228" spans="1:33" ht="13" x14ac:dyDescent="0.3">
      <c r="A228" s="62">
        <v>2017</v>
      </c>
      <c r="B228" s="60">
        <f t="shared" si="8"/>
        <v>42795</v>
      </c>
      <c r="C228" s="61" t="s">
        <v>27</v>
      </c>
      <c r="D228" s="59">
        <f>'5.2.1 (incl tax)'!D227-'5.2.1 (excl tax)'!D227</f>
        <v>52.02</v>
      </c>
      <c r="E228" s="59">
        <f>'5.2.1 (incl tax)'!E227-'5.2.1 (excl tax)'!E227</f>
        <v>63.879999999999995</v>
      </c>
      <c r="F228" s="59">
        <f>'5.2.1 (incl tax)'!F227-'5.2.1 (excl tax)'!F227</f>
        <v>59.160000000000004</v>
      </c>
      <c r="G228" s="59">
        <f>'5.2.1 (incl tax)'!G227-'5.2.1 (excl tax)'!G227</f>
        <v>66.33</v>
      </c>
      <c r="H228" s="59">
        <f>'5.2.1 (incl tax)'!H227-'5.2.1 (excl tax)'!H227</f>
        <v>66.03</v>
      </c>
      <c r="I228" s="59">
        <f>'5.2.1 (incl tax)'!I227-'5.2.1 (excl tax)'!I227</f>
        <v>57.53</v>
      </c>
      <c r="J228" s="59">
        <f>'5.2.1 (incl tax)'!J227-'5.2.1 (excl tax)'!J227</f>
        <v>58.55</v>
      </c>
      <c r="K228" s="59">
        <f>'5.2.1 (incl tax)'!K227-'5.2.1 (excl tax)'!K227</f>
        <v>64.25</v>
      </c>
      <c r="L228" s="59">
        <f>'5.2.1 (incl tax)'!L227-'5.2.1 (excl tax)'!L227</f>
        <v>75.94</v>
      </c>
      <c r="M228" s="59">
        <f>'5.2.1 (incl tax)'!M227-'5.2.1 (excl tax)'!M227</f>
        <v>42.019999999999996</v>
      </c>
      <c r="N228" s="59">
        <f>'5.2.1 (incl tax)'!N227-'5.2.1 (excl tax)'!N227</f>
        <v>61.83</v>
      </c>
      <c r="O228" s="59">
        <f>'5.2.1 (incl tax)'!O227-'5.2.1 (excl tax)'!O227</f>
        <v>61.400000000000006</v>
      </c>
      <c r="P228" s="59">
        <f>'5.2.1 (incl tax)'!P227-'5.2.1 (excl tax)'!P227</f>
        <v>49.09</v>
      </c>
      <c r="Q228" s="59">
        <f>'5.2.1 (incl tax)'!Q227-'5.2.1 (excl tax)'!Q227</f>
        <v>76.25</v>
      </c>
      <c r="R228" s="59">
        <f>'5.2.1 (incl tax)'!R227-'5.2.1 (excl tax)'!R227</f>
        <v>78.34</v>
      </c>
      <c r="S228" s="59">
        <f>'5.2.1 (incl tax)'!S227-'5.2.1 (excl tax)'!S227</f>
        <v>43.86</v>
      </c>
      <c r="T228" s="59">
        <f>'5.2.1 (incl tax)'!T227-'5.2.1 (excl tax)'!T227</f>
        <v>56.919999999999995</v>
      </c>
      <c r="U228" s="59">
        <f>'5.2.1 (incl tax)'!U227-'5.2.1 (excl tax)'!U227</f>
        <v>57.400000000000006</v>
      </c>
      <c r="V228" s="59">
        <f>'5.2.1 (incl tax)'!V227-'5.2.1 (excl tax)'!V227</f>
        <v>52.390000000000008</v>
      </c>
      <c r="W228" s="59">
        <f>'5.2.1 (incl tax)'!W227-'5.2.1 (excl tax)'!W227</f>
        <v>52.28</v>
      </c>
      <c r="X228" s="59">
        <f>'5.2.1 (incl tax)'!X227-'5.2.1 (excl tax)'!X227</f>
        <v>56.39</v>
      </c>
      <c r="Y228" s="59">
        <f>'5.2.1 (incl tax)'!Y227-'5.2.1 (excl tax)'!Y227</f>
        <v>46.999999999999993</v>
      </c>
      <c r="Z228" s="59">
        <f>'5.2.1 (incl tax)'!Z227-'5.2.1 (excl tax)'!Z227</f>
        <v>44.690000000000005</v>
      </c>
      <c r="AA228" s="59">
        <f>'5.2.1 (incl tax)'!AA227-'5.2.1 (excl tax)'!AA227</f>
        <v>56.919999999999995</v>
      </c>
      <c r="AB228" s="59">
        <f>'5.2.1 (incl tax)'!AB227-'5.2.1 (excl tax)'!AB227</f>
        <v>46.53</v>
      </c>
      <c r="AC228" s="59">
        <f>'5.2.1 (incl tax)'!AC227-'5.2.1 (excl tax)'!AC227</f>
        <v>43.579999999999991</v>
      </c>
      <c r="AD228" s="59">
        <f>'5.2.1 (incl tax)'!AD227-'5.2.1 (excl tax)'!AD227</f>
        <v>53.3</v>
      </c>
      <c r="AE228" s="59">
        <f>'5.2.1 (incl tax)'!AE227-'5.2.1 (excl tax)'!AE227</f>
        <v>62.579999999999991</v>
      </c>
      <c r="AF228" s="19">
        <f t="shared" si="7"/>
        <v>15</v>
      </c>
      <c r="AG228" s="19">
        <f t="shared" si="9"/>
        <v>28</v>
      </c>
    </row>
    <row r="229" spans="1:33" ht="13" x14ac:dyDescent="0.3">
      <c r="A229" s="62">
        <v>2017</v>
      </c>
      <c r="B229" s="60">
        <f t="shared" si="8"/>
        <v>42826</v>
      </c>
      <c r="C229" s="61" t="s">
        <v>56</v>
      </c>
      <c r="D229" s="59">
        <f>'5.2.1 (incl tax)'!D228-'5.2.1 (excl tax)'!D228</f>
        <v>50.839999999999996</v>
      </c>
      <c r="E229" s="59">
        <f>'5.2.1 (incl tax)'!E228-'5.2.1 (excl tax)'!E228</f>
        <v>63.929999999999993</v>
      </c>
      <c r="F229" s="59">
        <f>'5.2.1 (incl tax)'!F228-'5.2.1 (excl tax)'!F228</f>
        <v>57.84</v>
      </c>
      <c r="G229" s="59">
        <f>'5.2.1 (incl tax)'!G228-'5.2.1 (excl tax)'!G228</f>
        <v>64.12</v>
      </c>
      <c r="H229" s="59">
        <f>'5.2.1 (incl tax)'!H228-'5.2.1 (excl tax)'!H228</f>
        <v>64.25</v>
      </c>
      <c r="I229" s="59">
        <f>'5.2.1 (incl tax)'!I228-'5.2.1 (excl tax)'!I228</f>
        <v>56.280000000000008</v>
      </c>
      <c r="J229" s="59">
        <f>'5.2.1 (incl tax)'!J228-'5.2.1 (excl tax)'!J228</f>
        <v>56.93</v>
      </c>
      <c r="K229" s="59">
        <f>'5.2.1 (incl tax)'!K228-'5.2.1 (excl tax)'!K228</f>
        <v>62.99</v>
      </c>
      <c r="L229" s="59">
        <f>'5.2.1 (incl tax)'!L228-'5.2.1 (excl tax)'!L228</f>
        <v>74.12</v>
      </c>
      <c r="M229" s="59">
        <f>'5.2.1 (incl tax)'!M228-'5.2.1 (excl tax)'!M228</f>
        <v>40.99</v>
      </c>
      <c r="N229" s="59">
        <f>'5.2.1 (incl tax)'!N228-'5.2.1 (excl tax)'!N228</f>
        <v>60.389999999999993</v>
      </c>
      <c r="O229" s="59">
        <f>'5.2.1 (incl tax)'!O228-'5.2.1 (excl tax)'!O228</f>
        <v>59.629999999999995</v>
      </c>
      <c r="P229" s="59">
        <f>'5.2.1 (incl tax)'!P228-'5.2.1 (excl tax)'!P228</f>
        <v>47.769999999999996</v>
      </c>
      <c r="Q229" s="59">
        <f>'5.2.1 (incl tax)'!Q228-'5.2.1 (excl tax)'!Q228</f>
        <v>74.47999999999999</v>
      </c>
      <c r="R229" s="59">
        <f>'5.2.1 (incl tax)'!R228-'5.2.1 (excl tax)'!R228</f>
        <v>77.931994666666668</v>
      </c>
      <c r="S229" s="59">
        <f>'5.2.1 (incl tax)'!S228-'5.2.1 (excl tax)'!S228</f>
        <v>42.64</v>
      </c>
      <c r="T229" s="59">
        <f>'5.2.1 (incl tax)'!T228-'5.2.1 (excl tax)'!T228</f>
        <v>55.010000000000005</v>
      </c>
      <c r="U229" s="59">
        <f>'5.2.1 (incl tax)'!U228-'5.2.1 (excl tax)'!U228</f>
        <v>55.71</v>
      </c>
      <c r="V229" s="59">
        <f>'5.2.1 (incl tax)'!V228-'5.2.1 (excl tax)'!V228</f>
        <v>52</v>
      </c>
      <c r="W229" s="59">
        <f>'5.2.1 (incl tax)'!W228-'5.2.1 (excl tax)'!W228</f>
        <v>50.039999999999992</v>
      </c>
      <c r="X229" s="59">
        <f>'5.2.1 (incl tax)'!X228-'5.2.1 (excl tax)'!X228</f>
        <v>51.45</v>
      </c>
      <c r="Y229" s="59">
        <f>'5.2.1 (incl tax)'!Y228-'5.2.1 (excl tax)'!Y228</f>
        <v>45.300000000000004</v>
      </c>
      <c r="Z229" s="59">
        <f>'5.2.1 (incl tax)'!Z228-'5.2.1 (excl tax)'!Z228</f>
        <v>43.779999999999994</v>
      </c>
      <c r="AA229" s="59">
        <f>'5.2.1 (incl tax)'!AA228-'5.2.1 (excl tax)'!AA228</f>
        <v>55.68</v>
      </c>
      <c r="AB229" s="59">
        <f>'5.2.1 (incl tax)'!AB228-'5.2.1 (excl tax)'!AB228</f>
        <v>46.37</v>
      </c>
      <c r="AC229" s="59">
        <f>'5.2.1 (incl tax)'!AC228-'5.2.1 (excl tax)'!AC228</f>
        <v>42.92</v>
      </c>
      <c r="AD229" s="59">
        <f>'5.2.1 (incl tax)'!AD228-'5.2.1 (excl tax)'!AD228</f>
        <v>51.69</v>
      </c>
      <c r="AE229" s="59">
        <f>'5.2.1 (incl tax)'!AE228-'5.2.1 (excl tax)'!AE228</f>
        <v>60.459999999999994</v>
      </c>
      <c r="AF229" s="19">
        <f t="shared" si="7"/>
        <v>15</v>
      </c>
      <c r="AG229" s="19">
        <f t="shared" si="9"/>
        <v>28</v>
      </c>
    </row>
    <row r="230" spans="1:33" ht="13" x14ac:dyDescent="0.3">
      <c r="A230" s="62">
        <v>2017</v>
      </c>
      <c r="B230" s="60">
        <f t="shared" si="8"/>
        <v>42856</v>
      </c>
      <c r="C230" s="61" t="s">
        <v>29</v>
      </c>
      <c r="D230" s="59">
        <f>'5.2.1 (incl tax)'!D229-'5.2.1 (excl tax)'!D229</f>
        <v>50.179999999999993</v>
      </c>
      <c r="E230" s="59">
        <f>'5.2.1 (incl tax)'!E229-'5.2.1 (excl tax)'!E229</f>
        <v>63.069999999999993</v>
      </c>
      <c r="F230" s="59">
        <f>'5.2.1 (incl tax)'!F229-'5.2.1 (excl tax)'!F229</f>
        <v>56.400000000000006</v>
      </c>
      <c r="G230" s="59">
        <f>'5.2.1 (incl tax)'!G229-'5.2.1 (excl tax)'!G229</f>
        <v>63.29</v>
      </c>
      <c r="H230" s="59">
        <f>'5.2.1 (incl tax)'!H229-'5.2.1 (excl tax)'!H229</f>
        <v>63.48</v>
      </c>
      <c r="I230" s="59">
        <f>'5.2.1 (incl tax)'!I229-'5.2.1 (excl tax)'!I229</f>
        <v>55.58</v>
      </c>
      <c r="J230" s="59">
        <f>'5.2.1 (incl tax)'!J229-'5.2.1 (excl tax)'!J229</f>
        <v>56.35</v>
      </c>
      <c r="K230" s="59">
        <f>'5.2.1 (incl tax)'!K229-'5.2.1 (excl tax)'!K229</f>
        <v>61.9</v>
      </c>
      <c r="L230" s="59">
        <f>'5.2.1 (incl tax)'!L229-'5.2.1 (excl tax)'!L229</f>
        <v>73.55</v>
      </c>
      <c r="M230" s="59">
        <f>'5.2.1 (incl tax)'!M229-'5.2.1 (excl tax)'!M229</f>
        <v>40.25</v>
      </c>
      <c r="N230" s="59">
        <f>'5.2.1 (incl tax)'!N229-'5.2.1 (excl tax)'!N229</f>
        <v>59.440000000000005</v>
      </c>
      <c r="O230" s="59">
        <f>'5.2.1 (incl tax)'!O229-'5.2.1 (excl tax)'!O229</f>
        <v>58.780000000000008</v>
      </c>
      <c r="P230" s="59">
        <f>'5.2.1 (incl tax)'!P229-'5.2.1 (excl tax)'!P229</f>
        <v>47.120000000000005</v>
      </c>
      <c r="Q230" s="59">
        <f>'5.2.1 (incl tax)'!Q229-'5.2.1 (excl tax)'!Q229</f>
        <v>72.94</v>
      </c>
      <c r="R230" s="59">
        <f>'5.2.1 (incl tax)'!R229-'5.2.1 (excl tax)'!R229</f>
        <v>77.516392666666661</v>
      </c>
      <c r="S230" s="59">
        <f>'5.2.1 (incl tax)'!S229-'5.2.1 (excl tax)'!S229</f>
        <v>42.519999999999996</v>
      </c>
      <c r="T230" s="59">
        <f>'5.2.1 (incl tax)'!T229-'5.2.1 (excl tax)'!T229</f>
        <v>54.46</v>
      </c>
      <c r="U230" s="59">
        <f>'5.2.1 (incl tax)'!U229-'5.2.1 (excl tax)'!U229</f>
        <v>55.29</v>
      </c>
      <c r="V230" s="59">
        <f>'5.2.1 (incl tax)'!V229-'5.2.1 (excl tax)'!V229</f>
        <v>51.6</v>
      </c>
      <c r="W230" s="59">
        <f>'5.2.1 (incl tax)'!W229-'5.2.1 (excl tax)'!W229</f>
        <v>49.8</v>
      </c>
      <c r="X230" s="59">
        <f>'5.2.1 (incl tax)'!X229-'5.2.1 (excl tax)'!X229</f>
        <v>50.910000000000004</v>
      </c>
      <c r="Y230" s="59">
        <f>'5.2.1 (incl tax)'!Y229-'5.2.1 (excl tax)'!Y229</f>
        <v>44.890000000000008</v>
      </c>
      <c r="Z230" s="59">
        <f>'5.2.1 (incl tax)'!Z229-'5.2.1 (excl tax)'!Z229</f>
        <v>43.37</v>
      </c>
      <c r="AA230" s="59">
        <f>'5.2.1 (incl tax)'!AA229-'5.2.1 (excl tax)'!AA229</f>
        <v>55.41</v>
      </c>
      <c r="AB230" s="59">
        <f>'5.2.1 (incl tax)'!AB229-'5.2.1 (excl tax)'!AB229</f>
        <v>45.920000000000009</v>
      </c>
      <c r="AC230" s="59">
        <f>'5.2.1 (incl tax)'!AC229-'5.2.1 (excl tax)'!AC229</f>
        <v>41.98</v>
      </c>
      <c r="AD230" s="59">
        <f>'5.2.1 (incl tax)'!AD229-'5.2.1 (excl tax)'!AD229</f>
        <v>51.1</v>
      </c>
      <c r="AE230" s="59">
        <f>'5.2.1 (incl tax)'!AE229-'5.2.1 (excl tax)'!AE229</f>
        <v>60.430000000000007</v>
      </c>
      <c r="AF230" s="19">
        <f t="shared" si="7"/>
        <v>15</v>
      </c>
      <c r="AG230" s="19">
        <f t="shared" si="9"/>
        <v>28</v>
      </c>
    </row>
    <row r="231" spans="1:33" ht="13" x14ac:dyDescent="0.3">
      <c r="A231" s="62">
        <v>2017</v>
      </c>
      <c r="B231" s="60">
        <f t="shared" si="8"/>
        <v>42887</v>
      </c>
      <c r="C231" s="61" t="s">
        <v>14</v>
      </c>
      <c r="D231" s="59">
        <f>'5.2.1 (incl tax)'!D230-'5.2.1 (excl tax)'!D230</f>
        <v>52.040000000000006</v>
      </c>
      <c r="E231" s="59">
        <f>'5.2.1 (incl tax)'!E230-'5.2.1 (excl tax)'!E230</f>
        <v>65.41</v>
      </c>
      <c r="F231" s="59">
        <f>'5.2.1 (incl tax)'!F230-'5.2.1 (excl tax)'!F230</f>
        <v>58.72</v>
      </c>
      <c r="G231" s="59">
        <f>'5.2.1 (incl tax)'!G230-'5.2.1 (excl tax)'!G230</f>
        <v>65.759999999999991</v>
      </c>
      <c r="H231" s="59">
        <f>'5.2.1 (incl tax)'!H230-'5.2.1 (excl tax)'!H230</f>
        <v>65.990000000000009</v>
      </c>
      <c r="I231" s="59">
        <f>'5.2.1 (incl tax)'!I230-'5.2.1 (excl tax)'!I230</f>
        <v>57.55</v>
      </c>
      <c r="J231" s="59">
        <f>'5.2.1 (incl tax)'!J230-'5.2.1 (excl tax)'!J230</f>
        <v>58.560000000000009</v>
      </c>
      <c r="K231" s="59">
        <f>'5.2.1 (incl tax)'!K230-'5.2.1 (excl tax)'!K230</f>
        <v>64.039999999999992</v>
      </c>
      <c r="L231" s="59">
        <f>'5.2.1 (incl tax)'!L230-'5.2.1 (excl tax)'!L230</f>
        <v>76.400000000000006</v>
      </c>
      <c r="M231" s="59">
        <f>'5.2.1 (incl tax)'!M230-'5.2.1 (excl tax)'!M230</f>
        <v>41.86</v>
      </c>
      <c r="N231" s="59">
        <f>'5.2.1 (incl tax)'!N230-'5.2.1 (excl tax)'!N230</f>
        <v>61.629999999999995</v>
      </c>
      <c r="O231" s="59">
        <f>'5.2.1 (incl tax)'!O230-'5.2.1 (excl tax)'!O230</f>
        <v>61.000000000000007</v>
      </c>
      <c r="P231" s="59">
        <f>'5.2.1 (incl tax)'!P230-'5.2.1 (excl tax)'!P230</f>
        <v>48.83</v>
      </c>
      <c r="Q231" s="59">
        <f>'5.2.1 (incl tax)'!Q230-'5.2.1 (excl tax)'!Q230</f>
        <v>74.509999999999991</v>
      </c>
      <c r="R231" s="59">
        <f>'5.2.1 (incl tax)'!R230-'5.2.1 (excl tax)'!R230</f>
        <v>77.53939183333334</v>
      </c>
      <c r="S231" s="59">
        <f>'5.2.1 (incl tax)'!S230-'5.2.1 (excl tax)'!S230</f>
        <v>44</v>
      </c>
      <c r="T231" s="59">
        <f>'5.2.1 (incl tax)'!T230-'5.2.1 (excl tax)'!T230</f>
        <v>56.81</v>
      </c>
      <c r="U231" s="59">
        <f>'5.2.1 (incl tax)'!U230-'5.2.1 (excl tax)'!U230</f>
        <v>57.41</v>
      </c>
      <c r="V231" s="59">
        <f>'5.2.1 (incl tax)'!V230-'5.2.1 (excl tax)'!V230</f>
        <v>54.05</v>
      </c>
      <c r="W231" s="59">
        <f>'5.2.1 (incl tax)'!W230-'5.2.1 (excl tax)'!W230</f>
        <v>51.39</v>
      </c>
      <c r="X231" s="59">
        <f>'5.2.1 (incl tax)'!X230-'5.2.1 (excl tax)'!X230</f>
        <v>53.1</v>
      </c>
      <c r="Y231" s="59">
        <f>'5.2.1 (incl tax)'!Y230-'5.2.1 (excl tax)'!Y230</f>
        <v>46.449999999999996</v>
      </c>
      <c r="Z231" s="59">
        <f>'5.2.1 (incl tax)'!Z230-'5.2.1 (excl tax)'!Z230</f>
        <v>44.820000000000007</v>
      </c>
      <c r="AA231" s="59">
        <f>'5.2.1 (incl tax)'!AA230-'5.2.1 (excl tax)'!AA230</f>
        <v>57.760000000000005</v>
      </c>
      <c r="AB231" s="59">
        <f>'5.2.1 (incl tax)'!AB230-'5.2.1 (excl tax)'!AB230</f>
        <v>47.459999999999994</v>
      </c>
      <c r="AC231" s="59">
        <f>'5.2.1 (incl tax)'!AC230-'5.2.1 (excl tax)'!AC230</f>
        <v>43.44</v>
      </c>
      <c r="AD231" s="59">
        <f>'5.2.1 (incl tax)'!AD230-'5.2.1 (excl tax)'!AD230</f>
        <v>52.849999999999994</v>
      </c>
      <c r="AE231" s="59">
        <f>'5.2.1 (incl tax)'!AE230-'5.2.1 (excl tax)'!AE230</f>
        <v>62.629999999999995</v>
      </c>
      <c r="AF231" s="19">
        <f t="shared" si="7"/>
        <v>15</v>
      </c>
      <c r="AG231" s="19">
        <f t="shared" si="9"/>
        <v>28</v>
      </c>
    </row>
    <row r="232" spans="1:33" ht="13" x14ac:dyDescent="0.3">
      <c r="A232" s="62">
        <v>2017</v>
      </c>
      <c r="B232" s="60">
        <f t="shared" si="8"/>
        <v>42917</v>
      </c>
      <c r="C232" s="61" t="s">
        <v>15</v>
      </c>
      <c r="D232" s="59">
        <f>'5.2.1 (incl tax)'!D231-'5.2.1 (excl tax)'!D231</f>
        <v>51.39</v>
      </c>
      <c r="E232" s="59">
        <f>'5.2.1 (incl tax)'!E231-'5.2.1 (excl tax)'!E231</f>
        <v>64.75</v>
      </c>
      <c r="F232" s="59">
        <f>'5.2.1 (incl tax)'!F231-'5.2.1 (excl tax)'!F231</f>
        <v>57.97</v>
      </c>
      <c r="G232" s="59">
        <f>'5.2.1 (incl tax)'!G231-'5.2.1 (excl tax)'!G231</f>
        <v>65.06</v>
      </c>
      <c r="H232" s="59">
        <f>'5.2.1 (incl tax)'!H231-'5.2.1 (excl tax)'!H231</f>
        <v>65.13</v>
      </c>
      <c r="I232" s="59">
        <f>'5.2.1 (incl tax)'!I231-'5.2.1 (excl tax)'!I231</f>
        <v>57.1</v>
      </c>
      <c r="J232" s="59">
        <f>'5.2.1 (incl tax)'!J231-'5.2.1 (excl tax)'!J231</f>
        <v>57.540000000000006</v>
      </c>
      <c r="K232" s="59">
        <f>'5.2.1 (incl tax)'!K231-'5.2.1 (excl tax)'!K231</f>
        <v>63.629999999999995</v>
      </c>
      <c r="L232" s="59">
        <f>'5.2.1 (incl tax)'!L231-'5.2.1 (excl tax)'!L231</f>
        <v>75.3</v>
      </c>
      <c r="M232" s="59">
        <f>'5.2.1 (incl tax)'!M231-'5.2.1 (excl tax)'!M231</f>
        <v>41.580000000000005</v>
      </c>
      <c r="N232" s="59">
        <f>'5.2.1 (incl tax)'!N231-'5.2.1 (excl tax)'!N231</f>
        <v>61.160000000000004</v>
      </c>
      <c r="O232" s="59">
        <f>'5.2.1 (incl tax)'!O231-'5.2.1 (excl tax)'!O231</f>
        <v>60.560000000000009</v>
      </c>
      <c r="P232" s="59">
        <f>'5.2.1 (incl tax)'!P231-'5.2.1 (excl tax)'!P231</f>
        <v>48.209999999999994</v>
      </c>
      <c r="Q232" s="59">
        <f>'5.2.1 (incl tax)'!Q231-'5.2.1 (excl tax)'!Q231</f>
        <v>75.44</v>
      </c>
      <c r="R232" s="59">
        <f>'5.2.1 (incl tax)'!R231-'5.2.1 (excl tax)'!R231</f>
        <v>77.182854166666672</v>
      </c>
      <c r="S232" s="59">
        <f>'5.2.1 (incl tax)'!S231-'5.2.1 (excl tax)'!S231</f>
        <v>43.050000000000004</v>
      </c>
      <c r="T232" s="59">
        <f>'5.2.1 (incl tax)'!T231-'5.2.1 (excl tax)'!T231</f>
        <v>56.16</v>
      </c>
      <c r="U232" s="59">
        <f>'5.2.1 (incl tax)'!U231-'5.2.1 (excl tax)'!U231</f>
        <v>56.48</v>
      </c>
      <c r="V232" s="59">
        <f>'5.2.1 (incl tax)'!V231-'5.2.1 (excl tax)'!V231</f>
        <v>53.379999999999995</v>
      </c>
      <c r="W232" s="59">
        <f>'5.2.1 (incl tax)'!W231-'5.2.1 (excl tax)'!W231</f>
        <v>50.93</v>
      </c>
      <c r="X232" s="59">
        <f>'5.2.1 (incl tax)'!X231-'5.2.1 (excl tax)'!X231</f>
        <v>52.78</v>
      </c>
      <c r="Y232" s="59">
        <f>'5.2.1 (incl tax)'!Y231-'5.2.1 (excl tax)'!Y231</f>
        <v>45.580000000000005</v>
      </c>
      <c r="Z232" s="59">
        <f>'5.2.1 (incl tax)'!Z231-'5.2.1 (excl tax)'!Z231</f>
        <v>44.040000000000006</v>
      </c>
      <c r="AA232" s="59">
        <f>'5.2.1 (incl tax)'!AA231-'5.2.1 (excl tax)'!AA231</f>
        <v>57.25</v>
      </c>
      <c r="AB232" s="59">
        <f>'5.2.1 (incl tax)'!AB231-'5.2.1 (excl tax)'!AB231</f>
        <v>46.68</v>
      </c>
      <c r="AC232" s="59">
        <f>'5.2.1 (incl tax)'!AC231-'5.2.1 (excl tax)'!AC231</f>
        <v>42.910000000000004</v>
      </c>
      <c r="AD232" s="59">
        <f>'5.2.1 (incl tax)'!AD231-'5.2.1 (excl tax)'!AD231</f>
        <v>52.189999999999991</v>
      </c>
      <c r="AE232" s="59">
        <f>'5.2.1 (incl tax)'!AE231-'5.2.1 (excl tax)'!AE231</f>
        <v>62.060000000000009</v>
      </c>
      <c r="AF232" s="19">
        <f t="shared" si="7"/>
        <v>15</v>
      </c>
      <c r="AG232" s="19">
        <f t="shared" si="9"/>
        <v>28</v>
      </c>
    </row>
    <row r="233" spans="1:33" ht="13" x14ac:dyDescent="0.3">
      <c r="A233" s="62">
        <v>2017</v>
      </c>
      <c r="B233" s="60">
        <f t="shared" si="8"/>
        <v>42948</v>
      </c>
      <c r="C233" s="61" t="s">
        <v>16</v>
      </c>
      <c r="D233" s="59">
        <f>'5.2.1 (incl tax)'!D232-'5.2.1 (excl tax)'!D232</f>
        <v>53.449999999999996</v>
      </c>
      <c r="E233" s="59">
        <f>'5.2.1 (incl tax)'!E232-'5.2.1 (excl tax)'!E232</f>
        <v>67.91</v>
      </c>
      <c r="F233" s="59">
        <f>'5.2.1 (incl tax)'!F232-'5.2.1 (excl tax)'!F232</f>
        <v>60.059999999999995</v>
      </c>
      <c r="G233" s="59">
        <f>'5.2.1 (incl tax)'!G232-'5.2.1 (excl tax)'!G232</f>
        <v>67.260000000000005</v>
      </c>
      <c r="H233" s="59">
        <f>'5.2.1 (incl tax)'!H232-'5.2.1 (excl tax)'!H232</f>
        <v>67.889999999999986</v>
      </c>
      <c r="I233" s="59">
        <f>'5.2.1 (incl tax)'!I232-'5.2.1 (excl tax)'!I232</f>
        <v>59.37</v>
      </c>
      <c r="J233" s="59">
        <f>'5.2.1 (incl tax)'!J232-'5.2.1 (excl tax)'!J232</f>
        <v>59.660000000000004</v>
      </c>
      <c r="K233" s="59">
        <f>'5.2.1 (incl tax)'!K232-'5.2.1 (excl tax)'!K232</f>
        <v>65.759999999999991</v>
      </c>
      <c r="L233" s="59">
        <f>'5.2.1 (incl tax)'!L232-'5.2.1 (excl tax)'!L232</f>
        <v>78.34</v>
      </c>
      <c r="M233" s="59">
        <f>'5.2.1 (incl tax)'!M232-'5.2.1 (excl tax)'!M232</f>
        <v>43.26</v>
      </c>
      <c r="N233" s="59">
        <f>'5.2.1 (incl tax)'!N232-'5.2.1 (excl tax)'!N232</f>
        <v>63.85</v>
      </c>
      <c r="O233" s="59">
        <f>'5.2.1 (incl tax)'!O232-'5.2.1 (excl tax)'!O232</f>
        <v>63.089999999999996</v>
      </c>
      <c r="P233" s="59">
        <f>'5.2.1 (incl tax)'!P232-'5.2.1 (excl tax)'!P232</f>
        <v>50.35</v>
      </c>
      <c r="Q233" s="59">
        <f>'5.2.1 (incl tax)'!Q232-'5.2.1 (excl tax)'!Q232</f>
        <v>78.669999999999987</v>
      </c>
      <c r="R233" s="59">
        <f>'5.2.1 (incl tax)'!R232-'5.2.1 (excl tax)'!R232</f>
        <v>77.507725500000006</v>
      </c>
      <c r="S233" s="59">
        <f>'5.2.1 (incl tax)'!S232-'5.2.1 (excl tax)'!S232</f>
        <v>45.01</v>
      </c>
      <c r="T233" s="59">
        <f>'5.2.1 (incl tax)'!T232-'5.2.1 (excl tax)'!T232</f>
        <v>58.750000000000007</v>
      </c>
      <c r="U233" s="59">
        <f>'5.2.1 (incl tax)'!U232-'5.2.1 (excl tax)'!U232</f>
        <v>58.95</v>
      </c>
      <c r="V233" s="59">
        <f>'5.2.1 (incl tax)'!V232-'5.2.1 (excl tax)'!V232</f>
        <v>55.330000000000005</v>
      </c>
      <c r="W233" s="59">
        <f>'5.2.1 (incl tax)'!W232-'5.2.1 (excl tax)'!W232</f>
        <v>52.750000000000007</v>
      </c>
      <c r="X233" s="59">
        <f>'5.2.1 (incl tax)'!X232-'5.2.1 (excl tax)'!X232</f>
        <v>55.3</v>
      </c>
      <c r="Y233" s="59">
        <f>'5.2.1 (incl tax)'!Y232-'5.2.1 (excl tax)'!Y232</f>
        <v>47.169999999999995</v>
      </c>
      <c r="Z233" s="59">
        <f>'5.2.1 (incl tax)'!Z232-'5.2.1 (excl tax)'!Z232</f>
        <v>45.92</v>
      </c>
      <c r="AA233" s="59">
        <f>'5.2.1 (incl tax)'!AA232-'5.2.1 (excl tax)'!AA232</f>
        <v>59.32</v>
      </c>
      <c r="AB233" s="59">
        <f>'5.2.1 (incl tax)'!AB232-'5.2.1 (excl tax)'!AB232</f>
        <v>47.989999999999995</v>
      </c>
      <c r="AC233" s="59">
        <f>'5.2.1 (incl tax)'!AC232-'5.2.1 (excl tax)'!AC232</f>
        <v>44.709999999999994</v>
      </c>
      <c r="AD233" s="59">
        <f>'5.2.1 (incl tax)'!AD232-'5.2.1 (excl tax)'!AD232</f>
        <v>54.429999999999993</v>
      </c>
      <c r="AE233" s="59">
        <f>'5.2.1 (incl tax)'!AE232-'5.2.1 (excl tax)'!AE232</f>
        <v>64.699999999999989</v>
      </c>
      <c r="AF233" s="19">
        <f t="shared" si="7"/>
        <v>13</v>
      </c>
      <c r="AG233" s="19">
        <f t="shared" si="9"/>
        <v>26</v>
      </c>
    </row>
    <row r="234" spans="1:33" ht="13" x14ac:dyDescent="0.3">
      <c r="A234" s="62">
        <v>2017</v>
      </c>
      <c r="B234" s="60">
        <f t="shared" si="8"/>
        <v>42979</v>
      </c>
      <c r="C234" s="61" t="s">
        <v>28</v>
      </c>
      <c r="D234" s="59">
        <f>'5.2.1 (incl tax)'!D233-'5.2.1 (excl tax)'!D233</f>
        <v>52.300000000000004</v>
      </c>
      <c r="E234" s="59">
        <f>'5.2.1 (incl tax)'!E233-'5.2.1 (excl tax)'!E233</f>
        <v>65.31</v>
      </c>
      <c r="F234" s="59">
        <f>'5.2.1 (incl tax)'!F233-'5.2.1 (excl tax)'!F233</f>
        <v>58.99</v>
      </c>
      <c r="G234" s="59">
        <f>'5.2.1 (incl tax)'!G233-'5.2.1 (excl tax)'!G233</f>
        <v>65.84</v>
      </c>
      <c r="H234" s="59">
        <f>'5.2.1 (incl tax)'!H233-'5.2.1 (excl tax)'!H233</f>
        <v>66.2</v>
      </c>
      <c r="I234" s="59">
        <f>'5.2.1 (incl tax)'!I233-'5.2.1 (excl tax)'!I233</f>
        <v>57.940000000000005</v>
      </c>
      <c r="J234" s="59">
        <f>'5.2.1 (incl tax)'!J233-'5.2.1 (excl tax)'!J233</f>
        <v>58.330000000000005</v>
      </c>
      <c r="K234" s="59">
        <f>'5.2.1 (incl tax)'!K233-'5.2.1 (excl tax)'!K233</f>
        <v>63.99</v>
      </c>
      <c r="L234" s="59">
        <f>'5.2.1 (incl tax)'!L233-'5.2.1 (excl tax)'!L233</f>
        <v>76.38</v>
      </c>
      <c r="M234" s="59">
        <f>'5.2.1 (incl tax)'!M233-'5.2.1 (excl tax)'!M233</f>
        <v>42.20000000000001</v>
      </c>
      <c r="N234" s="59">
        <f>'5.2.1 (incl tax)'!N233-'5.2.1 (excl tax)'!N233</f>
        <v>62.339999999999996</v>
      </c>
      <c r="O234" s="59">
        <f>'5.2.1 (incl tax)'!O233-'5.2.1 (excl tax)'!O233</f>
        <v>61.52</v>
      </c>
      <c r="P234" s="59">
        <f>'5.2.1 (incl tax)'!P233-'5.2.1 (excl tax)'!P233</f>
        <v>49.110000000000007</v>
      </c>
      <c r="Q234" s="59">
        <f>'5.2.1 (incl tax)'!Q233-'5.2.1 (excl tax)'!Q233</f>
        <v>67.069999999999993</v>
      </c>
      <c r="R234" s="59">
        <f>'5.2.1 (incl tax)'!R233-'5.2.1 (excl tax)'!R233</f>
        <v>78.03608916666667</v>
      </c>
      <c r="S234" s="59">
        <f>'5.2.1 (incl tax)'!S233-'5.2.1 (excl tax)'!S233</f>
        <v>43.94</v>
      </c>
      <c r="T234" s="59">
        <f>'5.2.1 (incl tax)'!T233-'5.2.1 (excl tax)'!T233</f>
        <v>56.620000000000005</v>
      </c>
      <c r="U234" s="59">
        <f>'5.2.1 (incl tax)'!U233-'5.2.1 (excl tax)'!U233</f>
        <v>57.2</v>
      </c>
      <c r="V234" s="59">
        <f>'5.2.1 (incl tax)'!V233-'5.2.1 (excl tax)'!V233</f>
        <v>53.92</v>
      </c>
      <c r="W234" s="59">
        <f>'5.2.1 (incl tax)'!W233-'5.2.1 (excl tax)'!W233</f>
        <v>52.019999999999996</v>
      </c>
      <c r="X234" s="59">
        <f>'5.2.1 (incl tax)'!X233-'5.2.1 (excl tax)'!X233</f>
        <v>53.18</v>
      </c>
      <c r="Y234" s="59">
        <f>'5.2.1 (incl tax)'!Y233-'5.2.1 (excl tax)'!Y233</f>
        <v>46.45</v>
      </c>
      <c r="Z234" s="59">
        <f>'5.2.1 (incl tax)'!Z233-'5.2.1 (excl tax)'!Z233</f>
        <v>44.480000000000004</v>
      </c>
      <c r="AA234" s="59">
        <f>'5.2.1 (incl tax)'!AA233-'5.2.1 (excl tax)'!AA233</f>
        <v>57.58</v>
      </c>
      <c r="AB234" s="59">
        <f>'5.2.1 (incl tax)'!AB233-'5.2.1 (excl tax)'!AB233</f>
        <v>46.77</v>
      </c>
      <c r="AC234" s="59">
        <f>'5.2.1 (incl tax)'!AC233-'5.2.1 (excl tax)'!AC233</f>
        <v>43.220000000000006</v>
      </c>
      <c r="AD234" s="59">
        <f>'5.2.1 (incl tax)'!AD233-'5.2.1 (excl tax)'!AD233</f>
        <v>53.180000000000007</v>
      </c>
      <c r="AE234" s="59">
        <f>'5.2.1 (incl tax)'!AE233-'5.2.1 (excl tax)'!AE233</f>
        <v>63</v>
      </c>
      <c r="AF234" s="19">
        <f t="shared" si="7"/>
        <v>15</v>
      </c>
      <c r="AG234" s="19">
        <f t="shared" si="9"/>
        <v>28</v>
      </c>
    </row>
    <row r="235" spans="1:33" ht="13" x14ac:dyDescent="0.3">
      <c r="A235" s="62">
        <v>2017</v>
      </c>
      <c r="B235" s="60">
        <f t="shared" si="8"/>
        <v>43009</v>
      </c>
      <c r="C235" s="61" t="s">
        <v>17</v>
      </c>
      <c r="D235" s="59">
        <f>'5.2.1 (incl tax)'!D234-'5.2.1 (excl tax)'!D234</f>
        <v>52.789999999999992</v>
      </c>
      <c r="E235" s="59">
        <f>'5.2.1 (incl tax)'!E234-'5.2.1 (excl tax)'!E234</f>
        <v>66.22</v>
      </c>
      <c r="F235" s="59">
        <f>'5.2.1 (incl tax)'!F234-'5.2.1 (excl tax)'!F234</f>
        <v>59.78</v>
      </c>
      <c r="G235" s="59">
        <f>'5.2.1 (incl tax)'!G234-'5.2.1 (excl tax)'!G234</f>
        <v>66.42</v>
      </c>
      <c r="H235" s="59">
        <f>'5.2.1 (incl tax)'!H234-'5.2.1 (excl tax)'!H234</f>
        <v>66.849999999999994</v>
      </c>
      <c r="I235" s="59">
        <f>'5.2.1 (incl tax)'!I234-'5.2.1 (excl tax)'!I234</f>
        <v>58.44</v>
      </c>
      <c r="J235" s="59">
        <f>'5.2.1 (incl tax)'!J234-'5.2.1 (excl tax)'!J234</f>
        <v>59.14</v>
      </c>
      <c r="K235" s="59">
        <f>'5.2.1 (incl tax)'!K234-'5.2.1 (excl tax)'!K234</f>
        <v>65.009999999999991</v>
      </c>
      <c r="L235" s="59">
        <f>'5.2.1 (incl tax)'!L234-'5.2.1 (excl tax)'!L234</f>
        <v>76.930000000000007</v>
      </c>
      <c r="M235" s="59">
        <f>'5.2.1 (incl tax)'!M234-'5.2.1 (excl tax)'!M234</f>
        <v>42.669999999999995</v>
      </c>
      <c r="N235" s="59">
        <f>'5.2.1 (incl tax)'!N234-'5.2.1 (excl tax)'!N234</f>
        <v>62.740000000000009</v>
      </c>
      <c r="O235" s="59">
        <f>'5.2.1 (incl tax)'!O234-'5.2.1 (excl tax)'!O234</f>
        <v>62.100000000000009</v>
      </c>
      <c r="P235" s="59">
        <f>'5.2.1 (incl tax)'!P234-'5.2.1 (excl tax)'!P234</f>
        <v>49.61</v>
      </c>
      <c r="Q235" s="59">
        <f>'5.2.1 (incl tax)'!Q234-'5.2.1 (excl tax)'!Q234</f>
        <v>67.17</v>
      </c>
      <c r="R235" s="59">
        <f>'5.2.1 (incl tax)'!R234-'5.2.1 (excl tax)'!R234</f>
        <v>78</v>
      </c>
      <c r="S235" s="59">
        <f>'5.2.1 (incl tax)'!S234-'5.2.1 (excl tax)'!S234</f>
        <v>44.29</v>
      </c>
      <c r="T235" s="59">
        <f>'5.2.1 (incl tax)'!T234-'5.2.1 (excl tax)'!T234</f>
        <v>57.15</v>
      </c>
      <c r="U235" s="59">
        <f>'5.2.1 (incl tax)'!U234-'5.2.1 (excl tax)'!U234</f>
        <v>57.98</v>
      </c>
      <c r="V235" s="59">
        <f>'5.2.1 (incl tax)'!V234-'5.2.1 (excl tax)'!V234</f>
        <v>55.160000000000004</v>
      </c>
      <c r="W235" s="59">
        <f>'5.2.1 (incl tax)'!W234-'5.2.1 (excl tax)'!W234</f>
        <v>52.449999999999996</v>
      </c>
      <c r="X235" s="59">
        <f>'5.2.1 (incl tax)'!X234-'5.2.1 (excl tax)'!X234</f>
        <v>54.3</v>
      </c>
      <c r="Y235" s="59">
        <f>'5.2.1 (incl tax)'!Y234-'5.2.1 (excl tax)'!Y234</f>
        <v>47.280000000000008</v>
      </c>
      <c r="Z235" s="59">
        <f>'5.2.1 (incl tax)'!Z234-'5.2.1 (excl tax)'!Z234</f>
        <v>45.02</v>
      </c>
      <c r="AA235" s="59">
        <f>'5.2.1 (incl tax)'!AA234-'5.2.1 (excl tax)'!AA234</f>
        <v>57.900000000000006</v>
      </c>
      <c r="AB235" s="59">
        <f>'5.2.1 (incl tax)'!AB234-'5.2.1 (excl tax)'!AB234</f>
        <v>47.859999999999992</v>
      </c>
      <c r="AC235" s="59">
        <f>'5.2.1 (incl tax)'!AC234-'5.2.1 (excl tax)'!AC234</f>
        <v>51.469999999999992</v>
      </c>
      <c r="AD235" s="59">
        <f>'5.2.1 (incl tax)'!AD234-'5.2.1 (excl tax)'!AD234</f>
        <v>53.72999999999999</v>
      </c>
      <c r="AE235" s="59">
        <f>'5.2.1 (incl tax)'!AE234-'5.2.1 (excl tax)'!AE234</f>
        <v>63.84</v>
      </c>
      <c r="AF235" s="19">
        <f t="shared" si="7"/>
        <v>15</v>
      </c>
      <c r="AG235" s="19">
        <f t="shared" si="9"/>
        <v>28</v>
      </c>
    </row>
    <row r="236" spans="1:33" ht="13" x14ac:dyDescent="0.3">
      <c r="A236" s="62">
        <v>2017</v>
      </c>
      <c r="B236" s="60">
        <f t="shared" si="8"/>
        <v>43040</v>
      </c>
      <c r="C236" s="61" t="s">
        <v>27</v>
      </c>
      <c r="D236" s="59">
        <f>'5.2.1 (incl tax)'!D235-'5.2.1 (excl tax)'!D235</f>
        <v>53.559999999999995</v>
      </c>
      <c r="E236" s="59">
        <f>'5.2.1 (incl tax)'!E235-'5.2.1 (excl tax)'!E235</f>
        <v>67.13</v>
      </c>
      <c r="F236" s="59">
        <f>'5.2.1 (incl tax)'!F235-'5.2.1 (excl tax)'!F235</f>
        <v>59.55</v>
      </c>
      <c r="G236" s="59">
        <f>'5.2.1 (incl tax)'!G235-'5.2.1 (excl tax)'!G235</f>
        <v>67.460000000000008</v>
      </c>
      <c r="H236" s="59">
        <f>'5.2.1 (incl tax)'!H235-'5.2.1 (excl tax)'!H235</f>
        <v>67.56</v>
      </c>
      <c r="I236" s="59">
        <f>'5.2.1 (incl tax)'!I235-'5.2.1 (excl tax)'!I235</f>
        <v>58.25</v>
      </c>
      <c r="J236" s="59">
        <f>'5.2.1 (incl tax)'!J235-'5.2.1 (excl tax)'!J235</f>
        <v>59.79</v>
      </c>
      <c r="K236" s="59">
        <f>'5.2.1 (incl tax)'!K235-'5.2.1 (excl tax)'!K235</f>
        <v>65.36999999999999</v>
      </c>
      <c r="L236" s="59">
        <f>'5.2.1 (incl tax)'!L235-'5.2.1 (excl tax)'!L235</f>
        <v>77.650000000000006</v>
      </c>
      <c r="M236" s="59">
        <f>'5.2.1 (incl tax)'!M235-'5.2.1 (excl tax)'!M235</f>
        <v>43.319999999999993</v>
      </c>
      <c r="N236" s="59">
        <f>'5.2.1 (incl tax)'!N235-'5.2.1 (excl tax)'!N235</f>
        <v>63.67</v>
      </c>
      <c r="O236" s="59">
        <f>'5.2.1 (incl tax)'!O235-'5.2.1 (excl tax)'!O235</f>
        <v>62.86999999999999</v>
      </c>
      <c r="P236" s="59">
        <f>'5.2.1 (incl tax)'!P235-'5.2.1 (excl tax)'!P235</f>
        <v>50.23</v>
      </c>
      <c r="Q236" s="59">
        <f>'5.2.1 (incl tax)'!Q235-'5.2.1 (excl tax)'!Q235</f>
        <v>67.049999999999983</v>
      </c>
      <c r="R236" s="59">
        <f>'5.2.1 (incl tax)'!R235-'5.2.1 (excl tax)'!R235</f>
        <v>78.40270683333334</v>
      </c>
      <c r="S236" s="59">
        <f>'5.2.1 (incl tax)'!S235-'5.2.1 (excl tax)'!S235</f>
        <v>44.68</v>
      </c>
      <c r="T236" s="59">
        <f>'5.2.1 (incl tax)'!T235-'5.2.1 (excl tax)'!T235</f>
        <v>57.47</v>
      </c>
      <c r="U236" s="59">
        <f>'5.2.1 (incl tax)'!U235-'5.2.1 (excl tax)'!U235</f>
        <v>58.45000000000001</v>
      </c>
      <c r="V236" s="59">
        <f>'5.2.1 (incl tax)'!V235-'5.2.1 (excl tax)'!V235</f>
        <v>56.120000000000005</v>
      </c>
      <c r="W236" s="59">
        <f>'5.2.1 (incl tax)'!W235-'5.2.1 (excl tax)'!W235</f>
        <v>53.139999999999993</v>
      </c>
      <c r="X236" s="59">
        <f>'5.2.1 (incl tax)'!X235-'5.2.1 (excl tax)'!X235</f>
        <v>54.33</v>
      </c>
      <c r="Y236" s="59">
        <f>'5.2.1 (incl tax)'!Y235-'5.2.1 (excl tax)'!Y235</f>
        <v>47.78</v>
      </c>
      <c r="Z236" s="59">
        <f>'5.2.1 (incl tax)'!Z235-'5.2.1 (excl tax)'!Z235</f>
        <v>45.58</v>
      </c>
      <c r="AA236" s="59">
        <f>'5.2.1 (incl tax)'!AA235-'5.2.1 (excl tax)'!AA235</f>
        <v>58.070000000000007</v>
      </c>
      <c r="AB236" s="59">
        <f>'5.2.1 (incl tax)'!AB235-'5.2.1 (excl tax)'!AB235</f>
        <v>48.8</v>
      </c>
      <c r="AC236" s="59">
        <f>'5.2.1 (incl tax)'!AC235-'5.2.1 (excl tax)'!AC235</f>
        <v>51.41</v>
      </c>
      <c r="AD236" s="59">
        <f>'5.2.1 (incl tax)'!AD235-'5.2.1 (excl tax)'!AD235</f>
        <v>54.42</v>
      </c>
      <c r="AE236" s="59">
        <f>'5.2.1 (incl tax)'!AE235-'5.2.1 (excl tax)'!AE235</f>
        <v>64.199999999999989</v>
      </c>
      <c r="AF236" s="19">
        <f t="shared" si="7"/>
        <v>15</v>
      </c>
      <c r="AG236" s="19">
        <f t="shared" si="9"/>
        <v>28</v>
      </c>
    </row>
    <row r="237" spans="1:33" ht="13" x14ac:dyDescent="0.3">
      <c r="A237" s="62">
        <v>2017</v>
      </c>
      <c r="B237" s="60">
        <f t="shared" si="8"/>
        <v>43070</v>
      </c>
      <c r="C237" s="61" t="s">
        <v>28</v>
      </c>
      <c r="D237" s="59">
        <f>'5.2.1 (incl tax)'!D236-'5.2.1 (excl tax)'!D236</f>
        <v>52.980000000000004</v>
      </c>
      <c r="E237" s="59">
        <f>'5.2.1 (incl tax)'!E236-'5.2.1 (excl tax)'!E236</f>
        <v>66.329999999999984</v>
      </c>
      <c r="F237" s="59">
        <f>'5.2.1 (incl tax)'!F236-'5.2.1 (excl tax)'!F236</f>
        <v>59.93</v>
      </c>
      <c r="G237" s="59">
        <f>'5.2.1 (incl tax)'!G236-'5.2.1 (excl tax)'!G236</f>
        <v>66.64</v>
      </c>
      <c r="H237" s="59">
        <f>'5.2.1 (incl tax)'!H236-'5.2.1 (excl tax)'!H236</f>
        <v>67.02000000000001</v>
      </c>
      <c r="I237" s="59">
        <f>'5.2.1 (incl tax)'!I236-'5.2.1 (excl tax)'!I236</f>
        <v>58.120000000000005</v>
      </c>
      <c r="J237" s="59">
        <f>'5.2.1 (incl tax)'!J236-'5.2.1 (excl tax)'!J236</f>
        <v>59.379999999999995</v>
      </c>
      <c r="K237" s="59">
        <f>'5.2.1 (incl tax)'!K236-'5.2.1 (excl tax)'!K236</f>
        <v>65.44</v>
      </c>
      <c r="L237" s="59">
        <f>'5.2.1 (incl tax)'!L236-'5.2.1 (excl tax)'!L236</f>
        <v>77.06</v>
      </c>
      <c r="M237" s="59">
        <f>'5.2.1 (incl tax)'!M236-'5.2.1 (excl tax)'!M236</f>
        <v>42.92</v>
      </c>
      <c r="N237" s="59">
        <f>'5.2.1 (incl tax)'!N236-'5.2.1 (excl tax)'!N236</f>
        <v>63.040000000000006</v>
      </c>
      <c r="O237" s="59">
        <f>'5.2.1 (incl tax)'!O236-'5.2.1 (excl tax)'!O236</f>
        <v>62.26</v>
      </c>
      <c r="P237" s="59">
        <f>'5.2.1 (incl tax)'!P236-'5.2.1 (excl tax)'!P236</f>
        <v>49.819999999999993</v>
      </c>
      <c r="Q237" s="59">
        <f>'5.2.1 (incl tax)'!Q236-'5.2.1 (excl tax)'!Q236</f>
        <v>65.149999999999991</v>
      </c>
      <c r="R237" s="59">
        <f>'5.2.1 (incl tax)'!R236-'5.2.1 (excl tax)'!R236</f>
        <v>78.53</v>
      </c>
      <c r="S237" s="59">
        <f>'5.2.1 (incl tax)'!S236-'5.2.1 (excl tax)'!S236</f>
        <v>44.34</v>
      </c>
      <c r="T237" s="59">
        <f>'5.2.1 (incl tax)'!T236-'5.2.1 (excl tax)'!T236</f>
        <v>57.070000000000007</v>
      </c>
      <c r="U237" s="59">
        <f>'5.2.1 (incl tax)'!U236-'5.2.1 (excl tax)'!U236</f>
        <v>58.07</v>
      </c>
      <c r="V237" s="59">
        <f>'5.2.1 (incl tax)'!V236-'5.2.1 (excl tax)'!V236</f>
        <v>55.29</v>
      </c>
      <c r="W237" s="59">
        <f>'5.2.1 (incl tax)'!W236-'5.2.1 (excl tax)'!W236</f>
        <v>52.839999999999996</v>
      </c>
      <c r="X237" s="59">
        <f>'5.2.1 (incl tax)'!X236-'5.2.1 (excl tax)'!X236</f>
        <v>53.58</v>
      </c>
      <c r="Y237" s="59">
        <f>'5.2.1 (incl tax)'!Y236-'5.2.1 (excl tax)'!Y236</f>
        <v>47.519999999999996</v>
      </c>
      <c r="Z237" s="59">
        <f>'5.2.1 (incl tax)'!Z236-'5.2.1 (excl tax)'!Z236</f>
        <v>45.08</v>
      </c>
      <c r="AA237" s="59">
        <f>'5.2.1 (incl tax)'!AA236-'5.2.1 (excl tax)'!AA236</f>
        <v>57.550000000000004</v>
      </c>
      <c r="AB237" s="59">
        <f>'5.2.1 (incl tax)'!AB236-'5.2.1 (excl tax)'!AB236</f>
        <v>48.430000000000007</v>
      </c>
      <c r="AC237" s="59">
        <f>'5.2.1 (incl tax)'!AC236-'5.2.1 (excl tax)'!AC236</f>
        <v>51.13</v>
      </c>
      <c r="AD237" s="59">
        <f>'5.2.1 (incl tax)'!AD236-'5.2.1 (excl tax)'!AD236</f>
        <v>53.749999999999993</v>
      </c>
      <c r="AE237" s="59">
        <f>'5.2.1 (incl tax)'!AE236-'5.2.1 (excl tax)'!AE236</f>
        <v>63.97</v>
      </c>
      <c r="AF237" s="19">
        <f t="shared" si="7"/>
        <v>15</v>
      </c>
      <c r="AG237" s="19">
        <f t="shared" si="9"/>
        <v>28</v>
      </c>
    </row>
    <row r="238" spans="1:33" ht="13" x14ac:dyDescent="0.3">
      <c r="A238" s="62">
        <v>2018</v>
      </c>
      <c r="B238" s="60">
        <f t="shared" si="8"/>
        <v>43101</v>
      </c>
      <c r="C238" s="61" t="s">
        <v>29</v>
      </c>
      <c r="D238" s="59">
        <f>'5.2.1 (incl tax)'!D237-'5.2.1 (excl tax)'!D237</f>
        <v>53.68</v>
      </c>
      <c r="E238" s="59">
        <f>'5.2.1 (incl tax)'!E237-'5.2.1 (excl tax)'!E237</f>
        <v>68.049999999999983</v>
      </c>
      <c r="F238" s="59">
        <f>'5.2.1 (incl tax)'!F237-'5.2.1 (excl tax)'!F237</f>
        <v>60.89</v>
      </c>
      <c r="G238" s="59">
        <f>'5.2.1 (incl tax)'!G237-'5.2.1 (excl tax)'!G237</f>
        <v>64.460000000000008</v>
      </c>
      <c r="H238" s="59">
        <f>'5.2.1 (incl tax)'!H237-'5.2.1 (excl tax)'!H237</f>
        <v>75.02000000000001</v>
      </c>
      <c r="I238" s="59">
        <f>'5.2.1 (incl tax)'!I237-'5.2.1 (excl tax)'!I237</f>
        <v>58.8</v>
      </c>
      <c r="J238" s="59">
        <f>'5.2.1 (incl tax)'!J237-'5.2.1 (excl tax)'!J237</f>
        <v>60.25</v>
      </c>
      <c r="K238" s="59">
        <f>'5.2.1 (incl tax)'!K237-'5.2.1 (excl tax)'!K237</f>
        <v>66.06</v>
      </c>
      <c r="L238" s="59">
        <f>'5.2.1 (incl tax)'!L237-'5.2.1 (excl tax)'!L237</f>
        <v>78.12</v>
      </c>
      <c r="M238" s="59">
        <f>'5.2.1 (incl tax)'!M237-'5.2.1 (excl tax)'!M237</f>
        <v>43.519999999999996</v>
      </c>
      <c r="N238" s="59">
        <f>'5.2.1 (incl tax)'!N237-'5.2.1 (excl tax)'!N237</f>
        <v>64.430000000000007</v>
      </c>
      <c r="O238" s="59">
        <f>'5.2.1 (incl tax)'!O237-'5.2.1 (excl tax)'!O237</f>
        <v>64.3</v>
      </c>
      <c r="P238" s="59">
        <f>'5.2.1 (incl tax)'!P237-'5.2.1 (excl tax)'!P237</f>
        <v>50.69</v>
      </c>
      <c r="Q238" s="59">
        <f>'5.2.1 (incl tax)'!Q237-'5.2.1 (excl tax)'!Q237</f>
        <v>68.089999999999989</v>
      </c>
      <c r="R238" s="59">
        <f>'5.2.1 (incl tax)'!R237-'5.2.1 (excl tax)'!R237</f>
        <v>78.705089999999984</v>
      </c>
      <c r="S238" s="59">
        <f>'5.2.1 (incl tax)'!S237-'5.2.1 (excl tax)'!S237</f>
        <v>44.95</v>
      </c>
      <c r="T238" s="59">
        <f>'5.2.1 (incl tax)'!T237-'5.2.1 (excl tax)'!T237</f>
        <v>58.930000000000007</v>
      </c>
      <c r="U238" s="59">
        <f>'5.2.1 (incl tax)'!U237-'5.2.1 (excl tax)'!U237</f>
        <v>58.730000000000004</v>
      </c>
      <c r="V238" s="59">
        <f>'5.2.1 (incl tax)'!V237-'5.2.1 (excl tax)'!V237</f>
        <v>56.31</v>
      </c>
      <c r="W238" s="59">
        <f>'5.2.1 (incl tax)'!W237-'5.2.1 (excl tax)'!W237</f>
        <v>63.23</v>
      </c>
      <c r="X238" s="59">
        <f>'5.2.1 (incl tax)'!X237-'5.2.1 (excl tax)'!X237</f>
        <v>55.45</v>
      </c>
      <c r="Y238" s="59">
        <f>'5.2.1 (incl tax)'!Y237-'5.2.1 (excl tax)'!Y237</f>
        <v>55.09</v>
      </c>
      <c r="Z238" s="59">
        <f>'5.2.1 (incl tax)'!Z237-'5.2.1 (excl tax)'!Z237</f>
        <v>47.84</v>
      </c>
      <c r="AA238" s="59">
        <f>'5.2.1 (incl tax)'!AA237-'5.2.1 (excl tax)'!AA237</f>
        <v>58.089999999999996</v>
      </c>
      <c r="AB238" s="59">
        <f>'5.2.1 (incl tax)'!AB237-'5.2.1 (excl tax)'!AB237</f>
        <v>49.790000000000006</v>
      </c>
      <c r="AC238" s="59">
        <f>'5.2.1 (incl tax)'!AC237-'5.2.1 (excl tax)'!AC237</f>
        <v>52.029999999999994</v>
      </c>
      <c r="AD238" s="59">
        <f>'5.2.1 (incl tax)'!AD237-'5.2.1 (excl tax)'!AD237</f>
        <v>54.88</v>
      </c>
      <c r="AE238" s="59">
        <f>'5.2.1 (incl tax)'!AE237-'5.2.1 (excl tax)'!AE237</f>
        <v>64.669999999999987</v>
      </c>
      <c r="AF238" s="19">
        <f t="shared" si="7"/>
        <v>15</v>
      </c>
      <c r="AG238" s="19">
        <f t="shared" si="9"/>
        <v>28</v>
      </c>
    </row>
    <row r="239" spans="1:33" ht="13" x14ac:dyDescent="0.3">
      <c r="A239" s="62">
        <v>2018</v>
      </c>
      <c r="B239" s="60">
        <f t="shared" si="8"/>
        <v>43132</v>
      </c>
      <c r="C239" s="61" t="s">
        <v>14</v>
      </c>
      <c r="D239" s="59">
        <f>'5.2.1 (incl tax)'!D238-'5.2.1 (excl tax)'!D238</f>
        <v>53.120000000000005</v>
      </c>
      <c r="E239" s="59">
        <f>'5.2.1 (incl tax)'!E238-'5.2.1 (excl tax)'!E238</f>
        <v>68.489999999999995</v>
      </c>
      <c r="F239" s="59">
        <f>'5.2.1 (incl tax)'!F238-'5.2.1 (excl tax)'!F238</f>
        <v>59.899999999999991</v>
      </c>
      <c r="G239" s="59">
        <f>'5.2.1 (incl tax)'!G238-'5.2.1 (excl tax)'!G238</f>
        <v>63.599999999999994</v>
      </c>
      <c r="H239" s="59">
        <f>'5.2.1 (incl tax)'!H238-'5.2.1 (excl tax)'!H238</f>
        <v>74.509999999999991</v>
      </c>
      <c r="I239" s="59">
        <f>'5.2.1 (incl tax)'!I238-'5.2.1 (excl tax)'!I238</f>
        <v>58.359999999999992</v>
      </c>
      <c r="J239" s="59">
        <f>'5.2.1 (incl tax)'!J238-'5.2.1 (excl tax)'!J238</f>
        <v>60.010000000000005</v>
      </c>
      <c r="K239" s="59">
        <f>'5.2.1 (incl tax)'!K238-'5.2.1 (excl tax)'!K238</f>
        <v>65.569999999999993</v>
      </c>
      <c r="L239" s="59">
        <f>'5.2.1 (incl tax)'!L238-'5.2.1 (excl tax)'!L238</f>
        <v>77.77</v>
      </c>
      <c r="M239" s="59">
        <f>'5.2.1 (incl tax)'!M238-'5.2.1 (excl tax)'!M238</f>
        <v>42.78</v>
      </c>
      <c r="N239" s="59">
        <f>'5.2.1 (incl tax)'!N238-'5.2.1 (excl tax)'!N238</f>
        <v>63.4</v>
      </c>
      <c r="O239" s="59">
        <f>'5.2.1 (incl tax)'!O238-'5.2.1 (excl tax)'!O238</f>
        <v>63.22</v>
      </c>
      <c r="P239" s="59">
        <f>'5.2.1 (incl tax)'!P238-'5.2.1 (excl tax)'!P238</f>
        <v>50.289999999999992</v>
      </c>
      <c r="Q239" s="59">
        <f>'5.2.1 (incl tax)'!Q238-'5.2.1 (excl tax)'!Q238</f>
        <v>66.350000000000009</v>
      </c>
      <c r="R239" s="59">
        <f>'5.2.1 (incl tax)'!R238-'5.2.1 (excl tax)'!R238</f>
        <v>78.727013999999997</v>
      </c>
      <c r="S239" s="59">
        <f>'5.2.1 (incl tax)'!S238-'5.2.1 (excl tax)'!S238</f>
        <v>44.93</v>
      </c>
      <c r="T239" s="59">
        <f>'5.2.1 (incl tax)'!T238-'5.2.1 (excl tax)'!T238</f>
        <v>58.36</v>
      </c>
      <c r="U239" s="59">
        <f>'5.2.1 (incl tax)'!U238-'5.2.1 (excl tax)'!U238</f>
        <v>58.53</v>
      </c>
      <c r="V239" s="59">
        <f>'5.2.1 (incl tax)'!V238-'5.2.1 (excl tax)'!V238</f>
        <v>56.42</v>
      </c>
      <c r="W239" s="59">
        <f>'5.2.1 (incl tax)'!W238-'5.2.1 (excl tax)'!W238</f>
        <v>62.53</v>
      </c>
      <c r="X239" s="59">
        <f>'5.2.1 (incl tax)'!X238-'5.2.1 (excl tax)'!X238</f>
        <v>54.37</v>
      </c>
      <c r="Y239" s="59">
        <f>'5.2.1 (incl tax)'!Y238-'5.2.1 (excl tax)'!Y238</f>
        <v>54.02</v>
      </c>
      <c r="Z239" s="59">
        <f>'5.2.1 (incl tax)'!Z238-'5.2.1 (excl tax)'!Z238</f>
        <v>47.56</v>
      </c>
      <c r="AA239" s="59">
        <f>'5.2.1 (incl tax)'!AA238-'5.2.1 (excl tax)'!AA238</f>
        <v>57.8</v>
      </c>
      <c r="AB239" s="59">
        <f>'5.2.1 (incl tax)'!AB238-'5.2.1 (excl tax)'!AB238</f>
        <v>49.07</v>
      </c>
      <c r="AC239" s="59">
        <f>'5.2.1 (incl tax)'!AC238-'5.2.1 (excl tax)'!AC238</f>
        <v>51.27</v>
      </c>
      <c r="AD239" s="59">
        <f>'5.2.1 (incl tax)'!AD238-'5.2.1 (excl tax)'!AD238</f>
        <v>54.430000000000007</v>
      </c>
      <c r="AE239" s="59">
        <f>'5.2.1 (incl tax)'!AE238-'5.2.1 (excl tax)'!AE238</f>
        <v>64.45</v>
      </c>
      <c r="AF239" s="19">
        <f t="shared" si="7"/>
        <v>15</v>
      </c>
      <c r="AG239" s="19">
        <f t="shared" si="9"/>
        <v>28</v>
      </c>
    </row>
    <row r="240" spans="1:33" ht="13" x14ac:dyDescent="0.3">
      <c r="A240" s="62">
        <v>2018</v>
      </c>
      <c r="B240" s="60">
        <f t="shared" si="8"/>
        <v>43160</v>
      </c>
      <c r="C240" s="61" t="s">
        <v>14</v>
      </c>
      <c r="D240" s="59">
        <f>'5.2.1 (incl tax)'!D239-'5.2.1 (excl tax)'!D239</f>
        <v>52.83</v>
      </c>
      <c r="E240" s="59">
        <f>'5.2.1 (incl tax)'!E239-'5.2.1 (excl tax)'!E239</f>
        <v>69.539999999999992</v>
      </c>
      <c r="F240" s="59">
        <f>'5.2.1 (incl tax)'!F239-'5.2.1 (excl tax)'!F239</f>
        <v>59.999999999999993</v>
      </c>
      <c r="G240" s="59">
        <f>'5.2.1 (incl tax)'!G239-'5.2.1 (excl tax)'!G239</f>
        <v>63.639999999999993</v>
      </c>
      <c r="H240" s="59">
        <f>'5.2.1 (incl tax)'!H239-'5.2.1 (excl tax)'!H239</f>
        <v>74.169999999999987</v>
      </c>
      <c r="I240" s="59">
        <f>'5.2.1 (incl tax)'!I239-'5.2.1 (excl tax)'!I239</f>
        <v>58.19</v>
      </c>
      <c r="J240" s="59">
        <f>'5.2.1 (incl tax)'!J239-'5.2.1 (excl tax)'!J239</f>
        <v>59.680000000000007</v>
      </c>
      <c r="K240" s="59">
        <f>'5.2.1 (incl tax)'!K239-'5.2.1 (excl tax)'!K239</f>
        <v>65.400000000000006</v>
      </c>
      <c r="L240" s="59">
        <f>'5.2.1 (incl tax)'!L239-'5.2.1 (excl tax)'!L239</f>
        <v>77.419999999999987</v>
      </c>
      <c r="M240" s="59">
        <f>'5.2.1 (incl tax)'!M239-'5.2.1 (excl tax)'!M239</f>
        <v>42.680000000000007</v>
      </c>
      <c r="N240" s="59">
        <f>'5.2.1 (incl tax)'!N239-'5.2.1 (excl tax)'!N239</f>
        <v>63.23</v>
      </c>
      <c r="O240" s="59">
        <f>'5.2.1 (incl tax)'!O239-'5.2.1 (excl tax)'!O239</f>
        <v>62.64</v>
      </c>
      <c r="P240" s="59">
        <f>'5.2.1 (incl tax)'!P239-'5.2.1 (excl tax)'!P239</f>
        <v>49.93</v>
      </c>
      <c r="Q240" s="59">
        <f>'5.2.1 (incl tax)'!Q239-'5.2.1 (excl tax)'!Q239</f>
        <v>65.02000000000001</v>
      </c>
      <c r="R240" s="59">
        <f>'5.2.1 (incl tax)'!R239-'5.2.1 (excl tax)'!R239</f>
        <v>78.415778833333334</v>
      </c>
      <c r="S240" s="59">
        <f>'5.2.1 (incl tax)'!S239-'5.2.1 (excl tax)'!S239</f>
        <v>44.55</v>
      </c>
      <c r="T240" s="59">
        <f>'5.2.1 (incl tax)'!T239-'5.2.1 (excl tax)'!T239</f>
        <v>58.03</v>
      </c>
      <c r="U240" s="59">
        <f>'5.2.1 (incl tax)'!U239-'5.2.1 (excl tax)'!U239</f>
        <v>58.27</v>
      </c>
      <c r="V240" s="59">
        <f>'5.2.1 (incl tax)'!V239-'5.2.1 (excl tax)'!V239</f>
        <v>55.97</v>
      </c>
      <c r="W240" s="59">
        <f>'5.2.1 (incl tax)'!W239-'5.2.1 (excl tax)'!W239</f>
        <v>62.24</v>
      </c>
      <c r="X240" s="59">
        <f>'5.2.1 (incl tax)'!X239-'5.2.1 (excl tax)'!X239</f>
        <v>53.940000000000005</v>
      </c>
      <c r="Y240" s="59">
        <f>'5.2.1 (incl tax)'!Y239-'5.2.1 (excl tax)'!Y239</f>
        <v>55.13</v>
      </c>
      <c r="Z240" s="59">
        <f>'5.2.1 (incl tax)'!Z239-'5.2.1 (excl tax)'!Z239</f>
        <v>47.269999999999996</v>
      </c>
      <c r="AA240" s="59">
        <f>'5.2.1 (incl tax)'!AA239-'5.2.1 (excl tax)'!AA239</f>
        <v>57.800000000000004</v>
      </c>
      <c r="AB240" s="59">
        <f>'5.2.1 (incl tax)'!AB239-'5.2.1 (excl tax)'!AB239</f>
        <v>48.52</v>
      </c>
      <c r="AC240" s="59">
        <f>'5.2.1 (incl tax)'!AC239-'5.2.1 (excl tax)'!AC239</f>
        <v>51.019999999999996</v>
      </c>
      <c r="AD240" s="59">
        <f>'5.2.1 (incl tax)'!AD239-'5.2.1 (excl tax)'!AD239</f>
        <v>54.059999999999995</v>
      </c>
      <c r="AE240" s="59">
        <f>'5.2.1 (incl tax)'!AE239-'5.2.1 (excl tax)'!AE239</f>
        <v>63.849999999999994</v>
      </c>
      <c r="AF240" s="19">
        <f t="shared" si="7"/>
        <v>15</v>
      </c>
      <c r="AG240" s="19">
        <f t="shared" si="9"/>
        <v>28</v>
      </c>
    </row>
    <row r="241" spans="1:33" ht="13" x14ac:dyDescent="0.3">
      <c r="A241" s="62">
        <v>2018</v>
      </c>
      <c r="B241" s="60">
        <f t="shared" si="8"/>
        <v>43191</v>
      </c>
      <c r="C241" s="61" t="s">
        <v>17</v>
      </c>
      <c r="D241" s="59">
        <f>'5.2.1 (incl tax)'!D240-'5.2.1 (excl tax)'!D240</f>
        <v>52.249999999999993</v>
      </c>
      <c r="E241" s="59">
        <f>'5.2.1 (incl tax)'!E240-'5.2.1 (excl tax)'!E240</f>
        <v>69.419999999999987</v>
      </c>
      <c r="F241" s="59">
        <f>'5.2.1 (incl tax)'!F240-'5.2.1 (excl tax)'!F240</f>
        <v>59.519999999999996</v>
      </c>
      <c r="G241" s="59">
        <f>'5.2.1 (incl tax)'!G240-'5.2.1 (excl tax)'!G240</f>
        <v>62.139999999999993</v>
      </c>
      <c r="H241" s="59">
        <f>'5.2.1 (incl tax)'!H240-'5.2.1 (excl tax)'!H240</f>
        <v>72.83</v>
      </c>
      <c r="I241" s="59">
        <f>'5.2.1 (incl tax)'!I240-'5.2.1 (excl tax)'!I240</f>
        <v>57.33</v>
      </c>
      <c r="J241" s="59">
        <f>'5.2.1 (incl tax)'!J240-'5.2.1 (excl tax)'!J240</f>
        <v>58.66</v>
      </c>
      <c r="K241" s="59">
        <f>'5.2.1 (incl tax)'!K240-'5.2.1 (excl tax)'!K240</f>
        <v>63.830000000000005</v>
      </c>
      <c r="L241" s="59">
        <f>'5.2.1 (incl tax)'!L240-'5.2.1 (excl tax)'!L240</f>
        <v>75.830000000000013</v>
      </c>
      <c r="M241" s="59">
        <f>'5.2.1 (incl tax)'!M240-'5.2.1 (excl tax)'!M240</f>
        <v>42.35</v>
      </c>
      <c r="N241" s="59">
        <f>'5.2.1 (incl tax)'!N240-'5.2.1 (excl tax)'!N240</f>
        <v>62.680000000000007</v>
      </c>
      <c r="O241" s="59">
        <f>'5.2.1 (incl tax)'!O240-'5.2.1 (excl tax)'!O240</f>
        <v>61.79</v>
      </c>
      <c r="P241" s="59">
        <f>'5.2.1 (incl tax)'!P240-'5.2.1 (excl tax)'!P240</f>
        <v>49.23</v>
      </c>
      <c r="Q241" s="59">
        <f>'5.2.1 (incl tax)'!Q240-'5.2.1 (excl tax)'!Q240</f>
        <v>63.100000000000009</v>
      </c>
      <c r="R241" s="59">
        <f>'5.2.1 (incl tax)'!R240-'5.2.1 (excl tax)'!R240</f>
        <v>78.643165833333342</v>
      </c>
      <c r="S241" s="59">
        <f>'5.2.1 (incl tax)'!S240-'5.2.1 (excl tax)'!S240</f>
        <v>43.539999999999992</v>
      </c>
      <c r="T241" s="59">
        <f>'5.2.1 (incl tax)'!T240-'5.2.1 (excl tax)'!T240</f>
        <v>57.239999999999995</v>
      </c>
      <c r="U241" s="59">
        <f>'5.2.1 (incl tax)'!U240-'5.2.1 (excl tax)'!U240</f>
        <v>57.06</v>
      </c>
      <c r="V241" s="59">
        <f>'5.2.1 (incl tax)'!V240-'5.2.1 (excl tax)'!V240</f>
        <v>55.31</v>
      </c>
      <c r="W241" s="59">
        <f>'5.2.1 (incl tax)'!W240-'5.2.1 (excl tax)'!W240</f>
        <v>60.989999999999995</v>
      </c>
      <c r="X241" s="59">
        <f>'5.2.1 (incl tax)'!X240-'5.2.1 (excl tax)'!X240</f>
        <v>53.37</v>
      </c>
      <c r="Y241" s="59">
        <f>'5.2.1 (incl tax)'!Y240-'5.2.1 (excl tax)'!Y240</f>
        <v>53.800000000000004</v>
      </c>
      <c r="Z241" s="59">
        <f>'5.2.1 (incl tax)'!Z240-'5.2.1 (excl tax)'!Z240</f>
        <v>46.279999999999994</v>
      </c>
      <c r="AA241" s="59">
        <f>'5.2.1 (incl tax)'!AA240-'5.2.1 (excl tax)'!AA240</f>
        <v>56.410000000000004</v>
      </c>
      <c r="AB241" s="59">
        <f>'5.2.1 (incl tax)'!AB240-'5.2.1 (excl tax)'!AB240</f>
        <v>48.680000000000007</v>
      </c>
      <c r="AC241" s="59">
        <f>'5.2.1 (incl tax)'!AC240-'5.2.1 (excl tax)'!AC240</f>
        <v>50.540000000000006</v>
      </c>
      <c r="AD241" s="59">
        <f>'5.2.1 (incl tax)'!AD240-'5.2.1 (excl tax)'!AD240</f>
        <v>53.160000000000004</v>
      </c>
      <c r="AE241" s="59">
        <f>'5.2.1 (incl tax)'!AE240-'5.2.1 (excl tax)'!AE240</f>
        <v>62.7</v>
      </c>
      <c r="AF241" s="19">
        <f t="shared" si="7"/>
        <v>15</v>
      </c>
      <c r="AG241" s="19">
        <f t="shared" si="9"/>
        <v>28</v>
      </c>
    </row>
    <row r="242" spans="1:33" ht="13" x14ac:dyDescent="0.3">
      <c r="A242" s="62">
        <v>2018</v>
      </c>
      <c r="B242" s="60">
        <f t="shared" si="8"/>
        <v>43221</v>
      </c>
      <c r="C242" s="61" t="s">
        <v>16</v>
      </c>
      <c r="D242" s="59">
        <f>'5.2.1 (incl tax)'!D241-'5.2.1 (excl tax)'!D241</f>
        <v>53.990000000000009</v>
      </c>
      <c r="E242" s="59">
        <f>'5.2.1 (incl tax)'!E241-'5.2.1 (excl tax)'!E241</f>
        <v>71.42</v>
      </c>
      <c r="F242" s="59">
        <f>'5.2.1 (incl tax)'!F241-'5.2.1 (excl tax)'!F241</f>
        <v>61.849999999999994</v>
      </c>
      <c r="G242" s="59">
        <f>'5.2.1 (incl tax)'!G241-'5.2.1 (excl tax)'!G241</f>
        <v>63.71</v>
      </c>
      <c r="H242" s="59">
        <f>'5.2.1 (incl tax)'!H241-'5.2.1 (excl tax)'!H241</f>
        <v>74.94</v>
      </c>
      <c r="I242" s="59">
        <f>'5.2.1 (incl tax)'!I241-'5.2.1 (excl tax)'!I241</f>
        <v>59.260000000000005</v>
      </c>
      <c r="J242" s="59">
        <f>'5.2.1 (incl tax)'!J241-'5.2.1 (excl tax)'!J241</f>
        <v>60.73</v>
      </c>
      <c r="K242" s="59">
        <f>'5.2.1 (incl tax)'!K241-'5.2.1 (excl tax)'!K241</f>
        <v>65.8</v>
      </c>
      <c r="L242" s="59">
        <f>'5.2.1 (incl tax)'!L241-'5.2.1 (excl tax)'!L241</f>
        <v>78.080000000000013</v>
      </c>
      <c r="M242" s="59">
        <f>'5.2.1 (incl tax)'!M241-'5.2.1 (excl tax)'!M241</f>
        <v>43.78</v>
      </c>
      <c r="N242" s="59">
        <f>'5.2.1 (incl tax)'!N241-'5.2.1 (excl tax)'!N241</f>
        <v>64.69</v>
      </c>
      <c r="O242" s="59">
        <f>'5.2.1 (incl tax)'!O241-'5.2.1 (excl tax)'!O241</f>
        <v>63.82</v>
      </c>
      <c r="P242" s="59">
        <f>'5.2.1 (incl tax)'!P241-'5.2.1 (excl tax)'!P241</f>
        <v>50.9</v>
      </c>
      <c r="Q242" s="59">
        <f>'5.2.1 (incl tax)'!Q241-'5.2.1 (excl tax)'!Q241</f>
        <v>66.02000000000001</v>
      </c>
      <c r="R242" s="59">
        <f>'5.2.1 (incl tax)'!R241-'5.2.1 (excl tax)'!R241</f>
        <v>79.331699333333333</v>
      </c>
      <c r="S242" s="59">
        <f>'5.2.1 (incl tax)'!S241-'5.2.1 (excl tax)'!S241</f>
        <v>45.13</v>
      </c>
      <c r="T242" s="59">
        <f>'5.2.1 (incl tax)'!T241-'5.2.1 (excl tax)'!T241</f>
        <v>59.47</v>
      </c>
      <c r="U242" s="59">
        <f>'5.2.1 (incl tax)'!U241-'5.2.1 (excl tax)'!U241</f>
        <v>58.879999999999995</v>
      </c>
      <c r="V242" s="59">
        <f>'5.2.1 (incl tax)'!V241-'5.2.1 (excl tax)'!V241</f>
        <v>56.540000000000006</v>
      </c>
      <c r="W242" s="59">
        <f>'5.2.1 (incl tax)'!W241-'5.2.1 (excl tax)'!W241</f>
        <v>62.330000000000005</v>
      </c>
      <c r="X242" s="59">
        <f>'5.2.1 (incl tax)'!X241-'5.2.1 (excl tax)'!X241</f>
        <v>54.669999999999995</v>
      </c>
      <c r="Y242" s="59">
        <f>'5.2.1 (incl tax)'!Y241-'5.2.1 (excl tax)'!Y241</f>
        <v>51.470000000000006</v>
      </c>
      <c r="Z242" s="59">
        <f>'5.2.1 (incl tax)'!Z241-'5.2.1 (excl tax)'!Z241</f>
        <v>48.280000000000008</v>
      </c>
      <c r="AA242" s="59">
        <f>'5.2.1 (incl tax)'!AA241-'5.2.1 (excl tax)'!AA241</f>
        <v>57.56</v>
      </c>
      <c r="AB242" s="59">
        <f>'5.2.1 (incl tax)'!AB241-'5.2.1 (excl tax)'!AB241</f>
        <v>49.63</v>
      </c>
      <c r="AC242" s="59">
        <f>'5.2.1 (incl tax)'!AC241-'5.2.1 (excl tax)'!AC241</f>
        <v>52.320000000000007</v>
      </c>
      <c r="AD242" s="59">
        <f>'5.2.1 (incl tax)'!AD241-'5.2.1 (excl tax)'!AD241</f>
        <v>54.93</v>
      </c>
      <c r="AE242" s="59">
        <f>'5.2.1 (incl tax)'!AE241-'5.2.1 (excl tax)'!AE241</f>
        <v>64.650000000000006</v>
      </c>
      <c r="AF242" s="19">
        <f t="shared" si="7"/>
        <v>15</v>
      </c>
      <c r="AG242" s="19">
        <f t="shared" si="9"/>
        <v>28</v>
      </c>
    </row>
    <row r="243" spans="1:33" ht="13" x14ac:dyDescent="0.3">
      <c r="A243" s="62">
        <v>2018</v>
      </c>
      <c r="B243" s="60">
        <f t="shared" si="8"/>
        <v>43252</v>
      </c>
      <c r="C243" s="61" t="s">
        <v>28</v>
      </c>
      <c r="D243" s="59">
        <f>'5.2.1 (incl tax)'!D242-'5.2.1 (excl tax)'!D242</f>
        <v>54.069999999999993</v>
      </c>
      <c r="E243" s="59">
        <f>'5.2.1 (incl tax)'!E242-'5.2.1 (excl tax)'!E242</f>
        <v>72.52</v>
      </c>
      <c r="F243" s="59">
        <f>'5.2.1 (incl tax)'!F242-'5.2.1 (excl tax)'!F242</f>
        <v>61.68</v>
      </c>
      <c r="G243" s="59">
        <f>'5.2.1 (incl tax)'!G242-'5.2.1 (excl tax)'!G242</f>
        <v>64.3</v>
      </c>
      <c r="H243" s="59">
        <f>'5.2.1 (incl tax)'!H242-'5.2.1 (excl tax)'!H242</f>
        <v>74.830000000000013</v>
      </c>
      <c r="I243" s="59">
        <f>'5.2.1 (incl tax)'!I242-'5.2.1 (excl tax)'!I242</f>
        <v>59.089999999999996</v>
      </c>
      <c r="J243" s="59">
        <f>'5.2.1 (incl tax)'!J242-'5.2.1 (excl tax)'!J242</f>
        <v>61.069999999999993</v>
      </c>
      <c r="K243" s="59">
        <f>'5.2.1 (incl tax)'!K242-'5.2.1 (excl tax)'!K242</f>
        <v>65.69</v>
      </c>
      <c r="L243" s="59">
        <f>'5.2.1 (incl tax)'!L242-'5.2.1 (excl tax)'!L242</f>
        <v>78.22</v>
      </c>
      <c r="M243" s="59">
        <f>'5.2.1 (incl tax)'!M242-'5.2.1 (excl tax)'!M242</f>
        <v>43.589999999999996</v>
      </c>
      <c r="N243" s="59">
        <f>'5.2.1 (incl tax)'!N242-'5.2.1 (excl tax)'!N242</f>
        <v>64.36</v>
      </c>
      <c r="O243" s="59">
        <f>'5.2.1 (incl tax)'!O242-'5.2.1 (excl tax)'!O242</f>
        <v>63.599999999999994</v>
      </c>
      <c r="P243" s="59">
        <f>'5.2.1 (incl tax)'!P242-'5.2.1 (excl tax)'!P242</f>
        <v>50.94</v>
      </c>
      <c r="Q243" s="59">
        <f>'5.2.1 (incl tax)'!Q242-'5.2.1 (excl tax)'!Q242</f>
        <v>65.63</v>
      </c>
      <c r="R243" s="59">
        <f>'5.2.1 (incl tax)'!R242-'5.2.1 (excl tax)'!R242</f>
        <v>79.929386000000008</v>
      </c>
      <c r="S243" s="59">
        <f>'5.2.1 (incl tax)'!S242-'5.2.1 (excl tax)'!S242</f>
        <v>45.460000000000008</v>
      </c>
      <c r="T243" s="59">
        <f>'5.2.1 (incl tax)'!T242-'5.2.1 (excl tax)'!T242</f>
        <v>59.84</v>
      </c>
      <c r="U243" s="59">
        <f>'5.2.1 (incl tax)'!U242-'5.2.1 (excl tax)'!U242</f>
        <v>59.19</v>
      </c>
      <c r="V243" s="59">
        <f>'5.2.1 (incl tax)'!V242-'5.2.1 (excl tax)'!V242</f>
        <v>56.410000000000004</v>
      </c>
      <c r="W243" s="59">
        <f>'5.2.1 (incl tax)'!W242-'5.2.1 (excl tax)'!W242</f>
        <v>62.2</v>
      </c>
      <c r="X243" s="59">
        <f>'5.2.1 (incl tax)'!X242-'5.2.1 (excl tax)'!X242</f>
        <v>53.83</v>
      </c>
      <c r="Y243" s="59">
        <f>'5.2.1 (incl tax)'!Y242-'5.2.1 (excl tax)'!Y242</f>
        <v>52.050000000000004</v>
      </c>
      <c r="Z243" s="59">
        <f>'5.2.1 (incl tax)'!Z242-'5.2.1 (excl tax)'!Z242</f>
        <v>48.19</v>
      </c>
      <c r="AA243" s="59">
        <f>'5.2.1 (incl tax)'!AA242-'5.2.1 (excl tax)'!AA242</f>
        <v>57.180000000000007</v>
      </c>
      <c r="AB243" s="59">
        <f>'5.2.1 (incl tax)'!AB242-'5.2.1 (excl tax)'!AB242</f>
        <v>48.980000000000004</v>
      </c>
      <c r="AC243" s="59">
        <f>'5.2.1 (incl tax)'!AC242-'5.2.1 (excl tax)'!AC242</f>
        <v>51.839999999999996</v>
      </c>
      <c r="AD243" s="59">
        <f>'5.2.1 (incl tax)'!AD242-'5.2.1 (excl tax)'!AD242</f>
        <v>55.100000000000009</v>
      </c>
      <c r="AE243" s="59">
        <f>'5.2.1 (incl tax)'!AE242-'5.2.1 (excl tax)'!AE242</f>
        <v>61.75</v>
      </c>
      <c r="AF243" s="19">
        <f t="shared" si="7"/>
        <v>15</v>
      </c>
      <c r="AG243" s="19">
        <f t="shared" si="9"/>
        <v>28</v>
      </c>
    </row>
    <row r="244" spans="1:33" ht="13" x14ac:dyDescent="0.3">
      <c r="A244" s="62">
        <v>2018</v>
      </c>
      <c r="B244" s="60">
        <f t="shared" si="8"/>
        <v>43282</v>
      </c>
      <c r="C244" s="61" t="s">
        <v>17</v>
      </c>
      <c r="D244" s="59">
        <f>'5.2.1 (incl tax)'!D243-'5.2.1 (excl tax)'!D243</f>
        <v>54.300000000000004</v>
      </c>
      <c r="E244" s="59">
        <f>'5.2.1 (incl tax)'!E243-'5.2.1 (excl tax)'!E243</f>
        <v>74.22</v>
      </c>
      <c r="F244" s="59">
        <f>'5.2.1 (incl tax)'!F243-'5.2.1 (excl tax)'!F243</f>
        <v>61.589999999999996</v>
      </c>
      <c r="G244" s="59">
        <f>'5.2.1 (incl tax)'!G243-'5.2.1 (excl tax)'!G243</f>
        <v>64.05</v>
      </c>
      <c r="H244" s="59">
        <f>'5.2.1 (incl tax)'!H243-'5.2.1 (excl tax)'!H243</f>
        <v>75.200000000000017</v>
      </c>
      <c r="I244" s="59">
        <f>'5.2.1 (incl tax)'!I243-'5.2.1 (excl tax)'!I243</f>
        <v>59.45</v>
      </c>
      <c r="J244" s="59">
        <f>'5.2.1 (incl tax)'!J243-'5.2.1 (excl tax)'!J243</f>
        <v>61.48</v>
      </c>
      <c r="K244" s="59">
        <f>'5.2.1 (incl tax)'!K243-'5.2.1 (excl tax)'!K243</f>
        <v>66.64</v>
      </c>
      <c r="L244" s="59">
        <f>'5.2.1 (incl tax)'!L243-'5.2.1 (excl tax)'!L243</f>
        <v>78.550000000000011</v>
      </c>
      <c r="M244" s="59">
        <f>'5.2.1 (incl tax)'!M243-'5.2.1 (excl tax)'!M243</f>
        <v>43.740000000000009</v>
      </c>
      <c r="N244" s="59">
        <f>'5.2.1 (incl tax)'!N243-'5.2.1 (excl tax)'!N243</f>
        <v>64.759999999999991</v>
      </c>
      <c r="O244" s="59">
        <f>'5.2.1 (incl tax)'!O243-'5.2.1 (excl tax)'!O243</f>
        <v>64.06</v>
      </c>
      <c r="P244" s="59">
        <f>'5.2.1 (incl tax)'!P243-'5.2.1 (excl tax)'!P243</f>
        <v>51.260000000000005</v>
      </c>
      <c r="Q244" s="59">
        <f>'5.2.1 (incl tax)'!Q243-'5.2.1 (excl tax)'!Q243</f>
        <v>66</v>
      </c>
      <c r="R244" s="59">
        <f>'5.2.1 (incl tax)'!R243-'5.2.1 (excl tax)'!R243</f>
        <v>79.916231666666675</v>
      </c>
      <c r="S244" s="59">
        <f>'5.2.1 (incl tax)'!S243-'5.2.1 (excl tax)'!S243</f>
        <v>45.77</v>
      </c>
      <c r="T244" s="59">
        <f>'5.2.1 (incl tax)'!T243-'5.2.1 (excl tax)'!T243</f>
        <v>60.240000000000009</v>
      </c>
      <c r="U244" s="59">
        <f>'5.2.1 (incl tax)'!U243-'5.2.1 (excl tax)'!U243</f>
        <v>59.4</v>
      </c>
      <c r="V244" s="59">
        <f>'5.2.1 (incl tax)'!V243-'5.2.1 (excl tax)'!V243</f>
        <v>56.539999999999992</v>
      </c>
      <c r="W244" s="59">
        <f>'5.2.1 (incl tax)'!W243-'5.2.1 (excl tax)'!W243</f>
        <v>62.599999999999994</v>
      </c>
      <c r="X244" s="59">
        <f>'5.2.1 (incl tax)'!X243-'5.2.1 (excl tax)'!X243</f>
        <v>54.76</v>
      </c>
      <c r="Y244" s="59">
        <f>'5.2.1 (incl tax)'!Y243-'5.2.1 (excl tax)'!Y243</f>
        <v>52.379999999999995</v>
      </c>
      <c r="Z244" s="59">
        <f>'5.2.1 (incl tax)'!Z243-'5.2.1 (excl tax)'!Z243</f>
        <v>48.67</v>
      </c>
      <c r="AA244" s="59">
        <f>'5.2.1 (incl tax)'!AA243-'5.2.1 (excl tax)'!AA243</f>
        <v>57.589999999999996</v>
      </c>
      <c r="AB244" s="59">
        <f>'5.2.1 (incl tax)'!AB243-'5.2.1 (excl tax)'!AB243</f>
        <v>49.41</v>
      </c>
      <c r="AC244" s="59">
        <f>'5.2.1 (incl tax)'!AC243-'5.2.1 (excl tax)'!AC243</f>
        <v>52.33</v>
      </c>
      <c r="AD244" s="59">
        <f>'5.2.1 (incl tax)'!AD243-'5.2.1 (excl tax)'!AD243</f>
        <v>55.219999999999992</v>
      </c>
      <c r="AE244" s="59">
        <f>'5.2.1 (incl tax)'!AE243-'5.2.1 (excl tax)'!AE243</f>
        <v>61.75</v>
      </c>
      <c r="AF244" s="19">
        <f t="shared" si="7"/>
        <v>15</v>
      </c>
      <c r="AG244" s="19">
        <f t="shared" si="9"/>
        <v>28</v>
      </c>
    </row>
    <row r="245" spans="1:33" ht="13" x14ac:dyDescent="0.3">
      <c r="A245" s="62">
        <v>2018</v>
      </c>
      <c r="B245" s="60">
        <f t="shared" si="8"/>
        <v>43313</v>
      </c>
      <c r="C245" s="61" t="s">
        <v>27</v>
      </c>
      <c r="D245" s="59">
        <f>'5.2.1 (incl tax)'!D244-'5.2.1 (excl tax)'!D244</f>
        <v>54.849999999999994</v>
      </c>
      <c r="E245" s="59">
        <f>'5.2.1 (incl tax)'!E244-'5.2.1 (excl tax)'!E244</f>
        <v>75.88</v>
      </c>
      <c r="F245" s="59">
        <f>'5.2.1 (incl tax)'!F244-'5.2.1 (excl tax)'!F244</f>
        <v>62.510000000000005</v>
      </c>
      <c r="G245" s="59">
        <f>'5.2.1 (incl tax)'!G244-'5.2.1 (excl tax)'!G244</f>
        <v>65.099999999999994</v>
      </c>
      <c r="H245" s="59">
        <f>'5.2.1 (incl tax)'!H244-'5.2.1 (excl tax)'!H244</f>
        <v>76.010000000000019</v>
      </c>
      <c r="I245" s="59">
        <f>'5.2.1 (incl tax)'!I244-'5.2.1 (excl tax)'!I244</f>
        <v>60.39</v>
      </c>
      <c r="J245" s="59">
        <f>'5.2.1 (incl tax)'!J244-'5.2.1 (excl tax)'!J244</f>
        <v>62.150000000000006</v>
      </c>
      <c r="K245" s="59">
        <f>'5.2.1 (incl tax)'!K244-'5.2.1 (excl tax)'!K244</f>
        <v>67.110000000000014</v>
      </c>
      <c r="L245" s="59">
        <f>'5.2.1 (incl tax)'!L244-'5.2.1 (excl tax)'!L244</f>
        <v>79.410000000000011</v>
      </c>
      <c r="M245" s="59">
        <f>'5.2.1 (incl tax)'!M244-'5.2.1 (excl tax)'!M244</f>
        <v>44.449999999999996</v>
      </c>
      <c r="N245" s="59">
        <f>'5.2.1 (incl tax)'!N244-'5.2.1 (excl tax)'!N244</f>
        <v>65.47</v>
      </c>
      <c r="O245" s="59">
        <f>'5.2.1 (incl tax)'!O244-'5.2.1 (excl tax)'!O244</f>
        <v>64.78</v>
      </c>
      <c r="P245" s="59">
        <f>'5.2.1 (incl tax)'!P244-'5.2.1 (excl tax)'!P244</f>
        <v>51.829999999999991</v>
      </c>
      <c r="Q245" s="59">
        <f>'5.2.1 (incl tax)'!Q244-'5.2.1 (excl tax)'!Q244</f>
        <v>66.289999999999992</v>
      </c>
      <c r="R245" s="59">
        <f>'5.2.1 (incl tax)'!R244-'5.2.1 (excl tax)'!R244</f>
        <v>80.031697000000008</v>
      </c>
      <c r="S245" s="59">
        <f>'5.2.1 (incl tax)'!S244-'5.2.1 (excl tax)'!S244</f>
        <v>46.36</v>
      </c>
      <c r="T245" s="59">
        <f>'5.2.1 (incl tax)'!T244-'5.2.1 (excl tax)'!T244</f>
        <v>60.529999999999994</v>
      </c>
      <c r="U245" s="59">
        <f>'5.2.1 (incl tax)'!U244-'5.2.1 (excl tax)'!U244</f>
        <v>60.050000000000004</v>
      </c>
      <c r="V245" s="59">
        <f>'5.2.1 (incl tax)'!V244-'5.2.1 (excl tax)'!V244</f>
        <v>57.599999999999994</v>
      </c>
      <c r="W245" s="59">
        <f>'5.2.1 (incl tax)'!W244-'5.2.1 (excl tax)'!W244</f>
        <v>63.7</v>
      </c>
      <c r="X245" s="59">
        <f>'5.2.1 (incl tax)'!X244-'5.2.1 (excl tax)'!X244</f>
        <v>54.730000000000004</v>
      </c>
      <c r="Y245" s="59">
        <f>'5.2.1 (incl tax)'!Y244-'5.2.1 (excl tax)'!Y244</f>
        <v>52.87</v>
      </c>
      <c r="Z245" s="59">
        <f>'5.2.1 (incl tax)'!Z244-'5.2.1 (excl tax)'!Z244</f>
        <v>48.91</v>
      </c>
      <c r="AA245" s="59">
        <f>'5.2.1 (incl tax)'!AA244-'5.2.1 (excl tax)'!AA244</f>
        <v>58.959999999999994</v>
      </c>
      <c r="AB245" s="59">
        <f>'5.2.1 (incl tax)'!AB244-'5.2.1 (excl tax)'!AB244</f>
        <v>49.81</v>
      </c>
      <c r="AC245" s="59">
        <f>'5.2.1 (incl tax)'!AC244-'5.2.1 (excl tax)'!AC244</f>
        <v>52.86</v>
      </c>
      <c r="AD245" s="59">
        <f>'5.2.1 (incl tax)'!AD244-'5.2.1 (excl tax)'!AD244</f>
        <v>55.95</v>
      </c>
      <c r="AE245" s="59">
        <f>'5.2.1 (incl tax)'!AE244-'5.2.1 (excl tax)'!AE244</f>
        <v>62.55</v>
      </c>
      <c r="AF245" s="19">
        <f t="shared" si="7"/>
        <v>15</v>
      </c>
      <c r="AG245" s="19">
        <f t="shared" si="9"/>
        <v>28</v>
      </c>
    </row>
    <row r="246" spans="1:33" ht="13" x14ac:dyDescent="0.3">
      <c r="A246" s="62">
        <v>2018</v>
      </c>
      <c r="B246" s="60">
        <f t="shared" si="8"/>
        <v>43344</v>
      </c>
      <c r="C246" s="61" t="s">
        <v>15</v>
      </c>
      <c r="D246" s="59">
        <f>'5.2.1 (incl tax)'!D245-'5.2.1 (excl tax)'!D245</f>
        <v>55.28</v>
      </c>
      <c r="E246" s="59">
        <f>'5.2.1 (incl tax)'!E245-'5.2.1 (excl tax)'!E245</f>
        <v>76.489999999999981</v>
      </c>
      <c r="F246" s="59">
        <f>'5.2.1 (incl tax)'!F245-'5.2.1 (excl tax)'!F245</f>
        <v>62.86</v>
      </c>
      <c r="G246" s="59">
        <f>'5.2.1 (incl tax)'!G245-'5.2.1 (excl tax)'!G245</f>
        <v>65.390000000000015</v>
      </c>
      <c r="H246" s="59">
        <f>'5.2.1 (incl tax)'!H245-'5.2.1 (excl tax)'!H245</f>
        <v>76.070000000000007</v>
      </c>
      <c r="I246" s="59">
        <f>'5.2.1 (incl tax)'!I245-'5.2.1 (excl tax)'!I245</f>
        <v>60.709999999999994</v>
      </c>
      <c r="J246" s="59">
        <f>'5.2.1 (incl tax)'!J245-'5.2.1 (excl tax)'!J245</f>
        <v>62.059999999999988</v>
      </c>
      <c r="K246" s="59">
        <f>'5.2.1 (incl tax)'!K245-'5.2.1 (excl tax)'!K245</f>
        <v>67.599999999999994</v>
      </c>
      <c r="L246" s="59">
        <f>'5.2.1 (incl tax)'!L245-'5.2.1 (excl tax)'!L245</f>
        <v>79.319999999999993</v>
      </c>
      <c r="M246" s="59">
        <f>'5.2.1 (incl tax)'!M245-'5.2.1 (excl tax)'!M245</f>
        <v>44.56</v>
      </c>
      <c r="N246" s="59">
        <f>'5.2.1 (incl tax)'!N245-'5.2.1 (excl tax)'!N245</f>
        <v>65.599999999999994</v>
      </c>
      <c r="O246" s="59">
        <f>'5.2.1 (incl tax)'!O245-'5.2.1 (excl tax)'!O245</f>
        <v>64.88</v>
      </c>
      <c r="P246" s="59">
        <f>'5.2.1 (incl tax)'!P245-'5.2.1 (excl tax)'!P245</f>
        <v>51.88</v>
      </c>
      <c r="Q246" s="59">
        <f>'5.2.1 (incl tax)'!Q245-'5.2.1 (excl tax)'!Q245</f>
        <v>66.290000000000006</v>
      </c>
      <c r="R246" s="59">
        <f>'5.2.1 (incl tax)'!R245-'5.2.1 (excl tax)'!R245</f>
        <v>80.363798333333335</v>
      </c>
      <c r="S246" s="59">
        <f>'5.2.1 (incl tax)'!S245-'5.2.1 (excl tax)'!S245</f>
        <v>46.22</v>
      </c>
      <c r="T246" s="59">
        <f>'5.2.1 (incl tax)'!T245-'5.2.1 (excl tax)'!T245</f>
        <v>60.86</v>
      </c>
      <c r="U246" s="59">
        <f>'5.2.1 (incl tax)'!U245-'5.2.1 (excl tax)'!U245</f>
        <v>60.15</v>
      </c>
      <c r="V246" s="59">
        <f>'5.2.1 (incl tax)'!V245-'5.2.1 (excl tax)'!V245</f>
        <v>57.929999999999993</v>
      </c>
      <c r="W246" s="59">
        <f>'5.2.1 (incl tax)'!W245-'5.2.1 (excl tax)'!W245</f>
        <v>63.510000000000005</v>
      </c>
      <c r="X246" s="59">
        <f>'5.2.1 (incl tax)'!X245-'5.2.1 (excl tax)'!X245</f>
        <v>55.16</v>
      </c>
      <c r="Y246" s="59">
        <f>'5.2.1 (incl tax)'!Y245-'5.2.1 (excl tax)'!Y245</f>
        <v>52.84</v>
      </c>
      <c r="Z246" s="59">
        <f>'5.2.1 (incl tax)'!Z245-'5.2.1 (excl tax)'!Z245</f>
        <v>49.09</v>
      </c>
      <c r="AA246" s="59">
        <f>'5.2.1 (incl tax)'!AA245-'5.2.1 (excl tax)'!AA245</f>
        <v>58.66</v>
      </c>
      <c r="AB246" s="59">
        <f>'5.2.1 (incl tax)'!AB245-'5.2.1 (excl tax)'!AB245</f>
        <v>49.78</v>
      </c>
      <c r="AC246" s="59">
        <f>'5.2.1 (incl tax)'!AC245-'5.2.1 (excl tax)'!AC245</f>
        <v>53.230000000000004</v>
      </c>
      <c r="AD246" s="59">
        <f>'5.2.1 (incl tax)'!AD245-'5.2.1 (excl tax)'!AD245</f>
        <v>54.5</v>
      </c>
      <c r="AE246" s="59">
        <f>'5.2.1 (incl tax)'!AE245-'5.2.1 (excl tax)'!AE245</f>
        <v>62.54</v>
      </c>
      <c r="AF246" s="19">
        <f t="shared" si="7"/>
        <v>15</v>
      </c>
      <c r="AG246" s="19">
        <f t="shared" si="9"/>
        <v>28</v>
      </c>
    </row>
    <row r="247" spans="1:33" ht="13" x14ac:dyDescent="0.3">
      <c r="A247" s="62">
        <v>2018</v>
      </c>
      <c r="B247" s="60">
        <f t="shared" si="8"/>
        <v>43374</v>
      </c>
      <c r="C247" s="61" t="s">
        <v>29</v>
      </c>
      <c r="D247" s="59">
        <f>'5.2.1 (incl tax)'!D246-'5.2.1 (excl tax)'!D246</f>
        <v>55.419999999999995</v>
      </c>
      <c r="E247" s="59">
        <f>'5.2.1 (incl tax)'!E246-'5.2.1 (excl tax)'!E246</f>
        <v>76.28</v>
      </c>
      <c r="F247" s="59">
        <f>'5.2.1 (incl tax)'!F246-'5.2.1 (excl tax)'!F246</f>
        <v>63.279999999999987</v>
      </c>
      <c r="G247" s="59">
        <f>'5.2.1 (incl tax)'!G246-'5.2.1 (excl tax)'!G246</f>
        <v>65.47</v>
      </c>
      <c r="H247" s="59">
        <f>'5.2.1 (incl tax)'!H246-'5.2.1 (excl tax)'!H246</f>
        <v>76.16</v>
      </c>
      <c r="I247" s="59">
        <f>'5.2.1 (incl tax)'!I246-'5.2.1 (excl tax)'!I246</f>
        <v>60.650000000000006</v>
      </c>
      <c r="J247" s="59">
        <f>'5.2.1 (incl tax)'!J246-'5.2.1 (excl tax)'!J246</f>
        <v>62.370000000000005</v>
      </c>
      <c r="K247" s="59">
        <f>'5.2.1 (incl tax)'!K246-'5.2.1 (excl tax)'!K246</f>
        <v>67.3</v>
      </c>
      <c r="L247" s="59">
        <f>'5.2.1 (incl tax)'!L246-'5.2.1 (excl tax)'!L246</f>
        <v>79.22</v>
      </c>
      <c r="M247" s="59">
        <f>'5.2.1 (incl tax)'!M246-'5.2.1 (excl tax)'!M246</f>
        <v>44.65</v>
      </c>
      <c r="N247" s="59">
        <f>'5.2.1 (incl tax)'!N246-'5.2.1 (excl tax)'!N246</f>
        <v>65.59</v>
      </c>
      <c r="O247" s="59">
        <f>'5.2.1 (incl tax)'!O246-'5.2.1 (excl tax)'!O246</f>
        <v>65.099999999999994</v>
      </c>
      <c r="P247" s="59">
        <f>'5.2.1 (incl tax)'!P246-'5.2.1 (excl tax)'!P246</f>
        <v>51.98</v>
      </c>
      <c r="Q247" s="59">
        <f>'5.2.1 (incl tax)'!Q246-'5.2.1 (excl tax)'!Q246</f>
        <v>66.850000000000009</v>
      </c>
      <c r="R247" s="59">
        <f>'5.2.1 (incl tax)'!R246-'5.2.1 (excl tax)'!R246</f>
        <v>80.719435500000003</v>
      </c>
      <c r="S247" s="59">
        <f>'5.2.1 (incl tax)'!S246-'5.2.1 (excl tax)'!S246</f>
        <v>46.379999999999995</v>
      </c>
      <c r="T247" s="59">
        <f>'5.2.1 (incl tax)'!T246-'5.2.1 (excl tax)'!T246</f>
        <v>61.279999999999994</v>
      </c>
      <c r="U247" s="59">
        <f>'5.2.1 (incl tax)'!U246-'5.2.1 (excl tax)'!U246</f>
        <v>60.010000000000005</v>
      </c>
      <c r="V247" s="59">
        <f>'5.2.1 (incl tax)'!V246-'5.2.1 (excl tax)'!V246</f>
        <v>57.129999999999995</v>
      </c>
      <c r="W247" s="59">
        <f>'5.2.1 (incl tax)'!W246-'5.2.1 (excl tax)'!W246</f>
        <v>63.91</v>
      </c>
      <c r="X247" s="59">
        <f>'5.2.1 (incl tax)'!X246-'5.2.1 (excl tax)'!X246</f>
        <v>55.829999999999991</v>
      </c>
      <c r="Y247" s="59">
        <f>'5.2.1 (incl tax)'!Y246-'5.2.1 (excl tax)'!Y246</f>
        <v>52.93</v>
      </c>
      <c r="Z247" s="59">
        <f>'5.2.1 (incl tax)'!Z246-'5.2.1 (excl tax)'!Z246</f>
        <v>49.68</v>
      </c>
      <c r="AA247" s="59">
        <f>'5.2.1 (incl tax)'!AA246-'5.2.1 (excl tax)'!AA246</f>
        <v>58.12</v>
      </c>
      <c r="AB247" s="59">
        <f>'5.2.1 (incl tax)'!AB246-'5.2.1 (excl tax)'!AB246</f>
        <v>49.71</v>
      </c>
      <c r="AC247" s="59">
        <f>'5.2.1 (incl tax)'!AC246-'5.2.1 (excl tax)'!AC246</f>
        <v>52.88</v>
      </c>
      <c r="AD247" s="59">
        <f>'5.2.1 (incl tax)'!AD246-'5.2.1 (excl tax)'!AD246</f>
        <v>54.510000000000005</v>
      </c>
      <c r="AE247" s="59">
        <f>'5.2.1 (incl tax)'!AE246-'5.2.1 (excl tax)'!AE246</f>
        <v>62.35</v>
      </c>
      <c r="AF247" s="19">
        <f t="shared" si="7"/>
        <v>15</v>
      </c>
      <c r="AG247" s="19">
        <f t="shared" si="9"/>
        <v>28</v>
      </c>
    </row>
    <row r="248" spans="1:33" ht="13" x14ac:dyDescent="0.3">
      <c r="A248" s="62">
        <v>2018</v>
      </c>
      <c r="B248" s="60">
        <f t="shared" si="8"/>
        <v>43405</v>
      </c>
      <c r="C248" s="61" t="s">
        <v>14</v>
      </c>
      <c r="D248" s="59">
        <f>'5.2.1 (incl tax)'!D247-'5.2.1 (excl tax)'!D247</f>
        <v>55.12</v>
      </c>
      <c r="E248" s="59">
        <f>'5.2.1 (incl tax)'!E247-'5.2.1 (excl tax)'!E247</f>
        <v>76.210000000000008</v>
      </c>
      <c r="F248" s="59">
        <f>'5.2.1 (incl tax)'!F247-'5.2.1 (excl tax)'!F247</f>
        <v>62.399999999999991</v>
      </c>
      <c r="G248" s="59">
        <f>'5.2.1 (incl tax)'!G247-'5.2.1 (excl tax)'!G247</f>
        <v>66.11</v>
      </c>
      <c r="H248" s="59">
        <f>'5.2.1 (incl tax)'!H247-'5.2.1 (excl tax)'!H247</f>
        <v>75.03</v>
      </c>
      <c r="I248" s="59">
        <f>'5.2.1 (incl tax)'!I247-'5.2.1 (excl tax)'!I247</f>
        <v>61.39</v>
      </c>
      <c r="J248" s="59">
        <f>'5.2.1 (incl tax)'!J247-'5.2.1 (excl tax)'!J247</f>
        <v>61.649999999999991</v>
      </c>
      <c r="K248" s="59">
        <f>'5.2.1 (incl tax)'!K247-'5.2.1 (excl tax)'!K247</f>
        <v>66.599999999999994</v>
      </c>
      <c r="L248" s="59">
        <f>'5.2.1 (incl tax)'!L247-'5.2.1 (excl tax)'!L247</f>
        <v>78.610000000000014</v>
      </c>
      <c r="M248" s="59">
        <f>'5.2.1 (incl tax)'!M247-'5.2.1 (excl tax)'!M247</f>
        <v>44.12</v>
      </c>
      <c r="N248" s="59">
        <f>'5.2.1 (incl tax)'!N247-'5.2.1 (excl tax)'!N247</f>
        <v>64.63</v>
      </c>
      <c r="O248" s="59">
        <f>'5.2.1 (incl tax)'!O247-'5.2.1 (excl tax)'!O247</f>
        <v>64.239999999999995</v>
      </c>
      <c r="P248" s="59">
        <f>'5.2.1 (incl tax)'!P247-'5.2.1 (excl tax)'!P247</f>
        <v>51.359999999999992</v>
      </c>
      <c r="Q248" s="59">
        <f>'5.2.1 (incl tax)'!Q247-'5.2.1 (excl tax)'!Q247</f>
        <v>66.69</v>
      </c>
      <c r="R248" s="59">
        <f>'5.2.1 (incl tax)'!R247-'5.2.1 (excl tax)'!R247</f>
        <v>80.793109000000001</v>
      </c>
      <c r="S248" s="59">
        <f>'5.2.1 (incl tax)'!S247-'5.2.1 (excl tax)'!S247</f>
        <v>46.190000000000005</v>
      </c>
      <c r="T248" s="59">
        <f>'5.2.1 (incl tax)'!T247-'5.2.1 (excl tax)'!T247</f>
        <v>60.339999999999996</v>
      </c>
      <c r="U248" s="59">
        <f>'5.2.1 (incl tax)'!U247-'5.2.1 (excl tax)'!U247</f>
        <v>59.660000000000004</v>
      </c>
      <c r="V248" s="59">
        <f>'5.2.1 (incl tax)'!V247-'5.2.1 (excl tax)'!V247</f>
        <v>56.690000000000005</v>
      </c>
      <c r="W248" s="59">
        <f>'5.2.1 (incl tax)'!W247-'5.2.1 (excl tax)'!W247</f>
        <v>62.86999999999999</v>
      </c>
      <c r="X248" s="59">
        <f>'5.2.1 (incl tax)'!X247-'5.2.1 (excl tax)'!X247</f>
        <v>55.20000000000001</v>
      </c>
      <c r="Y248" s="59">
        <f>'5.2.1 (incl tax)'!Y247-'5.2.1 (excl tax)'!Y247</f>
        <v>52.830000000000005</v>
      </c>
      <c r="Z248" s="59">
        <f>'5.2.1 (incl tax)'!Z247-'5.2.1 (excl tax)'!Z247</f>
        <v>49.220000000000006</v>
      </c>
      <c r="AA248" s="59">
        <f>'5.2.1 (incl tax)'!AA247-'5.2.1 (excl tax)'!AA247</f>
        <v>57.790000000000006</v>
      </c>
      <c r="AB248" s="59">
        <f>'5.2.1 (incl tax)'!AB247-'5.2.1 (excl tax)'!AB247</f>
        <v>49.980000000000004</v>
      </c>
      <c r="AC248" s="59">
        <f>'5.2.1 (incl tax)'!AC247-'5.2.1 (excl tax)'!AC247</f>
        <v>52.34</v>
      </c>
      <c r="AD248" s="59">
        <f>'5.2.1 (incl tax)'!AD247-'5.2.1 (excl tax)'!AD247</f>
        <v>53.959999999999994</v>
      </c>
      <c r="AE248" s="59">
        <f>'5.2.1 (incl tax)'!AE247-'5.2.1 (excl tax)'!AE247</f>
        <v>62.510000000000005</v>
      </c>
      <c r="AF248" s="19">
        <f t="shared" si="7"/>
        <v>15</v>
      </c>
      <c r="AG248" s="19">
        <f t="shared" ref="AG248:AG280" si="10">RANK(R248,D248:AE248,1)</f>
        <v>28</v>
      </c>
    </row>
    <row r="249" spans="1:33" ht="13" x14ac:dyDescent="0.3">
      <c r="A249" s="62">
        <v>2018</v>
      </c>
      <c r="B249" s="60">
        <f t="shared" si="8"/>
        <v>43435</v>
      </c>
      <c r="C249" s="61" t="s">
        <v>15</v>
      </c>
      <c r="D249" s="59">
        <f>'5.2.1 (incl tax)'!D248-'5.2.1 (excl tax)'!D248</f>
        <v>55.089999999999996</v>
      </c>
      <c r="E249" s="59">
        <f>'5.2.1 (incl tax)'!E248-'5.2.1 (excl tax)'!E248</f>
        <v>76.639999999999986</v>
      </c>
      <c r="F249" s="59">
        <f>'5.2.1 (incl tax)'!F248-'5.2.1 (excl tax)'!F248</f>
        <v>61.96</v>
      </c>
      <c r="G249" s="59">
        <f>'5.2.1 (incl tax)'!G248-'5.2.1 (excl tax)'!G248</f>
        <v>66.900000000000006</v>
      </c>
      <c r="H249" s="59">
        <f>'5.2.1 (incl tax)'!H248-'5.2.1 (excl tax)'!H248</f>
        <v>76.139999999999986</v>
      </c>
      <c r="I249" s="59">
        <f>'5.2.1 (incl tax)'!I248-'5.2.1 (excl tax)'!I248</f>
        <v>60.929999999999993</v>
      </c>
      <c r="J249" s="59">
        <f>'5.2.1 (incl tax)'!J248-'5.2.1 (excl tax)'!J248</f>
        <v>61.66</v>
      </c>
      <c r="K249" s="59">
        <f>'5.2.1 (incl tax)'!K248-'5.2.1 (excl tax)'!K248</f>
        <v>67.02000000000001</v>
      </c>
      <c r="L249" s="59">
        <f>'5.2.1 (incl tax)'!L248-'5.2.1 (excl tax)'!L248</f>
        <v>79.180000000000007</v>
      </c>
      <c r="M249" s="59">
        <f>'5.2.1 (incl tax)'!M248-'5.2.1 (excl tax)'!M248</f>
        <v>44.269999999999996</v>
      </c>
      <c r="N249" s="59">
        <f>'5.2.1 (incl tax)'!N248-'5.2.1 (excl tax)'!N248</f>
        <v>65.02</v>
      </c>
      <c r="O249" s="59">
        <f>'5.2.1 (incl tax)'!O248-'5.2.1 (excl tax)'!O248</f>
        <v>64.37</v>
      </c>
      <c r="P249" s="59">
        <f>'5.2.1 (incl tax)'!P248-'5.2.1 (excl tax)'!P248</f>
        <v>51.179999999999993</v>
      </c>
      <c r="Q249" s="59">
        <f>'5.2.1 (incl tax)'!Q248-'5.2.1 (excl tax)'!Q248</f>
        <v>66.84</v>
      </c>
      <c r="R249" s="59">
        <f>'5.2.1 (incl tax)'!R248-'5.2.1 (excl tax)'!R248</f>
        <v>79.784035333333335</v>
      </c>
      <c r="S249" s="59">
        <f>'5.2.1 (incl tax)'!S248-'5.2.1 (excl tax)'!S248</f>
        <v>46.030000000000008</v>
      </c>
      <c r="T249" s="59">
        <f>'5.2.1 (incl tax)'!T248-'5.2.1 (excl tax)'!T248</f>
        <v>60.11</v>
      </c>
      <c r="U249" s="59">
        <f>'5.2.1 (incl tax)'!U248-'5.2.1 (excl tax)'!U248</f>
        <v>60.019999999999996</v>
      </c>
      <c r="V249" s="59">
        <f>'5.2.1 (incl tax)'!V248-'5.2.1 (excl tax)'!V248</f>
        <v>57.76</v>
      </c>
      <c r="W249" s="59">
        <f>'5.2.1 (incl tax)'!W248-'5.2.1 (excl tax)'!W248</f>
        <v>63.95</v>
      </c>
      <c r="X249" s="59">
        <f>'5.2.1 (incl tax)'!X248-'5.2.1 (excl tax)'!X248</f>
        <v>54.510000000000005</v>
      </c>
      <c r="Y249" s="59">
        <f>'5.2.1 (incl tax)'!Y248-'5.2.1 (excl tax)'!Y248</f>
        <v>53.150000000000006</v>
      </c>
      <c r="Z249" s="59">
        <f>'5.2.1 (incl tax)'!Z248-'5.2.1 (excl tax)'!Z248</f>
        <v>48.58</v>
      </c>
      <c r="AA249" s="59">
        <f>'5.2.1 (incl tax)'!AA248-'5.2.1 (excl tax)'!AA248</f>
        <v>59.330000000000005</v>
      </c>
      <c r="AB249" s="59">
        <f>'5.2.1 (incl tax)'!AB248-'5.2.1 (excl tax)'!AB248</f>
        <v>50.74</v>
      </c>
      <c r="AC249" s="59">
        <f>'5.2.1 (incl tax)'!AC248-'5.2.1 (excl tax)'!AC248</f>
        <v>52.36</v>
      </c>
      <c r="AD249" s="59">
        <f>'5.2.1 (incl tax)'!AD248-'5.2.1 (excl tax)'!AD248</f>
        <v>54.03</v>
      </c>
      <c r="AE249" s="59">
        <f>'5.2.1 (incl tax)'!AE248-'5.2.1 (excl tax)'!AE248</f>
        <v>62.690000000000005</v>
      </c>
      <c r="AF249" s="19">
        <f t="shared" si="7"/>
        <v>15</v>
      </c>
      <c r="AG249" s="19">
        <f t="shared" si="10"/>
        <v>28</v>
      </c>
    </row>
    <row r="250" spans="1:33" ht="13" x14ac:dyDescent="0.3">
      <c r="A250" s="62">
        <v>2019</v>
      </c>
      <c r="B250" s="60">
        <f t="shared" si="8"/>
        <v>43466</v>
      </c>
      <c r="C250" s="61" t="s">
        <v>16</v>
      </c>
      <c r="D250" s="59">
        <f>'5.2.1 (incl tax)'!D249-'5.2.1 (excl tax)'!D249</f>
        <v>54.07</v>
      </c>
      <c r="E250" s="59">
        <f>'5.2.1 (incl tax)'!E249-'5.2.1 (excl tax)'!E249</f>
        <v>74.8</v>
      </c>
      <c r="F250" s="59">
        <f>'5.2.1 (incl tax)'!F249-'5.2.1 (excl tax)'!F249</f>
        <v>61.92</v>
      </c>
      <c r="G250" s="59">
        <f>'5.2.1 (incl tax)'!G249-'5.2.1 (excl tax)'!G249</f>
        <v>65.05</v>
      </c>
      <c r="H250" s="59">
        <f>'5.2.1 (incl tax)'!H249-'5.2.1 (excl tax)'!H249</f>
        <v>75.110000000000014</v>
      </c>
      <c r="I250" s="59">
        <f>'5.2.1 (incl tax)'!I249-'5.2.1 (excl tax)'!I249</f>
        <v>59.61</v>
      </c>
      <c r="J250" s="59">
        <f>'5.2.1 (incl tax)'!J249-'5.2.1 (excl tax)'!J249</f>
        <v>60.580000000000005</v>
      </c>
      <c r="K250" s="59">
        <f>'5.2.1 (incl tax)'!K249-'5.2.1 (excl tax)'!K249</f>
        <v>66.22</v>
      </c>
      <c r="L250" s="59">
        <f>'5.2.1 (incl tax)'!L249-'5.2.1 (excl tax)'!L249</f>
        <v>78.070000000000007</v>
      </c>
      <c r="M250" s="59">
        <f>'5.2.1 (incl tax)'!M249-'5.2.1 (excl tax)'!M249</f>
        <v>43.52</v>
      </c>
      <c r="N250" s="59">
        <f>'5.2.1 (incl tax)'!N249-'5.2.1 (excl tax)'!N249</f>
        <v>65.300000000000011</v>
      </c>
      <c r="O250" s="59">
        <f>'5.2.1 (incl tax)'!O249-'5.2.1 (excl tax)'!O249</f>
        <v>65.52000000000001</v>
      </c>
      <c r="P250" s="59">
        <f>'5.2.1 (incl tax)'!P249-'5.2.1 (excl tax)'!P249</f>
        <v>51.62</v>
      </c>
      <c r="Q250" s="59">
        <f>'5.2.1 (incl tax)'!Q249-'5.2.1 (excl tax)'!Q249</f>
        <v>67.31</v>
      </c>
      <c r="R250" s="59">
        <f>'5.2.1 (incl tax)'!R249-'5.2.1 (excl tax)'!R249</f>
        <v>79.494722833333327</v>
      </c>
      <c r="S250" s="59">
        <f>'5.2.1 (incl tax)'!S249-'5.2.1 (excl tax)'!S249</f>
        <v>45.41</v>
      </c>
      <c r="T250" s="59">
        <f>'5.2.1 (incl tax)'!T249-'5.2.1 (excl tax)'!T249</f>
        <v>58.800000000000004</v>
      </c>
      <c r="U250" s="59">
        <f>'5.2.1 (incl tax)'!U249-'5.2.1 (excl tax)'!U249</f>
        <v>53.35</v>
      </c>
      <c r="V250" s="59">
        <f>'5.2.1 (incl tax)'!V249-'5.2.1 (excl tax)'!V249</f>
        <v>57.140000000000008</v>
      </c>
      <c r="W250" s="59">
        <f>'5.2.1 (incl tax)'!W249-'5.2.1 (excl tax)'!W249</f>
        <v>62.300000000000004</v>
      </c>
      <c r="X250" s="59">
        <f>'5.2.1 (incl tax)'!X249-'5.2.1 (excl tax)'!X249</f>
        <v>53.33</v>
      </c>
      <c r="Y250" s="59">
        <f>'5.2.1 (incl tax)'!Y249-'5.2.1 (excl tax)'!Y249</f>
        <v>52.349999999999994</v>
      </c>
      <c r="Z250" s="59">
        <f>'5.2.1 (incl tax)'!Z249-'5.2.1 (excl tax)'!Z249</f>
        <v>48.01</v>
      </c>
      <c r="AA250" s="59">
        <f>'5.2.1 (incl tax)'!AA249-'5.2.1 (excl tax)'!AA249</f>
        <v>58.910000000000004</v>
      </c>
      <c r="AB250" s="59">
        <f>'5.2.1 (incl tax)'!AB249-'5.2.1 (excl tax)'!AB249</f>
        <v>50.009999999999991</v>
      </c>
      <c r="AC250" s="59">
        <f>'5.2.1 (incl tax)'!AC249-'5.2.1 (excl tax)'!AC249</f>
        <v>51.550000000000004</v>
      </c>
      <c r="AD250" s="59">
        <f>'5.2.1 (incl tax)'!AD249-'5.2.1 (excl tax)'!AD249</f>
        <v>52.949999999999996</v>
      </c>
      <c r="AE250" s="59">
        <f>'5.2.1 (incl tax)'!AE249-'5.2.1 (excl tax)'!AE249</f>
        <v>61.099999999999994</v>
      </c>
      <c r="AF250" s="19">
        <f t="shared" si="7"/>
        <v>15</v>
      </c>
      <c r="AG250" s="19">
        <f t="shared" si="10"/>
        <v>28</v>
      </c>
    </row>
    <row r="251" spans="1:33" ht="13" x14ac:dyDescent="0.3">
      <c r="A251" s="62">
        <v>2019</v>
      </c>
      <c r="B251" s="60">
        <f t="shared" si="8"/>
        <v>43497</v>
      </c>
      <c r="C251" s="61" t="s">
        <v>28</v>
      </c>
      <c r="D251" s="59">
        <f>'5.2.1 (incl tax)'!D250-'5.2.1 (excl tax)'!D250</f>
        <v>53.410000000000004</v>
      </c>
      <c r="E251" s="59">
        <f>'5.2.1 (incl tax)'!E250-'5.2.1 (excl tax)'!E250</f>
        <v>74.19</v>
      </c>
      <c r="F251" s="59">
        <f>'5.2.1 (incl tax)'!F250-'5.2.1 (excl tax)'!F250</f>
        <v>61.669999999999995</v>
      </c>
      <c r="G251" s="59">
        <f>'5.2.1 (incl tax)'!G250-'5.2.1 (excl tax)'!G250</f>
        <v>64.349999999999994</v>
      </c>
      <c r="H251" s="59">
        <f>'5.2.1 (incl tax)'!H250-'5.2.1 (excl tax)'!H250</f>
        <v>74.27000000000001</v>
      </c>
      <c r="I251" s="59">
        <f>'5.2.1 (incl tax)'!I250-'5.2.1 (excl tax)'!I250</f>
        <v>58.8</v>
      </c>
      <c r="J251" s="59">
        <f>'5.2.1 (incl tax)'!J250-'5.2.1 (excl tax)'!J250</f>
        <v>59.960000000000008</v>
      </c>
      <c r="K251" s="59">
        <f>'5.2.1 (incl tax)'!K250-'5.2.1 (excl tax)'!K250</f>
        <v>65.009999999999991</v>
      </c>
      <c r="L251" s="59">
        <f>'5.2.1 (incl tax)'!L250-'5.2.1 (excl tax)'!L250</f>
        <v>77.19</v>
      </c>
      <c r="M251" s="59">
        <f>'5.2.1 (incl tax)'!M250-'5.2.1 (excl tax)'!M250</f>
        <v>43.099999999999994</v>
      </c>
      <c r="N251" s="59">
        <f>'5.2.1 (incl tax)'!N250-'5.2.1 (excl tax)'!N250</f>
        <v>64.77000000000001</v>
      </c>
      <c r="O251" s="59">
        <f>'5.2.1 (incl tax)'!O250-'5.2.1 (excl tax)'!O250</f>
        <v>64.849999999999994</v>
      </c>
      <c r="P251" s="59">
        <f>'5.2.1 (incl tax)'!P250-'5.2.1 (excl tax)'!P250</f>
        <v>51.470000000000006</v>
      </c>
      <c r="Q251" s="59">
        <f>'5.2.1 (incl tax)'!Q250-'5.2.1 (excl tax)'!Q250</f>
        <v>66.09</v>
      </c>
      <c r="R251" s="59">
        <f>'5.2.1 (incl tax)'!R250-'5.2.1 (excl tax)'!R250</f>
        <v>79.438955166666673</v>
      </c>
      <c r="S251" s="59">
        <f>'5.2.1 (incl tax)'!S250-'5.2.1 (excl tax)'!S250</f>
        <v>44.870000000000005</v>
      </c>
      <c r="T251" s="59">
        <f>'5.2.1 (incl tax)'!T250-'5.2.1 (excl tax)'!T250</f>
        <v>58.970000000000006</v>
      </c>
      <c r="U251" s="59">
        <f>'5.2.1 (incl tax)'!U250-'5.2.1 (excl tax)'!U250</f>
        <v>52.849999999999994</v>
      </c>
      <c r="V251" s="59">
        <f>'5.2.1 (incl tax)'!V250-'5.2.1 (excl tax)'!V250</f>
        <v>55.539999999999992</v>
      </c>
      <c r="W251" s="59">
        <f>'5.2.1 (incl tax)'!W250-'5.2.1 (excl tax)'!W250</f>
        <v>62.230000000000004</v>
      </c>
      <c r="X251" s="59">
        <f>'5.2.1 (incl tax)'!X250-'5.2.1 (excl tax)'!X250</f>
        <v>53.789999999999992</v>
      </c>
      <c r="Y251" s="59">
        <f>'5.2.1 (incl tax)'!Y250-'5.2.1 (excl tax)'!Y250</f>
        <v>51.519999999999996</v>
      </c>
      <c r="Z251" s="59">
        <f>'5.2.1 (incl tax)'!Z250-'5.2.1 (excl tax)'!Z250</f>
        <v>47.160000000000004</v>
      </c>
      <c r="AA251" s="59">
        <f>'5.2.1 (incl tax)'!AA250-'5.2.1 (excl tax)'!AA250</f>
        <v>57.83</v>
      </c>
      <c r="AB251" s="59">
        <f>'5.2.1 (incl tax)'!AB250-'5.2.1 (excl tax)'!AB250</f>
        <v>48.57</v>
      </c>
      <c r="AC251" s="59">
        <f>'5.2.1 (incl tax)'!AC250-'5.2.1 (excl tax)'!AC250</f>
        <v>51.72</v>
      </c>
      <c r="AD251" s="59">
        <f>'5.2.1 (incl tax)'!AD250-'5.2.1 (excl tax)'!AD250</f>
        <v>52.550000000000004</v>
      </c>
      <c r="AE251" s="59">
        <f>'5.2.1 (incl tax)'!AE250-'5.2.1 (excl tax)'!AE250</f>
        <v>60.59</v>
      </c>
      <c r="AF251" s="19">
        <f t="shared" si="7"/>
        <v>15</v>
      </c>
      <c r="AG251" s="19">
        <f t="shared" si="10"/>
        <v>28</v>
      </c>
    </row>
    <row r="252" spans="1:33" ht="13" x14ac:dyDescent="0.3">
      <c r="A252" s="62">
        <v>2019</v>
      </c>
      <c r="B252" s="60">
        <f t="shared" si="8"/>
        <v>43525</v>
      </c>
      <c r="C252" s="61" t="s">
        <v>28</v>
      </c>
      <c r="D252" s="59">
        <f>'5.2.1 (incl tax)'!D251-'5.2.1 (excl tax)'!D251</f>
        <v>52.34</v>
      </c>
      <c r="E252" s="59">
        <f>'5.2.1 (incl tax)'!E251-'5.2.1 (excl tax)'!E251</f>
        <v>72.69</v>
      </c>
      <c r="F252" s="59">
        <f>'5.2.1 (incl tax)'!F251-'5.2.1 (excl tax)'!F251</f>
        <v>60.96</v>
      </c>
      <c r="G252" s="59">
        <f>'5.2.1 (incl tax)'!G251-'5.2.1 (excl tax)'!G251</f>
        <v>63.190000000000005</v>
      </c>
      <c r="H252" s="59">
        <f>'5.2.1 (incl tax)'!H251-'5.2.1 (excl tax)'!H251</f>
        <v>73.06</v>
      </c>
      <c r="I252" s="59">
        <f>'5.2.1 (incl tax)'!I251-'5.2.1 (excl tax)'!I251</f>
        <v>57.530000000000008</v>
      </c>
      <c r="J252" s="59">
        <f>'5.2.1 (incl tax)'!J251-'5.2.1 (excl tax)'!J251</f>
        <v>59.140000000000008</v>
      </c>
      <c r="K252" s="59">
        <f>'5.2.1 (incl tax)'!K251-'5.2.1 (excl tax)'!K251</f>
        <v>64.03</v>
      </c>
      <c r="L252" s="59">
        <f>'5.2.1 (incl tax)'!L251-'5.2.1 (excl tax)'!L251</f>
        <v>76</v>
      </c>
      <c r="M252" s="59">
        <f>'5.2.1 (incl tax)'!M251-'5.2.1 (excl tax)'!M251</f>
        <v>42.400000000000006</v>
      </c>
      <c r="N252" s="59">
        <f>'5.2.1 (incl tax)'!N251-'5.2.1 (excl tax)'!N251</f>
        <v>63.469999999999992</v>
      </c>
      <c r="O252" s="59">
        <f>'5.2.1 (incl tax)'!O251-'5.2.1 (excl tax)'!O251</f>
        <v>63.93</v>
      </c>
      <c r="P252" s="59">
        <f>'5.2.1 (incl tax)'!P251-'5.2.1 (excl tax)'!P251</f>
        <v>50.750000000000007</v>
      </c>
      <c r="Q252" s="59">
        <f>'5.2.1 (incl tax)'!Q251-'5.2.1 (excl tax)'!Q251</f>
        <v>64.799999999999983</v>
      </c>
      <c r="R252" s="59">
        <f>'5.2.1 (incl tax)'!R251-'5.2.1 (excl tax)'!R251</f>
        <v>79.736210333333332</v>
      </c>
      <c r="S252" s="59">
        <f>'5.2.1 (incl tax)'!S251-'5.2.1 (excl tax)'!S251</f>
        <v>44.3</v>
      </c>
      <c r="T252" s="59">
        <f>'5.2.1 (incl tax)'!T251-'5.2.1 (excl tax)'!T251</f>
        <v>58.190000000000005</v>
      </c>
      <c r="U252" s="59">
        <f>'5.2.1 (incl tax)'!U251-'5.2.1 (excl tax)'!U251</f>
        <v>52.209999999999994</v>
      </c>
      <c r="V252" s="59">
        <f>'5.2.1 (incl tax)'!V251-'5.2.1 (excl tax)'!V251</f>
        <v>54.870000000000005</v>
      </c>
      <c r="W252" s="59">
        <f>'5.2.1 (incl tax)'!W251-'5.2.1 (excl tax)'!W251</f>
        <v>60.82</v>
      </c>
      <c r="X252" s="59">
        <f>'5.2.1 (incl tax)'!X251-'5.2.1 (excl tax)'!X251</f>
        <v>53.489999999999995</v>
      </c>
      <c r="Y252" s="59">
        <f>'5.2.1 (incl tax)'!Y251-'5.2.1 (excl tax)'!Y251</f>
        <v>50.75</v>
      </c>
      <c r="Z252" s="59">
        <f>'5.2.1 (incl tax)'!Z251-'5.2.1 (excl tax)'!Z251</f>
        <v>46.660000000000004</v>
      </c>
      <c r="AA252" s="59">
        <f>'5.2.1 (incl tax)'!AA251-'5.2.1 (excl tax)'!AA251</f>
        <v>56.54</v>
      </c>
      <c r="AB252" s="59">
        <f>'5.2.1 (incl tax)'!AB251-'5.2.1 (excl tax)'!AB251</f>
        <v>48.210000000000008</v>
      </c>
      <c r="AC252" s="59">
        <f>'5.2.1 (incl tax)'!AC251-'5.2.1 (excl tax)'!AC251</f>
        <v>50.74</v>
      </c>
      <c r="AD252" s="59">
        <f>'5.2.1 (incl tax)'!AD251-'5.2.1 (excl tax)'!AD251</f>
        <v>51.82</v>
      </c>
      <c r="AE252" s="59">
        <f>'5.2.1 (incl tax)'!AE251-'5.2.1 (excl tax)'!AE251</f>
        <v>59.7</v>
      </c>
      <c r="AF252" s="19">
        <f t="shared" si="7"/>
        <v>15</v>
      </c>
      <c r="AG252" s="19">
        <f t="shared" si="10"/>
        <v>28</v>
      </c>
    </row>
    <row r="253" spans="1:33" ht="13" x14ac:dyDescent="0.3">
      <c r="A253" s="62">
        <v>2019</v>
      </c>
      <c r="B253" s="60">
        <f t="shared" si="8"/>
        <v>43556</v>
      </c>
      <c r="C253" s="61" t="s">
        <v>29</v>
      </c>
      <c r="D253" s="59">
        <f>'5.2.1 (incl tax)'!D252-'5.2.1 (excl tax)'!D252</f>
        <v>53.08</v>
      </c>
      <c r="E253" s="59">
        <f>'5.2.1 (incl tax)'!E252-'5.2.1 (excl tax)'!E252</f>
        <v>73.5</v>
      </c>
      <c r="F253" s="59">
        <f>'5.2.1 (incl tax)'!F252-'5.2.1 (excl tax)'!F252</f>
        <v>61.389999999999993</v>
      </c>
      <c r="G253" s="59">
        <f>'5.2.1 (incl tax)'!G252-'5.2.1 (excl tax)'!G252</f>
        <v>63.539999999999992</v>
      </c>
      <c r="H253" s="59">
        <f>'5.2.1 (incl tax)'!H252-'5.2.1 (excl tax)'!H252</f>
        <v>73.699999999999989</v>
      </c>
      <c r="I253" s="59">
        <f>'5.2.1 (incl tax)'!I252-'5.2.1 (excl tax)'!I252</f>
        <v>58.13</v>
      </c>
      <c r="J253" s="59">
        <f>'5.2.1 (incl tax)'!J252-'5.2.1 (excl tax)'!J252</f>
        <v>59.809999999999995</v>
      </c>
      <c r="K253" s="59">
        <f>'5.2.1 (incl tax)'!K252-'5.2.1 (excl tax)'!K252</f>
        <v>64.84</v>
      </c>
      <c r="L253" s="59">
        <f>'5.2.1 (incl tax)'!L252-'5.2.1 (excl tax)'!L252</f>
        <v>76.710000000000008</v>
      </c>
      <c r="M253" s="59">
        <f>'5.2.1 (incl tax)'!M252-'5.2.1 (excl tax)'!M252</f>
        <v>42.73</v>
      </c>
      <c r="N253" s="59">
        <f>'5.2.1 (incl tax)'!N252-'5.2.1 (excl tax)'!N252</f>
        <v>64.12</v>
      </c>
      <c r="O253" s="59">
        <f>'5.2.1 (incl tax)'!O252-'5.2.1 (excl tax)'!O252</f>
        <v>64.240000000000009</v>
      </c>
      <c r="P253" s="59">
        <f>'5.2.1 (incl tax)'!P252-'5.2.1 (excl tax)'!P252</f>
        <v>51.319999999999993</v>
      </c>
      <c r="Q253" s="59">
        <f>'5.2.1 (incl tax)'!Q252-'5.2.1 (excl tax)'!Q252</f>
        <v>65.539999999999992</v>
      </c>
      <c r="R253" s="59">
        <f>'5.2.1 (incl tax)'!R252-'5.2.1 (excl tax)'!R252</f>
        <v>80.092116666666641</v>
      </c>
      <c r="S253" s="59">
        <f>'5.2.1 (incl tax)'!S252-'5.2.1 (excl tax)'!S252</f>
        <v>44.73</v>
      </c>
      <c r="T253" s="59">
        <f>'5.2.1 (incl tax)'!T252-'5.2.1 (excl tax)'!T252</f>
        <v>58.49</v>
      </c>
      <c r="U253" s="59">
        <f>'5.2.1 (incl tax)'!U252-'5.2.1 (excl tax)'!U252</f>
        <v>52.64</v>
      </c>
      <c r="V253" s="59">
        <f>'5.2.1 (incl tax)'!V252-'5.2.1 (excl tax)'!V252</f>
        <v>55.39</v>
      </c>
      <c r="W253" s="59">
        <f>'5.2.1 (incl tax)'!W252-'5.2.1 (excl tax)'!W252</f>
        <v>62.33</v>
      </c>
      <c r="X253" s="59">
        <f>'5.2.1 (incl tax)'!X252-'5.2.1 (excl tax)'!X252</f>
        <v>53.27</v>
      </c>
      <c r="Y253" s="59">
        <f>'5.2.1 (incl tax)'!Y252-'5.2.1 (excl tax)'!Y252</f>
        <v>51.300000000000004</v>
      </c>
      <c r="Z253" s="59">
        <f>'5.2.1 (incl tax)'!Z252-'5.2.1 (excl tax)'!Z252</f>
        <v>47.399999999999991</v>
      </c>
      <c r="AA253" s="59">
        <f>'5.2.1 (incl tax)'!AA252-'5.2.1 (excl tax)'!AA252</f>
        <v>56.97</v>
      </c>
      <c r="AB253" s="59">
        <f>'5.2.1 (incl tax)'!AB252-'5.2.1 (excl tax)'!AB252</f>
        <v>49.089999999999996</v>
      </c>
      <c r="AC253" s="59">
        <f>'5.2.1 (incl tax)'!AC252-'5.2.1 (excl tax)'!AC252</f>
        <v>51.400000000000006</v>
      </c>
      <c r="AD253" s="59">
        <f>'5.2.1 (incl tax)'!AD252-'5.2.1 (excl tax)'!AD252</f>
        <v>52.3</v>
      </c>
      <c r="AE253" s="59">
        <f>'5.2.1 (incl tax)'!AE252-'5.2.1 (excl tax)'!AE252</f>
        <v>60.03</v>
      </c>
      <c r="AF253" s="19">
        <f t="shared" si="7"/>
        <v>15</v>
      </c>
      <c r="AG253" s="19">
        <f t="shared" si="10"/>
        <v>28</v>
      </c>
    </row>
    <row r="254" spans="1:33" ht="13" x14ac:dyDescent="0.3">
      <c r="A254" s="62">
        <v>2019</v>
      </c>
      <c r="B254" s="60">
        <f t="shared" si="8"/>
        <v>43586</v>
      </c>
      <c r="C254" s="61" t="s">
        <v>27</v>
      </c>
      <c r="D254" s="59">
        <f>'5.2.1 (incl tax)'!D253-'5.2.1 (excl tax)'!D253</f>
        <v>53.28</v>
      </c>
      <c r="E254" s="59">
        <f>'5.2.1 (incl tax)'!E253-'5.2.1 (excl tax)'!E253</f>
        <v>74</v>
      </c>
      <c r="F254" s="59">
        <f>'5.2.1 (incl tax)'!F253-'5.2.1 (excl tax)'!F253</f>
        <v>61.410000000000004</v>
      </c>
      <c r="G254" s="59">
        <f>'5.2.1 (incl tax)'!G253-'5.2.1 (excl tax)'!G253</f>
        <v>63.480000000000004</v>
      </c>
      <c r="H254" s="59">
        <f>'5.2.1 (incl tax)'!H253-'5.2.1 (excl tax)'!H253</f>
        <v>73.91</v>
      </c>
      <c r="I254" s="59">
        <f>'5.2.1 (incl tax)'!I253-'5.2.1 (excl tax)'!I253</f>
        <v>58.42</v>
      </c>
      <c r="J254" s="59">
        <f>'5.2.1 (incl tax)'!J253-'5.2.1 (excl tax)'!J253</f>
        <v>60.089999999999996</v>
      </c>
      <c r="K254" s="59">
        <f>'5.2.1 (incl tax)'!K253-'5.2.1 (excl tax)'!K253</f>
        <v>64.889999999999986</v>
      </c>
      <c r="L254" s="59">
        <f>'5.2.1 (incl tax)'!L253-'5.2.1 (excl tax)'!L253</f>
        <v>76.960000000000008</v>
      </c>
      <c r="M254" s="59">
        <f>'5.2.1 (incl tax)'!M253-'5.2.1 (excl tax)'!M253</f>
        <v>43.27</v>
      </c>
      <c r="N254" s="59">
        <f>'5.2.1 (incl tax)'!N253-'5.2.1 (excl tax)'!N253</f>
        <v>64.260000000000005</v>
      </c>
      <c r="O254" s="59">
        <f>'5.2.1 (incl tax)'!O253-'5.2.1 (excl tax)'!O253</f>
        <v>64.42</v>
      </c>
      <c r="P254" s="59">
        <f>'5.2.1 (incl tax)'!P253-'5.2.1 (excl tax)'!P253</f>
        <v>51.580000000000005</v>
      </c>
      <c r="Q254" s="59">
        <f>'5.2.1 (incl tax)'!Q253-'5.2.1 (excl tax)'!Q253</f>
        <v>63.92</v>
      </c>
      <c r="R254" s="59">
        <f>'5.2.1 (incl tax)'!R253-'5.2.1 (excl tax)'!R253</f>
        <v>80.504742000000007</v>
      </c>
      <c r="S254" s="59">
        <f>'5.2.1 (incl tax)'!S253-'5.2.1 (excl tax)'!S253</f>
        <v>44.93</v>
      </c>
      <c r="T254" s="59">
        <f>'5.2.1 (incl tax)'!T253-'5.2.1 (excl tax)'!T253</f>
        <v>59.18</v>
      </c>
      <c r="U254" s="59">
        <f>'5.2.1 (incl tax)'!U253-'5.2.1 (excl tax)'!U253</f>
        <v>52.910000000000004</v>
      </c>
      <c r="V254" s="59">
        <f>'5.2.1 (incl tax)'!V253-'5.2.1 (excl tax)'!V253</f>
        <v>55.469999999999992</v>
      </c>
      <c r="W254" s="59">
        <f>'5.2.1 (incl tax)'!W253-'5.2.1 (excl tax)'!W253</f>
        <v>61.91</v>
      </c>
      <c r="X254" s="59">
        <f>'5.2.1 (incl tax)'!X253-'5.2.1 (excl tax)'!X253</f>
        <v>53.429999999999993</v>
      </c>
      <c r="Y254" s="59">
        <f>'5.2.1 (incl tax)'!Y253-'5.2.1 (excl tax)'!Y253</f>
        <v>51.89</v>
      </c>
      <c r="Z254" s="59">
        <f>'5.2.1 (incl tax)'!Z253-'5.2.1 (excl tax)'!Z253</f>
        <v>47.69</v>
      </c>
      <c r="AA254" s="59">
        <f>'5.2.1 (incl tax)'!AA253-'5.2.1 (excl tax)'!AA253</f>
        <v>56.989999999999995</v>
      </c>
      <c r="AB254" s="59">
        <f>'5.2.1 (incl tax)'!AB253-'5.2.1 (excl tax)'!AB253</f>
        <v>48.83</v>
      </c>
      <c r="AC254" s="59">
        <f>'5.2.1 (incl tax)'!AC253-'5.2.1 (excl tax)'!AC253</f>
        <v>51.589999999999996</v>
      </c>
      <c r="AD254" s="59">
        <f>'5.2.1 (incl tax)'!AD253-'5.2.1 (excl tax)'!AD253</f>
        <v>52.650000000000006</v>
      </c>
      <c r="AE254" s="59">
        <f>'5.2.1 (incl tax)'!AE253-'5.2.1 (excl tax)'!AE253</f>
        <v>60.47999999999999</v>
      </c>
      <c r="AF254" s="19">
        <f t="shared" si="7"/>
        <v>15</v>
      </c>
      <c r="AG254" s="19">
        <f t="shared" si="10"/>
        <v>28</v>
      </c>
    </row>
    <row r="255" spans="1:33" ht="13" x14ac:dyDescent="0.3">
      <c r="A255" s="62">
        <v>2019</v>
      </c>
      <c r="B255" s="60">
        <f t="shared" si="8"/>
        <v>43617</v>
      </c>
      <c r="C255" s="61" t="s">
        <v>15</v>
      </c>
      <c r="D255" s="59">
        <f>'5.2.1 (incl tax)'!D254-'5.2.1 (excl tax)'!D254</f>
        <v>54.34</v>
      </c>
      <c r="E255" s="59">
        <f>'5.2.1 (incl tax)'!E254-'5.2.1 (excl tax)'!E254</f>
        <v>75.099999999999994</v>
      </c>
      <c r="F255" s="59">
        <f>'5.2.1 (incl tax)'!F254-'5.2.1 (excl tax)'!F254</f>
        <v>62.169999999999995</v>
      </c>
      <c r="G255" s="59">
        <f>'5.2.1 (incl tax)'!G254-'5.2.1 (excl tax)'!G254</f>
        <v>65.150000000000006</v>
      </c>
      <c r="H255" s="59">
        <f>'5.2.1 (incl tax)'!H254-'5.2.1 (excl tax)'!H254</f>
        <v>75.33</v>
      </c>
      <c r="I255" s="59">
        <f>'5.2.1 (incl tax)'!I254-'5.2.1 (excl tax)'!I254</f>
        <v>59.739999999999995</v>
      </c>
      <c r="J255" s="59">
        <f>'5.2.1 (incl tax)'!J254-'5.2.1 (excl tax)'!J254</f>
        <v>61.34</v>
      </c>
      <c r="K255" s="59">
        <f>'5.2.1 (incl tax)'!K254-'5.2.1 (excl tax)'!K254</f>
        <v>66.94</v>
      </c>
      <c r="L255" s="59">
        <f>'5.2.1 (incl tax)'!L254-'5.2.1 (excl tax)'!L254</f>
        <v>78.989999999999995</v>
      </c>
      <c r="M255" s="59">
        <f>'5.2.1 (incl tax)'!M254-'5.2.1 (excl tax)'!M254</f>
        <v>45.449999999999996</v>
      </c>
      <c r="N255" s="59">
        <f>'5.2.1 (incl tax)'!N254-'5.2.1 (excl tax)'!N254</f>
        <v>65.240000000000009</v>
      </c>
      <c r="O255" s="59">
        <f>'5.2.1 (incl tax)'!O254-'5.2.1 (excl tax)'!O254</f>
        <v>65.389999999999986</v>
      </c>
      <c r="P255" s="59">
        <f>'5.2.1 (incl tax)'!P254-'5.2.1 (excl tax)'!P254</f>
        <v>52.38</v>
      </c>
      <c r="Q255" s="59">
        <f>'5.2.1 (incl tax)'!Q254-'5.2.1 (excl tax)'!Q254</f>
        <v>65.989999999999995</v>
      </c>
      <c r="R255" s="59">
        <f>'5.2.1 (incl tax)'!R254-'5.2.1 (excl tax)'!R254</f>
        <v>80.181746333333336</v>
      </c>
      <c r="S255" s="59">
        <f>'5.2.1 (incl tax)'!S254-'5.2.1 (excl tax)'!S254</f>
        <v>46.12</v>
      </c>
      <c r="T255" s="59">
        <f>'5.2.1 (incl tax)'!T254-'5.2.1 (excl tax)'!T254</f>
        <v>59.850000000000009</v>
      </c>
      <c r="U255" s="59">
        <f>'5.2.1 (incl tax)'!U254-'5.2.1 (excl tax)'!U254</f>
        <v>53.82</v>
      </c>
      <c r="V255" s="59">
        <f>'5.2.1 (incl tax)'!V254-'5.2.1 (excl tax)'!V254</f>
        <v>57.599999999999994</v>
      </c>
      <c r="W255" s="59">
        <f>'5.2.1 (incl tax)'!W254-'5.2.1 (excl tax)'!W254</f>
        <v>63.559999999999995</v>
      </c>
      <c r="X255" s="59">
        <f>'5.2.1 (incl tax)'!X254-'5.2.1 (excl tax)'!X254</f>
        <v>54.059999999999995</v>
      </c>
      <c r="Y255" s="59">
        <f>'5.2.1 (incl tax)'!Y254-'5.2.1 (excl tax)'!Y254</f>
        <v>52.94</v>
      </c>
      <c r="Z255" s="59">
        <f>'5.2.1 (incl tax)'!Z254-'5.2.1 (excl tax)'!Z254</f>
        <v>48.719999999999992</v>
      </c>
      <c r="AA255" s="59">
        <f>'5.2.1 (incl tax)'!AA254-'5.2.1 (excl tax)'!AA254</f>
        <v>58.88</v>
      </c>
      <c r="AB255" s="59">
        <f>'5.2.1 (incl tax)'!AB254-'5.2.1 (excl tax)'!AB254</f>
        <v>50.83</v>
      </c>
      <c r="AC255" s="59">
        <f>'5.2.1 (incl tax)'!AC254-'5.2.1 (excl tax)'!AC254</f>
        <v>52.91</v>
      </c>
      <c r="AD255" s="59">
        <f>'5.2.1 (incl tax)'!AD254-'5.2.1 (excl tax)'!AD254</f>
        <v>53.32</v>
      </c>
      <c r="AE255" s="59">
        <f>'5.2.1 (incl tax)'!AE254-'5.2.1 (excl tax)'!AE254</f>
        <v>62.269999999999996</v>
      </c>
      <c r="AF255" s="19">
        <f t="shared" si="7"/>
        <v>15</v>
      </c>
      <c r="AG255" s="19">
        <f t="shared" si="10"/>
        <v>28</v>
      </c>
    </row>
    <row r="256" spans="1:33" ht="13" x14ac:dyDescent="0.3">
      <c r="A256" s="62">
        <v>2019</v>
      </c>
      <c r="B256" s="60">
        <f t="shared" si="8"/>
        <v>43647</v>
      </c>
      <c r="C256" s="61" t="s">
        <v>29</v>
      </c>
      <c r="D256" s="59">
        <f>'5.2.1 (incl tax)'!D255-'5.2.1 (excl tax)'!D255</f>
        <v>54.91</v>
      </c>
      <c r="E256" s="59">
        <f>'5.2.1 (incl tax)'!E255-'5.2.1 (excl tax)'!E255</f>
        <v>76.080000000000013</v>
      </c>
      <c r="F256" s="59">
        <f>'5.2.1 (incl tax)'!F255-'5.2.1 (excl tax)'!F255</f>
        <v>63.599999999999994</v>
      </c>
      <c r="G256" s="59">
        <f>'5.2.1 (incl tax)'!G255-'5.2.1 (excl tax)'!G255</f>
        <v>65.169999999999987</v>
      </c>
      <c r="H256" s="59">
        <f>'5.2.1 (incl tax)'!H255-'5.2.1 (excl tax)'!H255</f>
        <v>76.05</v>
      </c>
      <c r="I256" s="59">
        <f>'5.2.1 (incl tax)'!I255-'5.2.1 (excl tax)'!I255</f>
        <v>60.31</v>
      </c>
      <c r="J256" s="59">
        <f>'5.2.1 (incl tax)'!J255-'5.2.1 (excl tax)'!J255</f>
        <v>61.93</v>
      </c>
      <c r="K256" s="59">
        <f>'5.2.1 (incl tax)'!K255-'5.2.1 (excl tax)'!K255</f>
        <v>66.81</v>
      </c>
      <c r="L256" s="59">
        <f>'5.2.1 (incl tax)'!L255-'5.2.1 (excl tax)'!L255</f>
        <v>79.539999999999992</v>
      </c>
      <c r="M256" s="59">
        <f>'5.2.1 (incl tax)'!M255-'5.2.1 (excl tax)'!M255</f>
        <v>46.15</v>
      </c>
      <c r="N256" s="59">
        <f>'5.2.1 (incl tax)'!N255-'5.2.1 (excl tax)'!N255</f>
        <v>66.449999999999989</v>
      </c>
      <c r="O256" s="59">
        <f>'5.2.1 (incl tax)'!O255-'5.2.1 (excl tax)'!O255</f>
        <v>66.27</v>
      </c>
      <c r="P256" s="59">
        <f>'5.2.1 (incl tax)'!P255-'5.2.1 (excl tax)'!P255</f>
        <v>52.940000000000005</v>
      </c>
      <c r="Q256" s="59">
        <f>'5.2.1 (incl tax)'!Q255-'5.2.1 (excl tax)'!Q255</f>
        <v>66.970000000000013</v>
      </c>
      <c r="R256" s="59">
        <f>'5.2.1 (incl tax)'!R255-'5.2.1 (excl tax)'!R255</f>
        <v>79.910119833333326</v>
      </c>
      <c r="S256" s="59">
        <f>'5.2.1 (incl tax)'!S255-'5.2.1 (excl tax)'!S255</f>
        <v>46.26</v>
      </c>
      <c r="T256" s="59">
        <f>'5.2.1 (incl tax)'!T255-'5.2.1 (excl tax)'!T255</f>
        <v>60.71</v>
      </c>
      <c r="U256" s="59">
        <f>'5.2.1 (incl tax)'!U255-'5.2.1 (excl tax)'!U255</f>
        <v>54.41</v>
      </c>
      <c r="V256" s="59">
        <f>'5.2.1 (incl tax)'!V255-'5.2.1 (excl tax)'!V255</f>
        <v>57.84</v>
      </c>
      <c r="W256" s="59">
        <f>'5.2.1 (incl tax)'!W255-'5.2.1 (excl tax)'!W255</f>
        <v>64.240000000000009</v>
      </c>
      <c r="X256" s="59">
        <f>'5.2.1 (incl tax)'!X255-'5.2.1 (excl tax)'!X255</f>
        <v>54.22</v>
      </c>
      <c r="Y256" s="59">
        <f>'5.2.1 (incl tax)'!Y255-'5.2.1 (excl tax)'!Y255</f>
        <v>52.989999999999995</v>
      </c>
      <c r="Z256" s="59">
        <f>'5.2.1 (incl tax)'!Z255-'5.2.1 (excl tax)'!Z255</f>
        <v>48.92</v>
      </c>
      <c r="AA256" s="59">
        <f>'5.2.1 (incl tax)'!AA255-'5.2.1 (excl tax)'!AA255</f>
        <v>59.320000000000007</v>
      </c>
      <c r="AB256" s="59">
        <f>'5.2.1 (incl tax)'!AB255-'5.2.1 (excl tax)'!AB255</f>
        <v>50.92</v>
      </c>
      <c r="AC256" s="59">
        <f>'5.2.1 (incl tax)'!AC255-'5.2.1 (excl tax)'!AC255</f>
        <v>53.15</v>
      </c>
      <c r="AD256" s="59">
        <f>'5.2.1 (incl tax)'!AD255-'5.2.1 (excl tax)'!AD255</f>
        <v>54.07</v>
      </c>
      <c r="AE256" s="59">
        <f>'5.2.1 (incl tax)'!AE255-'5.2.1 (excl tax)'!AE255</f>
        <v>62.160000000000004</v>
      </c>
      <c r="AF256" s="19">
        <f t="shared" si="7"/>
        <v>15</v>
      </c>
      <c r="AG256" s="19">
        <f t="shared" si="10"/>
        <v>28</v>
      </c>
    </row>
    <row r="257" spans="1:33" ht="13" x14ac:dyDescent="0.3">
      <c r="A257" s="62">
        <v>2019</v>
      </c>
      <c r="B257" s="60">
        <f t="shared" si="8"/>
        <v>43678</v>
      </c>
      <c r="C257" s="61" t="s">
        <v>14</v>
      </c>
      <c r="D257" s="59">
        <f>'5.2.1 (incl tax)'!D256-'5.2.1 (excl tax)'!D256</f>
        <v>56.160000000000004</v>
      </c>
      <c r="E257" s="59">
        <f>'5.2.1 (incl tax)'!E256-'5.2.1 (excl tax)'!E256</f>
        <v>77.449999999999989</v>
      </c>
      <c r="F257" s="59">
        <f>'5.2.1 (incl tax)'!F256-'5.2.1 (excl tax)'!F256</f>
        <v>64.569999999999993</v>
      </c>
      <c r="G257" s="59">
        <f>'5.2.1 (incl tax)'!G256-'5.2.1 (excl tax)'!G256</f>
        <v>67.080000000000013</v>
      </c>
      <c r="H257" s="59">
        <f>'5.2.1 (incl tax)'!H256-'5.2.1 (excl tax)'!H256</f>
        <v>78.259999999999991</v>
      </c>
      <c r="I257" s="59">
        <f>'5.2.1 (incl tax)'!I256-'5.2.1 (excl tax)'!I256</f>
        <v>61.699999999999996</v>
      </c>
      <c r="J257" s="59">
        <f>'5.2.1 (incl tax)'!J256-'5.2.1 (excl tax)'!J256</f>
        <v>63.66</v>
      </c>
      <c r="K257" s="59">
        <f>'5.2.1 (incl tax)'!K256-'5.2.1 (excl tax)'!K256</f>
        <v>69.180000000000007</v>
      </c>
      <c r="L257" s="59">
        <f>'5.2.1 (incl tax)'!L256-'5.2.1 (excl tax)'!L256</f>
        <v>81.680000000000007</v>
      </c>
      <c r="M257" s="59">
        <f>'5.2.1 (incl tax)'!M256-'5.2.1 (excl tax)'!M256</f>
        <v>47.48</v>
      </c>
      <c r="N257" s="59">
        <f>'5.2.1 (incl tax)'!N256-'5.2.1 (excl tax)'!N256</f>
        <v>67.88</v>
      </c>
      <c r="O257" s="59">
        <f>'5.2.1 (incl tax)'!O256-'5.2.1 (excl tax)'!O256</f>
        <v>68.210000000000008</v>
      </c>
      <c r="P257" s="59">
        <f>'5.2.1 (incl tax)'!P256-'5.2.1 (excl tax)'!P256</f>
        <v>54.52</v>
      </c>
      <c r="Q257" s="59">
        <f>'5.2.1 (incl tax)'!Q256-'5.2.1 (excl tax)'!Q256</f>
        <v>68.09</v>
      </c>
      <c r="R257" s="59">
        <f>'5.2.1 (incl tax)'!R256-'5.2.1 (excl tax)'!R256</f>
        <v>80.046112000000008</v>
      </c>
      <c r="S257" s="59">
        <f>'5.2.1 (incl tax)'!S256-'5.2.1 (excl tax)'!S256</f>
        <v>47.81</v>
      </c>
      <c r="T257" s="59">
        <f>'5.2.1 (incl tax)'!T256-'5.2.1 (excl tax)'!T256</f>
        <v>63.010000000000005</v>
      </c>
      <c r="U257" s="59">
        <f>'5.2.1 (incl tax)'!U256-'5.2.1 (excl tax)'!U256</f>
        <v>56.4</v>
      </c>
      <c r="V257" s="59">
        <f>'5.2.1 (incl tax)'!V256-'5.2.1 (excl tax)'!V256</f>
        <v>58.929999999999993</v>
      </c>
      <c r="W257" s="59">
        <f>'5.2.1 (incl tax)'!W256-'5.2.1 (excl tax)'!W256</f>
        <v>66.09</v>
      </c>
      <c r="X257" s="59">
        <f>'5.2.1 (incl tax)'!X256-'5.2.1 (excl tax)'!X256</f>
        <v>56.269999999999996</v>
      </c>
      <c r="Y257" s="59">
        <f>'5.2.1 (incl tax)'!Y256-'5.2.1 (excl tax)'!Y256</f>
        <v>54.669999999999995</v>
      </c>
      <c r="Z257" s="59">
        <f>'5.2.1 (incl tax)'!Z256-'5.2.1 (excl tax)'!Z256</f>
        <v>50.540000000000006</v>
      </c>
      <c r="AA257" s="59">
        <f>'5.2.1 (incl tax)'!AA256-'5.2.1 (excl tax)'!AA256</f>
        <v>61.839999999999996</v>
      </c>
      <c r="AB257" s="59">
        <f>'5.2.1 (incl tax)'!AB256-'5.2.1 (excl tax)'!AB256</f>
        <v>51.589999999999996</v>
      </c>
      <c r="AC257" s="59">
        <f>'5.2.1 (incl tax)'!AC256-'5.2.1 (excl tax)'!AC256</f>
        <v>54.629999999999995</v>
      </c>
      <c r="AD257" s="59">
        <f>'5.2.1 (incl tax)'!AD256-'5.2.1 (excl tax)'!AD256</f>
        <v>55.44</v>
      </c>
      <c r="AE257" s="59">
        <f>'5.2.1 (incl tax)'!AE256-'5.2.1 (excl tax)'!AE256</f>
        <v>64.400000000000006</v>
      </c>
      <c r="AF257" s="19">
        <f t="shared" si="7"/>
        <v>14</v>
      </c>
      <c r="AG257" s="19">
        <f t="shared" si="10"/>
        <v>27</v>
      </c>
    </row>
    <row r="258" spans="1:33" ht="13" x14ac:dyDescent="0.3">
      <c r="A258" s="62">
        <v>2019</v>
      </c>
      <c r="B258" s="60">
        <f t="shared" si="8"/>
        <v>43709</v>
      </c>
      <c r="C258" s="61" t="s">
        <v>17</v>
      </c>
      <c r="D258" s="59">
        <f>'5.2.1 (incl tax)'!D257-'5.2.1 (excl tax)'!D257</f>
        <v>53.959999999999994</v>
      </c>
      <c r="E258" s="59">
        <f>'5.2.1 (incl tax)'!E257-'5.2.1 (excl tax)'!E257</f>
        <v>75.040000000000006</v>
      </c>
      <c r="F258" s="59">
        <f>'5.2.1 (incl tax)'!F257-'5.2.1 (excl tax)'!F257</f>
        <v>62.27000000000001</v>
      </c>
      <c r="G258" s="59">
        <f>'5.2.1 (incl tax)'!G257-'5.2.1 (excl tax)'!G257</f>
        <v>64.540000000000006</v>
      </c>
      <c r="H258" s="59">
        <f>'5.2.1 (incl tax)'!H257-'5.2.1 (excl tax)'!H257</f>
        <v>75.009999999999991</v>
      </c>
      <c r="I258" s="59">
        <f>'5.2.1 (incl tax)'!I257-'5.2.1 (excl tax)'!I257</f>
        <v>59.260000000000005</v>
      </c>
      <c r="J258" s="59">
        <f>'5.2.1 (incl tax)'!J257-'5.2.1 (excl tax)'!J257</f>
        <v>60.85</v>
      </c>
      <c r="K258" s="59">
        <f>'5.2.1 (incl tax)'!K257-'5.2.1 (excl tax)'!K257</f>
        <v>65.819999999999993</v>
      </c>
      <c r="L258" s="59">
        <f>'5.2.1 (incl tax)'!L257-'5.2.1 (excl tax)'!L257</f>
        <v>78</v>
      </c>
      <c r="M258" s="59">
        <f>'5.2.1 (incl tax)'!M257-'5.2.1 (excl tax)'!M257</f>
        <v>45.9</v>
      </c>
      <c r="N258" s="59">
        <f>'5.2.1 (incl tax)'!N257-'5.2.1 (excl tax)'!N257</f>
        <v>65.58</v>
      </c>
      <c r="O258" s="59">
        <f>'5.2.1 (incl tax)'!O257-'5.2.1 (excl tax)'!O257</f>
        <v>65.490000000000009</v>
      </c>
      <c r="P258" s="59">
        <f>'5.2.1 (incl tax)'!P257-'5.2.1 (excl tax)'!P257</f>
        <v>52.12</v>
      </c>
      <c r="Q258" s="59">
        <f>'5.2.1 (incl tax)'!Q257-'5.2.1 (excl tax)'!Q257</f>
        <v>66.160000000000011</v>
      </c>
      <c r="R258" s="59">
        <f>'5.2.1 (incl tax)'!R257-'5.2.1 (excl tax)'!R257</f>
        <v>79.828397999999993</v>
      </c>
      <c r="S258" s="59">
        <f>'5.2.1 (incl tax)'!S257-'5.2.1 (excl tax)'!S257</f>
        <v>45.46</v>
      </c>
      <c r="T258" s="59">
        <f>'5.2.1 (incl tax)'!T257-'5.2.1 (excl tax)'!T257</f>
        <v>60.08</v>
      </c>
      <c r="U258" s="59">
        <f>'5.2.1 (incl tax)'!U257-'5.2.1 (excl tax)'!U257</f>
        <v>53.61</v>
      </c>
      <c r="V258" s="59">
        <f>'5.2.1 (incl tax)'!V257-'5.2.1 (excl tax)'!V257</f>
        <v>56.22</v>
      </c>
      <c r="W258" s="59">
        <f>'5.2.1 (incl tax)'!W257-'5.2.1 (excl tax)'!W257</f>
        <v>62.37</v>
      </c>
      <c r="X258" s="59">
        <f>'5.2.1 (incl tax)'!X257-'5.2.1 (excl tax)'!X257</f>
        <v>53.180000000000007</v>
      </c>
      <c r="Y258" s="59">
        <f>'5.2.1 (incl tax)'!Y257-'5.2.1 (excl tax)'!Y257</f>
        <v>52.2</v>
      </c>
      <c r="Z258" s="59">
        <f>'5.2.1 (incl tax)'!Z257-'5.2.1 (excl tax)'!Z257</f>
        <v>48.27</v>
      </c>
      <c r="AA258" s="59">
        <f>'5.2.1 (incl tax)'!AA257-'5.2.1 (excl tax)'!AA257</f>
        <v>59.09</v>
      </c>
      <c r="AB258" s="59">
        <f>'5.2.1 (incl tax)'!AB257-'5.2.1 (excl tax)'!AB257</f>
        <v>49.110000000000007</v>
      </c>
      <c r="AC258" s="59">
        <f>'5.2.1 (incl tax)'!AC257-'5.2.1 (excl tax)'!AC257</f>
        <v>52.26</v>
      </c>
      <c r="AD258" s="59">
        <f>'5.2.1 (incl tax)'!AD257-'5.2.1 (excl tax)'!AD257</f>
        <v>53.1</v>
      </c>
      <c r="AE258" s="59">
        <f>'5.2.1 (incl tax)'!AE257-'5.2.1 (excl tax)'!AE257</f>
        <v>61.34</v>
      </c>
      <c r="AF258" s="19">
        <f t="shared" si="7"/>
        <v>15</v>
      </c>
      <c r="AG258" s="19">
        <f t="shared" si="10"/>
        <v>28</v>
      </c>
    </row>
    <row r="259" spans="1:33" ht="13" x14ac:dyDescent="0.3">
      <c r="A259" s="62">
        <v>2019</v>
      </c>
      <c r="B259" s="60">
        <f t="shared" si="8"/>
        <v>43739</v>
      </c>
      <c r="C259" s="61" t="s">
        <v>16</v>
      </c>
      <c r="D259" s="59">
        <f>'5.2.1 (incl tax)'!D258-'5.2.1 (excl tax)'!D258</f>
        <v>53.73</v>
      </c>
      <c r="E259" s="59">
        <f>'5.2.1 (incl tax)'!E258-'5.2.1 (excl tax)'!E258</f>
        <v>74.790000000000006</v>
      </c>
      <c r="F259" s="59">
        <f>'5.2.1 (incl tax)'!F258-'5.2.1 (excl tax)'!F258</f>
        <v>61.89</v>
      </c>
      <c r="G259" s="59">
        <f>'5.2.1 (incl tax)'!G258-'5.2.1 (excl tax)'!G258</f>
        <v>64.610000000000014</v>
      </c>
      <c r="H259" s="59">
        <f>'5.2.1 (incl tax)'!H258-'5.2.1 (excl tax)'!H258</f>
        <v>74.710000000000008</v>
      </c>
      <c r="I259" s="59">
        <f>'5.2.1 (incl tax)'!I258-'5.2.1 (excl tax)'!I258</f>
        <v>59.11</v>
      </c>
      <c r="J259" s="59">
        <f>'5.2.1 (incl tax)'!J258-'5.2.1 (excl tax)'!J258</f>
        <v>60.69</v>
      </c>
      <c r="K259" s="59">
        <f>'5.2.1 (incl tax)'!K258-'5.2.1 (excl tax)'!K258</f>
        <v>67.16</v>
      </c>
      <c r="L259" s="59">
        <f>'5.2.1 (incl tax)'!L258-'5.2.1 (excl tax)'!L258</f>
        <v>77.69</v>
      </c>
      <c r="M259" s="59">
        <f>'5.2.1 (incl tax)'!M258-'5.2.1 (excl tax)'!M258</f>
        <v>45.550000000000004</v>
      </c>
      <c r="N259" s="59">
        <f>'5.2.1 (incl tax)'!N258-'5.2.1 (excl tax)'!N258</f>
        <v>65.22</v>
      </c>
      <c r="O259" s="59">
        <f>'5.2.1 (incl tax)'!O258-'5.2.1 (excl tax)'!O258</f>
        <v>65.17</v>
      </c>
      <c r="P259" s="59">
        <f>'5.2.1 (incl tax)'!P258-'5.2.1 (excl tax)'!P258</f>
        <v>51.87</v>
      </c>
      <c r="Q259" s="59">
        <f>'5.2.1 (incl tax)'!Q258-'5.2.1 (excl tax)'!Q258</f>
        <v>64.52000000000001</v>
      </c>
      <c r="R259" s="59">
        <f>'5.2.1 (incl tax)'!R258-'5.2.1 (excl tax)'!R258</f>
        <v>79.932133666666672</v>
      </c>
      <c r="S259" s="59">
        <f>'5.2.1 (incl tax)'!S258-'5.2.1 (excl tax)'!S258</f>
        <v>45.36</v>
      </c>
      <c r="T259" s="59">
        <f>'5.2.1 (incl tax)'!T258-'5.2.1 (excl tax)'!T258</f>
        <v>59.48</v>
      </c>
      <c r="U259" s="59">
        <f>'5.2.1 (incl tax)'!U258-'5.2.1 (excl tax)'!U258</f>
        <v>53.669999999999995</v>
      </c>
      <c r="V259" s="59">
        <f>'5.2.1 (incl tax)'!V258-'5.2.1 (excl tax)'!V258</f>
        <v>56.14</v>
      </c>
      <c r="W259" s="59">
        <f>'5.2.1 (incl tax)'!W258-'5.2.1 (excl tax)'!W258</f>
        <v>62.9</v>
      </c>
      <c r="X259" s="59">
        <f>'5.2.1 (incl tax)'!X258-'5.2.1 (excl tax)'!X258</f>
        <v>52.790000000000006</v>
      </c>
      <c r="Y259" s="59">
        <f>'5.2.1 (incl tax)'!Y258-'5.2.1 (excl tax)'!Y258</f>
        <v>52.26</v>
      </c>
      <c r="Z259" s="59">
        <f>'5.2.1 (incl tax)'!Z258-'5.2.1 (excl tax)'!Z258</f>
        <v>47.94</v>
      </c>
      <c r="AA259" s="59">
        <f>'5.2.1 (incl tax)'!AA258-'5.2.1 (excl tax)'!AA258</f>
        <v>58.74</v>
      </c>
      <c r="AB259" s="59">
        <f>'5.2.1 (incl tax)'!AB258-'5.2.1 (excl tax)'!AB258</f>
        <v>48.97</v>
      </c>
      <c r="AC259" s="59">
        <f>'5.2.1 (incl tax)'!AC258-'5.2.1 (excl tax)'!AC258</f>
        <v>51.99</v>
      </c>
      <c r="AD259" s="59">
        <f>'5.2.1 (incl tax)'!AD258-'5.2.1 (excl tax)'!AD258</f>
        <v>53.19</v>
      </c>
      <c r="AE259" s="59">
        <f>'5.2.1 (incl tax)'!AE258-'5.2.1 (excl tax)'!AE258</f>
        <v>61.38</v>
      </c>
      <c r="AF259" s="19">
        <f t="shared" si="7"/>
        <v>15</v>
      </c>
      <c r="AG259" s="19">
        <f t="shared" si="10"/>
        <v>28</v>
      </c>
    </row>
    <row r="260" spans="1:33" ht="13" x14ac:dyDescent="0.3">
      <c r="A260" s="62">
        <v>2019</v>
      </c>
      <c r="B260" s="60">
        <f t="shared" si="8"/>
        <v>43770</v>
      </c>
      <c r="C260" s="61" t="s">
        <v>28</v>
      </c>
      <c r="D260" s="59">
        <f>'5.2.1 (incl tax)'!D259-'5.2.1 (excl tax)'!D259</f>
        <v>52.12</v>
      </c>
      <c r="E260" s="59">
        <f>'5.2.1 (incl tax)'!E259-'5.2.1 (excl tax)'!E259</f>
        <v>72.38</v>
      </c>
      <c r="F260" s="59">
        <f>'5.2.1 (incl tax)'!F259-'5.2.1 (excl tax)'!F259</f>
        <v>60.22</v>
      </c>
      <c r="G260" s="59">
        <f>'5.2.1 (incl tax)'!G259-'5.2.1 (excl tax)'!G259</f>
        <v>62.730000000000004</v>
      </c>
      <c r="H260" s="59">
        <f>'5.2.1 (incl tax)'!H259-'5.2.1 (excl tax)'!H259</f>
        <v>72.47999999999999</v>
      </c>
      <c r="I260" s="59">
        <f>'5.2.1 (incl tax)'!I259-'5.2.1 (excl tax)'!I259</f>
        <v>57.21</v>
      </c>
      <c r="J260" s="59">
        <f>'5.2.1 (incl tax)'!J259-'5.2.1 (excl tax)'!J259</f>
        <v>58.81</v>
      </c>
      <c r="K260" s="59">
        <f>'5.2.1 (incl tax)'!K259-'5.2.1 (excl tax)'!K259</f>
        <v>64.92</v>
      </c>
      <c r="L260" s="59">
        <f>'5.2.1 (incl tax)'!L259-'5.2.1 (excl tax)'!L259</f>
        <v>75.300000000000011</v>
      </c>
      <c r="M260" s="59">
        <f>'5.2.1 (incl tax)'!M259-'5.2.1 (excl tax)'!M259</f>
        <v>44.07</v>
      </c>
      <c r="N260" s="59">
        <f>'5.2.1 (incl tax)'!N259-'5.2.1 (excl tax)'!N259</f>
        <v>63.230000000000004</v>
      </c>
      <c r="O260" s="59">
        <f>'5.2.1 (incl tax)'!O259-'5.2.1 (excl tax)'!O259</f>
        <v>63.260000000000005</v>
      </c>
      <c r="P260" s="59">
        <f>'5.2.1 (incl tax)'!P259-'5.2.1 (excl tax)'!P259</f>
        <v>50.33</v>
      </c>
      <c r="Q260" s="59">
        <f>'5.2.1 (incl tax)'!Q259-'5.2.1 (excl tax)'!Q259</f>
        <v>63.56</v>
      </c>
      <c r="R260" s="59">
        <f>'5.2.1 (incl tax)'!R259-'5.2.1 (excl tax)'!R259</f>
        <v>79.663999333333336</v>
      </c>
      <c r="S260" s="59">
        <f>'5.2.1 (incl tax)'!S259-'5.2.1 (excl tax)'!S259</f>
        <v>44.02</v>
      </c>
      <c r="T260" s="59">
        <f>'5.2.1 (incl tax)'!T259-'5.2.1 (excl tax)'!T259</f>
        <v>57.75</v>
      </c>
      <c r="U260" s="59">
        <f>'5.2.1 (incl tax)'!U259-'5.2.1 (excl tax)'!U259</f>
        <v>52.18</v>
      </c>
      <c r="V260" s="59">
        <f>'5.2.1 (incl tax)'!V259-'5.2.1 (excl tax)'!V259</f>
        <v>54.859999999999992</v>
      </c>
      <c r="W260" s="59">
        <f>'5.2.1 (incl tax)'!W259-'5.2.1 (excl tax)'!W259</f>
        <v>61.27</v>
      </c>
      <c r="X260" s="59">
        <f>'5.2.1 (incl tax)'!X259-'5.2.1 (excl tax)'!X259</f>
        <v>50.629999999999995</v>
      </c>
      <c r="Y260" s="59">
        <f>'5.2.1 (incl tax)'!Y259-'5.2.1 (excl tax)'!Y259</f>
        <v>50.42</v>
      </c>
      <c r="Z260" s="59">
        <f>'5.2.1 (incl tax)'!Z259-'5.2.1 (excl tax)'!Z259</f>
        <v>46.519999999999996</v>
      </c>
      <c r="AA260" s="59">
        <f>'5.2.1 (incl tax)'!AA259-'5.2.1 (excl tax)'!AA259</f>
        <v>56.97</v>
      </c>
      <c r="AB260" s="59">
        <f>'5.2.1 (incl tax)'!AB259-'5.2.1 (excl tax)'!AB259</f>
        <v>47.71</v>
      </c>
      <c r="AC260" s="59">
        <f>'5.2.1 (incl tax)'!AC259-'5.2.1 (excl tax)'!AC259</f>
        <v>50.14</v>
      </c>
      <c r="AD260" s="59">
        <f>'5.2.1 (incl tax)'!AD259-'5.2.1 (excl tax)'!AD259</f>
        <v>51.59</v>
      </c>
      <c r="AE260" s="59">
        <f>'5.2.1 (incl tax)'!AE259-'5.2.1 (excl tax)'!AE259</f>
        <v>59.260000000000005</v>
      </c>
      <c r="AF260" s="19">
        <f t="shared" si="7"/>
        <v>15</v>
      </c>
      <c r="AG260" s="19">
        <f t="shared" si="10"/>
        <v>28</v>
      </c>
    </row>
    <row r="261" spans="1:33" ht="13" x14ac:dyDescent="0.3">
      <c r="A261" s="62">
        <v>2019</v>
      </c>
      <c r="B261" s="60">
        <f t="shared" si="8"/>
        <v>43800</v>
      </c>
      <c r="C261" s="61" t="s">
        <v>46</v>
      </c>
      <c r="D261" s="59">
        <f>'5.2.1 (incl tax)'!D260-'5.2.1 (excl tax)'!D260</f>
        <v>50.830000000000005</v>
      </c>
      <c r="E261" s="59">
        <f>'5.2.1 (incl tax)'!E260-'5.2.1 (excl tax)'!E260</f>
        <v>71.17</v>
      </c>
      <c r="F261" s="59">
        <f>'5.2.1 (incl tax)'!F260-'5.2.1 (excl tax)'!F260</f>
        <v>58.71</v>
      </c>
      <c r="G261" s="59">
        <f>'5.2.1 (incl tax)'!G260-'5.2.1 (excl tax)'!G260</f>
        <v>61.480000000000004</v>
      </c>
      <c r="H261" s="59">
        <f>'5.2.1 (incl tax)'!H260-'5.2.1 (excl tax)'!H260</f>
        <v>71.050000000000011</v>
      </c>
      <c r="I261" s="59">
        <f>'5.2.1 (incl tax)'!I260-'5.2.1 (excl tax)'!I260</f>
        <v>55.94</v>
      </c>
      <c r="J261" s="59">
        <f>'5.2.1 (incl tax)'!J260-'5.2.1 (excl tax)'!J260</f>
        <v>57.5</v>
      </c>
      <c r="K261" s="59">
        <f>'5.2.1 (incl tax)'!K260-'5.2.1 (excl tax)'!K260</f>
        <v>63.73</v>
      </c>
      <c r="L261" s="59">
        <f>'5.2.1 (incl tax)'!L260-'5.2.1 (excl tax)'!L260</f>
        <v>73.67</v>
      </c>
      <c r="M261" s="59">
        <f>'5.2.1 (incl tax)'!M260-'5.2.1 (excl tax)'!M260</f>
        <v>43.07</v>
      </c>
      <c r="N261" s="59">
        <f>'5.2.1 (incl tax)'!N260-'5.2.1 (excl tax)'!N260</f>
        <v>62.06</v>
      </c>
      <c r="O261" s="59">
        <f>'5.2.1 (incl tax)'!O260-'5.2.1 (excl tax)'!O260</f>
        <v>61.870000000000005</v>
      </c>
      <c r="P261" s="59">
        <f>'5.2.1 (incl tax)'!P260-'5.2.1 (excl tax)'!P260</f>
        <v>49.289999999999992</v>
      </c>
      <c r="Q261" s="59">
        <f>'5.2.1 (incl tax)'!Q260-'5.2.1 (excl tax)'!Q260</f>
        <v>63.36999999999999</v>
      </c>
      <c r="R261" s="59">
        <f>'5.2.1 (incl tax)'!R260-'5.2.1 (excl tax)'!R260</f>
        <v>79.53</v>
      </c>
      <c r="S261" s="59">
        <f>'5.2.1 (incl tax)'!S260-'5.2.1 (excl tax)'!S260</f>
        <v>43</v>
      </c>
      <c r="T261" s="59">
        <f>'5.2.1 (incl tax)'!T260-'5.2.1 (excl tax)'!T260</f>
        <v>56.510000000000005</v>
      </c>
      <c r="U261" s="59">
        <f>'5.2.1 (incl tax)'!U260-'5.2.1 (excl tax)'!U260</f>
        <v>50.959999999999994</v>
      </c>
      <c r="V261" s="59">
        <f>'5.2.1 (incl tax)'!V260-'5.2.1 (excl tax)'!V260</f>
        <v>53.8</v>
      </c>
      <c r="W261" s="59">
        <f>'5.2.1 (incl tax)'!W260-'5.2.1 (excl tax)'!W260</f>
        <v>60.49</v>
      </c>
      <c r="X261" s="59">
        <f>'5.2.1 (incl tax)'!X260-'5.2.1 (excl tax)'!X260</f>
        <v>50.480000000000004</v>
      </c>
      <c r="Y261" s="59">
        <f>'5.2.1 (incl tax)'!Y260-'5.2.1 (excl tax)'!Y260</f>
        <v>49.480000000000004</v>
      </c>
      <c r="Z261" s="59">
        <f>'5.2.1 (incl tax)'!Z260-'5.2.1 (excl tax)'!Z260</f>
        <v>45.510000000000005</v>
      </c>
      <c r="AA261" s="59">
        <f>'5.2.1 (incl tax)'!AA260-'5.2.1 (excl tax)'!AA260</f>
        <v>55.69</v>
      </c>
      <c r="AB261" s="59">
        <f>'5.2.1 (incl tax)'!AB260-'5.2.1 (excl tax)'!AB260</f>
        <v>47.27</v>
      </c>
      <c r="AC261" s="59">
        <f>'5.2.1 (incl tax)'!AC260-'5.2.1 (excl tax)'!AC260</f>
        <v>48.81</v>
      </c>
      <c r="AD261" s="59">
        <f>'5.2.1 (incl tax)'!AD260-'5.2.1 (excl tax)'!AD260</f>
        <v>50.3</v>
      </c>
      <c r="AE261" s="59">
        <f>'5.2.1 (incl tax)'!AE260-'5.2.1 (excl tax)'!AE260</f>
        <v>57.870000000000005</v>
      </c>
      <c r="AF261" s="19">
        <f t="shared" si="7"/>
        <v>15</v>
      </c>
      <c r="AG261" s="19">
        <f t="shared" si="10"/>
        <v>28</v>
      </c>
    </row>
    <row r="262" spans="1:33" ht="13" x14ac:dyDescent="0.3">
      <c r="A262" s="62">
        <v>2020</v>
      </c>
      <c r="B262" s="60">
        <f t="shared" si="8"/>
        <v>43831</v>
      </c>
      <c r="C262" s="61" t="s">
        <v>27</v>
      </c>
      <c r="D262" s="59">
        <f>'5.2.1 (incl tax)'!D261-'5.2.1 (excl tax)'!D261</f>
        <v>52.579999999999991</v>
      </c>
      <c r="E262" s="59">
        <f>'5.2.1 (incl tax)'!E261-'5.2.1 (excl tax)'!E261</f>
        <v>73.66</v>
      </c>
      <c r="F262" s="59">
        <f>'5.2.1 (incl tax)'!F261-'5.2.1 (excl tax)'!F261</f>
        <v>61.87</v>
      </c>
      <c r="G262" s="59">
        <f>'5.2.1 (incl tax)'!G261-'5.2.1 (excl tax)'!G261</f>
        <v>63.58</v>
      </c>
      <c r="H262" s="59">
        <f>'5.2.1 (incl tax)'!H261-'5.2.1 (excl tax)'!H261</f>
        <v>73.539999999999992</v>
      </c>
      <c r="I262" s="59">
        <f>'5.2.1 (incl tax)'!I261-'5.2.1 (excl tax)'!I261</f>
        <v>58.25</v>
      </c>
      <c r="J262" s="59">
        <f>'5.2.1 (incl tax)'!J261-'5.2.1 (excl tax)'!J261</f>
        <v>59.430000000000007</v>
      </c>
      <c r="K262" s="59">
        <f>'5.2.1 (incl tax)'!K261-'5.2.1 (excl tax)'!K261</f>
        <v>66.039999999999992</v>
      </c>
      <c r="L262" s="59">
        <f>'5.2.1 (incl tax)'!L261-'5.2.1 (excl tax)'!L261</f>
        <v>76.039999999999992</v>
      </c>
      <c r="M262" s="59">
        <f>'5.2.1 (incl tax)'!M261-'5.2.1 (excl tax)'!M261</f>
        <v>45.42</v>
      </c>
      <c r="N262" s="59">
        <f>'5.2.1 (incl tax)'!N261-'5.2.1 (excl tax)'!N261</f>
        <v>65.27</v>
      </c>
      <c r="O262" s="59">
        <f>'5.2.1 (incl tax)'!O261-'5.2.1 (excl tax)'!O261</f>
        <v>64.739999999999995</v>
      </c>
      <c r="P262" s="59">
        <f>'5.2.1 (incl tax)'!P261-'5.2.1 (excl tax)'!P261</f>
        <v>51.170000000000009</v>
      </c>
      <c r="Q262" s="59">
        <f>'5.2.1 (incl tax)'!Q261-'5.2.1 (excl tax)'!Q261</f>
        <v>65.39</v>
      </c>
      <c r="R262" s="59">
        <f>'5.2.1 (incl tax)'!R261-'5.2.1 (excl tax)'!R261</f>
        <v>80.055724500000011</v>
      </c>
      <c r="S262" s="59">
        <f>'5.2.1 (incl tax)'!S261-'5.2.1 (excl tax)'!S261</f>
        <v>44.339999999999996</v>
      </c>
      <c r="T262" s="59">
        <f>'5.2.1 (incl tax)'!T261-'5.2.1 (excl tax)'!T261</f>
        <v>58.65</v>
      </c>
      <c r="U262" s="59">
        <f>'5.2.1 (incl tax)'!U261-'5.2.1 (excl tax)'!U261</f>
        <v>52.710000000000008</v>
      </c>
      <c r="V262" s="59">
        <f>'5.2.1 (incl tax)'!V261-'5.2.1 (excl tax)'!V261</f>
        <v>56.13</v>
      </c>
      <c r="W262" s="59">
        <f>'5.2.1 (incl tax)'!W261-'5.2.1 (excl tax)'!W261</f>
        <v>62.379999999999995</v>
      </c>
      <c r="X262" s="59">
        <f>'5.2.1 (incl tax)'!X261-'5.2.1 (excl tax)'!X261</f>
        <v>51.88</v>
      </c>
      <c r="Y262" s="59">
        <f>'5.2.1 (incl tax)'!Y261-'5.2.1 (excl tax)'!Y261</f>
        <v>55.430000000000007</v>
      </c>
      <c r="Z262" s="59">
        <f>'5.2.1 (incl tax)'!Z261-'5.2.1 (excl tax)'!Z261</f>
        <v>49.440000000000005</v>
      </c>
      <c r="AA262" s="59">
        <f>'5.2.1 (incl tax)'!AA261-'5.2.1 (excl tax)'!AA261</f>
        <v>57.249999999999993</v>
      </c>
      <c r="AB262" s="59">
        <f>'5.2.1 (incl tax)'!AB261-'5.2.1 (excl tax)'!AB261</f>
        <v>49.54</v>
      </c>
      <c r="AC262" s="59">
        <f>'5.2.1 (incl tax)'!AC261-'5.2.1 (excl tax)'!AC261</f>
        <v>44.769999999999996</v>
      </c>
      <c r="AD262" s="59">
        <f>'5.2.1 (incl tax)'!AD261-'5.2.1 (excl tax)'!AD261</f>
        <v>52.000000000000007</v>
      </c>
      <c r="AE262" s="59">
        <f>'5.2.1 (incl tax)'!AE261-'5.2.1 (excl tax)'!AE261</f>
        <v>60.19</v>
      </c>
      <c r="AF262" s="19">
        <f t="shared" si="7"/>
        <v>15</v>
      </c>
      <c r="AG262" s="19">
        <f t="shared" si="10"/>
        <v>28</v>
      </c>
    </row>
    <row r="263" spans="1:33" ht="13" x14ac:dyDescent="0.3">
      <c r="A263" s="62">
        <v>2020</v>
      </c>
      <c r="B263" s="60">
        <f t="shared" si="8"/>
        <v>43862</v>
      </c>
      <c r="C263" s="61" t="s">
        <v>15</v>
      </c>
      <c r="D263" s="59">
        <f>'5.2.1 (incl tax)'!D262-'5.2.1 (excl tax)'!D262</f>
        <v>49.91</v>
      </c>
      <c r="E263" s="59">
        <f>'5.2.1 (incl tax)'!E262-'5.2.1 (excl tax)'!E262</f>
        <v>69.760000000000005</v>
      </c>
      <c r="F263" s="59">
        <f>'5.2.1 (incl tax)'!F262-'5.2.1 (excl tax)'!F262</f>
        <v>58.190000000000005</v>
      </c>
      <c r="G263" s="59">
        <f>'5.2.1 (incl tax)'!G262-'5.2.1 (excl tax)'!G262</f>
        <v>60.06</v>
      </c>
      <c r="H263" s="59">
        <f>'5.2.1 (incl tax)'!H262-'5.2.1 (excl tax)'!H262</f>
        <v>69.72999999999999</v>
      </c>
      <c r="I263" s="59">
        <f>'5.2.1 (incl tax)'!I262-'5.2.1 (excl tax)'!I262</f>
        <v>55.32</v>
      </c>
      <c r="J263" s="59">
        <f>'5.2.1 (incl tax)'!J262-'5.2.1 (excl tax)'!J262</f>
        <v>56.36</v>
      </c>
      <c r="K263" s="59">
        <f>'5.2.1 (incl tax)'!K262-'5.2.1 (excl tax)'!K262</f>
        <v>63.510000000000005</v>
      </c>
      <c r="L263" s="59">
        <f>'5.2.1 (incl tax)'!L262-'5.2.1 (excl tax)'!L262</f>
        <v>72.62</v>
      </c>
      <c r="M263" s="59">
        <f>'5.2.1 (incl tax)'!M262-'5.2.1 (excl tax)'!M262</f>
        <v>42.8</v>
      </c>
      <c r="N263" s="59">
        <f>'5.2.1 (incl tax)'!N262-'5.2.1 (excl tax)'!N262</f>
        <v>61.86</v>
      </c>
      <c r="O263" s="59">
        <f>'5.2.1 (incl tax)'!O262-'5.2.1 (excl tax)'!O262</f>
        <v>63.63</v>
      </c>
      <c r="P263" s="59">
        <f>'5.2.1 (incl tax)'!P262-'5.2.1 (excl tax)'!P262</f>
        <v>48.62</v>
      </c>
      <c r="Q263" s="59">
        <f>'5.2.1 (incl tax)'!Q262-'5.2.1 (excl tax)'!Q262</f>
        <v>62.01</v>
      </c>
      <c r="R263" s="59">
        <f>'5.2.1 (incl tax)'!R262-'5.2.1 (excl tax)'!R262</f>
        <v>79.248171499999998</v>
      </c>
      <c r="S263" s="59">
        <f>'5.2.1 (incl tax)'!S262-'5.2.1 (excl tax)'!S262</f>
        <v>42.580000000000005</v>
      </c>
      <c r="T263" s="59">
        <f>'5.2.1 (incl tax)'!T262-'5.2.1 (excl tax)'!T262</f>
        <v>54.870000000000005</v>
      </c>
      <c r="U263" s="59">
        <f>'5.2.1 (incl tax)'!U262-'5.2.1 (excl tax)'!U262</f>
        <v>50.58</v>
      </c>
      <c r="V263" s="59">
        <f>'5.2.1 (incl tax)'!V262-'5.2.1 (excl tax)'!V262</f>
        <v>54.680000000000007</v>
      </c>
      <c r="W263" s="59">
        <f>'5.2.1 (incl tax)'!W262-'5.2.1 (excl tax)'!W262</f>
        <v>59.779999999999994</v>
      </c>
      <c r="X263" s="59">
        <f>'5.2.1 (incl tax)'!X262-'5.2.1 (excl tax)'!X262</f>
        <v>48.38</v>
      </c>
      <c r="Y263" s="59">
        <f>'5.2.1 (incl tax)'!Y262-'5.2.1 (excl tax)'!Y262</f>
        <v>51.98</v>
      </c>
      <c r="Z263" s="59">
        <f>'5.2.1 (incl tax)'!Z262-'5.2.1 (excl tax)'!Z262</f>
        <v>47.059999999999995</v>
      </c>
      <c r="AA263" s="59">
        <f>'5.2.1 (incl tax)'!AA262-'5.2.1 (excl tax)'!AA262</f>
        <v>55.260000000000005</v>
      </c>
      <c r="AB263" s="59">
        <f>'5.2.1 (incl tax)'!AB262-'5.2.1 (excl tax)'!AB262</f>
        <v>47.129999999999995</v>
      </c>
      <c r="AC263" s="59">
        <f>'5.2.1 (incl tax)'!AC262-'5.2.1 (excl tax)'!AC262</f>
        <v>42.540000000000006</v>
      </c>
      <c r="AD263" s="59">
        <f>'5.2.1 (incl tax)'!AD262-'5.2.1 (excl tax)'!AD262</f>
        <v>49.250000000000007</v>
      </c>
      <c r="AE263" s="59">
        <f>'5.2.1 (incl tax)'!AE262-'5.2.1 (excl tax)'!AE262</f>
        <v>56.94</v>
      </c>
      <c r="AF263" s="19">
        <f t="shared" si="7"/>
        <v>15</v>
      </c>
      <c r="AG263" s="19">
        <f t="shared" si="10"/>
        <v>28</v>
      </c>
    </row>
    <row r="264" spans="1:33" ht="13" x14ac:dyDescent="0.3">
      <c r="A264" s="62">
        <v>2020</v>
      </c>
      <c r="B264" s="60">
        <f t="shared" si="8"/>
        <v>43891</v>
      </c>
      <c r="C264" s="61" t="s">
        <v>17</v>
      </c>
      <c r="D264" s="59">
        <f>'5.2.1 (incl tax)'!D263-'5.2.1 (excl tax)'!D263</f>
        <v>53.199999999999996</v>
      </c>
      <c r="E264" s="59">
        <f>'5.2.1 (incl tax)'!E263-'5.2.1 (excl tax)'!E263</f>
        <v>74.320000000000007</v>
      </c>
      <c r="F264" s="59">
        <f>'5.2.1 (incl tax)'!F263-'5.2.1 (excl tax)'!F263</f>
        <v>61.74</v>
      </c>
      <c r="G264" s="59">
        <f>'5.2.1 (incl tax)'!G263-'5.2.1 (excl tax)'!G263</f>
        <v>64.12</v>
      </c>
      <c r="H264" s="59">
        <f>'5.2.1 (incl tax)'!H263-'5.2.1 (excl tax)'!H263</f>
        <v>75.09</v>
      </c>
      <c r="I264" s="59">
        <f>'5.2.1 (incl tax)'!I263-'5.2.1 (excl tax)'!I263</f>
        <v>59.31</v>
      </c>
      <c r="J264" s="59">
        <f>'5.2.1 (incl tax)'!J263-'5.2.1 (excl tax)'!J263</f>
        <v>60.22</v>
      </c>
      <c r="K264" s="59">
        <f>'5.2.1 (incl tax)'!K263-'5.2.1 (excl tax)'!K263</f>
        <v>69.42</v>
      </c>
      <c r="L264" s="59">
        <f>'5.2.1 (incl tax)'!L263-'5.2.1 (excl tax)'!L263</f>
        <v>78.91</v>
      </c>
      <c r="M264" s="59">
        <f>'5.2.1 (incl tax)'!M263-'5.2.1 (excl tax)'!M263</f>
        <v>45.34</v>
      </c>
      <c r="N264" s="59">
        <f>'5.2.1 (incl tax)'!N263-'5.2.1 (excl tax)'!N263</f>
        <v>66.139999999999986</v>
      </c>
      <c r="O264" s="59">
        <f>'5.2.1 (incl tax)'!O263-'5.2.1 (excl tax)'!O263</f>
        <v>68.28</v>
      </c>
      <c r="P264" s="59">
        <f>'5.2.1 (incl tax)'!P263-'5.2.1 (excl tax)'!P263</f>
        <v>52.260000000000005</v>
      </c>
      <c r="Q264" s="59">
        <f>'5.2.1 (incl tax)'!Q263-'5.2.1 (excl tax)'!Q263</f>
        <v>64.650000000000006</v>
      </c>
      <c r="R264" s="59">
        <f>'5.2.1 (incl tax)'!R263-'5.2.1 (excl tax)'!R263</f>
        <v>78.631378499999997</v>
      </c>
      <c r="S264" s="59">
        <f>'5.2.1 (incl tax)'!S263-'5.2.1 (excl tax)'!S263</f>
        <v>46.059999999999995</v>
      </c>
      <c r="T264" s="59">
        <f>'5.2.1 (incl tax)'!T263-'5.2.1 (excl tax)'!T263</f>
        <v>58.36</v>
      </c>
      <c r="U264" s="59">
        <f>'5.2.1 (incl tax)'!U263-'5.2.1 (excl tax)'!U263</f>
        <v>54.870000000000005</v>
      </c>
      <c r="V264" s="59">
        <f>'5.2.1 (incl tax)'!V263-'5.2.1 (excl tax)'!V263</f>
        <v>54.4</v>
      </c>
      <c r="W264" s="59">
        <f>'5.2.1 (incl tax)'!W263-'5.2.1 (excl tax)'!W263</f>
        <v>64.2</v>
      </c>
      <c r="X264" s="59">
        <f>'5.2.1 (incl tax)'!X263-'5.2.1 (excl tax)'!X263</f>
        <v>49.94</v>
      </c>
      <c r="Y264" s="59">
        <f>'5.2.1 (incl tax)'!Y263-'5.2.1 (excl tax)'!Y263</f>
        <v>56.34</v>
      </c>
      <c r="Z264" s="59">
        <f>'5.2.1 (incl tax)'!Z263-'5.2.1 (excl tax)'!Z263</f>
        <v>50.48</v>
      </c>
      <c r="AA264" s="59">
        <f>'5.2.1 (incl tax)'!AA263-'5.2.1 (excl tax)'!AA263</f>
        <v>60.709999999999994</v>
      </c>
      <c r="AB264" s="59">
        <f>'5.2.1 (incl tax)'!AB263-'5.2.1 (excl tax)'!AB263</f>
        <v>48.610000000000007</v>
      </c>
      <c r="AC264" s="59">
        <f>'5.2.1 (incl tax)'!AC263-'5.2.1 (excl tax)'!AC263</f>
        <v>45.31</v>
      </c>
      <c r="AD264" s="59">
        <f>'5.2.1 (incl tax)'!AD263-'5.2.1 (excl tax)'!AD263</f>
        <v>53.31</v>
      </c>
      <c r="AE264" s="59">
        <f>'5.2.1 (incl tax)'!AE263-'5.2.1 (excl tax)'!AE263</f>
        <v>61.859999999999992</v>
      </c>
      <c r="AF264" s="19">
        <f t="shared" si="7"/>
        <v>14</v>
      </c>
      <c r="AG264" s="19">
        <f t="shared" si="10"/>
        <v>27</v>
      </c>
    </row>
    <row r="265" spans="1:33" ht="13" x14ac:dyDescent="0.3">
      <c r="A265" s="62">
        <v>2020</v>
      </c>
      <c r="B265" s="60">
        <f t="shared" si="8"/>
        <v>43922</v>
      </c>
      <c r="C265" s="61" t="s">
        <v>27</v>
      </c>
      <c r="D265" s="59">
        <f>'5.2.1 (incl tax)'!D264-'5.2.1 (excl tax)'!D264</f>
        <v>51.47999999999999</v>
      </c>
      <c r="E265" s="59">
        <f>'5.2.1 (incl tax)'!E264-'5.2.1 (excl tax)'!E264</f>
        <v>71.12</v>
      </c>
      <c r="F265" s="59">
        <f>'5.2.1 (incl tax)'!F264-'5.2.1 (excl tax)'!F264</f>
        <v>58.27</v>
      </c>
      <c r="G265" s="59">
        <f>'5.2.1 (incl tax)'!G264-'5.2.1 (excl tax)'!G264</f>
        <v>60.919999999999995</v>
      </c>
      <c r="H265" s="59">
        <f>'5.2.1 (incl tax)'!H264-'5.2.1 (excl tax)'!H264</f>
        <v>71.5</v>
      </c>
      <c r="I265" s="59">
        <f>'5.2.1 (incl tax)'!I264-'5.2.1 (excl tax)'!I264</f>
        <v>56.85</v>
      </c>
      <c r="J265" s="59">
        <f>'5.2.1 (incl tax)'!J264-'5.2.1 (excl tax)'!J264</f>
        <v>56.550000000000004</v>
      </c>
      <c r="K265" s="59">
        <f>'5.2.1 (incl tax)'!K264-'5.2.1 (excl tax)'!K264</f>
        <v>64.449999999999989</v>
      </c>
      <c r="L265" s="59">
        <f>'5.2.1 (incl tax)'!L264-'5.2.1 (excl tax)'!L264</f>
        <v>75.22999999999999</v>
      </c>
      <c r="M265" s="59">
        <f>'5.2.1 (incl tax)'!M264-'5.2.1 (excl tax)'!M264</f>
        <v>42.68</v>
      </c>
      <c r="N265" s="59">
        <f>'5.2.1 (incl tax)'!N264-'5.2.1 (excl tax)'!N264</f>
        <v>63.800000000000004</v>
      </c>
      <c r="O265" s="59">
        <f>'5.2.1 (incl tax)'!O264-'5.2.1 (excl tax)'!O264</f>
        <v>65.19</v>
      </c>
      <c r="P265" s="59">
        <f>'5.2.1 (incl tax)'!P264-'5.2.1 (excl tax)'!P264</f>
        <v>49.09</v>
      </c>
      <c r="Q265" s="59">
        <f>'5.2.1 (incl tax)'!Q264-'5.2.1 (excl tax)'!Q264</f>
        <v>60.249999999999993</v>
      </c>
      <c r="R265" s="59">
        <f>'5.2.1 (incl tax)'!R264-'5.2.1 (excl tax)'!R264</f>
        <v>77.252238000000006</v>
      </c>
      <c r="S265" s="59">
        <f>'5.2.1 (incl tax)'!S264-'5.2.1 (excl tax)'!S264</f>
        <v>42.31</v>
      </c>
      <c r="T265" s="59">
        <f>'5.2.1 (incl tax)'!T264-'5.2.1 (excl tax)'!T264</f>
        <v>54.47</v>
      </c>
      <c r="U265" s="59">
        <f>'5.2.1 (incl tax)'!U264-'5.2.1 (excl tax)'!U264</f>
        <v>51.699999999999996</v>
      </c>
      <c r="V265" s="59">
        <f>'5.2.1 (incl tax)'!V264-'5.2.1 (excl tax)'!V264</f>
        <v>49.899999999999991</v>
      </c>
      <c r="W265" s="59">
        <f>'5.2.1 (incl tax)'!W264-'5.2.1 (excl tax)'!W264</f>
        <v>61.400000000000006</v>
      </c>
      <c r="X265" s="59">
        <f>'5.2.1 (incl tax)'!X264-'5.2.1 (excl tax)'!X264</f>
        <v>44.24</v>
      </c>
      <c r="Y265" s="59">
        <f>'5.2.1 (incl tax)'!Y264-'5.2.1 (excl tax)'!Y264</f>
        <v>51.75</v>
      </c>
      <c r="Z265" s="59">
        <f>'5.2.1 (incl tax)'!Z264-'5.2.1 (excl tax)'!Z264</f>
        <v>47.419999999999995</v>
      </c>
      <c r="AA265" s="59">
        <f>'5.2.1 (incl tax)'!AA264-'5.2.1 (excl tax)'!AA264</f>
        <v>58.62</v>
      </c>
      <c r="AB265" s="59">
        <f>'5.2.1 (incl tax)'!AB264-'5.2.1 (excl tax)'!AB264</f>
        <v>43.709999999999994</v>
      </c>
      <c r="AC265" s="59">
        <f>'5.2.1 (incl tax)'!AC264-'5.2.1 (excl tax)'!AC264</f>
        <v>43.099999999999994</v>
      </c>
      <c r="AD265" s="59">
        <f>'5.2.1 (incl tax)'!AD264-'5.2.1 (excl tax)'!AD264</f>
        <v>50.580000000000005</v>
      </c>
      <c r="AE265" s="59">
        <f>'5.2.1 (incl tax)'!AE264-'5.2.1 (excl tax)'!AE264</f>
        <v>57.19</v>
      </c>
      <c r="AF265" s="19">
        <f t="shared" si="7"/>
        <v>15</v>
      </c>
      <c r="AG265" s="19">
        <f t="shared" si="10"/>
        <v>28</v>
      </c>
    </row>
    <row r="266" spans="1:33" ht="13" x14ac:dyDescent="0.3">
      <c r="A266" s="62">
        <v>2020</v>
      </c>
      <c r="B266" s="60">
        <f t="shared" si="8"/>
        <v>43952</v>
      </c>
      <c r="C266" s="61" t="s">
        <v>28</v>
      </c>
      <c r="D266" s="59">
        <f>'5.2.1 (incl tax)'!D265-'5.2.1 (excl tax)'!D265</f>
        <v>51.05</v>
      </c>
      <c r="E266" s="59">
        <f>'5.2.1 (incl tax)'!E265-'5.2.1 (excl tax)'!E265</f>
        <v>71.63</v>
      </c>
      <c r="F266" s="59">
        <f>'5.2.1 (incl tax)'!F265-'5.2.1 (excl tax)'!F265</f>
        <v>58.06</v>
      </c>
      <c r="G266" s="59">
        <f>'5.2.1 (incl tax)'!G265-'5.2.1 (excl tax)'!G265</f>
        <v>60.64</v>
      </c>
      <c r="H266" s="59">
        <f>'5.2.1 (incl tax)'!H265-'5.2.1 (excl tax)'!H265</f>
        <v>71.5</v>
      </c>
      <c r="I266" s="59">
        <f>'5.2.1 (incl tax)'!I265-'5.2.1 (excl tax)'!I265</f>
        <v>56.84</v>
      </c>
      <c r="J266" s="59">
        <f>'5.2.1 (incl tax)'!J265-'5.2.1 (excl tax)'!J265</f>
        <v>56.05</v>
      </c>
      <c r="K266" s="59">
        <f>'5.2.1 (incl tax)'!K265-'5.2.1 (excl tax)'!K265</f>
        <v>64.87</v>
      </c>
      <c r="L266" s="59">
        <f>'5.2.1 (incl tax)'!L265-'5.2.1 (excl tax)'!L265</f>
        <v>75.099999999999994</v>
      </c>
      <c r="M266" s="59">
        <f>'5.2.1 (incl tax)'!M265-'5.2.1 (excl tax)'!M265</f>
        <v>42.819999999999993</v>
      </c>
      <c r="N266" s="59">
        <f>'5.2.1 (incl tax)'!N265-'5.2.1 (excl tax)'!N265</f>
        <v>64.040000000000006</v>
      </c>
      <c r="O266" s="59">
        <f>'5.2.1 (incl tax)'!O265-'5.2.1 (excl tax)'!O265</f>
        <v>64.69</v>
      </c>
      <c r="P266" s="59">
        <f>'5.2.1 (incl tax)'!P265-'5.2.1 (excl tax)'!P265</f>
        <v>49.029999999999994</v>
      </c>
      <c r="Q266" s="59">
        <f>'5.2.1 (incl tax)'!Q265-'5.2.1 (excl tax)'!Q265</f>
        <v>61.919999999999995</v>
      </c>
      <c r="R266" s="59">
        <f>'5.2.1 (incl tax)'!R265-'5.2.1 (excl tax)'!R265</f>
        <v>76.552625833333337</v>
      </c>
      <c r="S266" s="59">
        <f>'5.2.1 (incl tax)'!S265-'5.2.1 (excl tax)'!S265</f>
        <v>41.47</v>
      </c>
      <c r="T266" s="59">
        <f>'5.2.1 (incl tax)'!T265-'5.2.1 (excl tax)'!T265</f>
        <v>54.629999999999995</v>
      </c>
      <c r="U266" s="59">
        <f>'5.2.1 (incl tax)'!U265-'5.2.1 (excl tax)'!U265</f>
        <v>50.599999999999994</v>
      </c>
      <c r="V266" s="59">
        <f>'5.2.1 (incl tax)'!V265-'5.2.1 (excl tax)'!V265</f>
        <v>49.79</v>
      </c>
      <c r="W266" s="59">
        <f>'5.2.1 (incl tax)'!W265-'5.2.1 (excl tax)'!W265</f>
        <v>47.980000000000004</v>
      </c>
      <c r="X266" s="59">
        <f>'5.2.1 (incl tax)'!X265-'5.2.1 (excl tax)'!X265</f>
        <v>46.31</v>
      </c>
      <c r="Y266" s="59">
        <f>'5.2.1 (incl tax)'!Y265-'5.2.1 (excl tax)'!Y265</f>
        <v>51.879999999999995</v>
      </c>
      <c r="Z266" s="59">
        <f>'5.2.1 (incl tax)'!Z265-'5.2.1 (excl tax)'!Z265</f>
        <v>46.78</v>
      </c>
      <c r="AA266" s="59">
        <f>'5.2.1 (incl tax)'!AA265-'5.2.1 (excl tax)'!AA265</f>
        <v>59.53</v>
      </c>
      <c r="AB266" s="59">
        <f>'5.2.1 (incl tax)'!AB265-'5.2.1 (excl tax)'!AB265</f>
        <v>43.600000000000009</v>
      </c>
      <c r="AC266" s="59">
        <f>'5.2.1 (incl tax)'!AC265-'5.2.1 (excl tax)'!AC265</f>
        <v>42.93</v>
      </c>
      <c r="AD266" s="59">
        <f>'5.2.1 (incl tax)'!AD265-'5.2.1 (excl tax)'!AD265</f>
        <v>50.45</v>
      </c>
      <c r="AE266" s="59">
        <f>'5.2.1 (incl tax)'!AE265-'5.2.1 (excl tax)'!AE265</f>
        <v>64.45</v>
      </c>
      <c r="AF266" s="19">
        <f t="shared" ref="AF266:AF280" si="11">RANK(R266,D266:R266,1)</f>
        <v>15</v>
      </c>
      <c r="AG266" s="19">
        <f t="shared" si="10"/>
        <v>28</v>
      </c>
    </row>
    <row r="267" spans="1:33" ht="13" x14ac:dyDescent="0.3">
      <c r="A267" s="62">
        <v>2020</v>
      </c>
      <c r="B267" s="60">
        <f t="shared" ref="B267:B337" si="12">DATE(YEAR(B266),MONTH(B266)+1,1)</f>
        <v>43983</v>
      </c>
      <c r="C267" s="61" t="s">
        <v>29</v>
      </c>
      <c r="D267" s="59">
        <f>'5.2.1 (incl tax)'!D266-'5.2.1 (excl tax)'!D266</f>
        <v>51.650000000000006</v>
      </c>
      <c r="E267" s="59">
        <f>'5.2.1 (incl tax)'!E266-'5.2.1 (excl tax)'!E266</f>
        <v>73.070000000000007</v>
      </c>
      <c r="F267" s="59">
        <f>'5.2.1 (incl tax)'!F266-'5.2.1 (excl tax)'!F266</f>
        <v>59.330000000000005</v>
      </c>
      <c r="G267" s="59">
        <f>'5.2.1 (incl tax)'!G266-'5.2.1 (excl tax)'!G266</f>
        <v>60.919999999999995</v>
      </c>
      <c r="H267" s="59">
        <f>'5.2.1 (incl tax)'!H266-'5.2.1 (excl tax)'!H266</f>
        <v>72.670000000000016</v>
      </c>
      <c r="I267" s="59">
        <f>'5.2.1 (incl tax)'!I266-'5.2.1 (excl tax)'!I266</f>
        <v>57.76</v>
      </c>
      <c r="J267" s="59">
        <f>'5.2.1 (incl tax)'!J266-'5.2.1 (excl tax)'!J266</f>
        <v>56.980000000000004</v>
      </c>
      <c r="K267" s="59">
        <f>'5.2.1 (incl tax)'!K266-'5.2.1 (excl tax)'!K266</f>
        <v>65.31</v>
      </c>
      <c r="L267" s="59">
        <f>'5.2.1 (incl tax)'!L266-'5.2.1 (excl tax)'!L266</f>
        <v>75.820000000000007</v>
      </c>
      <c r="M267" s="59">
        <f>'5.2.1 (incl tax)'!M266-'5.2.1 (excl tax)'!M266</f>
        <v>44.019999999999996</v>
      </c>
      <c r="N267" s="59">
        <f>'5.2.1 (incl tax)'!N266-'5.2.1 (excl tax)'!N266</f>
        <v>64.510000000000005</v>
      </c>
      <c r="O267" s="59">
        <f>'5.2.1 (incl tax)'!O266-'5.2.1 (excl tax)'!O266</f>
        <v>65.8</v>
      </c>
      <c r="P267" s="59">
        <f>'5.2.1 (incl tax)'!P266-'5.2.1 (excl tax)'!P266</f>
        <v>49.84</v>
      </c>
      <c r="Q267" s="59">
        <f>'5.2.1 (incl tax)'!Q266-'5.2.1 (excl tax)'!Q266</f>
        <v>63.839999999999996</v>
      </c>
      <c r="R267" s="59">
        <f>'5.2.1 (incl tax)'!R266-'5.2.1 (excl tax)'!R266</f>
        <v>76.600250666666668</v>
      </c>
      <c r="S267" s="59">
        <f>'5.2.1 (incl tax)'!S266-'5.2.1 (excl tax)'!S266</f>
        <v>42.22</v>
      </c>
      <c r="T267" s="59">
        <f>'5.2.1 (incl tax)'!T266-'5.2.1 (excl tax)'!T266</f>
        <v>56.230000000000004</v>
      </c>
      <c r="U267" s="59">
        <f>'5.2.1 (incl tax)'!U266-'5.2.1 (excl tax)'!U266</f>
        <v>51.350000000000009</v>
      </c>
      <c r="V267" s="59">
        <f>'5.2.1 (incl tax)'!V266-'5.2.1 (excl tax)'!V266</f>
        <v>52.1</v>
      </c>
      <c r="W267" s="59">
        <f>'5.2.1 (incl tax)'!W266-'5.2.1 (excl tax)'!W266</f>
        <v>48.2</v>
      </c>
      <c r="X267" s="59">
        <f>'5.2.1 (incl tax)'!X266-'5.2.1 (excl tax)'!X266</f>
        <v>48.63</v>
      </c>
      <c r="Y267" s="59">
        <f>'5.2.1 (incl tax)'!Y266-'5.2.1 (excl tax)'!Y266</f>
        <v>53.919999999999995</v>
      </c>
      <c r="Z267" s="59">
        <f>'5.2.1 (incl tax)'!Z266-'5.2.1 (excl tax)'!Z266</f>
        <v>47.620000000000005</v>
      </c>
      <c r="AA267" s="59">
        <f>'5.2.1 (incl tax)'!AA266-'5.2.1 (excl tax)'!AA266</f>
        <v>58.89</v>
      </c>
      <c r="AB267" s="59">
        <f>'5.2.1 (incl tax)'!AB266-'5.2.1 (excl tax)'!AB266</f>
        <v>45.64</v>
      </c>
      <c r="AC267" s="59">
        <f>'5.2.1 (incl tax)'!AC266-'5.2.1 (excl tax)'!AC266</f>
        <v>43.429999999999993</v>
      </c>
      <c r="AD267" s="59">
        <f>'5.2.1 (incl tax)'!AD266-'5.2.1 (excl tax)'!AD266</f>
        <v>50.749999999999993</v>
      </c>
      <c r="AE267" s="59">
        <f>'5.2.1 (incl tax)'!AE266-'5.2.1 (excl tax)'!AE266</f>
        <v>58.83</v>
      </c>
      <c r="AF267" s="19">
        <f t="shared" si="11"/>
        <v>15</v>
      </c>
      <c r="AG267" s="19">
        <f t="shared" si="10"/>
        <v>28</v>
      </c>
    </row>
    <row r="268" spans="1:33" ht="13" x14ac:dyDescent="0.3">
      <c r="A268" s="62">
        <v>2020</v>
      </c>
      <c r="B268" s="60">
        <f t="shared" si="12"/>
        <v>44013</v>
      </c>
      <c r="C268" s="61" t="s">
        <v>27</v>
      </c>
      <c r="D268" s="59">
        <f>'5.2.1 (incl tax)'!D267-'5.2.1 (excl tax)'!D267</f>
        <v>51.830000000000005</v>
      </c>
      <c r="E268" s="59">
        <f>'5.2.1 (incl tax)'!E267-'5.2.1 (excl tax)'!E267</f>
        <v>74.44</v>
      </c>
      <c r="F268" s="59">
        <f>'5.2.1 (incl tax)'!F267-'5.2.1 (excl tax)'!F267</f>
        <v>60.59</v>
      </c>
      <c r="G268" s="59">
        <f>'5.2.1 (incl tax)'!G267-'5.2.1 (excl tax)'!G267</f>
        <v>61.62</v>
      </c>
      <c r="H268" s="59">
        <f>'5.2.1 (incl tax)'!H267-'5.2.1 (excl tax)'!H267</f>
        <v>73.39</v>
      </c>
      <c r="I268" s="59">
        <f>'5.2.1 (incl tax)'!I267-'5.2.1 (excl tax)'!I267</f>
        <v>55.84</v>
      </c>
      <c r="J268" s="59">
        <f>'5.2.1 (incl tax)'!J267-'5.2.1 (excl tax)'!J267</f>
        <v>57.76</v>
      </c>
      <c r="K268" s="59">
        <f>'5.2.1 (incl tax)'!K267-'5.2.1 (excl tax)'!K267</f>
        <v>65.759999999999991</v>
      </c>
      <c r="L268" s="59">
        <f>'5.2.1 (incl tax)'!L267-'5.2.1 (excl tax)'!L267</f>
        <v>76.459999999999994</v>
      </c>
      <c r="M268" s="59">
        <f>'5.2.1 (incl tax)'!M267-'5.2.1 (excl tax)'!M267</f>
        <v>44.599999999999994</v>
      </c>
      <c r="N268" s="59">
        <f>'5.2.1 (incl tax)'!N267-'5.2.1 (excl tax)'!N267</f>
        <v>65.12</v>
      </c>
      <c r="O268" s="59">
        <f>'5.2.1 (incl tax)'!O267-'5.2.1 (excl tax)'!O267</f>
        <v>66.86999999999999</v>
      </c>
      <c r="P268" s="59">
        <f>'5.2.1 (incl tax)'!P267-'5.2.1 (excl tax)'!P267</f>
        <v>50.58</v>
      </c>
      <c r="Q268" s="59">
        <f>'5.2.1 (incl tax)'!Q267-'5.2.1 (excl tax)'!Q267</f>
        <v>65.759999999999991</v>
      </c>
      <c r="R268" s="59">
        <f>'5.2.1 (incl tax)'!R267-'5.2.1 (excl tax)'!R267</f>
        <v>77.374605666666668</v>
      </c>
      <c r="S268" s="59">
        <f>'5.2.1 (incl tax)'!S267-'5.2.1 (excl tax)'!S267</f>
        <v>42.81</v>
      </c>
      <c r="T268" s="59">
        <f>'5.2.1 (incl tax)'!T267-'5.2.1 (excl tax)'!T267</f>
        <v>57.389999999999993</v>
      </c>
      <c r="U268" s="59">
        <f>'5.2.1 (incl tax)'!U267-'5.2.1 (excl tax)'!U267</f>
        <v>52.349999999999994</v>
      </c>
      <c r="V268" s="59">
        <f>'5.2.1 (incl tax)'!V267-'5.2.1 (excl tax)'!V267</f>
        <v>52.989999999999995</v>
      </c>
      <c r="W268" s="59">
        <f>'5.2.1 (incl tax)'!W267-'5.2.1 (excl tax)'!W267</f>
        <v>48.429999999999993</v>
      </c>
      <c r="X268" s="59">
        <f>'5.2.1 (incl tax)'!X267-'5.2.1 (excl tax)'!X267</f>
        <v>49.459999999999994</v>
      </c>
      <c r="Y268" s="59">
        <f>'5.2.1 (incl tax)'!Y267-'5.2.1 (excl tax)'!Y267</f>
        <v>54.580000000000005</v>
      </c>
      <c r="Z268" s="59">
        <f>'5.2.1 (incl tax)'!Z267-'5.2.1 (excl tax)'!Z267</f>
        <v>48.669999999999995</v>
      </c>
      <c r="AA268" s="59">
        <f>'5.2.1 (incl tax)'!AA267-'5.2.1 (excl tax)'!AA267</f>
        <v>59.079999999999991</v>
      </c>
      <c r="AB268" s="59">
        <f>'5.2.1 (incl tax)'!AB267-'5.2.1 (excl tax)'!AB267</f>
        <v>45.47999999999999</v>
      </c>
      <c r="AC268" s="59">
        <f>'5.2.1 (incl tax)'!AC267-'5.2.1 (excl tax)'!AC267</f>
        <v>43.699999999999996</v>
      </c>
      <c r="AD268" s="59">
        <f>'5.2.1 (incl tax)'!AD267-'5.2.1 (excl tax)'!AD267</f>
        <v>51.309999999999995</v>
      </c>
      <c r="AE268" s="59">
        <f>'5.2.1 (incl tax)'!AE267-'5.2.1 (excl tax)'!AE267</f>
        <v>55.29</v>
      </c>
      <c r="AF268" s="19">
        <f t="shared" si="11"/>
        <v>15</v>
      </c>
      <c r="AG268" s="19">
        <f t="shared" si="10"/>
        <v>28</v>
      </c>
    </row>
    <row r="269" spans="1:33" ht="13" x14ac:dyDescent="0.3">
      <c r="A269" s="62">
        <v>2020</v>
      </c>
      <c r="B269" s="60">
        <f t="shared" si="12"/>
        <v>44044</v>
      </c>
      <c r="C269" s="61" t="s">
        <v>15</v>
      </c>
      <c r="D269" s="59">
        <f>'5.2.1 (incl tax)'!D268-'5.2.1 (excl tax)'!D268</f>
        <v>52.239999999999995</v>
      </c>
      <c r="E269" s="59">
        <f>'5.2.1 (incl tax)'!E268-'5.2.1 (excl tax)'!E268</f>
        <v>74.850000000000009</v>
      </c>
      <c r="F269" s="59">
        <f>'5.2.1 (incl tax)'!F268-'5.2.1 (excl tax)'!F268</f>
        <v>60.769999999999996</v>
      </c>
      <c r="G269" s="59">
        <f>'5.2.1 (incl tax)'!G268-'5.2.1 (excl tax)'!G268</f>
        <v>63.21</v>
      </c>
      <c r="H269" s="59">
        <f>'5.2.1 (incl tax)'!H268-'5.2.1 (excl tax)'!H268</f>
        <v>73.88</v>
      </c>
      <c r="I269" s="59">
        <f>'5.2.1 (incl tax)'!I268-'5.2.1 (excl tax)'!I268</f>
        <v>56.170000000000009</v>
      </c>
      <c r="J269" s="59">
        <f>'5.2.1 (incl tax)'!J268-'5.2.1 (excl tax)'!J268</f>
        <v>58.23</v>
      </c>
      <c r="K269" s="59">
        <f>'5.2.1 (incl tax)'!K268-'5.2.1 (excl tax)'!K268</f>
        <v>66.41</v>
      </c>
      <c r="L269" s="59">
        <f>'5.2.1 (incl tax)'!L268-'5.2.1 (excl tax)'!L268</f>
        <v>76.94</v>
      </c>
      <c r="M269" s="59">
        <f>'5.2.1 (incl tax)'!M268-'5.2.1 (excl tax)'!M268</f>
        <v>44.949999999999996</v>
      </c>
      <c r="N269" s="59">
        <f>'5.2.1 (incl tax)'!N268-'5.2.1 (excl tax)'!N268</f>
        <v>65.42</v>
      </c>
      <c r="O269" s="59">
        <f>'5.2.1 (incl tax)'!O268-'5.2.1 (excl tax)'!O268</f>
        <v>67.400000000000006</v>
      </c>
      <c r="P269" s="59">
        <f>'5.2.1 (incl tax)'!P268-'5.2.1 (excl tax)'!P268</f>
        <v>51.04</v>
      </c>
      <c r="Q269" s="59">
        <f>'5.2.1 (incl tax)'!Q268-'5.2.1 (excl tax)'!Q268</f>
        <v>66.12</v>
      </c>
      <c r="R269" s="59">
        <f>'5.2.1 (incl tax)'!R268-'5.2.1 (excl tax)'!R268</f>
        <v>77.562359333333333</v>
      </c>
      <c r="S269" s="59">
        <f>'5.2.1 (incl tax)'!S268-'5.2.1 (excl tax)'!S268</f>
        <v>43.15</v>
      </c>
      <c r="T269" s="59">
        <f>'5.2.1 (incl tax)'!T268-'5.2.1 (excl tax)'!T268</f>
        <v>57.839999999999996</v>
      </c>
      <c r="U269" s="59">
        <f>'5.2.1 (incl tax)'!U268-'5.2.1 (excl tax)'!U268</f>
        <v>53.12</v>
      </c>
      <c r="V269" s="59">
        <f>'5.2.1 (incl tax)'!V268-'5.2.1 (excl tax)'!V268</f>
        <v>54.540000000000006</v>
      </c>
      <c r="W269" s="59">
        <f>'5.2.1 (incl tax)'!W268-'5.2.1 (excl tax)'!W268</f>
        <v>48.769999999999996</v>
      </c>
      <c r="X269" s="59">
        <f>'5.2.1 (incl tax)'!X268-'5.2.1 (excl tax)'!X268</f>
        <v>53.150000000000006</v>
      </c>
      <c r="Y269" s="59">
        <f>'5.2.1 (incl tax)'!Y268-'5.2.1 (excl tax)'!Y268</f>
        <v>54.88</v>
      </c>
      <c r="Z269" s="59">
        <f>'5.2.1 (incl tax)'!Z268-'5.2.1 (excl tax)'!Z268</f>
        <v>49.08</v>
      </c>
      <c r="AA269" s="59">
        <f>'5.2.1 (incl tax)'!AA268-'5.2.1 (excl tax)'!AA268</f>
        <v>59.54</v>
      </c>
      <c r="AB269" s="59">
        <f>'5.2.1 (incl tax)'!AB268-'5.2.1 (excl tax)'!AB268</f>
        <v>47.300000000000004</v>
      </c>
      <c r="AC269" s="59">
        <f>'5.2.1 (incl tax)'!AC268-'5.2.1 (excl tax)'!AC268</f>
        <v>44.09</v>
      </c>
      <c r="AD269" s="59">
        <f>'5.2.1 (incl tax)'!AD268-'5.2.1 (excl tax)'!AD268</f>
        <v>51.7</v>
      </c>
      <c r="AE269" s="59">
        <f>'5.2.1 (incl tax)'!AE268-'5.2.1 (excl tax)'!AE268</f>
        <v>55.05</v>
      </c>
      <c r="AF269" s="19">
        <f t="shared" si="11"/>
        <v>15</v>
      </c>
      <c r="AG269" s="19">
        <f t="shared" si="10"/>
        <v>28</v>
      </c>
    </row>
    <row r="270" spans="1:33" ht="13" x14ac:dyDescent="0.3">
      <c r="A270" s="62">
        <v>2020</v>
      </c>
      <c r="B270" s="60">
        <f t="shared" si="12"/>
        <v>44075</v>
      </c>
      <c r="C270" s="61" t="s">
        <v>16</v>
      </c>
      <c r="D270" s="59">
        <f>'5.2.1 (incl tax)'!D269-'5.2.1 (excl tax)'!D269</f>
        <v>53</v>
      </c>
      <c r="E270" s="59">
        <f>'5.2.1 (incl tax)'!E269-'5.2.1 (excl tax)'!E269</f>
        <v>75.66</v>
      </c>
      <c r="F270" s="59">
        <f>'5.2.1 (incl tax)'!F269-'5.2.1 (excl tax)'!F269</f>
        <v>60.88</v>
      </c>
      <c r="G270" s="59">
        <f>'5.2.1 (incl tax)'!G269-'5.2.1 (excl tax)'!G269</f>
        <v>69.11999999999999</v>
      </c>
      <c r="H270" s="59">
        <f>'5.2.1 (incl tax)'!H269-'5.2.1 (excl tax)'!H269</f>
        <v>74.740000000000009</v>
      </c>
      <c r="I270" s="59">
        <f>'5.2.1 (incl tax)'!I269-'5.2.1 (excl tax)'!I269</f>
        <v>56.709999999999994</v>
      </c>
      <c r="J270" s="59">
        <f>'5.2.1 (incl tax)'!J269-'5.2.1 (excl tax)'!J269</f>
        <v>58.93</v>
      </c>
      <c r="K270" s="59">
        <f>'5.2.1 (incl tax)'!K269-'5.2.1 (excl tax)'!K269</f>
        <v>65.94</v>
      </c>
      <c r="L270" s="59">
        <f>'5.2.1 (incl tax)'!L269-'5.2.1 (excl tax)'!L269</f>
        <v>78.110000000000014</v>
      </c>
      <c r="M270" s="59">
        <f>'5.2.1 (incl tax)'!M269-'5.2.1 (excl tax)'!M269</f>
        <v>45.03</v>
      </c>
      <c r="N270" s="59">
        <f>'5.2.1 (incl tax)'!N269-'5.2.1 (excl tax)'!N269</f>
        <v>65.709999999999994</v>
      </c>
      <c r="O270" s="59">
        <f>'5.2.1 (incl tax)'!O269-'5.2.1 (excl tax)'!O269</f>
        <v>68.289999999999992</v>
      </c>
      <c r="P270" s="59">
        <f>'5.2.1 (incl tax)'!P269-'5.2.1 (excl tax)'!P269</f>
        <v>51.58</v>
      </c>
      <c r="Q270" s="59">
        <f>'5.2.1 (incl tax)'!Q269-'5.2.1 (excl tax)'!Q269</f>
        <v>65.830000000000013</v>
      </c>
      <c r="R270" s="59">
        <f>'5.2.1 (incl tax)'!R269-'5.2.1 (excl tax)'!R269</f>
        <v>77.61622783333334</v>
      </c>
      <c r="S270" s="59">
        <f>'5.2.1 (incl tax)'!S269-'5.2.1 (excl tax)'!S269</f>
        <v>43.960000000000008</v>
      </c>
      <c r="T270" s="59">
        <f>'5.2.1 (incl tax)'!T269-'5.2.1 (excl tax)'!T269</f>
        <v>58.29</v>
      </c>
      <c r="U270" s="59">
        <f>'5.2.1 (incl tax)'!U269-'5.2.1 (excl tax)'!U269</f>
        <v>54.12</v>
      </c>
      <c r="V270" s="59">
        <f>'5.2.1 (incl tax)'!V269-'5.2.1 (excl tax)'!V269</f>
        <v>54.180000000000007</v>
      </c>
      <c r="W270" s="59">
        <f>'5.2.1 (incl tax)'!W269-'5.2.1 (excl tax)'!W269</f>
        <v>49.61</v>
      </c>
      <c r="X270" s="59">
        <f>'5.2.1 (incl tax)'!X269-'5.2.1 (excl tax)'!X269</f>
        <v>52.059999999999995</v>
      </c>
      <c r="Y270" s="59">
        <f>'5.2.1 (incl tax)'!Y269-'5.2.1 (excl tax)'!Y269</f>
        <v>55.74</v>
      </c>
      <c r="Z270" s="59">
        <f>'5.2.1 (incl tax)'!Z269-'5.2.1 (excl tax)'!Z269</f>
        <v>49.76</v>
      </c>
      <c r="AA270" s="59">
        <f>'5.2.1 (incl tax)'!AA269-'5.2.1 (excl tax)'!AA269</f>
        <v>60.57</v>
      </c>
      <c r="AB270" s="59">
        <f>'5.2.1 (incl tax)'!AB269-'5.2.1 (excl tax)'!AB269</f>
        <v>47.579999999999991</v>
      </c>
      <c r="AC270" s="59">
        <f>'5.2.1 (incl tax)'!AC269-'5.2.1 (excl tax)'!AC269</f>
        <v>43.940000000000005</v>
      </c>
      <c r="AD270" s="59">
        <f>'5.2.1 (incl tax)'!AD269-'5.2.1 (excl tax)'!AD269</f>
        <v>52.14</v>
      </c>
      <c r="AE270" s="59">
        <f>'5.2.1 (incl tax)'!AE269-'5.2.1 (excl tax)'!AE269</f>
        <v>57.26</v>
      </c>
      <c r="AF270" s="19">
        <f t="shared" si="11"/>
        <v>14</v>
      </c>
      <c r="AG270" s="19">
        <f t="shared" si="10"/>
        <v>27</v>
      </c>
    </row>
    <row r="271" spans="1:33" ht="13" x14ac:dyDescent="0.3">
      <c r="A271" s="62">
        <v>2020</v>
      </c>
      <c r="B271" s="60">
        <f t="shared" si="12"/>
        <v>44105</v>
      </c>
      <c r="C271" s="61" t="s">
        <v>14</v>
      </c>
      <c r="D271" s="59">
        <f>'5.2.1 (incl tax)'!D270-'5.2.1 (excl tax)'!D270</f>
        <v>51.89</v>
      </c>
      <c r="E271" s="59">
        <f>'5.2.1 (incl tax)'!E270-'5.2.1 (excl tax)'!E270</f>
        <v>74.039999999999992</v>
      </c>
      <c r="F271" s="59">
        <f>'5.2.1 (incl tax)'!F270-'5.2.1 (excl tax)'!F270</f>
        <v>60.29</v>
      </c>
      <c r="G271" s="59">
        <f>'5.2.1 (incl tax)'!G270-'5.2.1 (excl tax)'!G270</f>
        <v>67.959999999999994</v>
      </c>
      <c r="H271" s="59">
        <f>'5.2.1 (incl tax)'!H270-'5.2.1 (excl tax)'!H270</f>
        <v>73.300000000000011</v>
      </c>
      <c r="I271" s="59">
        <f>'5.2.1 (incl tax)'!I270-'5.2.1 (excl tax)'!I270</f>
        <v>55.75</v>
      </c>
      <c r="J271" s="59">
        <f>'5.2.1 (incl tax)'!J270-'5.2.1 (excl tax)'!J270</f>
        <v>57.730000000000004</v>
      </c>
      <c r="K271" s="59">
        <f>'5.2.1 (incl tax)'!K270-'5.2.1 (excl tax)'!K270</f>
        <v>64.44</v>
      </c>
      <c r="L271" s="59">
        <f>'5.2.1 (incl tax)'!L270-'5.2.1 (excl tax)'!L270</f>
        <v>76.53</v>
      </c>
      <c r="M271" s="59">
        <f>'5.2.1 (incl tax)'!M270-'5.2.1 (excl tax)'!M270</f>
        <v>44.469999999999992</v>
      </c>
      <c r="N271" s="59">
        <f>'5.2.1 (incl tax)'!N270-'5.2.1 (excl tax)'!N270</f>
        <v>64.889999999999986</v>
      </c>
      <c r="O271" s="59">
        <f>'5.2.1 (incl tax)'!O270-'5.2.1 (excl tax)'!O270</f>
        <v>66.819999999999993</v>
      </c>
      <c r="P271" s="59">
        <f>'5.2.1 (incl tax)'!P270-'5.2.1 (excl tax)'!P270</f>
        <v>50.529999999999994</v>
      </c>
      <c r="Q271" s="59">
        <f>'5.2.1 (incl tax)'!Q270-'5.2.1 (excl tax)'!Q270</f>
        <v>65.180000000000007</v>
      </c>
      <c r="R271" s="59">
        <f>'5.2.1 (incl tax)'!R270-'5.2.1 (excl tax)'!R270</f>
        <v>77.59164233333334</v>
      </c>
      <c r="S271" s="59">
        <f>'5.2.1 (incl tax)'!S270-'5.2.1 (excl tax)'!S270</f>
        <v>42.95</v>
      </c>
      <c r="T271" s="59">
        <f>'5.2.1 (incl tax)'!T270-'5.2.1 (excl tax)'!T270</f>
        <v>56.789999999999992</v>
      </c>
      <c r="U271" s="59">
        <f>'5.2.1 (incl tax)'!U270-'5.2.1 (excl tax)'!U270</f>
        <v>53.000000000000007</v>
      </c>
      <c r="V271" s="59">
        <f>'5.2.1 (incl tax)'!V270-'5.2.1 (excl tax)'!V270</f>
        <v>52.199999999999996</v>
      </c>
      <c r="W271" s="59">
        <f>'5.2.1 (incl tax)'!W270-'5.2.1 (excl tax)'!W270</f>
        <v>48.02</v>
      </c>
      <c r="X271" s="59">
        <f>'5.2.1 (incl tax)'!X270-'5.2.1 (excl tax)'!X270</f>
        <v>51.35</v>
      </c>
      <c r="Y271" s="59">
        <f>'5.2.1 (incl tax)'!Y270-'5.2.1 (excl tax)'!Y270</f>
        <v>54.27</v>
      </c>
      <c r="Z271" s="59">
        <f>'5.2.1 (incl tax)'!Z270-'5.2.1 (excl tax)'!Z270</f>
        <v>48.589999999999996</v>
      </c>
      <c r="AA271" s="59">
        <f>'5.2.1 (incl tax)'!AA270-'5.2.1 (excl tax)'!AA270</f>
        <v>59.52</v>
      </c>
      <c r="AB271" s="59">
        <f>'5.2.1 (incl tax)'!AB270-'5.2.1 (excl tax)'!AB270</f>
        <v>46.16</v>
      </c>
      <c r="AC271" s="59">
        <f>'5.2.1 (incl tax)'!AC270-'5.2.1 (excl tax)'!AC270</f>
        <v>43.300000000000004</v>
      </c>
      <c r="AD271" s="59">
        <f>'5.2.1 (incl tax)'!AD270-'5.2.1 (excl tax)'!AD270</f>
        <v>51.17</v>
      </c>
      <c r="AE271" s="59">
        <f>'5.2.1 (incl tax)'!AE270-'5.2.1 (excl tax)'!AE270</f>
        <v>58.35</v>
      </c>
      <c r="AF271" s="19">
        <f t="shared" si="11"/>
        <v>15</v>
      </c>
      <c r="AG271" s="19">
        <f t="shared" si="10"/>
        <v>28</v>
      </c>
    </row>
    <row r="272" spans="1:33" ht="13" x14ac:dyDescent="0.3">
      <c r="A272" s="62">
        <v>2020</v>
      </c>
      <c r="B272" s="60">
        <f t="shared" si="12"/>
        <v>44136</v>
      </c>
      <c r="C272" s="61" t="s">
        <v>17</v>
      </c>
      <c r="D272" s="59">
        <f>'5.2.1 (incl tax)'!D271-'5.2.1 (excl tax)'!D271</f>
        <v>51.37</v>
      </c>
      <c r="E272" s="59">
        <f>'5.2.1 (incl tax)'!E271-'5.2.1 (excl tax)'!E271</f>
        <v>73.78</v>
      </c>
      <c r="F272" s="59">
        <f>'5.2.1 (incl tax)'!F271-'5.2.1 (excl tax)'!F271</f>
        <v>60.209999999999994</v>
      </c>
      <c r="G272" s="59">
        <f>'5.2.1 (incl tax)'!G271-'5.2.1 (excl tax)'!G271</f>
        <v>67.55</v>
      </c>
      <c r="H272" s="59">
        <f>'5.2.1 (incl tax)'!H271-'5.2.1 (excl tax)'!H271</f>
        <v>72.849999999999994</v>
      </c>
      <c r="I272" s="59">
        <f>'5.2.1 (incl tax)'!I271-'5.2.1 (excl tax)'!I271</f>
        <v>55.42</v>
      </c>
      <c r="J272" s="59">
        <f>'5.2.1 (incl tax)'!J271-'5.2.1 (excl tax)'!J271</f>
        <v>57.169999999999995</v>
      </c>
      <c r="K272" s="59">
        <f>'5.2.1 (incl tax)'!K271-'5.2.1 (excl tax)'!K271</f>
        <v>66.05</v>
      </c>
      <c r="L272" s="59">
        <f>'5.2.1 (incl tax)'!L271-'5.2.1 (excl tax)'!L271</f>
        <v>75.789999999999992</v>
      </c>
      <c r="M272" s="59">
        <f>'5.2.1 (incl tax)'!M271-'5.2.1 (excl tax)'!M271</f>
        <v>44.329999999999991</v>
      </c>
      <c r="N272" s="59">
        <f>'5.2.1 (incl tax)'!N271-'5.2.1 (excl tax)'!N271</f>
        <v>64.509999999999991</v>
      </c>
      <c r="O272" s="59">
        <f>'5.2.1 (incl tax)'!O271-'5.2.1 (excl tax)'!O271</f>
        <v>66.38</v>
      </c>
      <c r="P272" s="59">
        <f>'5.2.1 (incl tax)'!P271-'5.2.1 (excl tax)'!P271</f>
        <v>50.019999999999996</v>
      </c>
      <c r="Q272" s="59">
        <f>'5.2.1 (incl tax)'!Q271-'5.2.1 (excl tax)'!Q271</f>
        <v>65.45</v>
      </c>
      <c r="R272" s="59">
        <f>'5.2.1 (incl tax)'!R271-'5.2.1 (excl tax)'!R271</f>
        <v>77.458279166666671</v>
      </c>
      <c r="S272" s="59">
        <f>'5.2.1 (incl tax)'!S271-'5.2.1 (excl tax)'!S271</f>
        <v>42.63</v>
      </c>
      <c r="T272" s="59">
        <f>'5.2.1 (incl tax)'!T271-'5.2.1 (excl tax)'!T271</f>
        <v>56.36</v>
      </c>
      <c r="U272" s="59">
        <f>'5.2.1 (incl tax)'!U271-'5.2.1 (excl tax)'!U271</f>
        <v>52.370000000000005</v>
      </c>
      <c r="V272" s="59">
        <f>'5.2.1 (incl tax)'!V271-'5.2.1 (excl tax)'!V271</f>
        <v>53.339999999999996</v>
      </c>
      <c r="W272" s="59">
        <f>'5.2.1 (incl tax)'!W271-'5.2.1 (excl tax)'!W271</f>
        <v>47.9</v>
      </c>
      <c r="X272" s="59">
        <f>'5.2.1 (incl tax)'!X271-'5.2.1 (excl tax)'!X271</f>
        <v>50.84</v>
      </c>
      <c r="Y272" s="59">
        <f>'5.2.1 (incl tax)'!Y271-'5.2.1 (excl tax)'!Y271</f>
        <v>53.529999999999994</v>
      </c>
      <c r="Z272" s="59">
        <f>'5.2.1 (incl tax)'!Z271-'5.2.1 (excl tax)'!Z271</f>
        <v>48.12</v>
      </c>
      <c r="AA272" s="59">
        <f>'5.2.1 (incl tax)'!AA271-'5.2.1 (excl tax)'!AA271</f>
        <v>59.010000000000005</v>
      </c>
      <c r="AB272" s="59">
        <f>'5.2.1 (incl tax)'!AB271-'5.2.1 (excl tax)'!AB271</f>
        <v>45.969999999999992</v>
      </c>
      <c r="AC272" s="59">
        <f>'5.2.1 (incl tax)'!AC271-'5.2.1 (excl tax)'!AC271</f>
        <v>43.059999999999995</v>
      </c>
      <c r="AD272" s="59">
        <f>'5.2.1 (incl tax)'!AD271-'5.2.1 (excl tax)'!AD271</f>
        <v>50.51</v>
      </c>
      <c r="AE272" s="59">
        <f>'5.2.1 (incl tax)'!AE271-'5.2.1 (excl tax)'!AE271</f>
        <v>57.86</v>
      </c>
      <c r="AF272" s="19">
        <f t="shared" si="11"/>
        <v>15</v>
      </c>
      <c r="AG272" s="19">
        <f t="shared" si="10"/>
        <v>28</v>
      </c>
    </row>
    <row r="273" spans="1:33" ht="13" x14ac:dyDescent="0.3">
      <c r="A273" s="62">
        <v>2020</v>
      </c>
      <c r="B273" s="60">
        <f t="shared" si="12"/>
        <v>44166</v>
      </c>
      <c r="C273" s="61" t="s">
        <v>16</v>
      </c>
      <c r="D273" s="59">
        <f>'5.2.1 (incl tax)'!D272-'5.2.1 (excl tax)'!D272</f>
        <v>52.480000000000004</v>
      </c>
      <c r="E273" s="59">
        <f>'5.2.1 (incl tax)'!E272-'5.2.1 (excl tax)'!E272</f>
        <v>74.98</v>
      </c>
      <c r="F273" s="59">
        <f>'5.2.1 (incl tax)'!F272-'5.2.1 (excl tax)'!F272</f>
        <v>61.58</v>
      </c>
      <c r="G273" s="59">
        <f>'5.2.1 (incl tax)'!G272-'5.2.1 (excl tax)'!G272</f>
        <v>68.139999999999986</v>
      </c>
      <c r="H273" s="59">
        <f>'5.2.1 (incl tax)'!H272-'5.2.1 (excl tax)'!H272</f>
        <v>74.180000000000007</v>
      </c>
      <c r="I273" s="59">
        <f>'5.2.1 (incl tax)'!I272-'5.2.1 (excl tax)'!I272</f>
        <v>56.39</v>
      </c>
      <c r="J273" s="59">
        <f>'5.2.1 (incl tax)'!J272-'5.2.1 (excl tax)'!J272</f>
        <v>58.22</v>
      </c>
      <c r="K273" s="59">
        <f>'5.2.1 (incl tax)'!K272-'5.2.1 (excl tax)'!K272</f>
        <v>67.099999999999994</v>
      </c>
      <c r="L273" s="59">
        <f>'5.2.1 (incl tax)'!L272-'5.2.1 (excl tax)'!L272</f>
        <v>77.069999999999993</v>
      </c>
      <c r="M273" s="59">
        <f>'5.2.1 (incl tax)'!M272-'5.2.1 (excl tax)'!M272</f>
        <v>45.050000000000004</v>
      </c>
      <c r="N273" s="59">
        <f>'5.2.1 (incl tax)'!N272-'5.2.1 (excl tax)'!N272</f>
        <v>65.8</v>
      </c>
      <c r="O273" s="59">
        <f>'5.2.1 (incl tax)'!O272-'5.2.1 (excl tax)'!O272</f>
        <v>67.759999999999991</v>
      </c>
      <c r="P273" s="59">
        <f>'5.2.1 (incl tax)'!P272-'5.2.1 (excl tax)'!P272</f>
        <v>51.03</v>
      </c>
      <c r="Q273" s="59">
        <f>'5.2.1 (incl tax)'!Q272-'5.2.1 (excl tax)'!Q272</f>
        <v>67.28</v>
      </c>
      <c r="R273" s="59">
        <f>'5.2.1 (incl tax)'!R272-'5.2.1 (excl tax)'!R272</f>
        <v>77.726943166666672</v>
      </c>
      <c r="S273" s="59">
        <f>'5.2.1 (incl tax)'!S272-'5.2.1 (excl tax)'!S272</f>
        <v>43.3</v>
      </c>
      <c r="T273" s="59">
        <f>'5.2.1 (incl tax)'!T272-'5.2.1 (excl tax)'!T272</f>
        <v>58.18</v>
      </c>
      <c r="U273" s="59">
        <f>'5.2.1 (incl tax)'!U272-'5.2.1 (excl tax)'!U272</f>
        <v>52.959999999999994</v>
      </c>
      <c r="V273" s="59">
        <f>'5.2.1 (incl tax)'!V272-'5.2.1 (excl tax)'!V272</f>
        <v>54.210000000000008</v>
      </c>
      <c r="W273" s="59">
        <f>'5.2.1 (incl tax)'!W272-'5.2.1 (excl tax)'!W272</f>
        <v>49.62</v>
      </c>
      <c r="X273" s="59">
        <f>'5.2.1 (incl tax)'!X272-'5.2.1 (excl tax)'!X272</f>
        <v>52.910000000000004</v>
      </c>
      <c r="Y273" s="59">
        <f>'5.2.1 (incl tax)'!Y272-'5.2.1 (excl tax)'!Y272</f>
        <v>54.63000000000001</v>
      </c>
      <c r="Z273" s="59">
        <f>'5.2.1 (incl tax)'!Z272-'5.2.1 (excl tax)'!Z272</f>
        <v>49.449999999999996</v>
      </c>
      <c r="AA273" s="59">
        <f>'5.2.1 (incl tax)'!AA272-'5.2.1 (excl tax)'!AA272</f>
        <v>59.59</v>
      </c>
      <c r="AB273" s="59">
        <f>'5.2.1 (incl tax)'!AB272-'5.2.1 (excl tax)'!AB272</f>
        <v>47.5</v>
      </c>
      <c r="AC273" s="59">
        <f>'5.2.1 (incl tax)'!AC272-'5.2.1 (excl tax)'!AC272</f>
        <v>44.31</v>
      </c>
      <c r="AD273" s="59">
        <f>'5.2.1 (incl tax)'!AD272-'5.2.1 (excl tax)'!AD272</f>
        <v>51.88</v>
      </c>
      <c r="AE273" s="59">
        <f>'5.2.1 (incl tax)'!AE272-'5.2.1 (excl tax)'!AE272</f>
        <v>59.4</v>
      </c>
      <c r="AF273" s="19">
        <f t="shared" si="11"/>
        <v>15</v>
      </c>
      <c r="AG273" s="19">
        <f t="shared" si="10"/>
        <v>28</v>
      </c>
    </row>
    <row r="274" spans="1:33" ht="13" x14ac:dyDescent="0.3">
      <c r="A274" s="62">
        <v>2021</v>
      </c>
      <c r="B274" s="60">
        <f t="shared" si="12"/>
        <v>44197</v>
      </c>
      <c r="C274" s="61" t="s">
        <v>28</v>
      </c>
      <c r="D274" s="59">
        <f>'5.2.1 (incl tax)'!D273-'5.2.1 (excl tax)'!D273</f>
        <v>52.06</v>
      </c>
      <c r="E274" s="59">
        <f>'5.2.1 (incl tax)'!E273-'5.2.1 (excl tax)'!E273</f>
        <v>73.789999999999992</v>
      </c>
      <c r="F274" s="59">
        <f>'5.2.1 (incl tax)'!F273-'5.2.1 (excl tax)'!F273</f>
        <v>61.36</v>
      </c>
      <c r="G274" s="59">
        <f>'5.2.1 (incl tax)'!G273-'5.2.1 (excl tax)'!G273</f>
        <v>68.600000000000009</v>
      </c>
      <c r="H274" s="59">
        <f>'5.2.1 (incl tax)'!H273-'5.2.1 (excl tax)'!H273</f>
        <v>73.53</v>
      </c>
      <c r="I274" s="59">
        <f>'5.2.1 (incl tax)'!I273-'5.2.1 (excl tax)'!I273</f>
        <v>59.37</v>
      </c>
      <c r="J274" s="59">
        <f>'5.2.1 (incl tax)'!J273-'5.2.1 (excl tax)'!J273</f>
        <v>58.240000000000009</v>
      </c>
      <c r="K274" s="59">
        <f>'5.2.1 (incl tax)'!K273-'5.2.1 (excl tax)'!K273</f>
        <v>66.400000000000006</v>
      </c>
      <c r="L274" s="59">
        <f>'5.2.1 (incl tax)'!L273-'5.2.1 (excl tax)'!L273</f>
        <v>76.36</v>
      </c>
      <c r="M274" s="59">
        <f>'5.2.1 (incl tax)'!M273-'5.2.1 (excl tax)'!M273</f>
        <v>45.370000000000005</v>
      </c>
      <c r="N274" s="59">
        <f>'5.2.1 (incl tax)'!N273-'5.2.1 (excl tax)'!N273</f>
        <v>67.260000000000005</v>
      </c>
      <c r="O274" s="59">
        <f>'5.2.1 (incl tax)'!O273-'5.2.1 (excl tax)'!O273</f>
        <v>67.22</v>
      </c>
      <c r="P274" s="59">
        <f>'5.2.1 (incl tax)'!P273-'5.2.1 (excl tax)'!P273</f>
        <v>50.65</v>
      </c>
      <c r="Q274" s="59">
        <f>'5.2.1 (incl tax)'!Q273-'5.2.1 (excl tax)'!Q273</f>
        <v>67.58</v>
      </c>
      <c r="R274" s="59">
        <f>'5.2.1 (incl tax)'!R273-'5.2.1 (excl tax)'!R273</f>
        <v>78.239107000000004</v>
      </c>
      <c r="S274" s="59">
        <f>'5.2.1 (incl tax)'!S273-'5.2.1 (excl tax)'!S273</f>
        <v>42.959999999999994</v>
      </c>
      <c r="T274" s="59">
        <f>'5.2.1 (incl tax)'!T273-'5.2.1 (excl tax)'!T273</f>
        <v>57.44</v>
      </c>
      <c r="U274" s="59">
        <f>'5.2.1 (incl tax)'!U273-'5.2.1 (excl tax)'!U273</f>
        <v>52.41</v>
      </c>
      <c r="V274" s="59">
        <f>'5.2.1 (incl tax)'!V273-'5.2.1 (excl tax)'!V273</f>
        <v>49.970000000000006</v>
      </c>
      <c r="W274" s="59">
        <f>'5.2.1 (incl tax)'!W273-'5.2.1 (excl tax)'!W273</f>
        <v>49.580000000000005</v>
      </c>
      <c r="X274" s="59">
        <f>'5.2.1 (incl tax)'!X273-'5.2.1 (excl tax)'!X273</f>
        <v>51.779999999999994</v>
      </c>
      <c r="Y274" s="59">
        <f>'5.2.1 (incl tax)'!Y273-'5.2.1 (excl tax)'!Y273</f>
        <v>54.42</v>
      </c>
      <c r="Z274" s="59">
        <f>'5.2.1 (incl tax)'!Z273-'5.2.1 (excl tax)'!Z273</f>
        <v>49.15</v>
      </c>
      <c r="AA274" s="59">
        <f>'5.2.1 (incl tax)'!AA273-'5.2.1 (excl tax)'!AA273</f>
        <v>58.399999999999991</v>
      </c>
      <c r="AB274" s="59">
        <f>'5.2.1 (incl tax)'!AB273-'5.2.1 (excl tax)'!AB273</f>
        <v>46.16</v>
      </c>
      <c r="AC274" s="59">
        <f>'5.2.1 (incl tax)'!AC273-'5.2.1 (excl tax)'!AC273</f>
        <v>44.919999999999995</v>
      </c>
      <c r="AD274" s="59">
        <f>'5.2.1 (incl tax)'!AD273-'5.2.1 (excl tax)'!AD273</f>
        <v>51.29</v>
      </c>
      <c r="AE274" s="59">
        <f>'5.2.1 (incl tax)'!AE273-'5.2.1 (excl tax)'!AE273</f>
        <v>58.8</v>
      </c>
      <c r="AF274" s="19">
        <f t="shared" si="11"/>
        <v>15</v>
      </c>
      <c r="AG274" s="19">
        <f t="shared" si="10"/>
        <v>28</v>
      </c>
    </row>
    <row r="275" spans="1:33" ht="13" x14ac:dyDescent="0.3">
      <c r="A275" s="62">
        <v>2021</v>
      </c>
      <c r="B275" s="60">
        <f t="shared" si="12"/>
        <v>44228</v>
      </c>
      <c r="C275" s="61" t="s">
        <v>29</v>
      </c>
      <c r="D275" s="59">
        <f>'5.2.1 (incl tax)'!D274-'5.2.1 (excl tax)'!D274</f>
        <v>51.66</v>
      </c>
      <c r="E275" s="59">
        <f>'5.2.1 (incl tax)'!E274-'5.2.1 (excl tax)'!E274</f>
        <v>73.579999999999984</v>
      </c>
      <c r="F275" s="59">
        <f>'5.2.1 (incl tax)'!F274-'5.2.1 (excl tax)'!F274</f>
        <v>60.919999999999995</v>
      </c>
      <c r="G275" s="59">
        <f>'5.2.1 (incl tax)'!G274-'5.2.1 (excl tax)'!G274</f>
        <v>71.849999999999994</v>
      </c>
      <c r="H275" s="59">
        <f>'5.2.1 (incl tax)'!H274-'5.2.1 (excl tax)'!H274</f>
        <v>72.63</v>
      </c>
      <c r="I275" s="59">
        <f>'5.2.1 (incl tax)'!I274-'5.2.1 (excl tax)'!I274</f>
        <v>58.739999999999995</v>
      </c>
      <c r="J275" s="59">
        <f>'5.2.1 (incl tax)'!J274-'5.2.1 (excl tax)'!J274</f>
        <v>57.910000000000004</v>
      </c>
      <c r="K275" s="59">
        <f>'5.2.1 (incl tax)'!K274-'5.2.1 (excl tax)'!K274</f>
        <v>65.649999999999991</v>
      </c>
      <c r="L275" s="59">
        <f>'5.2.1 (incl tax)'!L274-'5.2.1 (excl tax)'!L274</f>
        <v>75.44</v>
      </c>
      <c r="M275" s="59">
        <f>'5.2.1 (incl tax)'!M274-'5.2.1 (excl tax)'!M274</f>
        <v>45.13</v>
      </c>
      <c r="N275" s="59">
        <f>'5.2.1 (incl tax)'!N274-'5.2.1 (excl tax)'!N274</f>
        <v>66.610000000000014</v>
      </c>
      <c r="O275" s="59">
        <f>'5.2.1 (incl tax)'!O274-'5.2.1 (excl tax)'!O274</f>
        <v>66.34</v>
      </c>
      <c r="P275" s="59">
        <f>'5.2.1 (incl tax)'!P274-'5.2.1 (excl tax)'!P274</f>
        <v>50.210000000000008</v>
      </c>
      <c r="Q275" s="59">
        <f>'5.2.1 (incl tax)'!Q274-'5.2.1 (excl tax)'!Q274</f>
        <v>67.98</v>
      </c>
      <c r="R275" s="59">
        <f>'5.2.1 (incl tax)'!R274-'5.2.1 (excl tax)'!R274</f>
        <v>78.768752333333339</v>
      </c>
      <c r="S275" s="59">
        <f>'5.2.1 (incl tax)'!S274-'5.2.1 (excl tax)'!S274</f>
        <v>42.639999999999993</v>
      </c>
      <c r="T275" s="59">
        <f>'5.2.1 (incl tax)'!T274-'5.2.1 (excl tax)'!T274</f>
        <v>56.970000000000006</v>
      </c>
      <c r="U275" s="59">
        <f>'5.2.1 (incl tax)'!U274-'5.2.1 (excl tax)'!U274</f>
        <v>51.670000000000009</v>
      </c>
      <c r="V275" s="59">
        <f>'5.2.1 (incl tax)'!V274-'5.2.1 (excl tax)'!V274</f>
        <v>50.199999999999996</v>
      </c>
      <c r="W275" s="59">
        <f>'5.2.1 (incl tax)'!W274-'5.2.1 (excl tax)'!W274</f>
        <v>49.550000000000004</v>
      </c>
      <c r="X275" s="59">
        <f>'5.2.1 (incl tax)'!X274-'5.2.1 (excl tax)'!X274</f>
        <v>51.9</v>
      </c>
      <c r="Y275" s="59">
        <f>'5.2.1 (incl tax)'!Y274-'5.2.1 (excl tax)'!Y274</f>
        <v>54.419999999999995</v>
      </c>
      <c r="Z275" s="59">
        <f>'5.2.1 (incl tax)'!Z274-'5.2.1 (excl tax)'!Z274</f>
        <v>48.889999999999993</v>
      </c>
      <c r="AA275" s="59">
        <f>'5.2.1 (incl tax)'!AA274-'5.2.1 (excl tax)'!AA274</f>
        <v>57.300000000000004</v>
      </c>
      <c r="AB275" s="59">
        <f>'5.2.1 (incl tax)'!AB274-'5.2.1 (excl tax)'!AB274</f>
        <v>46.18</v>
      </c>
      <c r="AC275" s="59">
        <f>'5.2.1 (incl tax)'!AC274-'5.2.1 (excl tax)'!AC274</f>
        <v>44.65</v>
      </c>
      <c r="AD275" s="59">
        <f>'5.2.1 (incl tax)'!AD274-'5.2.1 (excl tax)'!AD274</f>
        <v>50.9</v>
      </c>
      <c r="AE275" s="59">
        <f>'5.2.1 (incl tax)'!AE274-'5.2.1 (excl tax)'!AE274</f>
        <v>58.31</v>
      </c>
      <c r="AF275" s="19">
        <f t="shared" si="11"/>
        <v>15</v>
      </c>
      <c r="AG275" s="19">
        <f t="shared" si="10"/>
        <v>28</v>
      </c>
    </row>
    <row r="276" spans="1:33" ht="13" x14ac:dyDescent="0.3">
      <c r="A276" s="62">
        <v>2021</v>
      </c>
      <c r="B276" s="60">
        <f t="shared" si="12"/>
        <v>44256</v>
      </c>
      <c r="C276" s="61" t="s">
        <v>29</v>
      </c>
      <c r="D276" s="59">
        <f>'5.2.1 (incl tax)'!D275-'5.2.1 (excl tax)'!D275</f>
        <v>51.459999999999994</v>
      </c>
      <c r="E276" s="59">
        <f>'5.2.1 (incl tax)'!E275-'5.2.1 (excl tax)'!E275</f>
        <v>72.930000000000007</v>
      </c>
      <c r="F276" s="59">
        <f>'5.2.1 (incl tax)'!F275-'5.2.1 (excl tax)'!F275</f>
        <v>60.82</v>
      </c>
      <c r="G276" s="59">
        <f>'5.2.1 (incl tax)'!G275-'5.2.1 (excl tax)'!G275</f>
        <v>68.34</v>
      </c>
      <c r="H276" s="59">
        <f>'5.2.1 (incl tax)'!H275-'5.2.1 (excl tax)'!H275</f>
        <v>72.150000000000006</v>
      </c>
      <c r="I276" s="59">
        <f>'5.2.1 (incl tax)'!I275-'5.2.1 (excl tax)'!I275</f>
        <v>58.519999999999996</v>
      </c>
      <c r="J276" s="59">
        <f>'5.2.1 (incl tax)'!J275-'5.2.1 (excl tax)'!J275</f>
        <v>58.000000000000007</v>
      </c>
      <c r="K276" s="59">
        <f>'5.2.1 (incl tax)'!K275-'5.2.1 (excl tax)'!K275</f>
        <v>67.449999999999989</v>
      </c>
      <c r="L276" s="59">
        <f>'5.2.1 (incl tax)'!L275-'5.2.1 (excl tax)'!L275</f>
        <v>75.19</v>
      </c>
      <c r="M276" s="59">
        <f>'5.2.1 (incl tax)'!M275-'5.2.1 (excl tax)'!M275</f>
        <v>49.249999999999993</v>
      </c>
      <c r="N276" s="59">
        <f>'5.2.1 (incl tax)'!N275-'5.2.1 (excl tax)'!N275</f>
        <v>66.37</v>
      </c>
      <c r="O276" s="59">
        <f>'5.2.1 (incl tax)'!O275-'5.2.1 (excl tax)'!O275</f>
        <v>65.990000000000009</v>
      </c>
      <c r="P276" s="59">
        <f>'5.2.1 (incl tax)'!P275-'5.2.1 (excl tax)'!P275</f>
        <v>49.99</v>
      </c>
      <c r="Q276" s="59">
        <f>'5.2.1 (incl tax)'!Q275-'5.2.1 (excl tax)'!Q275</f>
        <v>66.739999999999995</v>
      </c>
      <c r="R276" s="59">
        <f>'5.2.1 (incl tax)'!R275-'5.2.1 (excl tax)'!R275</f>
        <v>79.301423499999999</v>
      </c>
      <c r="S276" s="59">
        <f>'5.2.1 (incl tax)'!S275-'5.2.1 (excl tax)'!S275</f>
        <v>41.95</v>
      </c>
      <c r="T276" s="59">
        <f>'5.2.1 (incl tax)'!T275-'5.2.1 (excl tax)'!T275</f>
        <v>56.84</v>
      </c>
      <c r="U276" s="59">
        <f>'5.2.1 (incl tax)'!U275-'5.2.1 (excl tax)'!U275</f>
        <v>51.730000000000004</v>
      </c>
      <c r="V276" s="59">
        <f>'5.2.1 (incl tax)'!V275-'5.2.1 (excl tax)'!V275</f>
        <v>49.300000000000004</v>
      </c>
      <c r="W276" s="59">
        <f>'5.2.1 (incl tax)'!W275-'5.2.1 (excl tax)'!W275</f>
        <v>49.32</v>
      </c>
      <c r="X276" s="59">
        <f>'5.2.1 (incl tax)'!X275-'5.2.1 (excl tax)'!X275</f>
        <v>50.879999999999995</v>
      </c>
      <c r="Y276" s="59">
        <f>'5.2.1 (incl tax)'!Y275-'5.2.1 (excl tax)'!Y275</f>
        <v>53.890000000000008</v>
      </c>
      <c r="Z276" s="59">
        <f>'5.2.1 (incl tax)'!Z275-'5.2.1 (excl tax)'!Z275</f>
        <v>48.809999999999995</v>
      </c>
      <c r="AA276" s="59">
        <f>'5.2.1 (incl tax)'!AA275-'5.2.1 (excl tax)'!AA275</f>
        <v>56.36999999999999</v>
      </c>
      <c r="AB276" s="59">
        <f>'5.2.1 (incl tax)'!AB275-'5.2.1 (excl tax)'!AB275</f>
        <v>45.74</v>
      </c>
      <c r="AC276" s="59">
        <f>'5.2.1 (incl tax)'!AC275-'5.2.1 (excl tax)'!AC275</f>
        <v>44.519999999999996</v>
      </c>
      <c r="AD276" s="59">
        <f>'5.2.1 (incl tax)'!AD275-'5.2.1 (excl tax)'!AD275</f>
        <v>50.910000000000004</v>
      </c>
      <c r="AE276" s="59">
        <f>'5.2.1 (incl tax)'!AE275-'5.2.1 (excl tax)'!AE275</f>
        <v>58.33</v>
      </c>
      <c r="AF276" s="19">
        <f t="shared" si="11"/>
        <v>15</v>
      </c>
      <c r="AG276" s="19">
        <f t="shared" si="10"/>
        <v>28</v>
      </c>
    </row>
    <row r="277" spans="1:33" ht="13" x14ac:dyDescent="0.3">
      <c r="A277" s="62">
        <v>2021</v>
      </c>
      <c r="B277" s="60">
        <f t="shared" si="12"/>
        <v>44287</v>
      </c>
      <c r="C277" s="61" t="s">
        <v>14</v>
      </c>
      <c r="D277" s="59">
        <f>'5.2.1 (incl tax)'!D276-'5.2.1 (excl tax)'!D276</f>
        <v>51.87</v>
      </c>
      <c r="E277" s="59">
        <f>'5.2.1 (incl tax)'!E276-'5.2.1 (excl tax)'!E276</f>
        <v>73.330000000000013</v>
      </c>
      <c r="F277" s="59">
        <f>'5.2.1 (incl tax)'!F276-'5.2.1 (excl tax)'!F276</f>
        <v>60.68</v>
      </c>
      <c r="G277" s="59">
        <f>'5.2.1 (incl tax)'!G276-'5.2.1 (excl tax)'!G276</f>
        <v>69.319999999999993</v>
      </c>
      <c r="H277" s="59">
        <f>'5.2.1 (incl tax)'!H276-'5.2.1 (excl tax)'!H276</f>
        <v>72.510000000000005</v>
      </c>
      <c r="I277" s="59">
        <f>'5.2.1 (incl tax)'!I276-'5.2.1 (excl tax)'!I276</f>
        <v>58.819999999999993</v>
      </c>
      <c r="J277" s="59">
        <f>'5.2.1 (incl tax)'!J276-'5.2.1 (excl tax)'!J276</f>
        <v>58.49</v>
      </c>
      <c r="K277" s="59">
        <f>'5.2.1 (incl tax)'!K276-'5.2.1 (excl tax)'!K276</f>
        <v>68.460000000000008</v>
      </c>
      <c r="L277" s="59">
        <f>'5.2.1 (incl tax)'!L276-'5.2.1 (excl tax)'!L276</f>
        <v>75.88000000000001</v>
      </c>
      <c r="M277" s="59">
        <f>'5.2.1 (incl tax)'!M276-'5.2.1 (excl tax)'!M276</f>
        <v>49.27</v>
      </c>
      <c r="N277" s="59">
        <f>'5.2.1 (incl tax)'!N276-'5.2.1 (excl tax)'!N276</f>
        <v>66.640000000000015</v>
      </c>
      <c r="O277" s="59">
        <f>'5.2.1 (incl tax)'!O276-'5.2.1 (excl tax)'!O276</f>
        <v>66.429999999999993</v>
      </c>
      <c r="P277" s="59">
        <f>'5.2.1 (incl tax)'!P276-'5.2.1 (excl tax)'!P276</f>
        <v>50.539999999999992</v>
      </c>
      <c r="Q277" s="59">
        <f>'5.2.1 (incl tax)'!Q276-'5.2.1 (excl tax)'!Q276</f>
        <v>66.669999999999987</v>
      </c>
      <c r="R277" s="59">
        <f>'5.2.1 (incl tax)'!R276-'5.2.1 (excl tax)'!R276</f>
        <v>79.487376499999996</v>
      </c>
      <c r="S277" s="59">
        <f>'5.2.1 (incl tax)'!S276-'5.2.1 (excl tax)'!S276</f>
        <v>43.029999999999994</v>
      </c>
      <c r="T277" s="59">
        <f>'5.2.1 (incl tax)'!T276-'5.2.1 (excl tax)'!T276</f>
        <v>57.290000000000006</v>
      </c>
      <c r="U277" s="59">
        <f>'5.2.1 (incl tax)'!U276-'5.2.1 (excl tax)'!U276</f>
        <v>52.46</v>
      </c>
      <c r="V277" s="59">
        <f>'5.2.1 (incl tax)'!V276-'5.2.1 (excl tax)'!V276</f>
        <v>50.23</v>
      </c>
      <c r="W277" s="59">
        <f>'5.2.1 (incl tax)'!W276-'5.2.1 (excl tax)'!W276</f>
        <v>49.51</v>
      </c>
      <c r="X277" s="59">
        <f>'5.2.1 (incl tax)'!X276-'5.2.1 (excl tax)'!X276</f>
        <v>49.53</v>
      </c>
      <c r="Y277" s="59">
        <f>'5.2.1 (incl tax)'!Y276-'5.2.1 (excl tax)'!Y276</f>
        <v>54.499999999999993</v>
      </c>
      <c r="Z277" s="59">
        <f>'5.2.1 (incl tax)'!Z276-'5.2.1 (excl tax)'!Z276</f>
        <v>48.679999999999993</v>
      </c>
      <c r="AA277" s="59">
        <f>'5.2.1 (incl tax)'!AA276-'5.2.1 (excl tax)'!AA276</f>
        <v>56.900000000000006</v>
      </c>
      <c r="AB277" s="59">
        <f>'5.2.1 (incl tax)'!AB276-'5.2.1 (excl tax)'!AB276</f>
        <v>47.11</v>
      </c>
      <c r="AC277" s="59">
        <f>'5.2.1 (incl tax)'!AC276-'5.2.1 (excl tax)'!AC276</f>
        <v>44.389999999999993</v>
      </c>
      <c r="AD277" s="59">
        <f>'5.2.1 (incl tax)'!AD276-'5.2.1 (excl tax)'!AD276</f>
        <v>51.38</v>
      </c>
      <c r="AE277" s="59">
        <f>'5.2.1 (incl tax)'!AE276-'5.2.1 (excl tax)'!AE276</f>
        <v>58.720000000000006</v>
      </c>
      <c r="AF277" s="19">
        <f t="shared" si="11"/>
        <v>15</v>
      </c>
      <c r="AG277" s="19">
        <f t="shared" si="10"/>
        <v>28</v>
      </c>
    </row>
    <row r="278" spans="1:33" ht="13" x14ac:dyDescent="0.3">
      <c r="A278" s="62">
        <v>2021</v>
      </c>
      <c r="B278" s="60">
        <f t="shared" si="12"/>
        <v>44317</v>
      </c>
      <c r="C278" s="61" t="s">
        <v>15</v>
      </c>
      <c r="D278" s="59">
        <f>'5.2.1 (incl tax)'!D277-'5.2.1 (excl tax)'!D277</f>
        <v>51.809999999999995</v>
      </c>
      <c r="E278" s="59">
        <f>'5.2.1 (incl tax)'!E277-'5.2.1 (excl tax)'!E277</f>
        <v>73.78</v>
      </c>
      <c r="F278" s="59">
        <f>'5.2.1 (incl tax)'!F277-'5.2.1 (excl tax)'!F277</f>
        <v>60.9</v>
      </c>
      <c r="G278" s="59">
        <f>'5.2.1 (incl tax)'!G277-'5.2.1 (excl tax)'!G277</f>
        <v>68.13</v>
      </c>
      <c r="H278" s="59">
        <f>'5.2.1 (incl tax)'!H277-'5.2.1 (excl tax)'!H277</f>
        <v>72.22</v>
      </c>
      <c r="I278" s="59">
        <f>'5.2.1 (incl tax)'!I277-'5.2.1 (excl tax)'!I277</f>
        <v>58.65</v>
      </c>
      <c r="J278" s="59">
        <f>'5.2.1 (incl tax)'!J277-'5.2.1 (excl tax)'!J277</f>
        <v>58.239999999999995</v>
      </c>
      <c r="K278" s="59">
        <f>'5.2.1 (incl tax)'!K277-'5.2.1 (excl tax)'!K277</f>
        <v>67.98</v>
      </c>
      <c r="L278" s="59">
        <f>'5.2.1 (incl tax)'!L277-'5.2.1 (excl tax)'!L277</f>
        <v>75.550000000000011</v>
      </c>
      <c r="M278" s="59">
        <f>'5.2.1 (incl tax)'!M277-'5.2.1 (excl tax)'!M277</f>
        <v>49.44</v>
      </c>
      <c r="N278" s="59">
        <f>'5.2.1 (incl tax)'!N277-'5.2.1 (excl tax)'!N277</f>
        <v>66.59</v>
      </c>
      <c r="O278" s="59">
        <f>'5.2.1 (incl tax)'!O277-'5.2.1 (excl tax)'!O277</f>
        <v>66.53</v>
      </c>
      <c r="P278" s="59">
        <f>'5.2.1 (incl tax)'!P277-'5.2.1 (excl tax)'!P277</f>
        <v>50.580000000000005</v>
      </c>
      <c r="Q278" s="59">
        <f>'5.2.1 (incl tax)'!Q277-'5.2.1 (excl tax)'!Q277</f>
        <v>67.109999999999985</v>
      </c>
      <c r="R278" s="59">
        <f>'5.2.1 (incl tax)'!R277-'5.2.1 (excl tax)'!R277</f>
        <v>79.771666666666661</v>
      </c>
      <c r="S278" s="59">
        <f>'5.2.1 (incl tax)'!S277-'5.2.1 (excl tax)'!S277</f>
        <v>42.85</v>
      </c>
      <c r="T278" s="59">
        <f>'5.2.1 (incl tax)'!T277-'5.2.1 (excl tax)'!T277</f>
        <v>57.919999999999995</v>
      </c>
      <c r="U278" s="59">
        <f>'5.2.1 (incl tax)'!U277-'5.2.1 (excl tax)'!U277</f>
        <v>52.29</v>
      </c>
      <c r="V278" s="59">
        <f>'5.2.1 (incl tax)'!V277-'5.2.1 (excl tax)'!V277</f>
        <v>51.11</v>
      </c>
      <c r="W278" s="59">
        <f>'5.2.1 (incl tax)'!W277-'5.2.1 (excl tax)'!W277</f>
        <v>49.109999999999992</v>
      </c>
      <c r="X278" s="59">
        <f>'5.2.1 (incl tax)'!X277-'5.2.1 (excl tax)'!X277</f>
        <v>50.149999999999991</v>
      </c>
      <c r="Y278" s="59">
        <f>'5.2.1 (incl tax)'!Y277-'5.2.1 (excl tax)'!Y277</f>
        <v>54.32</v>
      </c>
      <c r="Z278" s="59">
        <f>'5.2.1 (incl tax)'!Z277-'5.2.1 (excl tax)'!Z277</f>
        <v>48.480000000000004</v>
      </c>
      <c r="AA278" s="59">
        <f>'5.2.1 (incl tax)'!AA277-'5.2.1 (excl tax)'!AA277</f>
        <v>56.439999999999991</v>
      </c>
      <c r="AB278" s="59">
        <f>'5.2.1 (incl tax)'!AB277-'5.2.1 (excl tax)'!AB277</f>
        <v>46.530000000000008</v>
      </c>
      <c r="AC278" s="59">
        <f>'5.2.1 (incl tax)'!AC277-'5.2.1 (excl tax)'!AC277</f>
        <v>44.300000000000004</v>
      </c>
      <c r="AD278" s="59">
        <f>'5.2.1 (incl tax)'!AD277-'5.2.1 (excl tax)'!AD277</f>
        <v>51.199999999999996</v>
      </c>
      <c r="AE278" s="59">
        <f>'5.2.1 (incl tax)'!AE277-'5.2.1 (excl tax)'!AE277</f>
        <v>58.76</v>
      </c>
      <c r="AF278" s="19">
        <f t="shared" si="11"/>
        <v>15</v>
      </c>
      <c r="AG278" s="19">
        <f t="shared" si="10"/>
        <v>28</v>
      </c>
    </row>
    <row r="279" spans="1:33" ht="13" x14ac:dyDescent="0.3">
      <c r="A279" s="62">
        <v>2021</v>
      </c>
      <c r="B279" s="60">
        <f t="shared" si="12"/>
        <v>44348</v>
      </c>
      <c r="C279" s="61" t="s">
        <v>16</v>
      </c>
      <c r="D279" s="59">
        <f>'5.2.1 (incl tax)'!D278-'5.2.1 (excl tax)'!D278</f>
        <v>52.04</v>
      </c>
      <c r="E279" s="59">
        <f>'5.2.1 (incl tax)'!E278-'5.2.1 (excl tax)'!E278</f>
        <v>73.3</v>
      </c>
      <c r="F279" s="59">
        <f>'5.2.1 (incl tax)'!F278-'5.2.1 (excl tax)'!F278</f>
        <v>61.36</v>
      </c>
      <c r="G279" s="59">
        <f>'5.2.1 (incl tax)'!G278-'5.2.1 (excl tax)'!G278</f>
        <v>68.31</v>
      </c>
      <c r="H279" s="59">
        <f>'5.2.1 (incl tax)'!H278-'5.2.1 (excl tax)'!H278</f>
        <v>72.510000000000005</v>
      </c>
      <c r="I279" s="59">
        <f>'5.2.1 (incl tax)'!I278-'5.2.1 (excl tax)'!I278</f>
        <v>59.080000000000005</v>
      </c>
      <c r="J279" s="59">
        <f>'5.2.1 (incl tax)'!J278-'5.2.1 (excl tax)'!J278</f>
        <v>58.47</v>
      </c>
      <c r="K279" s="59">
        <f>'5.2.1 (incl tax)'!K278-'5.2.1 (excl tax)'!K278</f>
        <v>68.22999999999999</v>
      </c>
      <c r="L279" s="59">
        <f>'5.2.1 (incl tax)'!L278-'5.2.1 (excl tax)'!L278</f>
        <v>75.739999999999995</v>
      </c>
      <c r="M279" s="59">
        <f>'5.2.1 (incl tax)'!M278-'5.2.1 (excl tax)'!M278</f>
        <v>49.70000000000001</v>
      </c>
      <c r="N279" s="59">
        <f>'5.2.1 (incl tax)'!N278-'5.2.1 (excl tax)'!N278</f>
        <v>66.929999999999993</v>
      </c>
      <c r="O279" s="59">
        <f>'5.2.1 (incl tax)'!O278-'5.2.1 (excl tax)'!O278</f>
        <v>66.92</v>
      </c>
      <c r="P279" s="59">
        <f>'5.2.1 (incl tax)'!P278-'5.2.1 (excl tax)'!P278</f>
        <v>50.929999999999993</v>
      </c>
      <c r="Q279" s="59">
        <f>'5.2.1 (incl tax)'!Q278-'5.2.1 (excl tax)'!Q278</f>
        <v>67.910000000000011</v>
      </c>
      <c r="R279" s="59">
        <f>'5.2.1 (incl tax)'!R278-'5.2.1 (excl tax)'!R278</f>
        <v>80.101466533333337</v>
      </c>
      <c r="S279" s="59">
        <f>'5.2.1 (incl tax)'!S278-'5.2.1 (excl tax)'!S278</f>
        <v>43.08</v>
      </c>
      <c r="T279" s="59">
        <f>'5.2.1 (incl tax)'!T278-'5.2.1 (excl tax)'!T278</f>
        <v>58.45000000000001</v>
      </c>
      <c r="U279" s="59">
        <f>'5.2.1 (incl tax)'!U278-'5.2.1 (excl tax)'!U278</f>
        <v>52.539999999999992</v>
      </c>
      <c r="V279" s="59">
        <f>'5.2.1 (incl tax)'!V278-'5.2.1 (excl tax)'!V278</f>
        <v>51.46</v>
      </c>
      <c r="W279" s="59">
        <f>'5.2.1 (incl tax)'!W278-'5.2.1 (excl tax)'!W278</f>
        <v>49.260000000000005</v>
      </c>
      <c r="X279" s="59">
        <f>'5.2.1 (incl tax)'!X278-'5.2.1 (excl tax)'!X278</f>
        <v>50.459999999999994</v>
      </c>
      <c r="Y279" s="59">
        <f>'5.2.1 (incl tax)'!Y278-'5.2.1 (excl tax)'!Y278</f>
        <v>54.440000000000005</v>
      </c>
      <c r="Z279" s="59">
        <f>'5.2.1 (incl tax)'!Z278-'5.2.1 (excl tax)'!Z278</f>
        <v>48.79</v>
      </c>
      <c r="AA279" s="59">
        <f>'5.2.1 (incl tax)'!AA278-'5.2.1 (excl tax)'!AA278</f>
        <v>56.449999999999996</v>
      </c>
      <c r="AB279" s="59">
        <f>'5.2.1 (incl tax)'!AB278-'5.2.1 (excl tax)'!AB278</f>
        <v>46.94</v>
      </c>
      <c r="AC279" s="59">
        <f>'5.2.1 (incl tax)'!AC278-'5.2.1 (excl tax)'!AC278</f>
        <v>44.6</v>
      </c>
      <c r="AD279" s="59">
        <f>'5.2.1 (incl tax)'!AD278-'5.2.1 (excl tax)'!AD278</f>
        <v>51.42</v>
      </c>
      <c r="AE279" s="59">
        <f>'5.2.1 (incl tax)'!AE278-'5.2.1 (excl tax)'!AE278</f>
        <v>59.18</v>
      </c>
      <c r="AF279" s="19">
        <f t="shared" si="11"/>
        <v>15</v>
      </c>
      <c r="AG279" s="19">
        <f t="shared" si="10"/>
        <v>28</v>
      </c>
    </row>
    <row r="280" spans="1:33" ht="13" x14ac:dyDescent="0.3">
      <c r="A280" s="62">
        <v>2021</v>
      </c>
      <c r="B280" s="60">
        <f t="shared" si="12"/>
        <v>44378</v>
      </c>
      <c r="C280" s="61" t="s">
        <v>45</v>
      </c>
      <c r="D280" s="59">
        <f>'5.2.1 (incl tax)'!D279-'5.2.1 (excl tax)'!D279</f>
        <v>52.77</v>
      </c>
      <c r="E280" s="59">
        <f>'5.2.1 (incl tax)'!E279-'5.2.1 (excl tax)'!E279</f>
        <v>74.070000000000007</v>
      </c>
      <c r="F280" s="59">
        <f>'5.2.1 (incl tax)'!F279-'5.2.1 (excl tax)'!F279</f>
        <v>61.99</v>
      </c>
      <c r="G280" s="59">
        <f>'5.2.1 (incl tax)'!G279-'5.2.1 (excl tax)'!G279</f>
        <v>69.39</v>
      </c>
      <c r="H280" s="59">
        <f>'5.2.1 (incl tax)'!H279-'5.2.1 (excl tax)'!H279</f>
        <v>73.349999999999994</v>
      </c>
      <c r="I280" s="59">
        <f>'5.2.1 (incl tax)'!I279-'5.2.1 (excl tax)'!I279</f>
        <v>59.859999999999992</v>
      </c>
      <c r="J280" s="59">
        <f>'5.2.1 (incl tax)'!J279-'5.2.1 (excl tax)'!J279</f>
        <v>59.64</v>
      </c>
      <c r="K280" s="59">
        <f>'5.2.1 (incl tax)'!K279-'5.2.1 (excl tax)'!K279</f>
        <v>69.14</v>
      </c>
      <c r="L280" s="59">
        <f>'5.2.1 (incl tax)'!L279-'5.2.1 (excl tax)'!L279</f>
        <v>76.81</v>
      </c>
      <c r="M280" s="59">
        <f>'5.2.1 (incl tax)'!M279-'5.2.1 (excl tax)'!M279</f>
        <v>50.39</v>
      </c>
      <c r="N280" s="59">
        <f>'5.2.1 (incl tax)'!N279-'5.2.1 (excl tax)'!N279</f>
        <v>67.63</v>
      </c>
      <c r="O280" s="59">
        <f>'5.2.1 (incl tax)'!O279-'5.2.1 (excl tax)'!O279</f>
        <v>67.83</v>
      </c>
      <c r="P280" s="59">
        <f>'5.2.1 (incl tax)'!P279-'5.2.1 (excl tax)'!P279</f>
        <v>51.68</v>
      </c>
      <c r="Q280" s="59">
        <f>'5.2.1 (incl tax)'!Q279-'5.2.1 (excl tax)'!Q279</f>
        <v>67.610000000000014</v>
      </c>
      <c r="R280" s="59">
        <f>'5.2.1 (incl tax)'!R279-'5.2.1 (excl tax)'!R279</f>
        <v>80.510985344000005</v>
      </c>
      <c r="S280" s="59">
        <f>'5.2.1 (incl tax)'!S279-'5.2.1 (excl tax)'!S279</f>
        <v>43.980000000000004</v>
      </c>
      <c r="T280" s="59">
        <f>'5.2.1 (incl tax)'!T279-'5.2.1 (excl tax)'!T279</f>
        <v>59.160000000000004</v>
      </c>
      <c r="U280" s="59">
        <f>'5.2.1 (incl tax)'!U279-'5.2.1 (excl tax)'!U279</f>
        <v>53.37</v>
      </c>
      <c r="V280" s="59">
        <f>'5.2.1 (incl tax)'!V279-'5.2.1 (excl tax)'!V279</f>
        <v>52.03</v>
      </c>
      <c r="W280" s="59">
        <f>'5.2.1 (incl tax)'!W279-'5.2.1 (excl tax)'!W279</f>
        <v>49.75</v>
      </c>
      <c r="X280" s="59">
        <f>'5.2.1 (incl tax)'!X279-'5.2.1 (excl tax)'!X279</f>
        <v>50.300000000000004</v>
      </c>
      <c r="Y280" s="59">
        <f>'5.2.1 (incl tax)'!Y279-'5.2.1 (excl tax)'!Y279</f>
        <v>54.96</v>
      </c>
      <c r="Z280" s="59">
        <f>'5.2.1 (incl tax)'!Z279-'5.2.1 (excl tax)'!Z279</f>
        <v>49.730000000000004</v>
      </c>
      <c r="AA280" s="59">
        <f>'5.2.1 (incl tax)'!AA279-'5.2.1 (excl tax)'!AA279</f>
        <v>56.680000000000007</v>
      </c>
      <c r="AB280" s="59">
        <f>'5.2.1 (incl tax)'!AB279-'5.2.1 (excl tax)'!AB279</f>
        <v>47.03</v>
      </c>
      <c r="AC280" s="59">
        <f>'5.2.1 (incl tax)'!AC279-'5.2.1 (excl tax)'!AC279</f>
        <v>45.440000000000005</v>
      </c>
      <c r="AD280" s="59">
        <f>'5.2.1 (incl tax)'!AD279-'5.2.1 (excl tax)'!AD279</f>
        <v>52.35</v>
      </c>
      <c r="AE280" s="59">
        <f>'5.2.1 (incl tax)'!AE279-'5.2.1 (excl tax)'!AE279</f>
        <v>60.250000000000007</v>
      </c>
      <c r="AF280" s="19">
        <f t="shared" si="11"/>
        <v>15</v>
      </c>
      <c r="AG280" s="19">
        <f t="shared" si="10"/>
        <v>28</v>
      </c>
    </row>
    <row r="281" spans="1:33" ht="13" x14ac:dyDescent="0.3">
      <c r="A281" s="62">
        <v>2021</v>
      </c>
      <c r="B281" s="60">
        <f t="shared" si="12"/>
        <v>44409</v>
      </c>
      <c r="C281" s="61" t="s">
        <v>17</v>
      </c>
      <c r="D281" s="59">
        <f>'5.2.1 (incl tax)'!D280-'5.2.1 (excl tax)'!D280</f>
        <v>52.169999999999995</v>
      </c>
      <c r="E281" s="59">
        <f>'5.2.1 (incl tax)'!E280-'5.2.1 (excl tax)'!E280</f>
        <v>73.19</v>
      </c>
      <c r="F281" s="59">
        <f>'5.2.1 (incl tax)'!F280-'5.2.1 (excl tax)'!F280</f>
        <v>61.13</v>
      </c>
      <c r="G281" s="59">
        <f>'5.2.1 (incl tax)'!G280-'5.2.1 (excl tax)'!G280</f>
        <v>68.41</v>
      </c>
      <c r="H281" s="59">
        <f>'5.2.1 (incl tax)'!H280-'5.2.1 (excl tax)'!H280</f>
        <v>72.16</v>
      </c>
      <c r="I281" s="59">
        <f>'5.2.1 (incl tax)'!I280-'5.2.1 (excl tax)'!I280</f>
        <v>58.940000000000005</v>
      </c>
      <c r="J281" s="59">
        <f>'5.2.1 (incl tax)'!J280-'5.2.1 (excl tax)'!J280</f>
        <v>58.800000000000004</v>
      </c>
      <c r="K281" s="59">
        <f>'5.2.1 (incl tax)'!K280-'5.2.1 (excl tax)'!K280</f>
        <v>68.289999999999992</v>
      </c>
      <c r="L281" s="59">
        <f>'5.2.1 (incl tax)'!L280-'5.2.1 (excl tax)'!L280</f>
        <v>75.670000000000016</v>
      </c>
      <c r="M281" s="59">
        <f>'5.2.1 (incl tax)'!M280-'5.2.1 (excl tax)'!M280</f>
        <v>49.510000000000005</v>
      </c>
      <c r="N281" s="59">
        <f>'5.2.1 (incl tax)'!N280-'5.2.1 (excl tax)'!N280</f>
        <v>66.599999999999994</v>
      </c>
      <c r="O281" s="59">
        <f>'5.2.1 (incl tax)'!O280-'5.2.1 (excl tax)'!O280</f>
        <v>66.62</v>
      </c>
      <c r="P281" s="59">
        <f>'5.2.1 (incl tax)'!P280-'5.2.1 (excl tax)'!P280</f>
        <v>50.949999999999996</v>
      </c>
      <c r="Q281" s="59">
        <f>'5.2.1 (incl tax)'!Q280-'5.2.1 (excl tax)'!Q280</f>
        <v>68.39</v>
      </c>
      <c r="R281" s="59">
        <f>'5.2.1 (incl tax)'!R280-'5.2.1 (excl tax)'!R280</f>
        <v>80.770526000000004</v>
      </c>
      <c r="S281" s="73">
        <f>'5.2.1 (incl tax)'!S280-'5.2.1 (excl tax)'!S280</f>
        <v>43.85</v>
      </c>
      <c r="T281" s="73">
        <f>'5.2.1 (incl tax)'!T280-'5.2.1 (excl tax)'!T280</f>
        <v>58.24</v>
      </c>
      <c r="U281" s="73">
        <f>'5.2.1 (incl tax)'!U280-'5.2.1 (excl tax)'!U280</f>
        <v>52.759999999999991</v>
      </c>
      <c r="V281" s="73">
        <f>'5.2.1 (incl tax)'!V280-'5.2.1 (excl tax)'!V280</f>
        <v>51.67</v>
      </c>
      <c r="W281" s="73">
        <f>'5.2.1 (incl tax)'!W280-'5.2.1 (excl tax)'!W280</f>
        <v>48.970000000000006</v>
      </c>
      <c r="X281" s="73">
        <f>'5.2.1 (incl tax)'!X280-'5.2.1 (excl tax)'!X280</f>
        <v>50.470000000000006</v>
      </c>
      <c r="Y281" s="73">
        <f>'5.2.1 (incl tax)'!Y280-'5.2.1 (excl tax)'!Y280</f>
        <v>54.319999999999993</v>
      </c>
      <c r="Z281" s="73">
        <f>'5.2.1 (incl tax)'!Z280-'5.2.1 (excl tax)'!Z280</f>
        <v>49.129999999999995</v>
      </c>
      <c r="AA281" s="73">
        <f>'5.2.1 (incl tax)'!AA280-'5.2.1 (excl tax)'!AA280</f>
        <v>55.899999999999991</v>
      </c>
      <c r="AB281" s="73">
        <f>'5.2.1 (incl tax)'!AB280-'5.2.1 (excl tax)'!AB280</f>
        <v>46.620000000000005</v>
      </c>
      <c r="AC281" s="73">
        <f>'5.2.1 (incl tax)'!AC280-'5.2.1 (excl tax)'!AC280</f>
        <v>44.8</v>
      </c>
      <c r="AD281" s="73">
        <f>'5.2.1 (incl tax)'!AD280-'5.2.1 (excl tax)'!AD280</f>
        <v>51.69</v>
      </c>
      <c r="AE281" s="73">
        <f>'5.2.1 (incl tax)'!AE280-'5.2.1 (excl tax)'!AE280</f>
        <v>59.639999999999993</v>
      </c>
      <c r="AF281" s="19">
        <f t="shared" ref="AF281:AF283" si="13">RANK(R281,D281:R281,1)</f>
        <v>15</v>
      </c>
      <c r="AG281" s="19">
        <f t="shared" ref="AG281:AG283" si="14">RANK(R281,D281:AE281,1)</f>
        <v>28</v>
      </c>
    </row>
    <row r="282" spans="1:33" ht="13" x14ac:dyDescent="0.3">
      <c r="A282" s="62">
        <v>2021</v>
      </c>
      <c r="B282" s="60">
        <f t="shared" si="12"/>
        <v>44440</v>
      </c>
      <c r="C282" s="61" t="s">
        <v>27</v>
      </c>
      <c r="D282" s="59">
        <f>'5.2.1 (incl tax)'!D281-'5.2.1 (excl tax)'!D281</f>
        <v>52.38</v>
      </c>
      <c r="E282" s="59">
        <f>'5.2.1 (incl tax)'!E281-'5.2.1 (excl tax)'!E281</f>
        <v>73.509999999999991</v>
      </c>
      <c r="F282" s="59">
        <f>'5.2.1 (incl tax)'!F281-'5.2.1 (excl tax)'!F281</f>
        <v>61.779999999999994</v>
      </c>
      <c r="G282" s="59">
        <f>'5.2.1 (incl tax)'!G281-'5.2.1 (excl tax)'!G281</f>
        <v>68.84</v>
      </c>
      <c r="H282" s="59">
        <f>'5.2.1 (incl tax)'!H281-'5.2.1 (excl tax)'!H281</f>
        <v>72.48</v>
      </c>
      <c r="I282" s="59">
        <f>'5.2.1 (incl tax)'!I281-'5.2.1 (excl tax)'!I281</f>
        <v>59.230000000000004</v>
      </c>
      <c r="J282" s="59">
        <f>'5.2.1 (incl tax)'!J281-'5.2.1 (excl tax)'!J281</f>
        <v>59.03</v>
      </c>
      <c r="K282" s="59">
        <f>'5.2.1 (incl tax)'!K281-'5.2.1 (excl tax)'!K281</f>
        <v>68.599999999999994</v>
      </c>
      <c r="L282" s="59">
        <f>'5.2.1 (incl tax)'!L281-'5.2.1 (excl tax)'!L281</f>
        <v>75.930000000000007</v>
      </c>
      <c r="M282" s="59">
        <f>'5.2.1 (incl tax)'!M281-'5.2.1 (excl tax)'!M281</f>
        <v>49.84</v>
      </c>
      <c r="N282" s="59">
        <f>'5.2.1 (incl tax)'!N281-'5.2.1 (excl tax)'!N281</f>
        <v>67.12</v>
      </c>
      <c r="O282" s="59">
        <f>'5.2.1 (incl tax)'!O281-'5.2.1 (excl tax)'!O281</f>
        <v>67.069999999999993</v>
      </c>
      <c r="P282" s="59">
        <f>'5.2.1 (incl tax)'!P281-'5.2.1 (excl tax)'!P281</f>
        <v>51.16</v>
      </c>
      <c r="Q282" s="59">
        <f>'5.2.1 (incl tax)'!Q281-'5.2.1 (excl tax)'!Q281</f>
        <v>66.680000000000007</v>
      </c>
      <c r="R282" s="59">
        <f>'5.2.1 (incl tax)'!R281-'5.2.1 (excl tax)'!R281</f>
        <v>80.757302499999994</v>
      </c>
      <c r="S282" s="73">
        <f>'5.2.1 (incl tax)'!S281-'5.2.1 (excl tax)'!S281</f>
        <v>43.940000000000005</v>
      </c>
      <c r="T282" s="73">
        <f>'5.2.1 (incl tax)'!T281-'5.2.1 (excl tax)'!T281</f>
        <v>58.989999999999995</v>
      </c>
      <c r="U282" s="73">
        <f>'5.2.1 (incl tax)'!U281-'5.2.1 (excl tax)'!U281</f>
        <v>52.929999999999993</v>
      </c>
      <c r="V282" s="73">
        <f>'5.2.1 (incl tax)'!V281-'5.2.1 (excl tax)'!V281</f>
        <v>52.050000000000004</v>
      </c>
      <c r="W282" s="73">
        <f>'5.2.1 (incl tax)'!W281-'5.2.1 (excl tax)'!W281</f>
        <v>49.43</v>
      </c>
      <c r="X282" s="73">
        <f>'5.2.1 (incl tax)'!X281-'5.2.1 (excl tax)'!X281</f>
        <v>51.3</v>
      </c>
      <c r="Y282" s="73">
        <f>'5.2.1 (incl tax)'!Y281-'5.2.1 (excl tax)'!Y281</f>
        <v>54.4</v>
      </c>
      <c r="Z282" s="73">
        <f>'5.2.1 (incl tax)'!Z281-'5.2.1 (excl tax)'!Z281</f>
        <v>49.45</v>
      </c>
      <c r="AA282" s="73">
        <f>'5.2.1 (incl tax)'!AA281-'5.2.1 (excl tax)'!AA281</f>
        <v>56.070000000000007</v>
      </c>
      <c r="AB282" s="73">
        <f>'5.2.1 (incl tax)'!AB281-'5.2.1 (excl tax)'!AB281</f>
        <v>47.309999999999995</v>
      </c>
      <c r="AC282" s="73">
        <f>'5.2.1 (incl tax)'!AC281-'5.2.1 (excl tax)'!AC281</f>
        <v>44.85</v>
      </c>
      <c r="AD282" s="73">
        <f>'5.2.1 (incl tax)'!AD281-'5.2.1 (excl tax)'!AD281</f>
        <v>51.999999999999993</v>
      </c>
      <c r="AE282" s="73">
        <f>'5.2.1 (incl tax)'!AE281-'5.2.1 (excl tax)'!AE281</f>
        <v>59.750000000000007</v>
      </c>
      <c r="AF282" s="19">
        <f t="shared" si="13"/>
        <v>15</v>
      </c>
      <c r="AG282" s="19">
        <f t="shared" si="14"/>
        <v>28</v>
      </c>
    </row>
    <row r="283" spans="1:33" ht="13" x14ac:dyDescent="0.3">
      <c r="A283" s="62">
        <v>2021</v>
      </c>
      <c r="B283" s="60">
        <f t="shared" si="12"/>
        <v>44470</v>
      </c>
      <c r="C283" s="61" t="s">
        <v>28</v>
      </c>
      <c r="D283" s="59">
        <f>'5.2.1 (incl tax)'!D282-'5.2.1 (excl tax)'!D282</f>
        <v>53.699999999999996</v>
      </c>
      <c r="E283" s="59">
        <f>'5.2.1 (incl tax)'!E282-'5.2.1 (excl tax)'!E282</f>
        <v>74.88</v>
      </c>
      <c r="F283" s="59">
        <f>'5.2.1 (incl tax)'!F282-'5.2.1 (excl tax)'!F282</f>
        <v>63.889999999999986</v>
      </c>
      <c r="G283" s="59">
        <f>'5.2.1 (incl tax)'!G282-'5.2.1 (excl tax)'!G282</f>
        <v>69.36999999999999</v>
      </c>
      <c r="H283" s="59">
        <f>'5.2.1 (incl tax)'!H282-'5.2.1 (excl tax)'!H282</f>
        <v>73.470000000000013</v>
      </c>
      <c r="I283" s="59">
        <f>'5.2.1 (incl tax)'!I282-'5.2.1 (excl tax)'!I282</f>
        <v>60.84</v>
      </c>
      <c r="J283" s="59">
        <f>'5.2.1 (incl tax)'!J282-'5.2.1 (excl tax)'!J282</f>
        <v>60.260000000000005</v>
      </c>
      <c r="K283" s="59">
        <f>'5.2.1 (incl tax)'!K282-'5.2.1 (excl tax)'!K282</f>
        <v>71.63</v>
      </c>
      <c r="L283" s="59">
        <f>'5.2.1 (incl tax)'!L282-'5.2.1 (excl tax)'!L282</f>
        <v>76.5</v>
      </c>
      <c r="M283" s="59">
        <f>'5.2.1 (incl tax)'!M282-'5.2.1 (excl tax)'!M282</f>
        <v>51.339999999999989</v>
      </c>
      <c r="N283" s="59">
        <f>'5.2.1 (incl tax)'!N282-'5.2.1 (excl tax)'!N282</f>
        <v>68.679999999999993</v>
      </c>
      <c r="O283" s="59">
        <f>'5.2.1 (incl tax)'!O282-'5.2.1 (excl tax)'!O282</f>
        <v>66.849999999999994</v>
      </c>
      <c r="P283" s="59">
        <f>'5.2.1 (incl tax)'!P282-'5.2.1 (excl tax)'!P282</f>
        <v>51.97999999999999</v>
      </c>
      <c r="Q283" s="59">
        <f>'5.2.1 (incl tax)'!Q282-'5.2.1 (excl tax)'!Q282</f>
        <v>69.53</v>
      </c>
      <c r="R283" s="59">
        <f>'5.2.1 (incl tax)'!R282-'5.2.1 (excl tax)'!R282</f>
        <v>81.830199999999991</v>
      </c>
      <c r="S283" s="73">
        <f>'5.2.1 (incl tax)'!S282-'5.2.1 (excl tax)'!S282</f>
        <v>44.58</v>
      </c>
      <c r="T283" s="73">
        <f>'5.2.1 (incl tax)'!T282-'5.2.1 (excl tax)'!T282</f>
        <v>59.239999999999995</v>
      </c>
      <c r="U283" s="73">
        <f>'5.2.1 (incl tax)'!U282-'5.2.1 (excl tax)'!U282</f>
        <v>53.59</v>
      </c>
      <c r="V283" s="73">
        <f>'5.2.1 (incl tax)'!V282-'5.2.1 (excl tax)'!V282</f>
        <v>53.100000000000009</v>
      </c>
      <c r="W283" s="73">
        <f>'5.2.1 (incl tax)'!W282-'5.2.1 (excl tax)'!W282</f>
        <v>50.410000000000004</v>
      </c>
      <c r="X283" s="73">
        <f>'5.2.1 (incl tax)'!X282-'5.2.1 (excl tax)'!X282</f>
        <v>51.959999999999994</v>
      </c>
      <c r="Y283" s="73">
        <f>'5.2.1 (incl tax)'!Y282-'5.2.1 (excl tax)'!Y282</f>
        <v>55.820000000000007</v>
      </c>
      <c r="Z283" s="73">
        <f>'5.2.1 (incl tax)'!Z282-'5.2.1 (excl tax)'!Z282</f>
        <v>50.76</v>
      </c>
      <c r="AA283" s="73">
        <f>'5.2.1 (incl tax)'!AA282-'5.2.1 (excl tax)'!AA282</f>
        <v>55.559999999999995</v>
      </c>
      <c r="AB283" s="73">
        <f>'5.2.1 (incl tax)'!AB282-'5.2.1 (excl tax)'!AB282</f>
        <v>47.719999999999992</v>
      </c>
      <c r="AC283" s="73">
        <f>'5.2.1 (incl tax)'!AC282-'5.2.1 (excl tax)'!AC282</f>
        <v>45.56</v>
      </c>
      <c r="AD283" s="73">
        <f>'5.2.1 (incl tax)'!AD282-'5.2.1 (excl tax)'!AD282</f>
        <v>52.650000000000006</v>
      </c>
      <c r="AE283" s="73">
        <f>'5.2.1 (incl tax)'!AE282-'5.2.1 (excl tax)'!AE282</f>
        <v>60.75</v>
      </c>
      <c r="AF283" s="19">
        <f t="shared" si="13"/>
        <v>15</v>
      </c>
      <c r="AG283" s="19">
        <f t="shared" si="14"/>
        <v>28</v>
      </c>
    </row>
    <row r="284" spans="1:33" ht="13" x14ac:dyDescent="0.3">
      <c r="A284" s="62">
        <v>2021</v>
      </c>
      <c r="B284" s="60">
        <f t="shared" si="12"/>
        <v>44501</v>
      </c>
      <c r="C284" s="61" t="s">
        <v>29</v>
      </c>
      <c r="D284" s="59">
        <f>'5.2.1 (incl tax)'!D283-'5.2.1 (excl tax)'!D283</f>
        <v>54.38000000000001</v>
      </c>
      <c r="E284" s="59">
        <f>'5.2.1 (incl tax)'!E283-'5.2.1 (excl tax)'!E283</f>
        <v>75.660000000000011</v>
      </c>
      <c r="F284" s="59">
        <f>'5.2.1 (incl tax)'!F283-'5.2.1 (excl tax)'!F283</f>
        <v>64.290000000000006</v>
      </c>
      <c r="G284" s="59">
        <f>'5.2.1 (incl tax)'!G283-'5.2.1 (excl tax)'!G283</f>
        <v>70.77</v>
      </c>
      <c r="H284" s="59">
        <f>'5.2.1 (incl tax)'!H283-'5.2.1 (excl tax)'!H283</f>
        <v>73.639999999999986</v>
      </c>
      <c r="I284" s="59">
        <f>'5.2.1 (incl tax)'!I283-'5.2.1 (excl tax)'!I283</f>
        <v>61.17</v>
      </c>
      <c r="J284" s="59">
        <f>'5.2.1 (incl tax)'!J283-'5.2.1 (excl tax)'!J283</f>
        <v>60.69</v>
      </c>
      <c r="K284" s="59">
        <f>'5.2.1 (incl tax)'!K283-'5.2.1 (excl tax)'!K283</f>
        <v>72.77000000000001</v>
      </c>
      <c r="L284" s="59">
        <f>'5.2.1 (incl tax)'!L283-'5.2.1 (excl tax)'!L283</f>
        <v>76.990000000000009</v>
      </c>
      <c r="M284" s="59">
        <f>'5.2.1 (incl tax)'!M283-'5.2.1 (excl tax)'!M283</f>
        <v>51.460000000000008</v>
      </c>
      <c r="N284" s="59">
        <f>'5.2.1 (incl tax)'!N283-'5.2.1 (excl tax)'!N283</f>
        <v>69.06</v>
      </c>
      <c r="O284" s="59">
        <f>'5.2.1 (incl tax)'!O283-'5.2.1 (excl tax)'!O283</f>
        <v>67.099999999999994</v>
      </c>
      <c r="P284" s="59">
        <f>'5.2.1 (incl tax)'!P283-'5.2.1 (excl tax)'!P283</f>
        <v>52.509999999999991</v>
      </c>
      <c r="Q284" s="59">
        <f>'5.2.1 (incl tax)'!Q283-'5.2.1 (excl tax)'!Q283</f>
        <v>69.569999999999993</v>
      </c>
      <c r="R284" s="59">
        <f>'5.2.1 (incl tax)'!R283-'5.2.1 (excl tax)'!R283</f>
        <v>82.919141499999995</v>
      </c>
      <c r="S284" s="73">
        <f>'5.2.1 (incl tax)'!S283-'5.2.1 (excl tax)'!S283</f>
        <v>45.239999999999995</v>
      </c>
      <c r="T284" s="73">
        <f>'5.2.1 (incl tax)'!T283-'5.2.1 (excl tax)'!T283</f>
        <v>59.45</v>
      </c>
      <c r="U284" s="73">
        <f>'5.2.1 (incl tax)'!U283-'5.2.1 (excl tax)'!U283</f>
        <v>54.36999999999999</v>
      </c>
      <c r="V284" s="73">
        <f>'5.2.1 (incl tax)'!V283-'5.2.1 (excl tax)'!V283</f>
        <v>54.519999999999996</v>
      </c>
      <c r="W284" s="73">
        <f>'5.2.1 (incl tax)'!W283-'5.2.1 (excl tax)'!W283</f>
        <v>50.89</v>
      </c>
      <c r="X284" s="73">
        <f>'5.2.1 (incl tax)'!X283-'5.2.1 (excl tax)'!X283</f>
        <v>50.089999999999996</v>
      </c>
      <c r="Y284" s="73">
        <f>'5.2.1 (incl tax)'!Y283-'5.2.1 (excl tax)'!Y283</f>
        <v>56.489999999999995</v>
      </c>
      <c r="Z284" s="73">
        <f>'5.2.1 (incl tax)'!Z283-'5.2.1 (excl tax)'!Z283</f>
        <v>51.649999999999991</v>
      </c>
      <c r="AA284" s="73">
        <f>'5.2.1 (incl tax)'!AA283-'5.2.1 (excl tax)'!AA283</f>
        <v>55.689999999999991</v>
      </c>
      <c r="AB284" s="73">
        <f>'5.2.1 (incl tax)'!AB283-'5.2.1 (excl tax)'!AB283</f>
        <v>47.610000000000007</v>
      </c>
      <c r="AC284" s="73">
        <f>'5.2.1 (incl tax)'!AC283-'5.2.1 (excl tax)'!AC283</f>
        <v>45.820000000000007</v>
      </c>
      <c r="AD284" s="73">
        <f>'5.2.1 (incl tax)'!AD283-'5.2.1 (excl tax)'!AD283</f>
        <v>53.42</v>
      </c>
      <c r="AE284" s="73">
        <f>'5.2.1 (incl tax)'!AE283-'5.2.1 (excl tax)'!AE283</f>
        <v>61.849999999999994</v>
      </c>
      <c r="AF284" s="19">
        <f t="shared" ref="AF284:AF289" si="15">RANK(R284,D284:R284,1)</f>
        <v>15</v>
      </c>
      <c r="AG284" s="19">
        <f t="shared" ref="AG284:AG289" si="16">RANK(R284,D284:AE284,1)</f>
        <v>28</v>
      </c>
    </row>
    <row r="285" spans="1:33" ht="13" x14ac:dyDescent="0.3">
      <c r="A285" s="62">
        <v>2021</v>
      </c>
      <c r="B285" s="60">
        <f t="shared" si="12"/>
        <v>44531</v>
      </c>
      <c r="C285" s="61" t="s">
        <v>27</v>
      </c>
      <c r="D285" s="59">
        <f>'5.2.1 (incl tax)'!D284-'5.2.1 (excl tax)'!D284</f>
        <v>54.349999999999994</v>
      </c>
      <c r="E285" s="59">
        <f>'5.2.1 (incl tax)'!E284-'5.2.1 (excl tax)'!E284</f>
        <v>75.08</v>
      </c>
      <c r="F285" s="59">
        <f>'5.2.1 (incl tax)'!F284-'5.2.1 (excl tax)'!F284</f>
        <v>63.480000000000004</v>
      </c>
      <c r="G285" s="59">
        <f>'5.2.1 (incl tax)'!G284-'5.2.1 (excl tax)'!G284</f>
        <v>70.640000000000015</v>
      </c>
      <c r="H285" s="59">
        <f>'5.2.1 (incl tax)'!H284-'5.2.1 (excl tax)'!H284</f>
        <v>73.730000000000018</v>
      </c>
      <c r="I285" s="59">
        <f>'5.2.1 (incl tax)'!I284-'5.2.1 (excl tax)'!I284</f>
        <v>61.03</v>
      </c>
      <c r="J285" s="59">
        <f>'5.2.1 (incl tax)'!J284-'5.2.1 (excl tax)'!J284</f>
        <v>60.56</v>
      </c>
      <c r="K285" s="59">
        <f>'5.2.1 (incl tax)'!K284-'5.2.1 (excl tax)'!K284</f>
        <v>73.050000000000011</v>
      </c>
      <c r="L285" s="59">
        <f>'5.2.1 (incl tax)'!L284-'5.2.1 (excl tax)'!L284</f>
        <v>77.210000000000008</v>
      </c>
      <c r="M285" s="59">
        <f>'5.2.1 (incl tax)'!M284-'5.2.1 (excl tax)'!M284</f>
        <v>51.140000000000008</v>
      </c>
      <c r="N285" s="59">
        <f>'5.2.1 (incl tax)'!N284-'5.2.1 (excl tax)'!N284</f>
        <v>69.040000000000006</v>
      </c>
      <c r="O285" s="59">
        <f>'5.2.1 (incl tax)'!O284-'5.2.1 (excl tax)'!O284</f>
        <v>66.919999999999987</v>
      </c>
      <c r="P285" s="59">
        <f>'5.2.1 (incl tax)'!P284-'5.2.1 (excl tax)'!P284</f>
        <v>52.32</v>
      </c>
      <c r="Q285" s="59">
        <f>'5.2.1 (incl tax)'!Q284-'5.2.1 (excl tax)'!Q284</f>
        <v>68.11</v>
      </c>
      <c r="R285" s="59">
        <f>'5.2.1 (incl tax)'!R284-'5.2.1 (excl tax)'!R284</f>
        <v>82.815880333333325</v>
      </c>
      <c r="S285" s="73">
        <f>'5.2.1 (incl tax)'!S284-'5.2.1 (excl tax)'!S284</f>
        <v>45.519999999999996</v>
      </c>
      <c r="T285" s="73">
        <f>'5.2.1 (incl tax)'!T284-'5.2.1 (excl tax)'!T284</f>
        <v>59.930000000000007</v>
      </c>
      <c r="U285" s="73">
        <f>'5.2.1 (incl tax)'!U284-'5.2.1 (excl tax)'!U284</f>
        <v>54.55</v>
      </c>
      <c r="V285" s="73">
        <f>'5.2.1 (incl tax)'!V284-'5.2.1 (excl tax)'!V284</f>
        <v>54.11</v>
      </c>
      <c r="W285" s="73">
        <f>'5.2.1 (incl tax)'!W284-'5.2.1 (excl tax)'!W284</f>
        <v>50.86</v>
      </c>
      <c r="X285" s="73">
        <f>'5.2.1 (incl tax)'!X284-'5.2.1 (excl tax)'!X284</f>
        <v>49.919999999999995</v>
      </c>
      <c r="Y285" s="73">
        <f>'5.2.1 (incl tax)'!Y284-'5.2.1 (excl tax)'!Y284</f>
        <v>55.81</v>
      </c>
      <c r="Z285" s="73">
        <f>'5.2.1 (incl tax)'!Z284-'5.2.1 (excl tax)'!Z284</f>
        <v>51.72</v>
      </c>
      <c r="AA285" s="73">
        <f>'5.2.1 (incl tax)'!AA284-'5.2.1 (excl tax)'!AA284</f>
        <v>56.1</v>
      </c>
      <c r="AB285" s="73">
        <f>'5.2.1 (incl tax)'!AB284-'5.2.1 (excl tax)'!AB284</f>
        <v>48.13</v>
      </c>
      <c r="AC285" s="73">
        <f>'5.2.1 (incl tax)'!AC284-'5.2.1 (excl tax)'!AC284</f>
        <v>45.389999999999993</v>
      </c>
      <c r="AD285" s="73">
        <f>'5.2.1 (incl tax)'!AD284-'5.2.1 (excl tax)'!AD284</f>
        <v>53.53</v>
      </c>
      <c r="AE285" s="73">
        <f>'5.2.1 (incl tax)'!AE284-'5.2.1 (excl tax)'!AE284</f>
        <v>61.41</v>
      </c>
      <c r="AF285" s="19">
        <f t="shared" si="15"/>
        <v>15</v>
      </c>
      <c r="AG285" s="19">
        <f t="shared" si="16"/>
        <v>28</v>
      </c>
    </row>
    <row r="286" spans="1:33" ht="13" x14ac:dyDescent="0.3">
      <c r="A286" s="62">
        <v>2022</v>
      </c>
      <c r="B286" s="60">
        <f t="shared" si="12"/>
        <v>44562</v>
      </c>
      <c r="C286" s="61" t="s">
        <v>15</v>
      </c>
      <c r="D286" s="59">
        <f>'5.2.1 (incl tax)'!D285-'5.2.1 (excl tax)'!D285</f>
        <v>53.489999999999995</v>
      </c>
      <c r="E286" s="59">
        <f>'5.2.1 (incl tax)'!E285-'5.2.1 (excl tax)'!E285</f>
        <v>74.61999999999999</v>
      </c>
      <c r="F286" s="59">
        <f>'5.2.1 (incl tax)'!F285-'5.2.1 (excl tax)'!F285</f>
        <v>63.11999999999999</v>
      </c>
      <c r="G286" s="59">
        <f>'5.2.1 (incl tax)'!G285-'5.2.1 (excl tax)'!G285</f>
        <v>71.179999999999993</v>
      </c>
      <c r="H286" s="59">
        <f>'5.2.1 (incl tax)'!H285-'5.2.1 (excl tax)'!H285</f>
        <v>73.52000000000001</v>
      </c>
      <c r="I286" s="59">
        <f>'5.2.1 (incl tax)'!I285-'5.2.1 (excl tax)'!I285</f>
        <v>60.739999999999995</v>
      </c>
      <c r="J286" s="59">
        <f>'5.2.1 (incl tax)'!J285-'5.2.1 (excl tax)'!J285</f>
        <v>59.95</v>
      </c>
      <c r="K286" s="59">
        <f>'5.2.1 (incl tax)'!K285-'5.2.1 (excl tax)'!K285</f>
        <v>71.11999999999999</v>
      </c>
      <c r="L286" s="59">
        <f>'5.2.1 (incl tax)'!L285-'5.2.1 (excl tax)'!L285</f>
        <v>76.040000000000006</v>
      </c>
      <c r="M286" s="59">
        <f>'5.2.1 (incl tax)'!M285-'5.2.1 (excl tax)'!M285</f>
        <v>51.94</v>
      </c>
      <c r="N286" s="59">
        <f>'5.2.1 (incl tax)'!N285-'5.2.1 (excl tax)'!N285</f>
        <v>69.029999999999987</v>
      </c>
      <c r="O286" s="59">
        <f>'5.2.1 (incl tax)'!O285-'5.2.1 (excl tax)'!O285</f>
        <v>66.329999999999984</v>
      </c>
      <c r="P286" s="59">
        <f>'5.2.1 (incl tax)'!P285-'5.2.1 (excl tax)'!P285</f>
        <v>51.720000000000006</v>
      </c>
      <c r="Q286" s="59">
        <f>'5.2.1 (incl tax)'!Q285-'5.2.1 (excl tax)'!Q285</f>
        <v>77.349999999999994</v>
      </c>
      <c r="R286" s="59">
        <f>'5.2.1 (incl tax)'!R285-'5.2.1 (excl tax)'!R285</f>
        <v>82.74048333333333</v>
      </c>
      <c r="S286" s="73">
        <f>'5.2.1 (incl tax)'!S285-'5.2.1 (excl tax)'!S285</f>
        <v>44.709999999999994</v>
      </c>
      <c r="T286" s="73">
        <f>'5.2.1 (incl tax)'!T285-'5.2.1 (excl tax)'!T285</f>
        <v>58.94</v>
      </c>
      <c r="U286" s="73">
        <f>'5.2.1 (incl tax)'!U285-'5.2.1 (excl tax)'!U285</f>
        <v>53.17</v>
      </c>
      <c r="V286" s="73">
        <f>'5.2.1 (incl tax)'!V285-'5.2.1 (excl tax)'!V285</f>
        <v>54.78</v>
      </c>
      <c r="W286" s="73">
        <f>'5.2.1 (incl tax)'!W285-'5.2.1 (excl tax)'!W285</f>
        <v>50.75</v>
      </c>
      <c r="X286" s="73">
        <f>'5.2.1 (incl tax)'!X285-'5.2.1 (excl tax)'!X285</f>
        <v>50.649999999999991</v>
      </c>
      <c r="Y286" s="73">
        <f>'5.2.1 (incl tax)'!Y285-'5.2.1 (excl tax)'!Y285</f>
        <v>55.34</v>
      </c>
      <c r="Z286" s="73">
        <f>'5.2.1 (incl tax)'!Z285-'5.2.1 (excl tax)'!Z285</f>
        <v>50.98</v>
      </c>
      <c r="AA286" s="73">
        <f>'5.2.1 (incl tax)'!AA285-'5.2.1 (excl tax)'!AA285</f>
        <v>54.919999999999995</v>
      </c>
      <c r="AB286" s="73">
        <f>'5.2.1 (incl tax)'!AB285-'5.2.1 (excl tax)'!AB285</f>
        <v>46.559999999999995</v>
      </c>
      <c r="AC286" s="73">
        <f>'5.2.1 (incl tax)'!AC285-'5.2.1 (excl tax)'!AC285</f>
        <v>46.37</v>
      </c>
      <c r="AD286" s="73">
        <f>'5.2.1 (incl tax)'!AD285-'5.2.1 (excl tax)'!AD285</f>
        <v>52.529999999999994</v>
      </c>
      <c r="AE286" s="73">
        <f>'5.2.1 (incl tax)'!AE285-'5.2.1 (excl tax)'!AE285</f>
        <v>60.45</v>
      </c>
      <c r="AF286" s="19">
        <f t="shared" si="15"/>
        <v>15</v>
      </c>
      <c r="AG286" s="19">
        <f t="shared" si="16"/>
        <v>28</v>
      </c>
    </row>
    <row r="287" spans="1:33" ht="13" x14ac:dyDescent="0.3">
      <c r="A287" s="62">
        <v>2022</v>
      </c>
      <c r="B287" s="60">
        <f t="shared" si="12"/>
        <v>44593</v>
      </c>
      <c r="C287" s="61" t="s">
        <v>16</v>
      </c>
      <c r="D287" s="59">
        <f>'5.2.1 (incl tax)'!D286-'5.2.1 (excl tax)'!D286</f>
        <v>54.14</v>
      </c>
      <c r="E287" s="59">
        <f>'5.2.1 (incl tax)'!E286-'5.2.1 (excl tax)'!E286</f>
        <v>75.489999999999995</v>
      </c>
      <c r="F287" s="59">
        <f>'5.2.1 (incl tax)'!F286-'5.2.1 (excl tax)'!F286</f>
        <v>64.210000000000008</v>
      </c>
      <c r="G287" s="59">
        <f>'5.2.1 (incl tax)'!G286-'5.2.1 (excl tax)'!G286</f>
        <v>72.599999999999994</v>
      </c>
      <c r="H287" s="59">
        <f>'5.2.1 (incl tax)'!H286-'5.2.1 (excl tax)'!H286</f>
        <v>74.550000000000011</v>
      </c>
      <c r="I287" s="59">
        <f>'5.2.1 (incl tax)'!I286-'5.2.1 (excl tax)'!I286</f>
        <v>61.519999999999996</v>
      </c>
      <c r="J287" s="59">
        <f>'5.2.1 (incl tax)'!J286-'5.2.1 (excl tax)'!J286</f>
        <v>61.44</v>
      </c>
      <c r="K287" s="59">
        <f>'5.2.1 (incl tax)'!K286-'5.2.1 (excl tax)'!K286</f>
        <v>72.79000000000002</v>
      </c>
      <c r="L287" s="59">
        <f>'5.2.1 (incl tax)'!L286-'5.2.1 (excl tax)'!L286</f>
        <v>77.319999999999993</v>
      </c>
      <c r="M287" s="59">
        <f>'5.2.1 (incl tax)'!M286-'5.2.1 (excl tax)'!M286</f>
        <v>53.009999999999991</v>
      </c>
      <c r="N287" s="59">
        <f>'5.2.1 (incl tax)'!N286-'5.2.1 (excl tax)'!N286</f>
        <v>70.16</v>
      </c>
      <c r="O287" s="59">
        <f>'5.2.1 (incl tax)'!O286-'5.2.1 (excl tax)'!O286</f>
        <v>67.8</v>
      </c>
      <c r="P287" s="59">
        <f>'5.2.1 (incl tax)'!P286-'5.2.1 (excl tax)'!P286</f>
        <v>52.879999999999995</v>
      </c>
      <c r="Q287" s="59">
        <f>'5.2.1 (incl tax)'!Q286-'5.2.1 (excl tax)'!Q286</f>
        <v>71.430000000000007</v>
      </c>
      <c r="R287" s="59">
        <f>'5.2.1 (incl tax)'!R286-'5.2.1 (excl tax)'!R286</f>
        <v>83.129416000000006</v>
      </c>
      <c r="S287" s="73">
        <f>'5.2.1 (incl tax)'!S286-'5.2.1 (excl tax)'!S286</f>
        <v>45.5</v>
      </c>
      <c r="T287" s="73">
        <f>'5.2.1 (incl tax)'!T286-'5.2.1 (excl tax)'!T286</f>
        <v>59.639999999999986</v>
      </c>
      <c r="U287" s="73">
        <f>'5.2.1 (incl tax)'!U286-'5.2.1 (excl tax)'!U286</f>
        <v>53.89</v>
      </c>
      <c r="V287" s="73">
        <f>'5.2.1 (incl tax)'!V286-'5.2.1 (excl tax)'!V286</f>
        <v>55.28</v>
      </c>
      <c r="W287" s="73">
        <f>'5.2.1 (incl tax)'!W286-'5.2.1 (excl tax)'!W286</f>
        <v>51.91</v>
      </c>
      <c r="X287" s="73">
        <f>'5.2.1 (incl tax)'!X286-'5.2.1 (excl tax)'!X286</f>
        <v>50.589999999999996</v>
      </c>
      <c r="Y287" s="73">
        <f>'5.2.1 (incl tax)'!Y286-'5.2.1 (excl tax)'!Y286</f>
        <v>56.530000000000008</v>
      </c>
      <c r="Z287" s="73">
        <f>'5.2.1 (incl tax)'!Z286-'5.2.1 (excl tax)'!Z286</f>
        <v>52.08</v>
      </c>
      <c r="AA287" s="73">
        <f>'5.2.1 (incl tax)'!AA286-'5.2.1 (excl tax)'!AA286</f>
        <v>54.89</v>
      </c>
      <c r="AB287" s="73">
        <f>'5.2.1 (incl tax)'!AB286-'5.2.1 (excl tax)'!AB286</f>
        <v>33.840000000000003</v>
      </c>
      <c r="AC287" s="73">
        <f>'5.2.1 (incl tax)'!AC286-'5.2.1 (excl tax)'!AC286</f>
        <v>47.370000000000005</v>
      </c>
      <c r="AD287" s="73">
        <f>'5.2.1 (incl tax)'!AD286-'5.2.1 (excl tax)'!AD286</f>
        <v>53.320000000000007</v>
      </c>
      <c r="AE287" s="73">
        <f>'5.2.1 (incl tax)'!AE286-'5.2.1 (excl tax)'!AE286</f>
        <v>55.370000000000005</v>
      </c>
      <c r="AF287" s="19">
        <f t="shared" si="15"/>
        <v>15</v>
      </c>
      <c r="AG287" s="19">
        <f t="shared" si="16"/>
        <v>28</v>
      </c>
    </row>
    <row r="288" spans="1:33" ht="13" x14ac:dyDescent="0.3">
      <c r="A288" s="62">
        <v>2022</v>
      </c>
      <c r="B288" s="60">
        <f t="shared" si="12"/>
        <v>44621</v>
      </c>
      <c r="C288" s="61" t="s">
        <v>16</v>
      </c>
      <c r="D288" s="59">
        <f>'5.2.1 (incl tax)'!D287-'5.2.1 (excl tax)'!D287</f>
        <v>62.45</v>
      </c>
      <c r="E288" s="59">
        <f>'5.2.1 (incl tax)'!E287-'5.2.1 (excl tax)'!E287</f>
        <v>81.77000000000001</v>
      </c>
      <c r="F288" s="59">
        <f>'5.2.1 (incl tax)'!F287-'5.2.1 (excl tax)'!F287</f>
        <v>68.960000000000008</v>
      </c>
      <c r="G288" s="59">
        <f>'5.2.1 (incl tax)'!G287-'5.2.1 (excl tax)'!G287</f>
        <v>80.940000000000012</v>
      </c>
      <c r="H288" s="59">
        <f>'5.2.1 (incl tax)'!H287-'5.2.1 (excl tax)'!H287</f>
        <v>81.260000000000005</v>
      </c>
      <c r="I288" s="59">
        <f>'5.2.1 (incl tax)'!I287-'5.2.1 (excl tax)'!I287</f>
        <v>70.63</v>
      </c>
      <c r="J288" s="59">
        <f>'5.2.1 (incl tax)'!J287-'5.2.1 (excl tax)'!J287</f>
        <v>68.209999999999994</v>
      </c>
      <c r="K288" s="59">
        <f>'5.2.1 (incl tax)'!K287-'5.2.1 (excl tax)'!K287</f>
        <v>66.97</v>
      </c>
      <c r="L288" s="59">
        <f>'5.2.1 (incl tax)'!L287-'5.2.1 (excl tax)'!L287</f>
        <v>84.63</v>
      </c>
      <c r="M288" s="59">
        <f>'5.2.1 (incl tax)'!M287-'5.2.1 (excl tax)'!M287</f>
        <v>55.760000000000005</v>
      </c>
      <c r="N288" s="59">
        <f>'5.2.1 (incl tax)'!N287-'5.2.1 (excl tax)'!N287</f>
        <v>77.539999999999992</v>
      </c>
      <c r="O288" s="59">
        <f>'5.2.1 (incl tax)'!O287-'5.2.1 (excl tax)'!O287</f>
        <v>71.440000000000012</v>
      </c>
      <c r="P288" s="59">
        <f>'5.2.1 (incl tax)'!P287-'5.2.1 (excl tax)'!P287</f>
        <v>58.419999999999987</v>
      </c>
      <c r="Q288" s="59">
        <f>'5.2.1 (incl tax)'!Q287-'5.2.1 (excl tax)'!Q287</f>
        <v>77.37</v>
      </c>
      <c r="R288" s="59">
        <f>'5.2.1 (incl tax)'!R287-'5.2.1 (excl tax)'!R287</f>
        <v>86.515115333333327</v>
      </c>
      <c r="S288" s="73">
        <f>'5.2.1 (incl tax)'!S287-'5.2.1 (excl tax)'!S287</f>
        <v>48.399999999999991</v>
      </c>
      <c r="T288" s="73">
        <f>'5.2.1 (incl tax)'!T287-'5.2.1 (excl tax)'!T287</f>
        <v>63.010000000000005</v>
      </c>
      <c r="U288" s="73">
        <f>'5.2.1 (incl tax)'!U287-'5.2.1 (excl tax)'!U287</f>
        <v>49.510000000000005</v>
      </c>
      <c r="V288" s="73">
        <f>'5.2.1 (incl tax)'!V287-'5.2.1 (excl tax)'!V287</f>
        <v>62.5</v>
      </c>
      <c r="W288" s="73">
        <f>'5.2.1 (incl tax)'!W287-'5.2.1 (excl tax)'!W287</f>
        <v>58.720000000000013</v>
      </c>
      <c r="X288" s="73">
        <f>'5.2.1 (incl tax)'!X287-'5.2.1 (excl tax)'!X287</f>
        <v>42.95</v>
      </c>
      <c r="Y288" s="73">
        <f>'5.2.1 (incl tax)'!Y287-'5.2.1 (excl tax)'!Y287</f>
        <v>62.710000000000008</v>
      </c>
      <c r="Z288" s="73">
        <f>'5.2.1 (incl tax)'!Z287-'5.2.1 (excl tax)'!Z287</f>
        <v>58.539999999999992</v>
      </c>
      <c r="AA288" s="73">
        <f>'5.2.1 (incl tax)'!AA287-'5.2.1 (excl tax)'!AA287</f>
        <v>55.27</v>
      </c>
      <c r="AB288" s="73">
        <f>'5.2.1 (incl tax)'!AB287-'5.2.1 (excl tax)'!AB287</f>
        <v>35.969999999999985</v>
      </c>
      <c r="AC288" s="73">
        <f>'5.2.1 (incl tax)'!AC287-'5.2.1 (excl tax)'!AC287</f>
        <v>51.42</v>
      </c>
      <c r="AD288" s="73">
        <f>'5.2.1 (incl tax)'!AD287-'5.2.1 (excl tax)'!AD287</f>
        <v>55.16</v>
      </c>
      <c r="AE288" s="73">
        <f>'5.2.1 (incl tax)'!AE287-'5.2.1 (excl tax)'!AE287</f>
        <v>57.59999999999998</v>
      </c>
      <c r="AF288" s="19">
        <f t="shared" si="15"/>
        <v>15</v>
      </c>
      <c r="AG288" s="19">
        <f t="shared" si="16"/>
        <v>28</v>
      </c>
    </row>
    <row r="289" spans="1:33" ht="13" x14ac:dyDescent="0.3">
      <c r="A289" s="62">
        <v>2022</v>
      </c>
      <c r="B289" s="60">
        <f t="shared" si="12"/>
        <v>44652</v>
      </c>
      <c r="C289" s="61" t="s">
        <v>28</v>
      </c>
      <c r="D289" s="59">
        <f>'5.2.1 (incl tax)'!D288-'5.2.1 (excl tax)'!D288</f>
        <v>58.39</v>
      </c>
      <c r="E289" s="59">
        <f>'5.2.1 (incl tax)'!E288-'5.2.1 (excl tax)'!E288</f>
        <v>64.989999999999995</v>
      </c>
      <c r="F289" s="59">
        <f>'5.2.1 (incl tax)'!F288-'5.2.1 (excl tax)'!F288</f>
        <v>67.309999999999988</v>
      </c>
      <c r="G289" s="59">
        <f>'5.2.1 (incl tax)'!G288-'5.2.1 (excl tax)'!G288</f>
        <v>77.860000000000014</v>
      </c>
      <c r="H289" s="59">
        <f>'5.2.1 (incl tax)'!H288-'5.2.1 (excl tax)'!H288</f>
        <v>75.61</v>
      </c>
      <c r="I289" s="59">
        <f>'5.2.1 (incl tax)'!I288-'5.2.1 (excl tax)'!I288</f>
        <v>65.430000000000007</v>
      </c>
      <c r="J289" s="59">
        <f>'5.2.1 (incl tax)'!J288-'5.2.1 (excl tax)'!J288</f>
        <v>64.3</v>
      </c>
      <c r="K289" s="59">
        <f>'5.2.1 (incl tax)'!K288-'5.2.1 (excl tax)'!K288</f>
        <v>64.78</v>
      </c>
      <c r="L289" s="59">
        <f>'5.2.1 (incl tax)'!L288-'5.2.1 (excl tax)'!L288</f>
        <v>56.749999999999986</v>
      </c>
      <c r="M289" s="59">
        <f>'5.2.1 (incl tax)'!M288-'5.2.1 (excl tax)'!M288</f>
        <v>54.78</v>
      </c>
      <c r="N289" s="59">
        <f>'5.2.1 (incl tax)'!N288-'5.2.1 (excl tax)'!N288</f>
        <v>64.059999999999988</v>
      </c>
      <c r="O289" s="59">
        <f>'5.2.1 (incl tax)'!O288-'5.2.1 (excl tax)'!O288</f>
        <v>67.510000000000005</v>
      </c>
      <c r="P289" s="59">
        <f>'5.2.1 (incl tax)'!P288-'5.2.1 (excl tax)'!P288</f>
        <v>54.609999999999985</v>
      </c>
      <c r="Q289" s="59">
        <f>'5.2.1 (incl tax)'!Q288-'5.2.1 (excl tax)'!Q288</f>
        <v>76.719999999999985</v>
      </c>
      <c r="R289" s="59">
        <f>'5.2.1 (incl tax)'!R288-'5.2.1 (excl tax)'!R288</f>
        <v>82.237191166666676</v>
      </c>
      <c r="S289" s="73">
        <f>'5.2.1 (incl tax)'!S288-'5.2.1 (excl tax)'!S288</f>
        <v>48.759999999999991</v>
      </c>
      <c r="T289" s="73">
        <f>'5.2.1 (incl tax)'!T288-'5.2.1 (excl tax)'!T288</f>
        <v>60.709999999999994</v>
      </c>
      <c r="U289" s="73">
        <f>'5.2.1 (incl tax)'!U288-'5.2.1 (excl tax)'!U288</f>
        <v>51.089999999999989</v>
      </c>
      <c r="V289" s="73">
        <f>'5.2.1 (incl tax)'!V288-'5.2.1 (excl tax)'!V288</f>
        <v>60.480000000000004</v>
      </c>
      <c r="W289" s="73">
        <f>'5.2.1 (incl tax)'!W288-'5.2.1 (excl tax)'!W288</f>
        <v>55.070000000000007</v>
      </c>
      <c r="X289" s="73">
        <f>'5.2.1 (incl tax)'!X288-'5.2.1 (excl tax)'!X288</f>
        <v>43.210000000000008</v>
      </c>
      <c r="Y289" s="73">
        <f>'5.2.1 (incl tax)'!Y288-'5.2.1 (excl tax)'!Y288</f>
        <v>61.67</v>
      </c>
      <c r="Z289" s="73">
        <f>'5.2.1 (incl tax)'!Z288-'5.2.1 (excl tax)'!Z288</f>
        <v>55.989999999999995</v>
      </c>
      <c r="AA289" s="73">
        <f>'5.2.1 (incl tax)'!AA288-'5.2.1 (excl tax)'!AA288</f>
        <v>54.44</v>
      </c>
      <c r="AB289" s="73">
        <f>'5.2.1 (incl tax)'!AB288-'5.2.1 (excl tax)'!AB288</f>
        <v>35.090000000000003</v>
      </c>
      <c r="AC289" s="73">
        <f>'5.2.1 (incl tax)'!AC288-'5.2.1 (excl tax)'!AC288</f>
        <v>51.640000000000015</v>
      </c>
      <c r="AD289" s="73">
        <f>'5.2.1 (incl tax)'!AD288-'5.2.1 (excl tax)'!AD288</f>
        <v>56.609999999999985</v>
      </c>
      <c r="AE289" s="73">
        <f>'5.2.1 (incl tax)'!AE288-'5.2.1 (excl tax)'!AE288</f>
        <v>56.69</v>
      </c>
      <c r="AF289" s="19">
        <f t="shared" si="15"/>
        <v>15</v>
      </c>
      <c r="AG289" s="19">
        <f t="shared" si="16"/>
        <v>28</v>
      </c>
    </row>
    <row r="290" spans="1:33" ht="13" x14ac:dyDescent="0.3">
      <c r="A290" s="62">
        <v>2022</v>
      </c>
      <c r="B290" s="60">
        <f t="shared" si="12"/>
        <v>44682</v>
      </c>
      <c r="C290" s="61" t="s">
        <v>17</v>
      </c>
      <c r="D290" s="59">
        <f>'5.2.1 (incl tax)'!D289-'5.2.1 (excl tax)'!D289</f>
        <v>60.519999999999996</v>
      </c>
      <c r="E290" s="59">
        <f>'5.2.1 (incl tax)'!E289-'5.2.1 (excl tax)'!E289</f>
        <v>67.949999999999989</v>
      </c>
      <c r="F290" s="59">
        <f>'5.2.1 (incl tax)'!F289-'5.2.1 (excl tax)'!F289</f>
        <v>71.02</v>
      </c>
      <c r="G290" s="59">
        <f>'5.2.1 (incl tax)'!G289-'5.2.1 (excl tax)'!G289</f>
        <v>79.97</v>
      </c>
      <c r="H290" s="59">
        <f>'5.2.1 (incl tax)'!H289-'5.2.1 (excl tax)'!H289</f>
        <v>78.080000000000013</v>
      </c>
      <c r="I290" s="59">
        <f>'5.2.1 (incl tax)'!I289-'5.2.1 (excl tax)'!I289</f>
        <v>67.400000000000006</v>
      </c>
      <c r="J290" s="59">
        <f>'5.2.1 (incl tax)'!J289-'5.2.1 (excl tax)'!J289</f>
        <v>66.900000000000006</v>
      </c>
      <c r="K290" s="59">
        <f>'5.2.1 (incl tax)'!K289-'5.2.1 (excl tax)'!K289</f>
        <v>66.88</v>
      </c>
      <c r="L290" s="59">
        <f>'5.2.1 (incl tax)'!L289-'5.2.1 (excl tax)'!L289</f>
        <v>59.019999999999996</v>
      </c>
      <c r="M290" s="59">
        <f>'5.2.1 (incl tax)'!M289-'5.2.1 (excl tax)'!M289</f>
        <v>51.319999999999993</v>
      </c>
      <c r="N290" s="59">
        <f>'5.2.1 (incl tax)'!N289-'5.2.1 (excl tax)'!N289</f>
        <v>65.240000000000009</v>
      </c>
      <c r="O290" s="59">
        <f>'5.2.1 (incl tax)'!O289-'5.2.1 (excl tax)'!O289</f>
        <v>57.11999999999999</v>
      </c>
      <c r="P290" s="59">
        <f>'5.2.1 (incl tax)'!P289-'5.2.1 (excl tax)'!P289</f>
        <v>59.83</v>
      </c>
      <c r="Q290" s="59">
        <f>'5.2.1 (incl tax)'!Q289-'5.2.1 (excl tax)'!Q289</f>
        <v>61.889999999999986</v>
      </c>
      <c r="R290" s="59">
        <f>'5.2.1 (incl tax)'!R289-'5.2.1 (excl tax)'!R289</f>
        <v>82.894999999999996</v>
      </c>
      <c r="S290" s="73">
        <f>'5.2.1 (incl tax)'!S289-'5.2.1 (excl tax)'!S289</f>
        <v>51.040000000000006</v>
      </c>
      <c r="T290" s="73">
        <f>'5.2.1 (incl tax)'!T289-'5.2.1 (excl tax)'!T289</f>
        <v>64.03</v>
      </c>
      <c r="U290" s="73">
        <f>'5.2.1 (incl tax)'!U289-'5.2.1 (excl tax)'!U289</f>
        <v>53.239999999999995</v>
      </c>
      <c r="V290" s="73">
        <f>'5.2.1 (incl tax)'!V289-'5.2.1 (excl tax)'!V289</f>
        <v>61.599999999999994</v>
      </c>
      <c r="W290" s="73">
        <f>'5.2.1 (incl tax)'!W289-'5.2.1 (excl tax)'!W289</f>
        <v>57.53</v>
      </c>
      <c r="X290" s="73">
        <f>'5.2.1 (incl tax)'!X289-'5.2.1 (excl tax)'!X289</f>
        <v>43.889999999999986</v>
      </c>
      <c r="Y290" s="73">
        <f>'5.2.1 (incl tax)'!Y289-'5.2.1 (excl tax)'!Y289</f>
        <v>64.280000000000015</v>
      </c>
      <c r="Z290" s="73">
        <f>'5.2.1 (incl tax)'!Z289-'5.2.1 (excl tax)'!Z289</f>
        <v>57.800000000000011</v>
      </c>
      <c r="AA290" s="73">
        <f>'5.2.1 (incl tax)'!AA289-'5.2.1 (excl tax)'!AA289</f>
        <v>55.629999999999995</v>
      </c>
      <c r="AB290" s="73">
        <f>'5.2.1 (incl tax)'!AB289-'5.2.1 (excl tax)'!AB289</f>
        <v>35.950000000000003</v>
      </c>
      <c r="AC290" s="73">
        <f>'5.2.1 (incl tax)'!AC289-'5.2.1 (excl tax)'!AC289</f>
        <v>53.44</v>
      </c>
      <c r="AD290" s="73">
        <f>'5.2.1 (incl tax)'!AD289-'5.2.1 (excl tax)'!AD289</f>
        <v>59.03</v>
      </c>
      <c r="AE290" s="73">
        <f>'5.2.1 (incl tax)'!AE289-'5.2.1 (excl tax)'!AE289</f>
        <v>60.059999999999988</v>
      </c>
      <c r="AF290" s="19">
        <f t="shared" ref="AF290" si="17">RANK(R290,D290:R290,1)</f>
        <v>15</v>
      </c>
      <c r="AG290" s="19">
        <f t="shared" ref="AG290" si="18">RANK(R290,D290:AE290,1)</f>
        <v>28</v>
      </c>
    </row>
    <row r="291" spans="1:33" ht="13" x14ac:dyDescent="0.3">
      <c r="A291" s="62">
        <v>2022</v>
      </c>
      <c r="B291" s="60">
        <f t="shared" si="12"/>
        <v>44713</v>
      </c>
      <c r="C291" s="61" t="s">
        <v>27</v>
      </c>
      <c r="D291" s="59">
        <f>'5.2.1 (incl tax)'!D290-'5.2.1 (excl tax)'!D290</f>
        <v>63.66</v>
      </c>
      <c r="E291" s="59">
        <f>'5.2.1 (incl tax)'!E290-'5.2.1 (excl tax)'!E290</f>
        <v>70.509999999999991</v>
      </c>
      <c r="F291" s="59">
        <f>'5.2.1 (incl tax)'!F290-'5.2.1 (excl tax)'!F290</f>
        <v>76.55</v>
      </c>
      <c r="G291" s="59">
        <f>'5.2.1 (incl tax)'!G290-'5.2.1 (excl tax)'!G290</f>
        <v>83.61</v>
      </c>
      <c r="H291" s="59">
        <f>'5.2.1 (incl tax)'!H290-'5.2.1 (excl tax)'!H290</f>
        <v>81.81</v>
      </c>
      <c r="I291" s="59">
        <f>'5.2.1 (incl tax)'!I290-'5.2.1 (excl tax)'!I290</f>
        <v>68.289999999999992</v>
      </c>
      <c r="J291" s="59">
        <f>'5.2.1 (incl tax)'!J290-'5.2.1 (excl tax)'!J290</f>
        <v>70.17</v>
      </c>
      <c r="K291" s="59">
        <f>'5.2.1 (incl tax)'!K290-'5.2.1 (excl tax)'!K290</f>
        <v>69.510000000000005</v>
      </c>
      <c r="L291" s="59">
        <f>'5.2.1 (incl tax)'!L290-'5.2.1 (excl tax)'!L290</f>
        <v>61.429999999999993</v>
      </c>
      <c r="M291" s="59">
        <f>'5.2.1 (incl tax)'!M290-'5.2.1 (excl tax)'!M290</f>
        <v>54.879999999999995</v>
      </c>
      <c r="N291" s="59">
        <f>'5.2.1 (incl tax)'!N290-'5.2.1 (excl tax)'!N290</f>
        <v>68.75</v>
      </c>
      <c r="O291" s="59">
        <f>'5.2.1 (incl tax)'!O290-'5.2.1 (excl tax)'!O290</f>
        <v>61.27000000000001</v>
      </c>
      <c r="P291" s="59">
        <f>'5.2.1 (incl tax)'!P290-'5.2.1 (excl tax)'!P290</f>
        <v>62.33</v>
      </c>
      <c r="Q291" s="59">
        <f>'5.2.1 (incl tax)'!Q290-'5.2.1 (excl tax)'!Q290</f>
        <v>66.41</v>
      </c>
      <c r="R291" s="59">
        <f>'5.2.1 (incl tax)'!R290-'5.2.1 (excl tax)'!R290</f>
        <v>84.641695666666678</v>
      </c>
      <c r="S291" s="73">
        <f>'5.2.1 (incl tax)'!S290-'5.2.1 (excl tax)'!S290</f>
        <v>52.480000000000004</v>
      </c>
      <c r="T291" s="73">
        <f>'5.2.1 (incl tax)'!T290-'5.2.1 (excl tax)'!T290</f>
        <v>61.819999999999993</v>
      </c>
      <c r="U291" s="73">
        <f>'5.2.1 (incl tax)'!U290-'5.2.1 (excl tax)'!U290</f>
        <v>54.709999999999994</v>
      </c>
      <c r="V291" s="73">
        <f>'5.2.1 (incl tax)'!V290-'5.2.1 (excl tax)'!V290</f>
        <v>57.379999999999995</v>
      </c>
      <c r="W291" s="73">
        <f>'5.2.1 (incl tax)'!W290-'5.2.1 (excl tax)'!W290</f>
        <v>59.760000000000005</v>
      </c>
      <c r="X291" s="73">
        <f>'5.2.1 (incl tax)'!X290-'5.2.1 (excl tax)'!X290</f>
        <v>45.039999999999992</v>
      </c>
      <c r="Y291" s="73">
        <f>'5.2.1 (incl tax)'!Y290-'5.2.1 (excl tax)'!Y290</f>
        <v>66.660000000000011</v>
      </c>
      <c r="Z291" s="73">
        <f>'5.2.1 (incl tax)'!Z290-'5.2.1 (excl tax)'!Z290</f>
        <v>60.67</v>
      </c>
      <c r="AA291" s="73">
        <f>'5.2.1 (incl tax)'!AA290-'5.2.1 (excl tax)'!AA290</f>
        <v>56.339999999999996</v>
      </c>
      <c r="AB291" s="73">
        <f>'5.2.1 (incl tax)'!AB290-'5.2.1 (excl tax)'!AB290</f>
        <v>36.960000000000008</v>
      </c>
      <c r="AC291" s="73">
        <f>'5.2.1 (incl tax)'!AC290-'5.2.1 (excl tax)'!AC290</f>
        <v>55.08</v>
      </c>
      <c r="AD291" s="73">
        <f>'5.2.1 (incl tax)'!AD290-'5.2.1 (excl tax)'!AD290</f>
        <v>60.36999999999999</v>
      </c>
      <c r="AE291" s="73">
        <f>'5.2.1 (incl tax)'!AE290-'5.2.1 (excl tax)'!AE290</f>
        <v>60.640000000000015</v>
      </c>
      <c r="AF291" s="19">
        <f t="shared" ref="AF291:AF296" si="19">RANK(R291,D291:R291,1)</f>
        <v>15</v>
      </c>
      <c r="AG291" s="19">
        <f t="shared" ref="AG291:AG296" si="20">RANK(R291,D291:AE291,1)</f>
        <v>28</v>
      </c>
    </row>
    <row r="292" spans="1:33" ht="13" x14ac:dyDescent="0.3">
      <c r="A292" s="62">
        <v>2022</v>
      </c>
      <c r="B292" s="60">
        <f t="shared" si="12"/>
        <v>44743</v>
      </c>
      <c r="C292" s="61" t="s">
        <v>28</v>
      </c>
      <c r="D292" s="59">
        <f>'5.2.1 (incl tax)'!D291-'5.2.1 (excl tax)'!D291</f>
        <v>63.199999999999989</v>
      </c>
      <c r="E292" s="59">
        <f>'5.2.1 (incl tax)'!E291-'5.2.1 (excl tax)'!E291</f>
        <v>68.52000000000001</v>
      </c>
      <c r="F292" s="59">
        <f>'5.2.1 (incl tax)'!F291-'5.2.1 (excl tax)'!F291</f>
        <v>73.13</v>
      </c>
      <c r="G292" s="59">
        <f>'5.2.1 (incl tax)'!G291-'5.2.1 (excl tax)'!G291</f>
        <v>80.199999999999989</v>
      </c>
      <c r="H292" s="59">
        <f>'5.2.1 (incl tax)'!H291-'5.2.1 (excl tax)'!H291</f>
        <v>79.56</v>
      </c>
      <c r="I292" s="59">
        <f>'5.2.1 (incl tax)'!I291-'5.2.1 (excl tax)'!I291</f>
        <v>54.8</v>
      </c>
      <c r="J292" s="59">
        <f>'5.2.1 (incl tax)'!J291-'5.2.1 (excl tax)'!J291</f>
        <v>68.55</v>
      </c>
      <c r="K292" s="59">
        <f>'5.2.1 (incl tax)'!K291-'5.2.1 (excl tax)'!K291</f>
        <v>68.829999999999984</v>
      </c>
      <c r="L292" s="59">
        <f>'5.2.1 (incl tax)'!L291-'5.2.1 (excl tax)'!L291</f>
        <v>60.900000000000006</v>
      </c>
      <c r="M292" s="59">
        <f>'5.2.1 (incl tax)'!M291-'5.2.1 (excl tax)'!M291</f>
        <v>52.459999999999994</v>
      </c>
      <c r="N292" s="59">
        <f>'5.2.1 (incl tax)'!N291-'5.2.1 (excl tax)'!N291</f>
        <v>66.33</v>
      </c>
      <c r="O292" s="59">
        <f>'5.2.1 (incl tax)'!O291-'5.2.1 (excl tax)'!O291</f>
        <v>59.289999999999992</v>
      </c>
      <c r="P292" s="59">
        <f>'5.2.1 (incl tax)'!P291-'5.2.1 (excl tax)'!P291</f>
        <v>61.209999999999994</v>
      </c>
      <c r="Q292" s="59">
        <f>'5.2.1 (incl tax)'!Q291-'5.2.1 (excl tax)'!Q291</f>
        <v>65.19</v>
      </c>
      <c r="R292" s="59">
        <f>'5.2.1 (incl tax)'!R291-'5.2.1 (excl tax)'!R291</f>
        <v>85.846281000000019</v>
      </c>
      <c r="S292" s="73">
        <f>'5.2.1 (incl tax)'!S291-'5.2.1 (excl tax)'!S291</f>
        <v>53.260000000000005</v>
      </c>
      <c r="T292" s="73">
        <f>'5.2.1 (incl tax)'!T291-'5.2.1 (excl tax)'!T291</f>
        <v>62.260000000000005</v>
      </c>
      <c r="U292" s="73">
        <f>'5.2.1 (incl tax)'!U291-'5.2.1 (excl tax)'!U291</f>
        <v>55.540000000000006</v>
      </c>
      <c r="V292" s="73">
        <f>'5.2.1 (incl tax)'!V291-'5.2.1 (excl tax)'!V291</f>
        <v>57.629999999999981</v>
      </c>
      <c r="W292" s="73">
        <f>'5.2.1 (incl tax)'!W291-'5.2.1 (excl tax)'!W291</f>
        <v>59.079999999999984</v>
      </c>
      <c r="X292" s="73">
        <f>'5.2.1 (incl tax)'!X291-'5.2.1 (excl tax)'!X291</f>
        <v>43.849999999999994</v>
      </c>
      <c r="Y292" s="73">
        <f>'5.2.1 (incl tax)'!Y291-'5.2.1 (excl tax)'!Y291</f>
        <v>65.069999999999993</v>
      </c>
      <c r="Z292" s="73">
        <f>'5.2.1 (incl tax)'!Z291-'5.2.1 (excl tax)'!Z291</f>
        <v>59.490000000000009</v>
      </c>
      <c r="AA292" s="73">
        <f>'5.2.1 (incl tax)'!AA291-'5.2.1 (excl tax)'!AA291</f>
        <v>55.769999999999996</v>
      </c>
      <c r="AB292" s="73">
        <f>'5.2.1 (incl tax)'!AB291-'5.2.1 (excl tax)'!AB291</f>
        <v>35.639999999999986</v>
      </c>
      <c r="AC292" s="73">
        <f>'5.2.1 (incl tax)'!AC291-'5.2.1 (excl tax)'!AC291</f>
        <v>55.11999999999999</v>
      </c>
      <c r="AD292" s="73">
        <f>'5.2.1 (incl tax)'!AD291-'5.2.1 (excl tax)'!AD291</f>
        <v>60.610000000000014</v>
      </c>
      <c r="AE292" s="73">
        <f>'5.2.1 (incl tax)'!AE291-'5.2.1 (excl tax)'!AE291</f>
        <v>57.199999999999989</v>
      </c>
      <c r="AF292" s="19">
        <f t="shared" si="19"/>
        <v>15</v>
      </c>
      <c r="AG292" s="19">
        <f t="shared" si="20"/>
        <v>28</v>
      </c>
    </row>
    <row r="293" spans="1:33" ht="13" x14ac:dyDescent="0.3">
      <c r="A293" s="62">
        <v>2022</v>
      </c>
      <c r="B293" s="60">
        <f t="shared" si="12"/>
        <v>44774</v>
      </c>
      <c r="C293" s="61" t="s">
        <v>29</v>
      </c>
      <c r="D293" s="59">
        <f>'5.2.1 (incl tax)'!D292-'5.2.1 (excl tax)'!D292</f>
        <v>59.03</v>
      </c>
      <c r="E293" s="59">
        <f>'5.2.1 (incl tax)'!E292-'5.2.1 (excl tax)'!E292</f>
        <v>65.930000000000007</v>
      </c>
      <c r="F293" s="59">
        <f>'5.2.1 (incl tax)'!F292-'5.2.1 (excl tax)'!F292</f>
        <v>70.16</v>
      </c>
      <c r="G293" s="59">
        <f>'5.2.1 (incl tax)'!G292-'5.2.1 (excl tax)'!G292</f>
        <v>77.039999999999992</v>
      </c>
      <c r="H293" s="59">
        <f>'5.2.1 (incl tax)'!H292-'5.2.1 (excl tax)'!H292</f>
        <v>76.489999999999981</v>
      </c>
      <c r="I293" s="59">
        <f>'5.2.1 (incl tax)'!I292-'5.2.1 (excl tax)'!I292</f>
        <v>53.719999999999985</v>
      </c>
      <c r="J293" s="59">
        <f>'5.2.1 (incl tax)'!J292-'5.2.1 (excl tax)'!J292</f>
        <v>65.239999999999995</v>
      </c>
      <c r="K293" s="59">
        <f>'5.2.1 (incl tax)'!K292-'5.2.1 (excl tax)'!K292</f>
        <v>65.64</v>
      </c>
      <c r="L293" s="59">
        <f>'5.2.1 (incl tax)'!L292-'5.2.1 (excl tax)'!L292</f>
        <v>57.680000000000007</v>
      </c>
      <c r="M293" s="59">
        <f>'5.2.1 (incl tax)'!M292-'5.2.1 (excl tax)'!M292</f>
        <v>50.75</v>
      </c>
      <c r="N293" s="59">
        <f>'5.2.1 (incl tax)'!N292-'5.2.1 (excl tax)'!N292</f>
        <v>64.28</v>
      </c>
      <c r="O293" s="59">
        <f>'5.2.1 (incl tax)'!O292-'5.2.1 (excl tax)'!O292</f>
        <v>55.329999999999984</v>
      </c>
      <c r="P293" s="59">
        <f>'5.2.1 (incl tax)'!P292-'5.2.1 (excl tax)'!P292</f>
        <v>58.379999999999995</v>
      </c>
      <c r="Q293" s="59">
        <f>'5.2.1 (incl tax)'!Q292-'5.2.1 (excl tax)'!Q292</f>
        <v>61.699999999999989</v>
      </c>
      <c r="R293" s="59">
        <f>'5.2.1 (incl tax)'!R292-'5.2.1 (excl tax)'!R292</f>
        <v>83.775105166666677</v>
      </c>
      <c r="S293" s="73">
        <f>'5.2.1 (incl tax)'!S292-'5.2.1 (excl tax)'!S292</f>
        <v>51.39</v>
      </c>
      <c r="T293" s="73">
        <f>'5.2.1 (incl tax)'!T292-'5.2.1 (excl tax)'!T292</f>
        <v>59.540000000000006</v>
      </c>
      <c r="U293" s="73">
        <f>'5.2.1 (incl tax)'!U292-'5.2.1 (excl tax)'!U292</f>
        <v>53.940000000000012</v>
      </c>
      <c r="V293" s="73">
        <f>'5.2.1 (incl tax)'!V292-'5.2.1 (excl tax)'!V292</f>
        <v>54.559999999999988</v>
      </c>
      <c r="W293" s="73">
        <f>'5.2.1 (incl tax)'!W292-'5.2.1 (excl tax)'!W292</f>
        <v>56.610000000000014</v>
      </c>
      <c r="X293" s="73">
        <f>'5.2.1 (incl tax)'!X292-'5.2.1 (excl tax)'!X292</f>
        <v>48.800000000000011</v>
      </c>
      <c r="Y293" s="73">
        <f>'5.2.1 (incl tax)'!Y292-'5.2.1 (excl tax)'!Y292</f>
        <v>62.289999999999992</v>
      </c>
      <c r="Z293" s="73">
        <f>'5.2.1 (incl tax)'!Z292-'5.2.1 (excl tax)'!Z292</f>
        <v>57.100000000000009</v>
      </c>
      <c r="AA293" s="73">
        <f>'5.2.1 (incl tax)'!AA292-'5.2.1 (excl tax)'!AA292</f>
        <v>55.390000000000008</v>
      </c>
      <c r="AB293" s="73">
        <f>'5.2.1 (incl tax)'!AB292-'5.2.1 (excl tax)'!AB292</f>
        <v>35.460000000000008</v>
      </c>
      <c r="AC293" s="73">
        <f>'5.2.1 (incl tax)'!AC292-'5.2.1 (excl tax)'!AC292</f>
        <v>53.84</v>
      </c>
      <c r="AD293" s="73">
        <f>'5.2.1 (incl tax)'!AD292-'5.2.1 (excl tax)'!AD292</f>
        <v>58.44</v>
      </c>
      <c r="AE293" s="73">
        <f>'5.2.1 (incl tax)'!AE292-'5.2.1 (excl tax)'!AE292</f>
        <v>58.990000000000009</v>
      </c>
      <c r="AF293" s="19">
        <f t="shared" si="19"/>
        <v>15</v>
      </c>
      <c r="AG293" s="19">
        <f t="shared" si="20"/>
        <v>28</v>
      </c>
    </row>
    <row r="294" spans="1:33" ht="13" x14ac:dyDescent="0.3">
      <c r="A294" s="62">
        <v>2022</v>
      </c>
      <c r="B294" s="60">
        <f t="shared" si="12"/>
        <v>44805</v>
      </c>
      <c r="C294" s="61" t="s">
        <v>14</v>
      </c>
      <c r="D294" s="59">
        <f>'5.2.1 (incl tax)'!D293-'5.2.1 (excl tax)'!D293</f>
        <v>63.389999999999986</v>
      </c>
      <c r="E294" s="59">
        <f>'5.2.1 (incl tax)'!E293-'5.2.1 (excl tax)'!E293</f>
        <v>69.42</v>
      </c>
      <c r="F294" s="59">
        <f>'5.2.1 (incl tax)'!F293-'5.2.1 (excl tax)'!F293</f>
        <v>72.819999999999993</v>
      </c>
      <c r="G294" s="59">
        <f>'5.2.1 (incl tax)'!G293-'5.2.1 (excl tax)'!G293</f>
        <v>80.56</v>
      </c>
      <c r="H294" s="59">
        <f>'5.2.1 (incl tax)'!H293-'5.2.1 (excl tax)'!H293</f>
        <v>78.13</v>
      </c>
      <c r="I294" s="59">
        <f>'5.2.1 (incl tax)'!I293-'5.2.1 (excl tax)'!I293</f>
        <v>58.139999999999986</v>
      </c>
      <c r="J294" s="59">
        <f>'5.2.1 (incl tax)'!J293-'5.2.1 (excl tax)'!J293</f>
        <v>68.830000000000013</v>
      </c>
      <c r="K294" s="59">
        <f>'5.2.1 (incl tax)'!K293-'5.2.1 (excl tax)'!K293</f>
        <v>68.439999999999984</v>
      </c>
      <c r="L294" s="59">
        <f>'5.2.1 (incl tax)'!L293-'5.2.1 (excl tax)'!L293</f>
        <v>60.399999999999991</v>
      </c>
      <c r="M294" s="59">
        <f>'5.2.1 (incl tax)'!M293-'5.2.1 (excl tax)'!M293</f>
        <v>59.730000000000004</v>
      </c>
      <c r="N294" s="59">
        <f>'5.2.1 (incl tax)'!N293-'5.2.1 (excl tax)'!N293</f>
        <v>67.510000000000005</v>
      </c>
      <c r="O294" s="59">
        <f>'5.2.1 (incl tax)'!O293-'5.2.1 (excl tax)'!O293</f>
        <v>58.39</v>
      </c>
      <c r="P294" s="59">
        <f>'5.2.1 (incl tax)'!P293-'5.2.1 (excl tax)'!P293</f>
        <v>61.499999999999986</v>
      </c>
      <c r="Q294" s="59">
        <f>'5.2.1 (incl tax)'!Q293-'5.2.1 (excl tax)'!Q293</f>
        <v>63.650000000000006</v>
      </c>
      <c r="R294" s="59">
        <f>'5.2.1 (incl tax)'!R293-'5.2.1 (excl tax)'!R293</f>
        <v>83.319872333333322</v>
      </c>
      <c r="S294" s="73">
        <f>'5.2.1 (incl tax)'!S293-'5.2.1 (excl tax)'!S293</f>
        <v>52.370000000000005</v>
      </c>
      <c r="T294" s="73">
        <f>'5.2.1 (incl tax)'!T293-'5.2.1 (excl tax)'!T293</f>
        <v>62.900000000000006</v>
      </c>
      <c r="U294" s="73">
        <f>'5.2.1 (incl tax)'!U293-'5.2.1 (excl tax)'!U293</f>
        <v>54.930000000000007</v>
      </c>
      <c r="V294" s="73">
        <f>'5.2.1 (incl tax)'!V293-'5.2.1 (excl tax)'!V293</f>
        <v>57.25</v>
      </c>
      <c r="W294" s="73">
        <f>'5.2.1 (incl tax)'!W293-'5.2.1 (excl tax)'!W293</f>
        <v>59.620000000000005</v>
      </c>
      <c r="X294" s="73">
        <f>'5.2.1 (incl tax)'!X293-'5.2.1 (excl tax)'!X293</f>
        <v>51.859999999999985</v>
      </c>
      <c r="Y294" s="73">
        <f>'5.2.1 (incl tax)'!Y293-'5.2.1 (excl tax)'!Y293</f>
        <v>64.89</v>
      </c>
      <c r="Z294" s="73">
        <f>'5.2.1 (incl tax)'!Z293-'5.2.1 (excl tax)'!Z293</f>
        <v>59.78</v>
      </c>
      <c r="AA294" s="73">
        <f>'5.2.1 (incl tax)'!AA293-'5.2.1 (excl tax)'!AA293</f>
        <v>56.929999999999993</v>
      </c>
      <c r="AB294" s="73">
        <f>'5.2.1 (incl tax)'!AB293-'5.2.1 (excl tax)'!AB293</f>
        <v>36.779999999999987</v>
      </c>
      <c r="AC294" s="73">
        <f>'5.2.1 (incl tax)'!AC293-'5.2.1 (excl tax)'!AC293</f>
        <v>55.77000000000001</v>
      </c>
      <c r="AD294" s="73">
        <f>'5.2.1 (incl tax)'!AD293-'5.2.1 (excl tax)'!AD293</f>
        <v>61.13000000000001</v>
      </c>
      <c r="AE294" s="73">
        <f>'5.2.1 (incl tax)'!AE293-'5.2.1 (excl tax)'!AE293</f>
        <v>62.529999999999987</v>
      </c>
      <c r="AF294" s="19">
        <f t="shared" si="19"/>
        <v>15</v>
      </c>
      <c r="AG294" s="19">
        <f t="shared" si="20"/>
        <v>28</v>
      </c>
    </row>
    <row r="295" spans="1:33" ht="13" x14ac:dyDescent="0.3">
      <c r="A295" s="62">
        <v>2022</v>
      </c>
      <c r="B295" s="60">
        <f t="shared" si="12"/>
        <v>44835</v>
      </c>
      <c r="C295" s="61" t="s">
        <v>15</v>
      </c>
      <c r="D295" s="59">
        <f>'5.2.1 (incl tax)'!D294-'5.2.1 (excl tax)'!D294</f>
        <v>65.36</v>
      </c>
      <c r="E295" s="59">
        <f>'5.2.1 (incl tax)'!E294-'5.2.1 (excl tax)'!E294</f>
        <v>71.75</v>
      </c>
      <c r="F295" s="59">
        <f>'5.2.1 (incl tax)'!F294-'5.2.1 (excl tax)'!F294</f>
        <v>76.329999999999984</v>
      </c>
      <c r="G295" s="59">
        <f>'5.2.1 (incl tax)'!G294-'5.2.1 (excl tax)'!G294</f>
        <v>80.749999999999986</v>
      </c>
      <c r="H295" s="59">
        <f>'5.2.1 (incl tax)'!H294-'5.2.1 (excl tax)'!H294</f>
        <v>80.56</v>
      </c>
      <c r="I295" s="59">
        <f>'5.2.1 (incl tax)'!I294-'5.2.1 (excl tax)'!I294</f>
        <v>70.609999999999985</v>
      </c>
      <c r="J295" s="59">
        <f>'5.2.1 (incl tax)'!J294-'5.2.1 (excl tax)'!J294</f>
        <v>72.7</v>
      </c>
      <c r="K295" s="59">
        <f>'5.2.1 (incl tax)'!K294-'5.2.1 (excl tax)'!K294</f>
        <v>69.050000000000011</v>
      </c>
      <c r="L295" s="59">
        <f>'5.2.1 (incl tax)'!L294-'5.2.1 (excl tax)'!L294</f>
        <v>61.279999999999987</v>
      </c>
      <c r="M295" s="59">
        <f>'5.2.1 (incl tax)'!M294-'5.2.1 (excl tax)'!M294</f>
        <v>61.769999999999996</v>
      </c>
      <c r="N295" s="59">
        <f>'5.2.1 (incl tax)'!N294-'5.2.1 (excl tax)'!N294</f>
        <v>68.75</v>
      </c>
      <c r="O295" s="59">
        <f>'5.2.1 (incl tax)'!O294-'5.2.1 (excl tax)'!O294</f>
        <v>60.599999999999994</v>
      </c>
      <c r="P295" s="59">
        <f>'5.2.1 (incl tax)'!P294-'5.2.1 (excl tax)'!P294</f>
        <v>62.179999999999993</v>
      </c>
      <c r="Q295" s="59">
        <f>'5.2.1 (incl tax)'!Q294-'5.2.1 (excl tax)'!Q294</f>
        <v>79.180000000000007</v>
      </c>
      <c r="R295" s="59">
        <f>'5.2.1 (incl tax)'!R294-'5.2.1 (excl tax)'!R294</f>
        <v>83.376805500000003</v>
      </c>
      <c r="S295" s="73">
        <f>'5.2.1 (incl tax)'!S294-'5.2.1 (excl tax)'!S294</f>
        <v>52.34</v>
      </c>
      <c r="T295" s="73">
        <f>'5.2.1 (incl tax)'!T294-'5.2.1 (excl tax)'!T294</f>
        <v>61.559999999999988</v>
      </c>
      <c r="U295" s="73">
        <f>'5.2.1 (incl tax)'!U294-'5.2.1 (excl tax)'!U294</f>
        <v>54.489999999999995</v>
      </c>
      <c r="V295" s="73">
        <f>'5.2.1 (incl tax)'!V294-'5.2.1 (excl tax)'!V294</f>
        <v>58.300000000000011</v>
      </c>
      <c r="W295" s="73">
        <f>'5.2.1 (incl tax)'!W294-'5.2.1 (excl tax)'!W294</f>
        <v>60.36</v>
      </c>
      <c r="X295" s="73">
        <f>'5.2.1 (incl tax)'!X294-'5.2.1 (excl tax)'!X294</f>
        <v>51.160000000000011</v>
      </c>
      <c r="Y295" s="73">
        <f>'5.2.1 (incl tax)'!Y294-'5.2.1 (excl tax)'!Y294</f>
        <v>66.339999999999989</v>
      </c>
      <c r="Z295" s="73">
        <f>'5.2.1 (incl tax)'!Z294-'5.2.1 (excl tax)'!Z294</f>
        <v>60.999999999999986</v>
      </c>
      <c r="AA295" s="73">
        <f>'5.2.1 (incl tax)'!AA294-'5.2.1 (excl tax)'!AA294</f>
        <v>56.95</v>
      </c>
      <c r="AB295" s="73">
        <f>'5.2.1 (incl tax)'!AB294-'5.2.1 (excl tax)'!AB294</f>
        <v>36.659999999999997</v>
      </c>
      <c r="AC295" s="73">
        <f>'5.2.1 (incl tax)'!AC294-'5.2.1 (excl tax)'!AC294</f>
        <v>54.900000000000006</v>
      </c>
      <c r="AD295" s="73">
        <f>'5.2.1 (incl tax)'!AD294-'5.2.1 (excl tax)'!AD294</f>
        <v>60.86</v>
      </c>
      <c r="AE295" s="73">
        <f>'5.2.1 (incl tax)'!AE294-'5.2.1 (excl tax)'!AE294</f>
        <v>56.269999999999996</v>
      </c>
      <c r="AF295" s="19">
        <f t="shared" si="19"/>
        <v>15</v>
      </c>
      <c r="AG295" s="19">
        <f t="shared" si="20"/>
        <v>28</v>
      </c>
    </row>
    <row r="296" spans="1:33" ht="13" x14ac:dyDescent="0.3">
      <c r="A296" s="62">
        <v>2022</v>
      </c>
      <c r="B296" s="60">
        <f t="shared" si="12"/>
        <v>44866</v>
      </c>
      <c r="C296" s="61" t="s">
        <v>16</v>
      </c>
      <c r="D296" s="59">
        <f>'5.2.1 (incl tax)'!D295-'5.2.1 (excl tax)'!D295</f>
        <v>70.52000000000001</v>
      </c>
      <c r="E296" s="59">
        <f>'5.2.1 (incl tax)'!E295-'5.2.1 (excl tax)'!E295</f>
        <v>70.53</v>
      </c>
      <c r="F296" s="59">
        <f>'5.2.1 (incl tax)'!F295-'5.2.1 (excl tax)'!F295</f>
        <v>73.780000000000015</v>
      </c>
      <c r="G296" s="59">
        <f>'5.2.1 (incl tax)'!G295-'5.2.1 (excl tax)'!G295</f>
        <v>82.7</v>
      </c>
      <c r="H296" s="59">
        <f>'5.2.1 (incl tax)'!H295-'5.2.1 (excl tax)'!H295</f>
        <v>79.86</v>
      </c>
      <c r="I296" s="59">
        <f>'5.2.1 (incl tax)'!I295-'5.2.1 (excl tax)'!I295</f>
        <v>69.16</v>
      </c>
      <c r="J296" s="59">
        <f>'5.2.1 (incl tax)'!J295-'5.2.1 (excl tax)'!J295</f>
        <v>72.460000000000008</v>
      </c>
      <c r="K296" s="59">
        <f>'5.2.1 (incl tax)'!K295-'5.2.1 (excl tax)'!K295</f>
        <v>70.709999999999994</v>
      </c>
      <c r="L296" s="59">
        <f>'5.2.1 (incl tax)'!L295-'5.2.1 (excl tax)'!L295</f>
        <v>61.600000000000009</v>
      </c>
      <c r="M296" s="59">
        <f>'5.2.1 (incl tax)'!M295-'5.2.1 (excl tax)'!M295</f>
        <v>59.870000000000005</v>
      </c>
      <c r="N296" s="59">
        <f>'5.2.1 (incl tax)'!N295-'5.2.1 (excl tax)'!N295</f>
        <v>66.890000000000015</v>
      </c>
      <c r="O296" s="59">
        <f>'5.2.1 (incl tax)'!O295-'5.2.1 (excl tax)'!O295</f>
        <v>56.100000000000009</v>
      </c>
      <c r="P296" s="59">
        <f>'5.2.1 (incl tax)'!P295-'5.2.1 (excl tax)'!P295</f>
        <v>62.850000000000009</v>
      </c>
      <c r="Q296" s="59">
        <f>'5.2.1 (incl tax)'!Q295-'5.2.1 (excl tax)'!Q295</f>
        <v>77.550000000000011</v>
      </c>
      <c r="R296" s="59">
        <f>'5.2.1 (incl tax)'!R295-'5.2.1 (excl tax)'!R295</f>
        <v>84.402519833333329</v>
      </c>
      <c r="S296" s="73">
        <f>'5.2.1 (incl tax)'!S295-'5.2.1 (excl tax)'!S295</f>
        <v>53.430000000000007</v>
      </c>
      <c r="T296" s="73">
        <f>'5.2.1 (incl tax)'!T295-'5.2.1 (excl tax)'!T295</f>
        <v>64.149999999999991</v>
      </c>
      <c r="U296" s="73">
        <f>'5.2.1 (incl tax)'!U295-'5.2.1 (excl tax)'!U295</f>
        <v>55.97</v>
      </c>
      <c r="V296" s="73">
        <f>'5.2.1 (incl tax)'!V295-'5.2.1 (excl tax)'!V295</f>
        <v>58.810000000000016</v>
      </c>
      <c r="W296" s="73">
        <f>'5.2.1 (incl tax)'!W295-'5.2.1 (excl tax)'!W295</f>
        <v>61.239999999999981</v>
      </c>
      <c r="X296" s="73">
        <f>'5.2.1 (incl tax)'!X295-'5.2.1 (excl tax)'!X295</f>
        <v>51.750000000000014</v>
      </c>
      <c r="Y296" s="73">
        <f>'5.2.1 (incl tax)'!Y295-'5.2.1 (excl tax)'!Y295</f>
        <v>67.25</v>
      </c>
      <c r="Z296" s="73">
        <f>'5.2.1 (incl tax)'!Z295-'5.2.1 (excl tax)'!Z295</f>
        <v>61.180000000000007</v>
      </c>
      <c r="AA296" s="73">
        <f>'5.2.1 (incl tax)'!AA295-'5.2.1 (excl tax)'!AA295</f>
        <v>57.690000000000005</v>
      </c>
      <c r="AB296" s="73">
        <f>'5.2.1 (incl tax)'!AB295-'5.2.1 (excl tax)'!AB295</f>
        <v>37.86</v>
      </c>
      <c r="AC296" s="73">
        <f>'5.2.1 (incl tax)'!AC295-'5.2.1 (excl tax)'!AC295</f>
        <v>56.769999999999996</v>
      </c>
      <c r="AD296" s="73">
        <f>'5.2.1 (incl tax)'!AD295-'5.2.1 (excl tax)'!AD295</f>
        <v>62.269999999999996</v>
      </c>
      <c r="AE296" s="73">
        <f>'5.2.1 (incl tax)'!AE295-'5.2.1 (excl tax)'!AE295</f>
        <v>58.760000000000005</v>
      </c>
      <c r="AF296" s="19">
        <f t="shared" si="19"/>
        <v>15</v>
      </c>
      <c r="AG296" s="19">
        <f t="shared" si="20"/>
        <v>28</v>
      </c>
    </row>
    <row r="297" spans="1:33" ht="13" x14ac:dyDescent="0.3">
      <c r="A297" s="62">
        <v>2022</v>
      </c>
      <c r="B297" s="60">
        <f t="shared" si="12"/>
        <v>44896</v>
      </c>
      <c r="C297" s="61" t="s">
        <v>14</v>
      </c>
      <c r="D297" s="59">
        <f>'5.2.1 (incl tax)'!D296-'5.2.1 (excl tax)'!D296</f>
        <v>65.45</v>
      </c>
      <c r="E297" s="59">
        <f>'5.2.1 (incl tax)'!E296-'5.2.1 (excl tax)'!E296</f>
        <v>65.12</v>
      </c>
      <c r="F297" s="59">
        <f>'5.2.1 (incl tax)'!F296-'5.2.1 (excl tax)'!F296</f>
        <v>67.320000000000007</v>
      </c>
      <c r="G297" s="59">
        <f>'5.2.1 (incl tax)'!G296-'5.2.1 (excl tax)'!G296</f>
        <v>77.47</v>
      </c>
      <c r="H297" s="59">
        <f>'5.2.1 (incl tax)'!H296-'5.2.1 (excl tax)'!H296</f>
        <v>77.13000000000001</v>
      </c>
      <c r="I297" s="59">
        <f>'5.2.1 (incl tax)'!I296-'5.2.1 (excl tax)'!I296</f>
        <v>64.760000000000005</v>
      </c>
      <c r="J297" s="59">
        <f>'5.2.1 (incl tax)'!J296-'5.2.1 (excl tax)'!J296</f>
        <v>66.500000000000014</v>
      </c>
      <c r="K297" s="59">
        <f>'5.2.1 (incl tax)'!K296-'5.2.1 (excl tax)'!K296</f>
        <v>65.839999999999989</v>
      </c>
      <c r="L297" s="59">
        <f>'5.2.1 (incl tax)'!L296-'5.2.1 (excl tax)'!L296</f>
        <v>67.58</v>
      </c>
      <c r="M297" s="59">
        <f>'5.2.1 (incl tax)'!M296-'5.2.1 (excl tax)'!M296</f>
        <v>55.13000000000001</v>
      </c>
      <c r="N297" s="59">
        <f>'5.2.1 (incl tax)'!N296-'5.2.1 (excl tax)'!N296</f>
        <v>62.099999999999994</v>
      </c>
      <c r="O297" s="59">
        <f>'5.2.1 (incl tax)'!O296-'5.2.1 (excl tax)'!O296</f>
        <v>54.510000000000005</v>
      </c>
      <c r="P297" s="59">
        <f>'5.2.1 (incl tax)'!P296-'5.2.1 (excl tax)'!P296</f>
        <v>58.070000000000007</v>
      </c>
      <c r="Q297" s="59">
        <f>'5.2.1 (incl tax)'!Q296-'5.2.1 (excl tax)'!Q296</f>
        <v>70.63000000000001</v>
      </c>
      <c r="R297" s="59">
        <f>'5.2.1 (incl tax)'!R296-'5.2.1 (excl tax)'!R296</f>
        <v>82.851367499999995</v>
      </c>
      <c r="S297" s="73">
        <f>'5.2.1 (incl tax)'!S296-'5.2.1 (excl tax)'!S296</f>
        <v>50.72</v>
      </c>
      <c r="T297" s="73">
        <f>'5.2.1 (incl tax)'!T296-'5.2.1 (excl tax)'!T296</f>
        <v>59.16</v>
      </c>
      <c r="U297" s="73">
        <f>'5.2.1 (incl tax)'!U296-'5.2.1 (excl tax)'!U296</f>
        <v>52.63000000000001</v>
      </c>
      <c r="V297" s="73">
        <f>'5.2.1 (incl tax)'!V296-'5.2.1 (excl tax)'!V296</f>
        <v>53.379999999999995</v>
      </c>
      <c r="W297" s="73">
        <f>'5.2.1 (incl tax)'!W296-'5.2.1 (excl tax)'!W296</f>
        <v>57.11999999999999</v>
      </c>
      <c r="X297" s="73">
        <f>'5.2.1 (incl tax)'!X296-'5.2.1 (excl tax)'!X296</f>
        <v>54.81</v>
      </c>
      <c r="Y297" s="73">
        <f>'5.2.1 (incl tax)'!Y296-'5.2.1 (excl tax)'!Y296</f>
        <v>62.290000000000006</v>
      </c>
      <c r="Z297" s="73">
        <f>'5.2.1 (incl tax)'!Z296-'5.2.1 (excl tax)'!Z296</f>
        <v>57.490000000000009</v>
      </c>
      <c r="AA297" s="73">
        <f>'5.2.1 (incl tax)'!AA296-'5.2.1 (excl tax)'!AA296</f>
        <v>56.440000000000005</v>
      </c>
      <c r="AB297" s="73">
        <f>'5.2.1 (incl tax)'!AB296-'5.2.1 (excl tax)'!AB296</f>
        <v>36.809999999999988</v>
      </c>
      <c r="AC297" s="73">
        <f>'5.2.1 (incl tax)'!AC296-'5.2.1 (excl tax)'!AC296</f>
        <v>51.940000000000012</v>
      </c>
      <c r="AD297" s="73">
        <f>'5.2.1 (incl tax)'!AD296-'5.2.1 (excl tax)'!AD296</f>
        <v>57.879999999999995</v>
      </c>
      <c r="AE297" s="73">
        <f>'5.2.1 (incl tax)'!AE296-'5.2.1 (excl tax)'!AE296</f>
        <v>55.03</v>
      </c>
      <c r="AF297" s="19">
        <f t="shared" ref="AF297:AF302" si="21">RANK(R297,D297:R297,1)</f>
        <v>15</v>
      </c>
      <c r="AG297" s="19">
        <f t="shared" ref="AG297:AG302" si="22">RANK(R297,D297:AE297,1)</f>
        <v>28</v>
      </c>
    </row>
    <row r="298" spans="1:33" ht="13" x14ac:dyDescent="0.3">
      <c r="A298" s="62">
        <v>2023</v>
      </c>
      <c r="B298" s="60">
        <f t="shared" si="12"/>
        <v>44927</v>
      </c>
      <c r="C298" s="61" t="s">
        <v>17</v>
      </c>
      <c r="D298" s="59">
        <f>'5.2.1 (incl tax)'!D297-'5.2.1 (excl tax)'!D297</f>
        <v>68.89</v>
      </c>
      <c r="E298" s="59">
        <f>'5.2.1 (incl tax)'!E297-'5.2.1 (excl tax)'!E297</f>
        <v>66.83</v>
      </c>
      <c r="F298" s="59">
        <f>'5.2.1 (incl tax)'!F297-'5.2.1 (excl tax)'!F297</f>
        <v>72.36</v>
      </c>
      <c r="G298" s="59">
        <f>'5.2.1 (incl tax)'!G297-'5.2.1 (excl tax)'!G297</f>
        <v>80.690000000000012</v>
      </c>
      <c r="H298" s="59">
        <f>'5.2.1 (incl tax)'!H297-'5.2.1 (excl tax)'!H297</f>
        <v>81.899999999999991</v>
      </c>
      <c r="I298" s="59">
        <f>'5.2.1 (incl tax)'!I297-'5.2.1 (excl tax)'!I297</f>
        <v>67.749999999999986</v>
      </c>
      <c r="J298" s="59">
        <f>'5.2.1 (incl tax)'!J297-'5.2.1 (excl tax)'!J297</f>
        <v>68.259999999999991</v>
      </c>
      <c r="K298" s="59">
        <f>'5.2.1 (incl tax)'!K297-'5.2.1 (excl tax)'!K297</f>
        <v>65.78</v>
      </c>
      <c r="L298" s="59">
        <f>'5.2.1 (incl tax)'!L297-'5.2.1 (excl tax)'!L297</f>
        <v>84.589999999999989</v>
      </c>
      <c r="M298" s="59">
        <f>'5.2.1 (incl tax)'!M297-'5.2.1 (excl tax)'!M297</f>
        <v>57.789999999999992</v>
      </c>
      <c r="N298" s="59">
        <f>'5.2.1 (incl tax)'!N297-'5.2.1 (excl tax)'!N297</f>
        <v>78.660000000000011</v>
      </c>
      <c r="O298" s="59">
        <f>'5.2.1 (incl tax)'!O297-'5.2.1 (excl tax)'!O297</f>
        <v>58.240000000000009</v>
      </c>
      <c r="P298" s="59">
        <f>'5.2.1 (incl tax)'!P297-'5.2.1 (excl tax)'!P297</f>
        <v>59.480000000000004</v>
      </c>
      <c r="Q298" s="59">
        <f>'5.2.1 (incl tax)'!Q297-'5.2.1 (excl tax)'!Q297</f>
        <v>70.389999999999986</v>
      </c>
      <c r="R298" s="59">
        <f>'5.2.1 (incl tax)'!R297-'5.2.1 (excl tax)'!R297</f>
        <v>81.495156166666661</v>
      </c>
      <c r="S298" s="73">
        <f>'5.2.1 (incl tax)'!S297-'5.2.1 (excl tax)'!S297</f>
        <v>50.970000000000013</v>
      </c>
      <c r="T298" s="73">
        <f>'5.2.1 (incl tax)'!T297-'5.2.1 (excl tax)'!T297</f>
        <v>60.120000000000005</v>
      </c>
      <c r="U298" s="73">
        <f>'5.2.1 (incl tax)'!U297-'5.2.1 (excl tax)'!U297</f>
        <v>52.519999999999982</v>
      </c>
      <c r="V298" s="73">
        <f>'5.2.1 (incl tax)'!V297-'5.2.1 (excl tax)'!V297</f>
        <v>55.190000000000012</v>
      </c>
      <c r="W298" s="73">
        <f>'5.2.1 (incl tax)'!W297-'5.2.1 (excl tax)'!W297</f>
        <v>58.649999999999991</v>
      </c>
      <c r="X298" s="73">
        <f>'5.2.1 (incl tax)'!X297-'5.2.1 (excl tax)'!X297</f>
        <v>58.040000000000006</v>
      </c>
      <c r="Y298" s="73">
        <f>'5.2.1 (incl tax)'!Y297-'5.2.1 (excl tax)'!Y297</f>
        <v>66.22999999999999</v>
      </c>
      <c r="Z298" s="73">
        <f>'5.2.1 (incl tax)'!Z297-'5.2.1 (excl tax)'!Z297</f>
        <v>58.449999999999989</v>
      </c>
      <c r="AA298" s="73">
        <f>'5.2.1 (incl tax)'!AA297-'5.2.1 (excl tax)'!AA297</f>
        <v>58.279999999999994</v>
      </c>
      <c r="AB298" s="73">
        <f>'5.2.1 (incl tax)'!AB297-'5.2.1 (excl tax)'!AB297</f>
        <v>55.929999999999993</v>
      </c>
      <c r="AC298" s="73">
        <f>'5.2.1 (incl tax)'!AC297-'5.2.1 (excl tax)'!AC297</f>
        <v>50.449999999999989</v>
      </c>
      <c r="AD298" s="73">
        <f>'5.2.1 (incl tax)'!AD297-'5.2.1 (excl tax)'!AD297</f>
        <v>59.2</v>
      </c>
      <c r="AE298" s="73">
        <f>'5.2.1 (incl tax)'!AE297-'5.2.1 (excl tax)'!AE297</f>
        <v>55.459999999999994</v>
      </c>
      <c r="AF298" s="19">
        <f t="shared" si="21"/>
        <v>13</v>
      </c>
      <c r="AG298" s="19">
        <f t="shared" si="22"/>
        <v>26</v>
      </c>
    </row>
    <row r="299" spans="1:33" ht="13" x14ac:dyDescent="0.3">
      <c r="A299" s="62">
        <v>2023</v>
      </c>
      <c r="B299" s="60">
        <f t="shared" si="12"/>
        <v>44958</v>
      </c>
      <c r="C299" s="61" t="s">
        <v>27</v>
      </c>
      <c r="D299" s="59">
        <f>'5.2.1 (incl tax)'!D298-'5.2.1 (excl tax)'!D298</f>
        <v>67.710000000000008</v>
      </c>
      <c r="E299" s="59">
        <f>'5.2.1 (incl tax)'!E298-'5.2.1 (excl tax)'!E298</f>
        <v>69.300000000000011</v>
      </c>
      <c r="F299" s="59">
        <f>'5.2.1 (incl tax)'!F298-'5.2.1 (excl tax)'!F298</f>
        <v>70.13000000000001</v>
      </c>
      <c r="G299" s="59">
        <f>'5.2.1 (incl tax)'!G298-'5.2.1 (excl tax)'!G298</f>
        <v>79.580000000000013</v>
      </c>
      <c r="H299" s="59">
        <f>'5.2.1 (incl tax)'!H298-'5.2.1 (excl tax)'!H298</f>
        <v>80.679999999999993</v>
      </c>
      <c r="I299" s="59">
        <f>'5.2.1 (incl tax)'!I298-'5.2.1 (excl tax)'!I298</f>
        <v>73.239999999999995</v>
      </c>
      <c r="J299" s="59">
        <f>'5.2.1 (incl tax)'!J298-'5.2.1 (excl tax)'!J298</f>
        <v>66.940000000000012</v>
      </c>
      <c r="K299" s="59">
        <f>'5.2.1 (incl tax)'!K298-'5.2.1 (excl tax)'!K298</f>
        <v>66.209999999999994</v>
      </c>
      <c r="L299" s="59">
        <f>'5.2.1 (incl tax)'!L298-'5.2.1 (excl tax)'!L298</f>
        <v>84.03</v>
      </c>
      <c r="M299" s="59">
        <f>'5.2.1 (incl tax)'!M298-'5.2.1 (excl tax)'!M298</f>
        <v>57.110000000000014</v>
      </c>
      <c r="N299" s="59">
        <f>'5.2.1 (incl tax)'!N298-'5.2.1 (excl tax)'!N298</f>
        <v>76.990000000000009</v>
      </c>
      <c r="O299" s="59">
        <f>'5.2.1 (incl tax)'!O298-'5.2.1 (excl tax)'!O298</f>
        <v>56.679999999999993</v>
      </c>
      <c r="P299" s="59">
        <f>'5.2.1 (incl tax)'!P298-'5.2.1 (excl tax)'!P298</f>
        <v>58.430000000000007</v>
      </c>
      <c r="Q299" s="59">
        <f>'5.2.1 (incl tax)'!Q298-'5.2.1 (excl tax)'!Q298</f>
        <v>68.569999999999993</v>
      </c>
      <c r="R299" s="59">
        <f>'5.2.1 (incl tax)'!R298-'5.2.1 (excl tax)'!R298</f>
        <v>81.199651833333334</v>
      </c>
      <c r="S299" s="73">
        <f>'5.2.1 (incl tax)'!S298-'5.2.1 (excl tax)'!S298</f>
        <v>50.640000000000015</v>
      </c>
      <c r="T299" s="73">
        <f>'5.2.1 (incl tax)'!T298-'5.2.1 (excl tax)'!T298</f>
        <v>60.340000000000018</v>
      </c>
      <c r="U299" s="73">
        <f>'5.2.1 (incl tax)'!U298-'5.2.1 (excl tax)'!U298</f>
        <v>52.349999999999994</v>
      </c>
      <c r="V299" s="73">
        <f>'5.2.1 (incl tax)'!V298-'5.2.1 (excl tax)'!V298</f>
        <v>55.19</v>
      </c>
      <c r="W299" s="73">
        <f>'5.2.1 (incl tax)'!W298-'5.2.1 (excl tax)'!W298</f>
        <v>57.830000000000013</v>
      </c>
      <c r="X299" s="73">
        <f>'5.2.1 (incl tax)'!X298-'5.2.1 (excl tax)'!X298</f>
        <v>57.320000000000007</v>
      </c>
      <c r="Y299" s="73">
        <f>'5.2.1 (incl tax)'!Y298-'5.2.1 (excl tax)'!Y298</f>
        <v>65.660000000000011</v>
      </c>
      <c r="Z299" s="73">
        <f>'5.2.1 (incl tax)'!Z298-'5.2.1 (excl tax)'!Z298</f>
        <v>58</v>
      </c>
      <c r="AA299" s="73">
        <f>'5.2.1 (incl tax)'!AA298-'5.2.1 (excl tax)'!AA298</f>
        <v>58.009999999999991</v>
      </c>
      <c r="AB299" s="73">
        <f>'5.2.1 (incl tax)'!AB298-'5.2.1 (excl tax)'!AB298</f>
        <v>54</v>
      </c>
      <c r="AC299" s="73">
        <f>'5.2.1 (incl tax)'!AC298-'5.2.1 (excl tax)'!AC298</f>
        <v>50.360000000000014</v>
      </c>
      <c r="AD299" s="73">
        <f>'5.2.1 (incl tax)'!AD298-'5.2.1 (excl tax)'!AD298</f>
        <v>57.969999999999985</v>
      </c>
      <c r="AE299" s="73">
        <f>'5.2.1 (incl tax)'!AE298-'5.2.1 (excl tax)'!AE298</f>
        <v>55.699999999999989</v>
      </c>
      <c r="AF299" s="19">
        <f t="shared" si="21"/>
        <v>14</v>
      </c>
      <c r="AG299" s="19">
        <f t="shared" si="22"/>
        <v>27</v>
      </c>
    </row>
    <row r="300" spans="1:33" ht="13" x14ac:dyDescent="0.3">
      <c r="A300" s="62">
        <v>2023</v>
      </c>
      <c r="B300" s="60">
        <f t="shared" si="12"/>
        <v>44986</v>
      </c>
      <c r="C300" s="61" t="s">
        <v>27</v>
      </c>
      <c r="D300" s="59">
        <f>'5.2.1 (incl tax)'!D299-'5.2.1 (excl tax)'!D299</f>
        <v>67.040000000000006</v>
      </c>
      <c r="E300" s="59">
        <f>'5.2.1 (incl tax)'!E299-'5.2.1 (excl tax)'!E299</f>
        <v>71.52000000000001</v>
      </c>
      <c r="F300" s="59">
        <f>'5.2.1 (incl tax)'!F299-'5.2.1 (excl tax)'!F299</f>
        <v>69.549999999999983</v>
      </c>
      <c r="G300" s="59">
        <f>'5.2.1 (incl tax)'!G299-'5.2.1 (excl tax)'!G299</f>
        <v>79.220000000000013</v>
      </c>
      <c r="H300" s="59">
        <f>'5.2.1 (incl tax)'!H299-'5.2.1 (excl tax)'!H299</f>
        <v>80.660000000000011</v>
      </c>
      <c r="I300" s="59">
        <f>'5.2.1 (incl tax)'!I299-'5.2.1 (excl tax)'!I299</f>
        <v>72.41</v>
      </c>
      <c r="J300" s="59">
        <f>'5.2.1 (incl tax)'!J299-'5.2.1 (excl tax)'!J299</f>
        <v>66.609999999999985</v>
      </c>
      <c r="K300" s="59">
        <f>'5.2.1 (incl tax)'!K299-'5.2.1 (excl tax)'!K299</f>
        <v>66.37</v>
      </c>
      <c r="L300" s="59">
        <f>'5.2.1 (incl tax)'!L299-'5.2.1 (excl tax)'!L299</f>
        <v>83.21</v>
      </c>
      <c r="M300" s="59">
        <f>'5.2.1 (incl tax)'!M299-'5.2.1 (excl tax)'!M299</f>
        <v>56.7</v>
      </c>
      <c r="N300" s="59">
        <f>'5.2.1 (incl tax)'!N299-'5.2.1 (excl tax)'!N299</f>
        <v>76.360000000000014</v>
      </c>
      <c r="O300" s="59">
        <f>'5.2.1 (incl tax)'!O299-'5.2.1 (excl tax)'!O299</f>
        <v>58.22999999999999</v>
      </c>
      <c r="P300" s="59">
        <f>'5.2.1 (incl tax)'!P299-'5.2.1 (excl tax)'!P299</f>
        <v>57.759999999999991</v>
      </c>
      <c r="Q300" s="59">
        <f>'5.2.1 (incl tax)'!Q299-'5.2.1 (excl tax)'!Q299</f>
        <v>66.430000000000007</v>
      </c>
      <c r="R300" s="59">
        <f>'5.2.1 (incl tax)'!R299-'5.2.1 (excl tax)'!R299</f>
        <v>80.754637166666654</v>
      </c>
      <c r="S300" s="73">
        <f>'5.2.1 (incl tax)'!S299-'5.2.1 (excl tax)'!S299</f>
        <v>49.990000000000009</v>
      </c>
      <c r="T300" s="73">
        <f>'5.2.1 (incl tax)'!T299-'5.2.1 (excl tax)'!T299</f>
        <v>58.69</v>
      </c>
      <c r="U300" s="73">
        <f>'5.2.1 (incl tax)'!U299-'5.2.1 (excl tax)'!U299</f>
        <v>51.820000000000007</v>
      </c>
      <c r="V300" s="73">
        <f>'5.2.1 (incl tax)'!V299-'5.2.1 (excl tax)'!V299</f>
        <v>54.570000000000007</v>
      </c>
      <c r="W300" s="73">
        <f>'5.2.1 (incl tax)'!W299-'5.2.1 (excl tax)'!W299</f>
        <v>57.689999999999984</v>
      </c>
      <c r="X300" s="73">
        <f>'5.2.1 (incl tax)'!X299-'5.2.1 (excl tax)'!X299</f>
        <v>55.490000000000009</v>
      </c>
      <c r="Y300" s="73">
        <f>'5.2.1 (incl tax)'!Y299-'5.2.1 (excl tax)'!Y299</f>
        <v>64.41</v>
      </c>
      <c r="Z300" s="73">
        <f>'5.2.1 (incl tax)'!Z299-'5.2.1 (excl tax)'!Z299</f>
        <v>56.690000000000012</v>
      </c>
      <c r="AA300" s="73">
        <f>'5.2.1 (incl tax)'!AA299-'5.2.1 (excl tax)'!AA299</f>
        <v>57.9</v>
      </c>
      <c r="AB300" s="73">
        <f>'5.2.1 (incl tax)'!AB299-'5.2.1 (excl tax)'!AB299</f>
        <v>53.730000000000004</v>
      </c>
      <c r="AC300" s="73">
        <f>'5.2.1 (incl tax)'!AC299-'5.2.1 (excl tax)'!AC299</f>
        <v>50.42</v>
      </c>
      <c r="AD300" s="73">
        <f>'5.2.1 (incl tax)'!AD299-'5.2.1 (excl tax)'!AD299</f>
        <v>57.919999999999987</v>
      </c>
      <c r="AE300" s="73">
        <f>'5.2.1 (incl tax)'!AE299-'5.2.1 (excl tax)'!AE299</f>
        <v>61.599999999999994</v>
      </c>
      <c r="AF300" s="19">
        <f t="shared" si="21"/>
        <v>14</v>
      </c>
      <c r="AG300" s="19">
        <f t="shared" si="22"/>
        <v>27</v>
      </c>
    </row>
    <row r="301" spans="1:33" ht="13" x14ac:dyDescent="0.3">
      <c r="A301" s="62">
        <v>2023</v>
      </c>
      <c r="B301" s="60">
        <f t="shared" si="12"/>
        <v>45017</v>
      </c>
      <c r="C301" s="61" t="s">
        <v>15</v>
      </c>
      <c r="D301" s="59">
        <f>'5.2.1 (incl tax)'!D300-'5.2.1 (excl tax)'!D300</f>
        <v>66.190000000000012</v>
      </c>
      <c r="E301" s="59">
        <f>'5.2.1 (incl tax)'!E300-'5.2.1 (excl tax)'!E300</f>
        <v>79.91</v>
      </c>
      <c r="F301" s="59">
        <f>'5.2.1 (incl tax)'!F300-'5.2.1 (excl tax)'!F300</f>
        <v>68.42</v>
      </c>
      <c r="G301" s="59">
        <f>'5.2.1 (incl tax)'!G300-'5.2.1 (excl tax)'!G300</f>
        <v>77.88</v>
      </c>
      <c r="H301" s="59">
        <f>'5.2.1 (incl tax)'!H300-'5.2.1 (excl tax)'!H300</f>
        <v>80.25</v>
      </c>
      <c r="I301" s="59">
        <f>'5.2.1 (incl tax)'!I300-'5.2.1 (excl tax)'!I300</f>
        <v>71.91</v>
      </c>
      <c r="J301" s="59">
        <f>'5.2.1 (incl tax)'!J300-'5.2.1 (excl tax)'!J300</f>
        <v>65.740000000000009</v>
      </c>
      <c r="K301" s="59">
        <f>'5.2.1 (incl tax)'!K300-'5.2.1 (excl tax)'!K300</f>
        <v>65.39</v>
      </c>
      <c r="L301" s="59">
        <f>'5.2.1 (incl tax)'!L300-'5.2.1 (excl tax)'!L300</f>
        <v>82.63</v>
      </c>
      <c r="M301" s="59">
        <f>'5.2.1 (incl tax)'!M300-'5.2.1 (excl tax)'!M300</f>
        <v>55.89</v>
      </c>
      <c r="N301" s="59">
        <f>'5.2.1 (incl tax)'!N300-'5.2.1 (excl tax)'!N300</f>
        <v>75.710000000000008</v>
      </c>
      <c r="O301" s="59">
        <f>'5.2.1 (incl tax)'!O300-'5.2.1 (excl tax)'!O300</f>
        <v>58.199999999999989</v>
      </c>
      <c r="P301" s="59">
        <f>'5.2.1 (incl tax)'!P300-'5.2.1 (excl tax)'!P300</f>
        <v>56.739999999999981</v>
      </c>
      <c r="Q301" s="59">
        <f>'5.2.1 (incl tax)'!Q300-'5.2.1 (excl tax)'!Q300</f>
        <v>66.41</v>
      </c>
      <c r="R301" s="59">
        <f>'5.2.1 (incl tax)'!R300-'5.2.1 (excl tax)'!R300</f>
        <v>79.964608833333344</v>
      </c>
      <c r="S301" s="73">
        <f>'5.2.1 (incl tax)'!S300-'5.2.1 (excl tax)'!S300</f>
        <v>48.97</v>
      </c>
      <c r="T301" s="73">
        <f>'5.2.1 (incl tax)'!T300-'5.2.1 (excl tax)'!T300</f>
        <v>57.550000000000011</v>
      </c>
      <c r="U301" s="73">
        <f>'5.2.1 (incl tax)'!U300-'5.2.1 (excl tax)'!U300</f>
        <v>50.810000000000016</v>
      </c>
      <c r="V301" s="73">
        <f>'5.2.1 (incl tax)'!V300-'5.2.1 (excl tax)'!V300</f>
        <v>54.490000000000009</v>
      </c>
      <c r="W301" s="73">
        <f>'5.2.1 (incl tax)'!W300-'5.2.1 (excl tax)'!W300</f>
        <v>55.910000000000011</v>
      </c>
      <c r="X301" s="73">
        <f>'5.2.1 (incl tax)'!X300-'5.2.1 (excl tax)'!X300</f>
        <v>56.769999999999996</v>
      </c>
      <c r="Y301" s="73">
        <f>'5.2.1 (incl tax)'!Y300-'5.2.1 (excl tax)'!Y300</f>
        <v>63.390000000000015</v>
      </c>
      <c r="Z301" s="73">
        <f>'5.2.1 (incl tax)'!Z300-'5.2.1 (excl tax)'!Z300</f>
        <v>54.92</v>
      </c>
      <c r="AA301" s="73">
        <f>'5.2.1 (incl tax)'!AA300-'5.2.1 (excl tax)'!AA300</f>
        <v>57.999999999999993</v>
      </c>
      <c r="AB301" s="73">
        <f>'5.2.1 (incl tax)'!AB300-'5.2.1 (excl tax)'!AB300</f>
        <v>53.2</v>
      </c>
      <c r="AC301" s="73">
        <f>'5.2.1 (incl tax)'!AC300-'5.2.1 (excl tax)'!AC300</f>
        <v>50.03</v>
      </c>
      <c r="AD301" s="73">
        <f>'5.2.1 (incl tax)'!AD300-'5.2.1 (excl tax)'!AD300</f>
        <v>57.070000000000007</v>
      </c>
      <c r="AE301" s="73">
        <f>'5.2.1 (incl tax)'!AE300-'5.2.1 (excl tax)'!AE300</f>
        <v>62.61</v>
      </c>
      <c r="AF301" s="19">
        <f t="shared" si="21"/>
        <v>13</v>
      </c>
      <c r="AG301" s="19">
        <f t="shared" si="22"/>
        <v>26</v>
      </c>
    </row>
    <row r="302" spans="1:33" ht="13" x14ac:dyDescent="0.3">
      <c r="A302" s="62">
        <v>2023</v>
      </c>
      <c r="B302" s="60">
        <f t="shared" si="12"/>
        <v>45047</v>
      </c>
      <c r="C302" s="61" t="s">
        <v>29</v>
      </c>
      <c r="D302" s="59">
        <f>'5.2.1 (incl tax)'!D301-'5.2.1 (excl tax)'!D301</f>
        <v>63.809999999999988</v>
      </c>
      <c r="E302" s="59">
        <f>'5.2.1 (incl tax)'!E301-'5.2.1 (excl tax)'!E301</f>
        <v>77.150000000000006</v>
      </c>
      <c r="F302" s="59">
        <f>'5.2.1 (incl tax)'!F301-'5.2.1 (excl tax)'!F301</f>
        <v>65.45</v>
      </c>
      <c r="G302" s="59">
        <f>'5.2.1 (incl tax)'!G301-'5.2.1 (excl tax)'!G301</f>
        <v>74.609999999999985</v>
      </c>
      <c r="H302" s="59">
        <f>'5.2.1 (incl tax)'!H301-'5.2.1 (excl tax)'!H301</f>
        <v>76.820000000000007</v>
      </c>
      <c r="I302" s="59">
        <f>'5.2.1 (incl tax)'!I301-'5.2.1 (excl tax)'!I301</f>
        <v>69.210000000000008</v>
      </c>
      <c r="J302" s="59">
        <f>'5.2.1 (incl tax)'!J301-'5.2.1 (excl tax)'!J301</f>
        <v>62.679999999999993</v>
      </c>
      <c r="K302" s="59">
        <f>'5.2.1 (incl tax)'!K301-'5.2.1 (excl tax)'!K301</f>
        <v>62.900000000000006</v>
      </c>
      <c r="L302" s="59">
        <f>'5.2.1 (incl tax)'!L301-'5.2.1 (excl tax)'!L301</f>
        <v>79.490000000000009</v>
      </c>
      <c r="M302" s="59">
        <f>'5.2.1 (incl tax)'!M301-'5.2.1 (excl tax)'!M301</f>
        <v>53.86</v>
      </c>
      <c r="N302" s="59">
        <f>'5.2.1 (incl tax)'!N301-'5.2.1 (excl tax)'!N301</f>
        <v>72.940000000000012</v>
      </c>
      <c r="O302" s="59">
        <f>'5.2.1 (incl tax)'!O301-'5.2.1 (excl tax)'!O301</f>
        <v>58.09</v>
      </c>
      <c r="P302" s="59">
        <f>'5.2.1 (incl tax)'!P301-'5.2.1 (excl tax)'!P301</f>
        <v>54.169999999999987</v>
      </c>
      <c r="Q302" s="59">
        <f>'5.2.1 (incl tax)'!Q301-'5.2.1 (excl tax)'!Q301</f>
        <v>63.319999999999993</v>
      </c>
      <c r="R302" s="59">
        <f>'5.2.1 (incl tax)'!R301-'5.2.1 (excl tax)'!R301</f>
        <v>78.831523166666656</v>
      </c>
      <c r="S302" s="73">
        <f>'5.2.1 (incl tax)'!S301-'5.2.1 (excl tax)'!S301</f>
        <v>46.709999999999994</v>
      </c>
      <c r="T302" s="73">
        <f>'5.2.1 (incl tax)'!T301-'5.2.1 (excl tax)'!T301</f>
        <v>54.470000000000013</v>
      </c>
      <c r="U302" s="73">
        <f>'5.2.1 (incl tax)'!U301-'5.2.1 (excl tax)'!U301</f>
        <v>49.25</v>
      </c>
      <c r="V302" s="73">
        <f>'5.2.1 (incl tax)'!V301-'5.2.1 (excl tax)'!V301</f>
        <v>51.210000000000008</v>
      </c>
      <c r="W302" s="73">
        <f>'5.2.1 (incl tax)'!W301-'5.2.1 (excl tax)'!W301</f>
        <v>53.97</v>
      </c>
      <c r="X302" s="73">
        <f>'5.2.1 (incl tax)'!X301-'5.2.1 (excl tax)'!X301</f>
        <v>54.129999999999981</v>
      </c>
      <c r="Y302" s="73">
        <f>'5.2.1 (incl tax)'!Y301-'5.2.1 (excl tax)'!Y301</f>
        <v>60.42</v>
      </c>
      <c r="Z302" s="73">
        <f>'5.2.1 (incl tax)'!Z301-'5.2.1 (excl tax)'!Z301</f>
        <v>52.039999999999992</v>
      </c>
      <c r="AA302" s="73">
        <f>'5.2.1 (incl tax)'!AA301-'5.2.1 (excl tax)'!AA301</f>
        <v>57.030000000000008</v>
      </c>
      <c r="AB302" s="73">
        <f>'5.2.1 (incl tax)'!AB301-'5.2.1 (excl tax)'!AB301</f>
        <v>51.599999999999994</v>
      </c>
      <c r="AC302" s="73">
        <f>'5.2.1 (incl tax)'!AC301-'5.2.1 (excl tax)'!AC301</f>
        <v>47.760000000000005</v>
      </c>
      <c r="AD302" s="73">
        <f>'5.2.1 (incl tax)'!AD301-'5.2.1 (excl tax)'!AD301</f>
        <v>54.959999999999994</v>
      </c>
      <c r="AE302" s="73">
        <f>'5.2.1 (incl tax)'!AE301-'5.2.1 (excl tax)'!AE301</f>
        <v>67.070000000000007</v>
      </c>
      <c r="AF302" s="19">
        <f t="shared" si="21"/>
        <v>14</v>
      </c>
      <c r="AG302" s="19">
        <f t="shared" si="22"/>
        <v>27</v>
      </c>
    </row>
    <row r="303" spans="1:33" ht="13" x14ac:dyDescent="0.3">
      <c r="A303" s="62">
        <v>2023</v>
      </c>
      <c r="B303" s="60">
        <f t="shared" si="12"/>
        <v>45078</v>
      </c>
      <c r="C303" s="61" t="s">
        <v>14</v>
      </c>
      <c r="D303" s="59">
        <f>'5.2.1 (incl tax)'!D302-'5.2.1 (excl tax)'!D302</f>
        <v>63.41</v>
      </c>
      <c r="E303" s="59">
        <f>'5.2.1 (incl tax)'!E302-'5.2.1 (excl tax)'!E302</f>
        <v>77.19</v>
      </c>
      <c r="F303" s="59">
        <f>'5.2.1 (incl tax)'!F302-'5.2.1 (excl tax)'!F302</f>
        <v>65.490000000000009</v>
      </c>
      <c r="G303" s="59">
        <f>'5.2.1 (incl tax)'!G302-'5.2.1 (excl tax)'!G302</f>
        <v>73.949999999999989</v>
      </c>
      <c r="H303" s="59">
        <f>'5.2.1 (incl tax)'!H302-'5.2.1 (excl tax)'!H302</f>
        <v>76.449999999999989</v>
      </c>
      <c r="I303" s="59">
        <f>'5.2.1 (incl tax)'!I302-'5.2.1 (excl tax)'!I302</f>
        <v>68.69</v>
      </c>
      <c r="J303" s="59">
        <f>'5.2.1 (incl tax)'!J302-'5.2.1 (excl tax)'!J302</f>
        <v>62.63000000000001</v>
      </c>
      <c r="K303" s="59">
        <f>'5.2.1 (incl tax)'!K302-'5.2.1 (excl tax)'!K302</f>
        <v>65.420000000000016</v>
      </c>
      <c r="L303" s="59">
        <f>'5.2.1 (incl tax)'!L302-'5.2.1 (excl tax)'!L302</f>
        <v>78.969999999999985</v>
      </c>
      <c r="M303" s="59">
        <f>'5.2.1 (incl tax)'!M302-'5.2.1 (excl tax)'!M302</f>
        <v>53.879999999999995</v>
      </c>
      <c r="N303" s="59">
        <f>'5.2.1 (incl tax)'!N302-'5.2.1 (excl tax)'!N302</f>
        <v>72.53</v>
      </c>
      <c r="O303" s="59">
        <f>'5.2.1 (incl tax)'!O302-'5.2.1 (excl tax)'!O302</f>
        <v>60.16</v>
      </c>
      <c r="P303" s="59">
        <f>'5.2.1 (incl tax)'!P302-'5.2.1 (excl tax)'!P302</f>
        <v>53.850000000000009</v>
      </c>
      <c r="Q303" s="59">
        <f>'5.2.1 (incl tax)'!Q302-'5.2.1 (excl tax)'!Q302</f>
        <v>62.61</v>
      </c>
      <c r="R303" s="59">
        <f>'5.2.1 (incl tax)'!R302-'5.2.1 (excl tax)'!R302</f>
        <v>77.19460633333334</v>
      </c>
      <c r="S303" s="73">
        <f>'5.2.1 (incl tax)'!S302-'5.2.1 (excl tax)'!S302</f>
        <v>46.1</v>
      </c>
      <c r="T303" s="73">
        <f>'5.2.1 (incl tax)'!T302-'5.2.1 (excl tax)'!T302</f>
        <v>54.95</v>
      </c>
      <c r="U303" s="73">
        <f>'5.2.1 (incl tax)'!U302-'5.2.1 (excl tax)'!U302</f>
        <v>48.25</v>
      </c>
      <c r="V303" s="73">
        <f>'5.2.1 (incl tax)'!V302-'5.2.1 (excl tax)'!V302</f>
        <v>50.309999999999995</v>
      </c>
      <c r="W303" s="73">
        <f>'5.2.1 (incl tax)'!W302-'5.2.1 (excl tax)'!W302</f>
        <v>53.45</v>
      </c>
      <c r="X303" s="73">
        <f>'5.2.1 (incl tax)'!X302-'5.2.1 (excl tax)'!X302</f>
        <v>54.289999999999992</v>
      </c>
      <c r="Y303" s="73">
        <f>'5.2.1 (incl tax)'!Y302-'5.2.1 (excl tax)'!Y302</f>
        <v>59.72</v>
      </c>
      <c r="Z303" s="73">
        <f>'5.2.1 (incl tax)'!Z302-'5.2.1 (excl tax)'!Z302</f>
        <v>51.510000000000005</v>
      </c>
      <c r="AA303" s="73">
        <f>'5.2.1 (incl tax)'!AA302-'5.2.1 (excl tax)'!AA302</f>
        <v>56.5</v>
      </c>
      <c r="AB303" s="73">
        <f>'5.2.1 (incl tax)'!AB302-'5.2.1 (excl tax)'!AB302</f>
        <v>51.92</v>
      </c>
      <c r="AC303" s="73">
        <f>'5.2.1 (incl tax)'!AC302-'5.2.1 (excl tax)'!AC302</f>
        <v>46.86</v>
      </c>
      <c r="AD303" s="73">
        <f>'5.2.1 (incl tax)'!AD302-'5.2.1 (excl tax)'!AD302</f>
        <v>54.599999999999994</v>
      </c>
      <c r="AE303" s="73">
        <f>'5.2.1 (incl tax)'!AE302-'5.2.1 (excl tax)'!AE302</f>
        <v>66.420000000000016</v>
      </c>
      <c r="AF303" s="19">
        <f t="shared" ref="AF303:AF308" si="23">RANK(R303,D303:R303,1)</f>
        <v>14</v>
      </c>
      <c r="AG303" s="19">
        <f t="shared" ref="AG303:AG308" si="24">RANK(R303,D303:AE303,1)</f>
        <v>27</v>
      </c>
    </row>
    <row r="304" spans="1:33" ht="13" x14ac:dyDescent="0.3">
      <c r="A304" s="62">
        <v>2023</v>
      </c>
      <c r="B304" s="60">
        <f t="shared" si="12"/>
        <v>45108</v>
      </c>
      <c r="C304" s="61" t="s">
        <v>15</v>
      </c>
      <c r="D304" s="59">
        <f>'5.2.1 (incl tax)'!D303-'5.2.1 (excl tax)'!D303</f>
        <v>64.19</v>
      </c>
      <c r="E304" s="59">
        <f>'5.2.1 (incl tax)'!E303-'5.2.1 (excl tax)'!E303</f>
        <v>77.17</v>
      </c>
      <c r="F304" s="59">
        <f>'5.2.1 (incl tax)'!F303-'5.2.1 (excl tax)'!F303</f>
        <v>66.77</v>
      </c>
      <c r="G304" s="59">
        <f>'5.2.1 (incl tax)'!G303-'5.2.1 (excl tax)'!G303</f>
        <v>73.460000000000008</v>
      </c>
      <c r="H304" s="59">
        <f>'5.2.1 (incl tax)'!H303-'5.2.1 (excl tax)'!H303</f>
        <v>76.63000000000001</v>
      </c>
      <c r="I304" s="59">
        <f>'5.2.1 (incl tax)'!I303-'5.2.1 (excl tax)'!I303</f>
        <v>69.300000000000011</v>
      </c>
      <c r="J304" s="59">
        <f>'5.2.1 (incl tax)'!J303-'5.2.1 (excl tax)'!J303</f>
        <v>63.11999999999999</v>
      </c>
      <c r="K304" s="59">
        <f>'5.2.1 (incl tax)'!K303-'5.2.1 (excl tax)'!K303</f>
        <v>66.299999999999983</v>
      </c>
      <c r="L304" s="59">
        <f>'5.2.1 (incl tax)'!L303-'5.2.1 (excl tax)'!L303</f>
        <v>79.47</v>
      </c>
      <c r="M304" s="59">
        <f>'5.2.1 (incl tax)'!M303-'5.2.1 (excl tax)'!M303</f>
        <v>54.19</v>
      </c>
      <c r="N304" s="59">
        <f>'5.2.1 (incl tax)'!N303-'5.2.1 (excl tax)'!N303</f>
        <v>74.63000000000001</v>
      </c>
      <c r="O304" s="59">
        <f>'5.2.1 (incl tax)'!O303-'5.2.1 (excl tax)'!O303</f>
        <v>62.730000000000004</v>
      </c>
      <c r="P304" s="59">
        <f>'5.2.1 (incl tax)'!P303-'5.2.1 (excl tax)'!P303</f>
        <v>54.260000000000005</v>
      </c>
      <c r="Q304" s="59">
        <f>'5.2.1 (incl tax)'!Q303-'5.2.1 (excl tax)'!Q303</f>
        <v>63.839999999999989</v>
      </c>
      <c r="R304" s="59">
        <f>'5.2.1 (incl tax)'!R303-'5.2.1 (excl tax)'!R303</f>
        <v>77.056998499999992</v>
      </c>
      <c r="S304" s="73">
        <f>'5.2.1 (incl tax)'!S303-'5.2.1 (excl tax)'!S303</f>
        <v>46.290000000000006</v>
      </c>
      <c r="T304" s="73">
        <f>'5.2.1 (incl tax)'!T303-'5.2.1 (excl tax)'!T303</f>
        <v>58.79000000000002</v>
      </c>
      <c r="U304" s="73">
        <f>'5.2.1 (incl tax)'!U303-'5.2.1 (excl tax)'!U303</f>
        <v>55.749999999999986</v>
      </c>
      <c r="V304" s="73">
        <f>'5.2.1 (incl tax)'!V303-'5.2.1 (excl tax)'!V303</f>
        <v>51.14</v>
      </c>
      <c r="W304" s="73">
        <f>'5.2.1 (incl tax)'!W303-'5.2.1 (excl tax)'!W303</f>
        <v>53.44</v>
      </c>
      <c r="X304" s="73">
        <f>'5.2.1 (incl tax)'!X303-'5.2.1 (excl tax)'!X303</f>
        <v>54.86</v>
      </c>
      <c r="Y304" s="73">
        <f>'5.2.1 (incl tax)'!Y303-'5.2.1 (excl tax)'!Y303</f>
        <v>62.47</v>
      </c>
      <c r="Z304" s="73">
        <f>'5.2.1 (incl tax)'!Z303-'5.2.1 (excl tax)'!Z303</f>
        <v>52.22999999999999</v>
      </c>
      <c r="AA304" s="73">
        <f>'5.2.1 (incl tax)'!AA303-'5.2.1 (excl tax)'!AA303</f>
        <v>56.480000000000004</v>
      </c>
      <c r="AB304" s="73">
        <f>'5.2.1 (incl tax)'!AB303-'5.2.1 (excl tax)'!AB303</f>
        <v>52.19</v>
      </c>
      <c r="AC304" s="73">
        <f>'5.2.1 (incl tax)'!AC303-'5.2.1 (excl tax)'!AC303</f>
        <v>46.94</v>
      </c>
      <c r="AD304" s="73">
        <f>'5.2.1 (incl tax)'!AD303-'5.2.1 (excl tax)'!AD303</f>
        <v>55.3</v>
      </c>
      <c r="AE304" s="73">
        <f>'5.2.1 (incl tax)'!AE303-'5.2.1 (excl tax)'!AE303</f>
        <v>68.56</v>
      </c>
      <c r="AF304" s="19">
        <f t="shared" si="23"/>
        <v>13</v>
      </c>
      <c r="AG304" s="19">
        <f t="shared" si="24"/>
        <v>26</v>
      </c>
    </row>
    <row r="305" spans="1:33" ht="13" x14ac:dyDescent="0.3">
      <c r="A305" s="62">
        <v>2023</v>
      </c>
      <c r="B305" s="60">
        <f t="shared" si="12"/>
        <v>45139</v>
      </c>
      <c r="C305" s="61" t="s">
        <v>16</v>
      </c>
      <c r="D305" s="59">
        <f>'5.2.1 (incl tax)'!D304-'5.2.1 (excl tax)'!D304</f>
        <v>66.11999999999999</v>
      </c>
      <c r="E305" s="59">
        <f>'5.2.1 (incl tax)'!E304-'5.2.1 (excl tax)'!E304</f>
        <v>79.780000000000015</v>
      </c>
      <c r="F305" s="59">
        <f>'5.2.1 (incl tax)'!F304-'5.2.1 (excl tax)'!F304</f>
        <v>69.69</v>
      </c>
      <c r="G305" s="59">
        <f>'5.2.1 (incl tax)'!G304-'5.2.1 (excl tax)'!G304</f>
        <v>75.569999999999993</v>
      </c>
      <c r="H305" s="59">
        <f>'5.2.1 (incl tax)'!H304-'5.2.1 (excl tax)'!H304</f>
        <v>78.66</v>
      </c>
      <c r="I305" s="59">
        <f>'5.2.1 (incl tax)'!I304-'5.2.1 (excl tax)'!I304</f>
        <v>71.249999999999986</v>
      </c>
      <c r="J305" s="59">
        <f>'5.2.1 (incl tax)'!J304-'5.2.1 (excl tax)'!J304</f>
        <v>65.480000000000018</v>
      </c>
      <c r="K305" s="59">
        <f>'5.2.1 (incl tax)'!K304-'5.2.1 (excl tax)'!K304</f>
        <v>67.760000000000005</v>
      </c>
      <c r="L305" s="59">
        <f>'5.2.1 (incl tax)'!L304-'5.2.1 (excl tax)'!L304</f>
        <v>81.439999999999984</v>
      </c>
      <c r="M305" s="59">
        <f>'5.2.1 (incl tax)'!M304-'5.2.1 (excl tax)'!M304</f>
        <v>56.009999999999991</v>
      </c>
      <c r="N305" s="59">
        <f>'5.2.1 (incl tax)'!N304-'5.2.1 (excl tax)'!N304</f>
        <v>72.260000000000005</v>
      </c>
      <c r="O305" s="59">
        <f>'5.2.1 (incl tax)'!O304-'5.2.1 (excl tax)'!O304</f>
        <v>67.219999999999985</v>
      </c>
      <c r="P305" s="59">
        <f>'5.2.1 (incl tax)'!P304-'5.2.1 (excl tax)'!P304</f>
        <v>56.260000000000005</v>
      </c>
      <c r="Q305" s="59">
        <f>'5.2.1 (incl tax)'!Q304-'5.2.1 (excl tax)'!Q304</f>
        <v>64.900000000000006</v>
      </c>
      <c r="R305" s="59">
        <f>'5.2.1 (incl tax)'!R304-'5.2.1 (excl tax)'!R304</f>
        <v>78.026128666666665</v>
      </c>
      <c r="S305" s="73">
        <f>'5.2.1 (incl tax)'!S304-'5.2.1 (excl tax)'!S304</f>
        <v>47.809999999999988</v>
      </c>
      <c r="T305" s="73">
        <f>'5.2.1 (incl tax)'!T304-'5.2.1 (excl tax)'!T304</f>
        <v>60.38000000000001</v>
      </c>
      <c r="U305" s="73">
        <f>'5.2.1 (incl tax)'!U304-'5.2.1 (excl tax)'!U304</f>
        <v>57.09</v>
      </c>
      <c r="V305" s="73">
        <f>'5.2.1 (incl tax)'!V304-'5.2.1 (excl tax)'!V304</f>
        <v>58.820000000000007</v>
      </c>
      <c r="W305" s="73">
        <f>'5.2.1 (incl tax)'!W304-'5.2.1 (excl tax)'!W304</f>
        <v>55.330000000000013</v>
      </c>
      <c r="X305" s="73">
        <f>'5.2.1 (incl tax)'!X304-'5.2.1 (excl tax)'!X304</f>
        <v>56.349999999999994</v>
      </c>
      <c r="Y305" s="73">
        <f>'5.2.1 (incl tax)'!Y304-'5.2.1 (excl tax)'!Y304</f>
        <v>64.36</v>
      </c>
      <c r="Z305" s="73">
        <f>'5.2.1 (incl tax)'!Z304-'5.2.1 (excl tax)'!Z304</f>
        <v>54.31</v>
      </c>
      <c r="AA305" s="73">
        <f>'5.2.1 (incl tax)'!AA304-'5.2.1 (excl tax)'!AA304</f>
        <v>56.489999999999995</v>
      </c>
      <c r="AB305" s="73">
        <f>'5.2.1 (incl tax)'!AB304-'5.2.1 (excl tax)'!AB304</f>
        <v>52.819999999999993</v>
      </c>
      <c r="AC305" s="73">
        <f>'5.2.1 (incl tax)'!AC304-'5.2.1 (excl tax)'!AC304</f>
        <v>48.410000000000011</v>
      </c>
      <c r="AD305" s="73">
        <f>'5.2.1 (incl tax)'!AD304-'5.2.1 (excl tax)'!AD304</f>
        <v>57.33</v>
      </c>
      <c r="AE305" s="73">
        <f>'5.2.1 (incl tax)'!AE304-'5.2.1 (excl tax)'!AE304</f>
        <v>69.95</v>
      </c>
      <c r="AF305" s="19">
        <f t="shared" si="23"/>
        <v>12</v>
      </c>
      <c r="AG305" s="19">
        <f t="shared" si="24"/>
        <v>25</v>
      </c>
    </row>
    <row r="306" spans="1:33" ht="13" x14ac:dyDescent="0.3">
      <c r="A306" s="62">
        <v>2023</v>
      </c>
      <c r="B306" s="60">
        <f t="shared" si="12"/>
        <v>45170</v>
      </c>
      <c r="C306" s="61" t="s">
        <v>28</v>
      </c>
      <c r="D306" s="59">
        <f>'5.2.1 (incl tax)'!D305-'5.2.1 (excl tax)'!D305</f>
        <v>67.890000000000015</v>
      </c>
      <c r="E306" s="59">
        <f>'5.2.1 (incl tax)'!E305-'5.2.1 (excl tax)'!E305</f>
        <v>80.969999999999985</v>
      </c>
      <c r="F306" s="59">
        <f>'5.2.1 (incl tax)'!F305-'5.2.1 (excl tax)'!F305</f>
        <v>72.02000000000001</v>
      </c>
      <c r="G306" s="59">
        <f>'5.2.1 (incl tax)'!G305-'5.2.1 (excl tax)'!G305</f>
        <v>77.760000000000005</v>
      </c>
      <c r="H306" s="59">
        <f>'5.2.1 (incl tax)'!H305-'5.2.1 (excl tax)'!H305</f>
        <v>80.339999999999989</v>
      </c>
      <c r="I306" s="59">
        <f>'5.2.1 (incl tax)'!I305-'5.2.1 (excl tax)'!I305</f>
        <v>72.609999999999985</v>
      </c>
      <c r="J306" s="59">
        <f>'5.2.1 (incl tax)'!J305-'5.2.1 (excl tax)'!J305</f>
        <v>67.449999999999989</v>
      </c>
      <c r="K306" s="59">
        <f>'5.2.1 (incl tax)'!K305-'5.2.1 (excl tax)'!K305</f>
        <v>74.37</v>
      </c>
      <c r="L306" s="59">
        <f>'5.2.1 (incl tax)'!L305-'5.2.1 (excl tax)'!L305</f>
        <v>83.260000000000019</v>
      </c>
      <c r="M306" s="59">
        <f>'5.2.1 (incl tax)'!M305-'5.2.1 (excl tax)'!M305</f>
        <v>57.72</v>
      </c>
      <c r="N306" s="59">
        <f>'5.2.1 (incl tax)'!N305-'5.2.1 (excl tax)'!N305</f>
        <v>74.579999999999984</v>
      </c>
      <c r="O306" s="59">
        <f>'5.2.1 (incl tax)'!O305-'5.2.1 (excl tax)'!O305</f>
        <v>69.090000000000018</v>
      </c>
      <c r="P306" s="59">
        <f>'5.2.1 (incl tax)'!P305-'5.2.1 (excl tax)'!P305</f>
        <v>57.72</v>
      </c>
      <c r="Q306" s="59">
        <f>'5.2.1 (incl tax)'!Q305-'5.2.1 (excl tax)'!Q305</f>
        <v>67.16</v>
      </c>
      <c r="R306" s="59">
        <f>'5.2.1 (incl tax)'!R305-'5.2.1 (excl tax)'!R305</f>
        <v>79.339984999999999</v>
      </c>
      <c r="S306" s="73">
        <f>'5.2.1 (incl tax)'!S305-'5.2.1 (excl tax)'!S305</f>
        <v>49.14</v>
      </c>
      <c r="T306" s="73">
        <f>'5.2.1 (incl tax)'!T305-'5.2.1 (excl tax)'!T305</f>
        <v>62.66</v>
      </c>
      <c r="U306" s="73">
        <f>'5.2.1 (incl tax)'!U305-'5.2.1 (excl tax)'!U305</f>
        <v>58.570000000000007</v>
      </c>
      <c r="V306" s="73">
        <f>'5.2.1 (incl tax)'!V305-'5.2.1 (excl tax)'!V305</f>
        <v>59.709999999999994</v>
      </c>
      <c r="W306" s="73">
        <f>'5.2.1 (incl tax)'!W305-'5.2.1 (excl tax)'!W305</f>
        <v>56.269999999999982</v>
      </c>
      <c r="X306" s="73">
        <f>'5.2.1 (incl tax)'!X305-'5.2.1 (excl tax)'!X305</f>
        <v>58.140000000000015</v>
      </c>
      <c r="Y306" s="73">
        <f>'5.2.1 (incl tax)'!Y305-'5.2.1 (excl tax)'!Y305</f>
        <v>66.33</v>
      </c>
      <c r="Z306" s="73">
        <f>'5.2.1 (incl tax)'!Z305-'5.2.1 (excl tax)'!Z305</f>
        <v>56.089999999999989</v>
      </c>
      <c r="AA306" s="73">
        <f>'5.2.1 (incl tax)'!AA305-'5.2.1 (excl tax)'!AA305</f>
        <v>56.719999999999992</v>
      </c>
      <c r="AB306" s="73">
        <f>'5.2.1 (incl tax)'!AB305-'5.2.1 (excl tax)'!AB305</f>
        <v>49.78</v>
      </c>
      <c r="AC306" s="73">
        <f>'5.2.1 (incl tax)'!AC305-'5.2.1 (excl tax)'!AC305</f>
        <v>49.169999999999987</v>
      </c>
      <c r="AD306" s="73">
        <f>'5.2.1 (incl tax)'!AD305-'5.2.1 (excl tax)'!AD305</f>
        <v>58.64</v>
      </c>
      <c r="AE306" s="73">
        <f>'5.2.1 (incl tax)'!AE305-'5.2.1 (excl tax)'!AE305</f>
        <v>64.109999999999985</v>
      </c>
      <c r="AF306" s="19">
        <f t="shared" si="23"/>
        <v>12</v>
      </c>
      <c r="AG306" s="19">
        <f t="shared" si="24"/>
        <v>25</v>
      </c>
    </row>
    <row r="307" spans="1:33" ht="13" x14ac:dyDescent="0.3">
      <c r="A307" s="62">
        <v>2023</v>
      </c>
      <c r="B307" s="60">
        <f t="shared" si="12"/>
        <v>45200</v>
      </c>
      <c r="C307" s="61" t="s">
        <v>17</v>
      </c>
      <c r="D307" s="59">
        <f>'5.2.1 (incl tax)'!D306-'5.2.1 (excl tax)'!D306</f>
        <v>67.3</v>
      </c>
      <c r="E307" s="59">
        <f>'5.2.1 (incl tax)'!E306-'5.2.1 (excl tax)'!E306</f>
        <v>79.849999999999994</v>
      </c>
      <c r="F307" s="59">
        <f>'5.2.1 (incl tax)'!F306-'5.2.1 (excl tax)'!F306</f>
        <v>69.969999999999985</v>
      </c>
      <c r="G307" s="59">
        <f>'5.2.1 (incl tax)'!G306-'5.2.1 (excl tax)'!G306</f>
        <v>77.7</v>
      </c>
      <c r="H307" s="59">
        <f>'5.2.1 (incl tax)'!H306-'5.2.1 (excl tax)'!H306</f>
        <v>79.25</v>
      </c>
      <c r="I307" s="59">
        <f>'5.2.1 (incl tax)'!I306-'5.2.1 (excl tax)'!I306</f>
        <v>72.350000000000009</v>
      </c>
      <c r="J307" s="59">
        <f>'5.2.1 (incl tax)'!J306-'5.2.1 (excl tax)'!J306</f>
        <v>66.830000000000013</v>
      </c>
      <c r="K307" s="59">
        <f>'5.2.1 (incl tax)'!K306-'5.2.1 (excl tax)'!K306</f>
        <v>77.240000000000009</v>
      </c>
      <c r="L307" s="59">
        <f>'5.2.1 (incl tax)'!L306-'5.2.1 (excl tax)'!L306</f>
        <v>82.929999999999993</v>
      </c>
      <c r="M307" s="59">
        <f>'5.2.1 (incl tax)'!M306-'5.2.1 (excl tax)'!M306</f>
        <v>56.410000000000011</v>
      </c>
      <c r="N307" s="59">
        <f>'5.2.1 (incl tax)'!N306-'5.2.1 (excl tax)'!N306</f>
        <v>73.63000000000001</v>
      </c>
      <c r="O307" s="59">
        <f>'5.2.1 (incl tax)'!O306-'5.2.1 (excl tax)'!O306</f>
        <v>65.92</v>
      </c>
      <c r="P307" s="59">
        <f>'5.2.1 (incl tax)'!P306-'5.2.1 (excl tax)'!P306</f>
        <v>57.609999999999985</v>
      </c>
      <c r="Q307" s="59">
        <f>'5.2.1 (incl tax)'!Q306-'5.2.1 (excl tax)'!Q306</f>
        <v>67.810000000000016</v>
      </c>
      <c r="R307" s="59">
        <f>'5.2.1 (incl tax)'!R306-'5.2.1 (excl tax)'!R306</f>
        <v>79.998835166666666</v>
      </c>
      <c r="S307" s="73">
        <f>'5.2.1 (incl tax)'!S306-'5.2.1 (excl tax)'!S306</f>
        <v>49.370000000000005</v>
      </c>
      <c r="T307" s="73">
        <f>'5.2.1 (incl tax)'!T306-'5.2.1 (excl tax)'!T306</f>
        <v>63.179999999999993</v>
      </c>
      <c r="U307" s="73">
        <f>'5.2.1 (incl tax)'!U306-'5.2.1 (excl tax)'!U306</f>
        <v>59.179999999999993</v>
      </c>
      <c r="V307" s="73">
        <f>'5.2.1 (incl tax)'!V306-'5.2.1 (excl tax)'!V306</f>
        <v>59.13000000000001</v>
      </c>
      <c r="W307" s="73">
        <f>'5.2.1 (incl tax)'!W306-'5.2.1 (excl tax)'!W306</f>
        <v>56.31</v>
      </c>
      <c r="X307" s="73">
        <f>'5.2.1 (incl tax)'!X306-'5.2.1 (excl tax)'!X306</f>
        <v>56.7</v>
      </c>
      <c r="Y307" s="73">
        <f>'5.2.1 (incl tax)'!Y306-'5.2.1 (excl tax)'!Y306</f>
        <v>66.62</v>
      </c>
      <c r="Z307" s="73">
        <f>'5.2.1 (incl tax)'!Z306-'5.2.1 (excl tax)'!Z306</f>
        <v>55.78</v>
      </c>
      <c r="AA307" s="73">
        <f>'5.2.1 (incl tax)'!AA306-'5.2.1 (excl tax)'!AA306</f>
        <v>56.78</v>
      </c>
      <c r="AB307" s="73">
        <f>'5.2.1 (incl tax)'!AB306-'5.2.1 (excl tax)'!AB306</f>
        <v>51.66</v>
      </c>
      <c r="AC307" s="73">
        <f>'5.2.1 (incl tax)'!AC306-'5.2.1 (excl tax)'!AC306</f>
        <v>49.55</v>
      </c>
      <c r="AD307" s="73">
        <f>'5.2.1 (incl tax)'!AD306-'5.2.1 (excl tax)'!AD306</f>
        <v>58.3</v>
      </c>
      <c r="AE307" s="73">
        <f>'5.2.1 (incl tax)'!AE306-'5.2.1 (excl tax)'!AE306</f>
        <v>66.140000000000015</v>
      </c>
      <c r="AF307" s="19">
        <f t="shared" si="23"/>
        <v>14</v>
      </c>
      <c r="AG307" s="19">
        <f t="shared" si="24"/>
        <v>27</v>
      </c>
    </row>
    <row r="308" spans="1:33" ht="13" x14ac:dyDescent="0.3">
      <c r="A308" s="62">
        <v>2023</v>
      </c>
      <c r="B308" s="60">
        <f t="shared" si="12"/>
        <v>45231</v>
      </c>
      <c r="C308" s="61" t="s">
        <v>27</v>
      </c>
      <c r="D308" s="59">
        <f>'5.2.1 (incl tax)'!D307-'5.2.1 (excl tax)'!D307</f>
        <v>67.12</v>
      </c>
      <c r="E308" s="59">
        <f>'5.2.1 (incl tax)'!E307-'5.2.1 (excl tax)'!E307</f>
        <v>80.25</v>
      </c>
      <c r="F308" s="59">
        <f>'5.2.1 (incl tax)'!F307-'5.2.1 (excl tax)'!F307</f>
        <v>70.269999999999982</v>
      </c>
      <c r="G308" s="59">
        <f>'5.2.1 (incl tax)'!G307-'5.2.1 (excl tax)'!G307</f>
        <v>78.029999999999987</v>
      </c>
      <c r="H308" s="59">
        <f>'5.2.1 (incl tax)'!H307-'5.2.1 (excl tax)'!H307</f>
        <v>79.320000000000007</v>
      </c>
      <c r="I308" s="59">
        <f>'5.2.1 (incl tax)'!I307-'5.2.1 (excl tax)'!I307</f>
        <v>71.94</v>
      </c>
      <c r="J308" s="59">
        <f>'5.2.1 (incl tax)'!J307-'5.2.1 (excl tax)'!J307</f>
        <v>66.41</v>
      </c>
      <c r="K308" s="59">
        <f>'5.2.1 (incl tax)'!K307-'5.2.1 (excl tax)'!K307</f>
        <v>77.390000000000015</v>
      </c>
      <c r="L308" s="59">
        <f>'5.2.1 (incl tax)'!L307-'5.2.1 (excl tax)'!L307</f>
        <v>82.460000000000008</v>
      </c>
      <c r="M308" s="59">
        <f>'5.2.1 (incl tax)'!M307-'5.2.1 (excl tax)'!M307</f>
        <v>55.689999999999984</v>
      </c>
      <c r="N308" s="59">
        <f>'5.2.1 (incl tax)'!N307-'5.2.1 (excl tax)'!N307</f>
        <v>73.37</v>
      </c>
      <c r="O308" s="59">
        <f>'5.2.1 (incl tax)'!O307-'5.2.1 (excl tax)'!O307</f>
        <v>65.45</v>
      </c>
      <c r="P308" s="59">
        <f>'5.2.1 (incl tax)'!P307-'5.2.1 (excl tax)'!P307</f>
        <v>57.33</v>
      </c>
      <c r="Q308" s="59">
        <f>'5.2.1 (incl tax)'!Q307-'5.2.1 (excl tax)'!Q307</f>
        <v>66.339999999999989</v>
      </c>
      <c r="R308" s="59">
        <f>'5.2.1 (incl tax)'!R307-'5.2.1 (excl tax)'!R307</f>
        <v>79.652825333333325</v>
      </c>
      <c r="S308" s="73">
        <f>'5.2.1 (incl tax)'!S307-'5.2.1 (excl tax)'!S307</f>
        <v>49.419999999999987</v>
      </c>
      <c r="T308" s="73">
        <f>'5.2.1 (incl tax)'!T307-'5.2.1 (excl tax)'!T307</f>
        <v>63.239999999999995</v>
      </c>
      <c r="U308" s="73">
        <f>'5.2.1 (incl tax)'!U307-'5.2.1 (excl tax)'!U307</f>
        <v>52.050000000000011</v>
      </c>
      <c r="V308" s="73">
        <f>'5.2.1 (incl tax)'!V307-'5.2.1 (excl tax)'!V307</f>
        <v>59.350000000000009</v>
      </c>
      <c r="W308" s="73">
        <f>'5.2.1 (incl tax)'!W307-'5.2.1 (excl tax)'!W307</f>
        <v>55.47</v>
      </c>
      <c r="X308" s="73">
        <f>'5.2.1 (incl tax)'!X307-'5.2.1 (excl tax)'!X307</f>
        <v>57.28</v>
      </c>
      <c r="Y308" s="73">
        <f>'5.2.1 (incl tax)'!Y307-'5.2.1 (excl tax)'!Y307</f>
        <v>66.530000000000015</v>
      </c>
      <c r="Z308" s="73">
        <f>'5.2.1 (incl tax)'!Z307-'5.2.1 (excl tax)'!Z307</f>
        <v>55.379999999999995</v>
      </c>
      <c r="AA308" s="73">
        <f>'5.2.1 (incl tax)'!AA307-'5.2.1 (excl tax)'!AA307</f>
        <v>57.25</v>
      </c>
      <c r="AB308" s="73">
        <f>'5.2.1 (incl tax)'!AB307-'5.2.1 (excl tax)'!AB307</f>
        <v>54.910000000000011</v>
      </c>
      <c r="AC308" s="73">
        <f>'5.2.1 (incl tax)'!AC307-'5.2.1 (excl tax)'!AC307</f>
        <v>49.300000000000011</v>
      </c>
      <c r="AD308" s="73">
        <f>'5.2.1 (incl tax)'!AD307-'5.2.1 (excl tax)'!AD307</f>
        <v>58.280000000000015</v>
      </c>
      <c r="AE308" s="73">
        <f>'5.2.1 (incl tax)'!AE307-'5.2.1 (excl tax)'!AE307</f>
        <v>68.800000000000011</v>
      </c>
      <c r="AF308" s="19">
        <f t="shared" si="23"/>
        <v>13</v>
      </c>
      <c r="AG308" s="19">
        <f t="shared" si="24"/>
        <v>26</v>
      </c>
    </row>
    <row r="309" spans="1:33" ht="13" x14ac:dyDescent="0.3">
      <c r="A309" s="62">
        <v>2023</v>
      </c>
      <c r="B309" s="60">
        <f t="shared" si="12"/>
        <v>45261</v>
      </c>
      <c r="C309" s="61" t="s">
        <v>111</v>
      </c>
      <c r="D309" s="59">
        <f>'5.2.1 (incl tax)'!D308-'5.2.1 (excl tax)'!D308</f>
        <v>64.88</v>
      </c>
      <c r="E309" s="59">
        <f>'5.2.1 (incl tax)'!E308-'5.2.1 (excl tax)'!E308</f>
        <v>77.77</v>
      </c>
      <c r="F309" s="59">
        <f>'5.2.1 (incl tax)'!F308-'5.2.1 (excl tax)'!F308</f>
        <v>66.5</v>
      </c>
      <c r="G309" s="59">
        <f>'5.2.1 (incl tax)'!G308-'5.2.1 (excl tax)'!G308</f>
        <v>74.63</v>
      </c>
      <c r="H309" s="59">
        <f>'5.2.1 (incl tax)'!H308-'5.2.1 (excl tax)'!H308</f>
        <v>77.19</v>
      </c>
      <c r="I309" s="59">
        <f>'5.2.1 (incl tax)'!I308-'5.2.1 (excl tax)'!I308</f>
        <v>70.099999999999994</v>
      </c>
      <c r="J309" s="59">
        <f>'5.2.1 (incl tax)'!J308-'5.2.1 (excl tax)'!J308</f>
        <v>64.11999999999999</v>
      </c>
      <c r="K309" s="59">
        <f>'5.2.1 (incl tax)'!K308-'5.2.1 (excl tax)'!K308</f>
        <v>74.7</v>
      </c>
      <c r="L309" s="59">
        <f>'5.2.1 (incl tax)'!L308-'5.2.1 (excl tax)'!L308</f>
        <v>80.06</v>
      </c>
      <c r="M309" s="59">
        <f>'5.2.1 (incl tax)'!M308-'5.2.1 (excl tax)'!M308</f>
        <v>54.56</v>
      </c>
      <c r="N309" s="59">
        <f>'5.2.1 (incl tax)'!N308-'5.2.1 (excl tax)'!N308</f>
        <v>70.820000000000007</v>
      </c>
      <c r="O309" s="59">
        <f>'5.2.1 (incl tax)'!O308-'5.2.1 (excl tax)'!O308</f>
        <v>63.22999999999999</v>
      </c>
      <c r="P309" s="59">
        <f>'5.2.1 (incl tax)'!P308-'5.2.1 (excl tax)'!P308</f>
        <v>55.210000000000008</v>
      </c>
      <c r="Q309" s="59">
        <f>'5.2.1 (incl tax)'!Q308-'5.2.1 (excl tax)'!Q308</f>
        <v>65</v>
      </c>
      <c r="R309" s="59">
        <f>'5.2.1 (incl tax)'!R308-'5.2.1 (excl tax)'!R308</f>
        <v>78.262466333333336</v>
      </c>
      <c r="S309" s="73">
        <f>'5.2.1 (incl tax)'!S308-'5.2.1 (excl tax)'!S308</f>
        <v>47.89</v>
      </c>
      <c r="T309" s="73">
        <f>'5.2.1 (incl tax)'!T308-'5.2.1 (excl tax)'!T308</f>
        <v>60.279999999999987</v>
      </c>
      <c r="U309" s="73">
        <f>'5.2.1 (incl tax)'!U308-'5.2.1 (excl tax)'!U308</f>
        <v>50.11999999999999</v>
      </c>
      <c r="V309" s="73">
        <f>'5.2.1 (incl tax)'!V308-'5.2.1 (excl tax)'!V308</f>
        <v>57.569999999999993</v>
      </c>
      <c r="W309" s="73">
        <f>'5.2.1 (incl tax)'!W308-'5.2.1 (excl tax)'!W308</f>
        <v>53.800000000000011</v>
      </c>
      <c r="X309" s="73">
        <f>'5.2.1 (incl tax)'!X308-'5.2.1 (excl tax)'!X308</f>
        <v>54.129999999999995</v>
      </c>
      <c r="Y309" s="73">
        <f>'5.2.1 (incl tax)'!Y308-'5.2.1 (excl tax)'!Y308</f>
        <v>64.199999999999989</v>
      </c>
      <c r="Z309" s="73">
        <f>'5.2.1 (incl tax)'!Z308-'5.2.1 (excl tax)'!Z308</f>
        <v>54.249999999999986</v>
      </c>
      <c r="AA309" s="73">
        <f>'5.2.1 (incl tax)'!AA308-'5.2.1 (excl tax)'!AA308</f>
        <v>56.34</v>
      </c>
      <c r="AB309" s="73">
        <f>'5.2.1 (incl tax)'!AB308-'5.2.1 (excl tax)'!AB308</f>
        <v>54.670000000000016</v>
      </c>
      <c r="AC309" s="73">
        <f>'5.2.1 (incl tax)'!AC308-'5.2.1 (excl tax)'!AC308</f>
        <v>47.680000000000007</v>
      </c>
      <c r="AD309" s="73">
        <f>'5.2.1 (incl tax)'!AD308-'5.2.1 (excl tax)'!AD308</f>
        <v>56.09</v>
      </c>
      <c r="AE309" s="73">
        <f>'5.2.1 (incl tax)'!AE308-'5.2.1 (excl tax)'!AE308</f>
        <v>63.070000000000007</v>
      </c>
      <c r="AF309" s="19">
        <f t="shared" ref="AF309:AF314" si="25">RANK(R309,D309:R309,1)</f>
        <v>14</v>
      </c>
      <c r="AG309" s="19">
        <f t="shared" ref="AG309:AG314" si="26">RANK(R309,D309:AE309,1)</f>
        <v>27</v>
      </c>
    </row>
    <row r="310" spans="1:33" ht="13" x14ac:dyDescent="0.3">
      <c r="A310" s="62">
        <v>2024</v>
      </c>
      <c r="B310" s="60">
        <f t="shared" si="12"/>
        <v>45292</v>
      </c>
      <c r="C310" s="61" t="s">
        <v>29</v>
      </c>
      <c r="D310" s="59">
        <f>'5.2.1 (incl tax)'!D309-'5.2.1 (excl tax)'!D309</f>
        <v>68.050000000000011</v>
      </c>
      <c r="E310" s="59">
        <f>'5.2.1 (incl tax)'!E309-'5.2.1 (excl tax)'!E309</f>
        <v>77.350000000000009</v>
      </c>
      <c r="F310" s="59">
        <f>'5.2.1 (incl tax)'!F309-'5.2.1 (excl tax)'!F309</f>
        <v>71.040000000000006</v>
      </c>
      <c r="G310" s="59">
        <f>'5.2.1 (incl tax)'!G309-'5.2.1 (excl tax)'!G309</f>
        <v>73.629999999999981</v>
      </c>
      <c r="H310" s="59">
        <f>'5.2.1 (incl tax)'!H309-'5.2.1 (excl tax)'!H309</f>
        <v>77.13</v>
      </c>
      <c r="I310" s="59">
        <f>'5.2.1 (incl tax)'!I309-'5.2.1 (excl tax)'!I309</f>
        <v>73.69</v>
      </c>
      <c r="J310" s="59">
        <f>'5.2.1 (incl tax)'!J309-'5.2.1 (excl tax)'!J309</f>
        <v>63.849999999999994</v>
      </c>
      <c r="K310" s="59">
        <f>'5.2.1 (incl tax)'!K309-'5.2.1 (excl tax)'!K309</f>
        <v>74.150000000000006</v>
      </c>
      <c r="L310" s="59">
        <f>'5.2.1 (incl tax)'!L309-'5.2.1 (excl tax)'!L309</f>
        <v>79.919999999999987</v>
      </c>
      <c r="M310" s="59">
        <f>'5.2.1 (incl tax)'!M309-'5.2.1 (excl tax)'!M309</f>
        <v>56.55</v>
      </c>
      <c r="N310" s="59">
        <f>'5.2.1 (incl tax)'!N309-'5.2.1 (excl tax)'!N309</f>
        <v>71.099999999999994</v>
      </c>
      <c r="O310" s="59">
        <f>'5.2.1 (incl tax)'!O309-'5.2.1 (excl tax)'!O309</f>
        <v>63.240000000000009</v>
      </c>
      <c r="P310" s="59">
        <f>'5.2.1 (incl tax)'!P309-'5.2.1 (excl tax)'!P309</f>
        <v>54.790000000000006</v>
      </c>
      <c r="Q310" s="59">
        <f>'5.2.1 (incl tax)'!Q309-'5.2.1 (excl tax)'!Q309</f>
        <v>59.930000000000007</v>
      </c>
      <c r="R310" s="59">
        <f>'5.2.1 (incl tax)'!R309-'5.2.1 (excl tax)'!R309</f>
        <v>77.588649166666656</v>
      </c>
      <c r="S310" s="73">
        <f>'5.2.1 (incl tax)'!S309-'5.2.1 (excl tax)'!S309</f>
        <v>47.399999999999991</v>
      </c>
      <c r="T310" s="73">
        <f>'5.2.1 (incl tax)'!T309-'5.2.1 (excl tax)'!T309</f>
        <v>59.809999999999988</v>
      </c>
      <c r="U310" s="73">
        <f>'5.2.1 (incl tax)'!U309-'5.2.1 (excl tax)'!U309</f>
        <v>49.230000000000004</v>
      </c>
      <c r="V310" s="73">
        <f>'5.2.1 (incl tax)'!V309-'5.2.1 (excl tax)'!V309</f>
        <v>56.53</v>
      </c>
      <c r="W310" s="73">
        <f>'5.2.1 (incl tax)'!W309-'5.2.1 (excl tax)'!W309</f>
        <v>54.389999999999986</v>
      </c>
      <c r="X310" s="73">
        <f>'5.2.1 (incl tax)'!X309-'5.2.1 (excl tax)'!X309</f>
        <v>62.390000000000015</v>
      </c>
      <c r="Y310" s="73">
        <f>'5.2.1 (incl tax)'!Y309-'5.2.1 (excl tax)'!Y309</f>
        <v>66.069999999999993</v>
      </c>
      <c r="Z310" s="73">
        <f>'5.2.1 (incl tax)'!Z309-'5.2.1 (excl tax)'!Z309</f>
        <v>54.59</v>
      </c>
      <c r="AA310" s="73">
        <f>'5.2.1 (incl tax)'!AA309-'5.2.1 (excl tax)'!AA309</f>
        <v>56.559999999999995</v>
      </c>
      <c r="AB310" s="73">
        <f>'5.2.1 (incl tax)'!AB309-'5.2.1 (excl tax)'!AB309</f>
        <v>54.84</v>
      </c>
      <c r="AC310" s="73">
        <f>'5.2.1 (incl tax)'!AC309-'5.2.1 (excl tax)'!AC309</f>
        <v>51.790000000000006</v>
      </c>
      <c r="AD310" s="73">
        <f>'5.2.1 (incl tax)'!AD309-'5.2.1 (excl tax)'!AD309</f>
        <v>55.539999999999992</v>
      </c>
      <c r="AE310" s="73">
        <f>'5.2.1 (incl tax)'!AE309-'5.2.1 (excl tax)'!AE309</f>
        <v>62.499999999999993</v>
      </c>
      <c r="AF310" s="19">
        <f t="shared" si="25"/>
        <v>14</v>
      </c>
      <c r="AG310" s="19">
        <f t="shared" si="26"/>
        <v>27</v>
      </c>
    </row>
    <row r="311" spans="1:33" ht="13" x14ac:dyDescent="0.3">
      <c r="A311" s="62">
        <v>2024</v>
      </c>
      <c r="B311" s="60">
        <f t="shared" si="12"/>
        <v>45323</v>
      </c>
      <c r="C311" s="61" t="s">
        <v>14</v>
      </c>
      <c r="D311" s="59">
        <f>'5.2.1 (incl tax)'!D310-'5.2.1 (excl tax)'!D310</f>
        <v>68.45</v>
      </c>
      <c r="E311" s="59">
        <f>'5.2.1 (incl tax)'!E310-'5.2.1 (excl tax)'!E310</f>
        <v>77.439999999999984</v>
      </c>
      <c r="F311" s="59">
        <f>'5.2.1 (incl tax)'!F310-'5.2.1 (excl tax)'!F310</f>
        <v>72.040000000000006</v>
      </c>
      <c r="G311" s="59">
        <f>'5.2.1 (incl tax)'!G310-'5.2.1 (excl tax)'!G310</f>
        <v>75.429999999999993</v>
      </c>
      <c r="H311" s="59">
        <f>'5.2.1 (incl tax)'!H310-'5.2.1 (excl tax)'!H310</f>
        <v>77.500000000000014</v>
      </c>
      <c r="I311" s="59">
        <f>'5.2.1 (incl tax)'!I310-'5.2.1 (excl tax)'!I310</f>
        <v>73.78</v>
      </c>
      <c r="J311" s="59">
        <f>'5.2.1 (incl tax)'!J310-'5.2.1 (excl tax)'!J310</f>
        <v>64.470000000000013</v>
      </c>
      <c r="K311" s="59">
        <f>'5.2.1 (incl tax)'!K310-'5.2.1 (excl tax)'!K310</f>
        <v>73.83</v>
      </c>
      <c r="L311" s="59">
        <f>'5.2.1 (incl tax)'!L310-'5.2.1 (excl tax)'!L310</f>
        <v>80.39</v>
      </c>
      <c r="M311" s="59">
        <f>'5.2.1 (incl tax)'!M310-'5.2.1 (excl tax)'!M310</f>
        <v>57.240000000000009</v>
      </c>
      <c r="N311" s="59">
        <f>'5.2.1 (incl tax)'!N310-'5.2.1 (excl tax)'!N310</f>
        <v>71.669999999999987</v>
      </c>
      <c r="O311" s="59">
        <f>'5.2.1 (incl tax)'!O310-'5.2.1 (excl tax)'!O310</f>
        <v>64.05</v>
      </c>
      <c r="P311" s="59">
        <f>'5.2.1 (incl tax)'!P310-'5.2.1 (excl tax)'!P310</f>
        <v>54.95</v>
      </c>
      <c r="Q311" s="59">
        <f>'5.2.1 (incl tax)'!Q310-'5.2.1 (excl tax)'!Q310</f>
        <v>61.439999999999984</v>
      </c>
      <c r="R311" s="59">
        <f>'5.2.1 (incl tax)'!R310-'5.2.1 (excl tax)'!R310</f>
        <v>78.025333500000002</v>
      </c>
      <c r="S311" s="73">
        <f>'5.2.1 (incl tax)'!S310-'5.2.1 (excl tax)'!S310</f>
        <v>47.399999999999991</v>
      </c>
      <c r="T311" s="73">
        <f>'5.2.1 (incl tax)'!T310-'5.2.1 (excl tax)'!T310</f>
        <v>60.09</v>
      </c>
      <c r="U311" s="73">
        <f>'5.2.1 (incl tax)'!U310-'5.2.1 (excl tax)'!U310</f>
        <v>49.2</v>
      </c>
      <c r="V311" s="73">
        <f>'5.2.1 (incl tax)'!V310-'5.2.1 (excl tax)'!V310</f>
        <v>55.769999999999996</v>
      </c>
      <c r="W311" s="73">
        <f>'5.2.1 (incl tax)'!W310-'5.2.1 (excl tax)'!W310</f>
        <v>54.870000000000005</v>
      </c>
      <c r="X311" s="73">
        <f>'5.2.1 (incl tax)'!X310-'5.2.1 (excl tax)'!X310</f>
        <v>62.169999999999987</v>
      </c>
      <c r="Y311" s="73">
        <f>'5.2.1 (incl tax)'!Y310-'5.2.1 (excl tax)'!Y310</f>
        <v>66.599999999999994</v>
      </c>
      <c r="Z311" s="73">
        <f>'5.2.1 (incl tax)'!Z310-'5.2.1 (excl tax)'!Z310</f>
        <v>58.900000000000006</v>
      </c>
      <c r="AA311" s="73">
        <f>'5.2.1 (incl tax)'!AA310-'5.2.1 (excl tax)'!AA310</f>
        <v>56.050000000000004</v>
      </c>
      <c r="AB311" s="73">
        <f>'5.2.1 (incl tax)'!AB310-'5.2.1 (excl tax)'!AB310</f>
        <v>55.830000000000013</v>
      </c>
      <c r="AC311" s="73">
        <f>'5.2.1 (incl tax)'!AC310-'5.2.1 (excl tax)'!AC310</f>
        <v>51.930000000000007</v>
      </c>
      <c r="AD311" s="73">
        <f>'5.2.1 (incl tax)'!AD310-'5.2.1 (excl tax)'!AD310</f>
        <v>57.399999999999991</v>
      </c>
      <c r="AE311" s="73">
        <f>'5.2.1 (incl tax)'!AE310-'5.2.1 (excl tax)'!AE310</f>
        <v>62.17</v>
      </c>
      <c r="AF311" s="19">
        <f t="shared" si="25"/>
        <v>14</v>
      </c>
      <c r="AG311" s="19">
        <f t="shared" si="26"/>
        <v>27</v>
      </c>
    </row>
    <row r="312" spans="1:33" ht="13" x14ac:dyDescent="0.3">
      <c r="A312" s="62">
        <v>2024</v>
      </c>
      <c r="B312" s="60">
        <f t="shared" si="12"/>
        <v>45352</v>
      </c>
      <c r="C312" s="61" t="s">
        <v>28</v>
      </c>
      <c r="D312" s="59">
        <f>'5.2.1 (incl tax)'!D311-'5.2.1 (excl tax)'!D311</f>
        <v>68.100000000000009</v>
      </c>
      <c r="E312" s="59">
        <f>'5.2.1 (incl tax)'!E311-'5.2.1 (excl tax)'!E311</f>
        <v>77.519999999999982</v>
      </c>
      <c r="F312" s="59">
        <f>'5.2.1 (incl tax)'!F311-'5.2.1 (excl tax)'!F311</f>
        <v>70.52</v>
      </c>
      <c r="G312" s="59">
        <f>'5.2.1 (incl tax)'!G311-'5.2.1 (excl tax)'!G311</f>
        <v>75.47999999999999</v>
      </c>
      <c r="H312" s="59">
        <f>'5.2.1 (incl tax)'!H311-'5.2.1 (excl tax)'!H311</f>
        <v>77.349999999999994</v>
      </c>
      <c r="I312" s="59">
        <f>'5.2.1 (incl tax)'!I311-'5.2.1 (excl tax)'!I311</f>
        <v>73.36</v>
      </c>
      <c r="J312" s="59">
        <f>'5.2.1 (incl tax)'!J311-'5.2.1 (excl tax)'!J311</f>
        <v>64.37</v>
      </c>
      <c r="K312" s="59">
        <f>'5.2.1 (incl tax)'!K311-'5.2.1 (excl tax)'!K311</f>
        <v>74.440000000000012</v>
      </c>
      <c r="L312" s="59">
        <f>'5.2.1 (incl tax)'!L311-'5.2.1 (excl tax)'!L311</f>
        <v>80.33</v>
      </c>
      <c r="M312" s="59">
        <f>'5.2.1 (incl tax)'!M311-'5.2.1 (excl tax)'!M311</f>
        <v>56.929999999999993</v>
      </c>
      <c r="N312" s="59">
        <f>'5.2.1 (incl tax)'!N311-'5.2.1 (excl tax)'!N311</f>
        <v>71.34</v>
      </c>
      <c r="O312" s="59">
        <f>'5.2.1 (incl tax)'!O311-'5.2.1 (excl tax)'!O311</f>
        <v>63.59</v>
      </c>
      <c r="P312" s="59">
        <f>'5.2.1 (incl tax)'!P311-'5.2.1 (excl tax)'!P311</f>
        <v>55.110000000000014</v>
      </c>
      <c r="Q312" s="59">
        <f>'5.2.1 (incl tax)'!Q311-'5.2.1 (excl tax)'!Q311</f>
        <v>59.739999999999995</v>
      </c>
      <c r="R312" s="59">
        <f>'5.2.1 (incl tax)'!R311-'5.2.1 (excl tax)'!R311</f>
        <v>78.570694999999986</v>
      </c>
      <c r="S312" s="73">
        <f>'5.2.1 (incl tax)'!S311-'5.2.1 (excl tax)'!S311</f>
        <v>47.789999999999992</v>
      </c>
      <c r="T312" s="73">
        <f>'5.2.1 (incl tax)'!T311-'5.2.1 (excl tax)'!T311</f>
        <v>60.22</v>
      </c>
      <c r="U312" s="73">
        <f>'5.2.1 (incl tax)'!U311-'5.2.1 (excl tax)'!U311</f>
        <v>49.690000000000012</v>
      </c>
      <c r="V312" s="73">
        <f>'5.2.1 (incl tax)'!V311-'5.2.1 (excl tax)'!V311</f>
        <v>56.36</v>
      </c>
      <c r="W312" s="73">
        <f>'5.2.1 (incl tax)'!W311-'5.2.1 (excl tax)'!W311</f>
        <v>54.470000000000013</v>
      </c>
      <c r="X312" s="73">
        <f>'5.2.1 (incl tax)'!X311-'5.2.1 (excl tax)'!X311</f>
        <v>61.160000000000011</v>
      </c>
      <c r="Y312" s="73">
        <f>'5.2.1 (incl tax)'!Y311-'5.2.1 (excl tax)'!Y311</f>
        <v>66.64</v>
      </c>
      <c r="Z312" s="73">
        <f>'5.2.1 (incl tax)'!Z311-'5.2.1 (excl tax)'!Z311</f>
        <v>58.249999999999986</v>
      </c>
      <c r="AA312" s="73">
        <f>'5.2.1 (incl tax)'!AA311-'5.2.1 (excl tax)'!AA311</f>
        <v>56.129999999999995</v>
      </c>
      <c r="AB312" s="73">
        <f>'5.2.1 (incl tax)'!AB311-'5.2.1 (excl tax)'!AB311</f>
        <v>57.7</v>
      </c>
      <c r="AC312" s="73">
        <f>'5.2.1 (incl tax)'!AC311-'5.2.1 (excl tax)'!AC311</f>
        <v>52.16</v>
      </c>
      <c r="AD312" s="73">
        <f>'5.2.1 (incl tax)'!AD311-'5.2.1 (excl tax)'!AD311</f>
        <v>57.180000000000007</v>
      </c>
      <c r="AE312" s="73">
        <f>'5.2.1 (incl tax)'!AE311-'5.2.1 (excl tax)'!AE311</f>
        <v>66.010000000000019</v>
      </c>
      <c r="AF312" s="19">
        <f t="shared" si="25"/>
        <v>14</v>
      </c>
      <c r="AG312" s="19">
        <f t="shared" si="26"/>
        <v>27</v>
      </c>
    </row>
    <row r="313" spans="1:33" ht="13" x14ac:dyDescent="0.3">
      <c r="A313" s="62">
        <v>2024</v>
      </c>
      <c r="B313" s="60">
        <f t="shared" si="12"/>
        <v>45383</v>
      </c>
      <c r="C313" s="61" t="s">
        <v>29</v>
      </c>
      <c r="D313" s="59">
        <f>'5.2.1 (incl tax)'!D312-'5.2.1 (excl tax)'!D312</f>
        <v>68.3</v>
      </c>
      <c r="E313" s="59">
        <f>'5.2.1 (incl tax)'!E312-'5.2.1 (excl tax)'!E312</f>
        <v>78.379999999999981</v>
      </c>
      <c r="F313" s="59">
        <f>'5.2.1 (incl tax)'!F312-'5.2.1 (excl tax)'!F312</f>
        <v>70.660000000000011</v>
      </c>
      <c r="G313" s="59">
        <f>'5.2.1 (incl tax)'!G312-'5.2.1 (excl tax)'!G312</f>
        <v>76.289999999999992</v>
      </c>
      <c r="H313" s="59">
        <f>'5.2.1 (incl tax)'!H312-'5.2.1 (excl tax)'!H312</f>
        <v>77.47</v>
      </c>
      <c r="I313" s="59">
        <f>'5.2.1 (incl tax)'!I312-'5.2.1 (excl tax)'!I312</f>
        <v>73.63000000000001</v>
      </c>
      <c r="J313" s="59">
        <f>'5.2.1 (incl tax)'!J312-'5.2.1 (excl tax)'!J312</f>
        <v>64.56</v>
      </c>
      <c r="K313" s="59">
        <f>'5.2.1 (incl tax)'!K312-'5.2.1 (excl tax)'!K312</f>
        <v>76.919999999999987</v>
      </c>
      <c r="L313" s="59">
        <f>'5.2.1 (incl tax)'!L312-'5.2.1 (excl tax)'!L312</f>
        <v>80.52</v>
      </c>
      <c r="M313" s="59">
        <f>'5.2.1 (incl tax)'!M312-'5.2.1 (excl tax)'!M312</f>
        <v>57.039999999999992</v>
      </c>
      <c r="N313" s="59">
        <f>'5.2.1 (incl tax)'!N312-'5.2.1 (excl tax)'!N312</f>
        <v>71.749999999999986</v>
      </c>
      <c r="O313" s="59">
        <f>'5.2.1 (incl tax)'!O312-'5.2.1 (excl tax)'!O312</f>
        <v>63.849999999999994</v>
      </c>
      <c r="P313" s="59">
        <f>'5.2.1 (incl tax)'!P312-'5.2.1 (excl tax)'!P312</f>
        <v>55.47</v>
      </c>
      <c r="Q313" s="59">
        <f>'5.2.1 (incl tax)'!Q312-'5.2.1 (excl tax)'!Q312</f>
        <v>58.800000000000011</v>
      </c>
      <c r="R313" s="59">
        <f>'5.2.1 (incl tax)'!R312-'5.2.1 (excl tax)'!R312</f>
        <v>79.239791833333342</v>
      </c>
      <c r="S313" s="73">
        <f>'5.2.1 (incl tax)'!S312-'5.2.1 (excl tax)'!S312</f>
        <v>47.92</v>
      </c>
      <c r="T313" s="73">
        <f>'5.2.1 (incl tax)'!T312-'5.2.1 (excl tax)'!T312</f>
        <v>60.41</v>
      </c>
      <c r="U313" s="73">
        <f>'5.2.1 (incl tax)'!U312-'5.2.1 (excl tax)'!U312</f>
        <v>56.929999999999993</v>
      </c>
      <c r="V313" s="73">
        <f>'5.2.1 (incl tax)'!V312-'5.2.1 (excl tax)'!V312</f>
        <v>56.53</v>
      </c>
      <c r="W313" s="73">
        <f>'5.2.1 (incl tax)'!W312-'5.2.1 (excl tax)'!W312</f>
        <v>54.52000000000001</v>
      </c>
      <c r="X313" s="73">
        <f>'5.2.1 (incl tax)'!X312-'5.2.1 (excl tax)'!X312</f>
        <v>61.769999999999996</v>
      </c>
      <c r="Y313" s="73">
        <f>'5.2.1 (incl tax)'!Y312-'5.2.1 (excl tax)'!Y312</f>
        <v>66.919999999999987</v>
      </c>
      <c r="Z313" s="73">
        <f>'5.2.1 (incl tax)'!Z312-'5.2.1 (excl tax)'!Z312</f>
        <v>57.78</v>
      </c>
      <c r="AA313" s="73">
        <f>'5.2.1 (incl tax)'!AA312-'5.2.1 (excl tax)'!AA312</f>
        <v>56.089999999999996</v>
      </c>
      <c r="AB313" s="73">
        <f>'5.2.1 (incl tax)'!AB312-'5.2.1 (excl tax)'!AB312</f>
        <v>58.11999999999999</v>
      </c>
      <c r="AC313" s="73">
        <f>'5.2.1 (incl tax)'!AC312-'5.2.1 (excl tax)'!AC312</f>
        <v>52.38000000000001</v>
      </c>
      <c r="AD313" s="73">
        <f>'5.2.1 (incl tax)'!AD312-'5.2.1 (excl tax)'!AD312</f>
        <v>57.169999999999987</v>
      </c>
      <c r="AE313" s="73">
        <f>'5.2.1 (incl tax)'!AE312-'5.2.1 (excl tax)'!AE312</f>
        <v>66.140000000000015</v>
      </c>
      <c r="AF313" s="19">
        <f t="shared" si="25"/>
        <v>14</v>
      </c>
      <c r="AG313" s="19">
        <f t="shared" si="26"/>
        <v>27</v>
      </c>
    </row>
    <row r="314" spans="1:33" ht="13" x14ac:dyDescent="0.3">
      <c r="A314" s="62">
        <v>2024</v>
      </c>
      <c r="B314" s="60">
        <f t="shared" si="12"/>
        <v>45413</v>
      </c>
      <c r="C314" s="61" t="s">
        <v>27</v>
      </c>
      <c r="D314" s="59">
        <f>'5.2.1 (incl tax)'!D313-'5.2.1 (excl tax)'!D313</f>
        <v>67.600000000000009</v>
      </c>
      <c r="E314" s="59">
        <f>'5.2.1 (incl tax)'!E313-'5.2.1 (excl tax)'!E313</f>
        <v>77.669999999999987</v>
      </c>
      <c r="F314" s="59">
        <f>'5.2.1 (incl tax)'!F313-'5.2.1 (excl tax)'!F313</f>
        <v>70.509999999999991</v>
      </c>
      <c r="G314" s="59">
        <f>'5.2.1 (incl tax)'!G313-'5.2.1 (excl tax)'!G313</f>
        <v>72.66</v>
      </c>
      <c r="H314" s="59">
        <f>'5.2.1 (incl tax)'!H313-'5.2.1 (excl tax)'!H313</f>
        <v>76.949999999999989</v>
      </c>
      <c r="I314" s="59">
        <f>'5.2.1 (incl tax)'!I313-'5.2.1 (excl tax)'!I313</f>
        <v>72.86999999999999</v>
      </c>
      <c r="J314" s="59">
        <f>'5.2.1 (incl tax)'!J313-'5.2.1 (excl tax)'!J313</f>
        <v>64.03</v>
      </c>
      <c r="K314" s="59">
        <f>'5.2.1 (incl tax)'!K313-'5.2.1 (excl tax)'!K313</f>
        <v>77.62</v>
      </c>
      <c r="L314" s="59">
        <f>'5.2.1 (incl tax)'!L313-'5.2.1 (excl tax)'!L313</f>
        <v>80.23</v>
      </c>
      <c r="M314" s="59">
        <f>'5.2.1 (incl tax)'!M313-'5.2.1 (excl tax)'!M313</f>
        <v>56.600000000000009</v>
      </c>
      <c r="N314" s="59">
        <f>'5.2.1 (incl tax)'!N313-'5.2.1 (excl tax)'!N313</f>
        <v>70.989999999999995</v>
      </c>
      <c r="O314" s="59">
        <f>'5.2.1 (incl tax)'!O313-'5.2.1 (excl tax)'!O313</f>
        <v>63.2</v>
      </c>
      <c r="P314" s="59">
        <f>'5.2.1 (incl tax)'!P313-'5.2.1 (excl tax)'!P313</f>
        <v>55.129999999999995</v>
      </c>
      <c r="Q314" s="59">
        <f>'5.2.1 (incl tax)'!Q313-'5.2.1 (excl tax)'!Q313</f>
        <v>57.42</v>
      </c>
      <c r="R314" s="59">
        <f>'5.2.1 (incl tax)'!R313-'5.2.1 (excl tax)'!R313</f>
        <v>79.159428166666672</v>
      </c>
      <c r="S314" s="73">
        <f>'5.2.1 (incl tax)'!S313-'5.2.1 (excl tax)'!S313</f>
        <v>47.81</v>
      </c>
      <c r="T314" s="73">
        <f>'5.2.1 (incl tax)'!T313-'5.2.1 (excl tax)'!T313</f>
        <v>59.779999999999987</v>
      </c>
      <c r="U314" s="73">
        <f>'5.2.1 (incl tax)'!U313-'5.2.1 (excl tax)'!U313</f>
        <v>57.059999999999988</v>
      </c>
      <c r="V314" s="73">
        <f>'5.2.1 (incl tax)'!V313-'5.2.1 (excl tax)'!V313</f>
        <v>57.399999999999991</v>
      </c>
      <c r="W314" s="73">
        <f>'5.2.1 (incl tax)'!W313-'5.2.1 (excl tax)'!W313</f>
        <v>54.299999999999983</v>
      </c>
      <c r="X314" s="73">
        <f>'5.2.1 (incl tax)'!X313-'5.2.1 (excl tax)'!X313</f>
        <v>61.099999999999994</v>
      </c>
      <c r="Y314" s="73">
        <f>'5.2.1 (incl tax)'!Y313-'5.2.1 (excl tax)'!Y313</f>
        <v>66.429999999999993</v>
      </c>
      <c r="Z314" s="73">
        <f>'5.2.1 (incl tax)'!Z313-'5.2.1 (excl tax)'!Z313</f>
        <v>56.830000000000013</v>
      </c>
      <c r="AA314" s="73">
        <f>'5.2.1 (incl tax)'!AA313-'5.2.1 (excl tax)'!AA313</f>
        <v>56.459999999999994</v>
      </c>
      <c r="AB314" s="73">
        <f>'5.2.1 (incl tax)'!AB313-'5.2.1 (excl tax)'!AB313</f>
        <v>58.410000000000011</v>
      </c>
      <c r="AC314" s="73">
        <f>'5.2.1 (incl tax)'!AC313-'5.2.1 (excl tax)'!AC313</f>
        <v>52.099999999999994</v>
      </c>
      <c r="AD314" s="73">
        <f>'5.2.1 (incl tax)'!AD313-'5.2.1 (excl tax)'!AD313</f>
        <v>56.749999999999986</v>
      </c>
      <c r="AE314" s="73">
        <f>'5.2.1 (incl tax)'!AE313-'5.2.1 (excl tax)'!AE313</f>
        <v>66.19</v>
      </c>
      <c r="AF314" s="19">
        <f t="shared" si="25"/>
        <v>14</v>
      </c>
      <c r="AG314" s="19">
        <f t="shared" si="26"/>
        <v>27</v>
      </c>
    </row>
    <row r="315" spans="1:33" ht="13" x14ac:dyDescent="0.3">
      <c r="A315" s="62">
        <v>2024</v>
      </c>
      <c r="B315" s="60">
        <f t="shared" si="12"/>
        <v>45444</v>
      </c>
      <c r="C315" s="61" t="s">
        <v>15</v>
      </c>
      <c r="D315" s="59">
        <f>'5.2.1 (incl tax)'!D314-'5.2.1 (excl tax)'!D314</f>
        <v>66.190000000000012</v>
      </c>
      <c r="E315" s="59">
        <f>'5.2.1 (incl tax)'!E314-'5.2.1 (excl tax)'!E314</f>
        <v>76.290000000000006</v>
      </c>
      <c r="F315" s="59">
        <f>'5.2.1 (incl tax)'!F314-'5.2.1 (excl tax)'!F314</f>
        <v>69.549999999999983</v>
      </c>
      <c r="G315" s="59">
        <f>'5.2.1 (incl tax)'!G314-'5.2.1 (excl tax)'!G314</f>
        <v>71.239999999999981</v>
      </c>
      <c r="H315" s="59">
        <f>'5.2.1 (incl tax)'!H314-'5.2.1 (excl tax)'!H314</f>
        <v>75.149999999999991</v>
      </c>
      <c r="I315" s="59">
        <f>'5.2.1 (incl tax)'!I314-'5.2.1 (excl tax)'!I314</f>
        <v>71.489999999999995</v>
      </c>
      <c r="J315" s="59">
        <f>'5.2.1 (incl tax)'!J314-'5.2.1 (excl tax)'!J314</f>
        <v>62.34999999999998</v>
      </c>
      <c r="K315" s="59">
        <f>'5.2.1 (incl tax)'!K314-'5.2.1 (excl tax)'!K314</f>
        <v>75.060000000000016</v>
      </c>
      <c r="L315" s="59">
        <f>'5.2.1 (incl tax)'!L314-'5.2.1 (excl tax)'!L314</f>
        <v>77.989999999999981</v>
      </c>
      <c r="M315" s="59">
        <f>'5.2.1 (incl tax)'!M314-'5.2.1 (excl tax)'!M314</f>
        <v>55.529999999999987</v>
      </c>
      <c r="N315" s="59">
        <f>'5.2.1 (incl tax)'!N314-'5.2.1 (excl tax)'!N314</f>
        <v>69.38</v>
      </c>
      <c r="O315" s="59">
        <f>'5.2.1 (incl tax)'!O314-'5.2.1 (excl tax)'!O314</f>
        <v>61.92</v>
      </c>
      <c r="P315" s="59">
        <f>'5.2.1 (incl tax)'!P314-'5.2.1 (excl tax)'!P314</f>
        <v>53.339999999999989</v>
      </c>
      <c r="Q315" s="59">
        <f>'5.2.1 (incl tax)'!Q314-'5.2.1 (excl tax)'!Q314</f>
        <v>58.100000000000009</v>
      </c>
      <c r="R315" s="59">
        <f>'5.2.1 (incl tax)'!R314-'5.2.1 (excl tax)'!R314</f>
        <v>78.051353666666671</v>
      </c>
      <c r="S315" s="73">
        <f>'5.2.1 (incl tax)'!S314-'5.2.1 (excl tax)'!S314</f>
        <v>46.41</v>
      </c>
      <c r="T315" s="73">
        <f>'5.2.1 (incl tax)'!T314-'5.2.1 (excl tax)'!T314</f>
        <v>58.159999999999982</v>
      </c>
      <c r="U315" s="73">
        <f>'5.2.1 (incl tax)'!U314-'5.2.1 (excl tax)'!U314</f>
        <v>55.289999999999992</v>
      </c>
      <c r="V315" s="73">
        <f>'5.2.1 (incl tax)'!V314-'5.2.1 (excl tax)'!V314</f>
        <v>55.33</v>
      </c>
      <c r="W315" s="73">
        <f>'5.2.1 (incl tax)'!W314-'5.2.1 (excl tax)'!W314</f>
        <v>53.620000000000005</v>
      </c>
      <c r="X315" s="73">
        <f>'5.2.1 (incl tax)'!X314-'5.2.1 (excl tax)'!X314</f>
        <v>58.699999999999989</v>
      </c>
      <c r="Y315" s="73">
        <f>'5.2.1 (incl tax)'!Y314-'5.2.1 (excl tax)'!Y314</f>
        <v>64.649999999999991</v>
      </c>
      <c r="Z315" s="73">
        <f>'5.2.1 (incl tax)'!Z314-'5.2.1 (excl tax)'!Z314</f>
        <v>55.64</v>
      </c>
      <c r="AA315" s="73">
        <f>'5.2.1 (incl tax)'!AA314-'5.2.1 (excl tax)'!AA314</f>
        <v>55.52</v>
      </c>
      <c r="AB315" s="73">
        <f>'5.2.1 (incl tax)'!AB314-'5.2.1 (excl tax)'!AB314</f>
        <v>55.64</v>
      </c>
      <c r="AC315" s="73">
        <f>'5.2.1 (incl tax)'!AC314-'5.2.1 (excl tax)'!AC314</f>
        <v>50.519999999999996</v>
      </c>
      <c r="AD315" s="73">
        <f>'5.2.1 (incl tax)'!AD314-'5.2.1 (excl tax)'!AD314</f>
        <v>55.25</v>
      </c>
      <c r="AE315" s="73">
        <f>'5.2.1 (incl tax)'!AE314-'5.2.1 (excl tax)'!AE314</f>
        <v>64.259999999999991</v>
      </c>
      <c r="AF315" s="19">
        <f t="shared" ref="AF315:AF320" si="27">RANK(R315,D315:R315,1)</f>
        <v>15</v>
      </c>
      <c r="AG315" s="19">
        <f t="shared" ref="AG315:AG320" si="28">RANK(R315,D315:AE315,1)</f>
        <v>28</v>
      </c>
    </row>
    <row r="316" spans="1:33" ht="13" x14ac:dyDescent="0.3">
      <c r="A316" s="62">
        <v>2024</v>
      </c>
      <c r="B316" s="60">
        <f t="shared" si="12"/>
        <v>45474</v>
      </c>
      <c r="C316" s="61" t="s">
        <v>29</v>
      </c>
      <c r="D316" s="59">
        <f>'5.2.1 (incl tax)'!D315-'5.2.1 (excl tax)'!D315</f>
        <v>66.39</v>
      </c>
      <c r="E316" s="59">
        <f>'5.2.1 (incl tax)'!E315-'5.2.1 (excl tax)'!E315</f>
        <v>76.02000000000001</v>
      </c>
      <c r="F316" s="59">
        <f>'5.2.1 (incl tax)'!F315-'5.2.1 (excl tax)'!F315</f>
        <v>69.38</v>
      </c>
      <c r="G316" s="59">
        <f>'5.2.1 (incl tax)'!G315-'5.2.1 (excl tax)'!G315</f>
        <v>70.27</v>
      </c>
      <c r="H316" s="59">
        <f>'5.2.1 (incl tax)'!H315-'5.2.1 (excl tax)'!H315</f>
        <v>75.320000000000007</v>
      </c>
      <c r="I316" s="59">
        <f>'5.2.1 (incl tax)'!I315-'5.2.1 (excl tax)'!I315</f>
        <v>71.040000000000006</v>
      </c>
      <c r="J316" s="59">
        <f>'5.2.1 (incl tax)'!J315-'5.2.1 (excl tax)'!J315</f>
        <v>62.78</v>
      </c>
      <c r="K316" s="59">
        <f>'5.2.1 (incl tax)'!K315-'5.2.1 (excl tax)'!K315</f>
        <v>74.78</v>
      </c>
      <c r="L316" s="59">
        <f>'5.2.1 (incl tax)'!L315-'5.2.1 (excl tax)'!L315</f>
        <v>78.400000000000006</v>
      </c>
      <c r="M316" s="59">
        <f>'5.2.1 (incl tax)'!M315-'5.2.1 (excl tax)'!M315</f>
        <v>55.45</v>
      </c>
      <c r="N316" s="59">
        <f>'5.2.1 (incl tax)'!N315-'5.2.1 (excl tax)'!N315</f>
        <v>69.39</v>
      </c>
      <c r="O316" s="59">
        <f>'5.2.1 (incl tax)'!O315-'5.2.1 (excl tax)'!O315</f>
        <v>62.069999999999993</v>
      </c>
      <c r="P316" s="59">
        <f>'5.2.1 (incl tax)'!P315-'5.2.1 (excl tax)'!P315</f>
        <v>53.710000000000008</v>
      </c>
      <c r="Q316" s="59">
        <f>'5.2.1 (incl tax)'!Q315-'5.2.1 (excl tax)'!Q315</f>
        <v>57.140000000000015</v>
      </c>
      <c r="R316" s="59">
        <f>'5.2.1 (incl tax)'!R315-'5.2.1 (excl tax)'!R315</f>
        <v>78.056480833333339</v>
      </c>
      <c r="S316" s="73">
        <f>'5.2.1 (incl tax)'!S315-'5.2.1 (excl tax)'!S315</f>
        <v>46.040000000000006</v>
      </c>
      <c r="T316" s="73">
        <f>'5.2.1 (incl tax)'!T315-'5.2.1 (excl tax)'!T315</f>
        <v>61.16</v>
      </c>
      <c r="U316" s="73">
        <f>'5.2.1 (incl tax)'!U315-'5.2.1 (excl tax)'!U315</f>
        <v>55.59</v>
      </c>
      <c r="V316" s="73">
        <f>'5.2.1 (incl tax)'!V315-'5.2.1 (excl tax)'!V315</f>
        <v>54.290000000000006</v>
      </c>
      <c r="W316" s="73">
        <f>'5.2.1 (incl tax)'!W315-'5.2.1 (excl tax)'!W315</f>
        <v>53.55</v>
      </c>
      <c r="X316" s="73">
        <f>'5.2.1 (incl tax)'!X315-'5.2.1 (excl tax)'!X315</f>
        <v>59.81</v>
      </c>
      <c r="Y316" s="73">
        <f>'5.2.1 (incl tax)'!Y315-'5.2.1 (excl tax)'!Y315</f>
        <v>64.86</v>
      </c>
      <c r="Z316" s="73">
        <f>'5.2.1 (incl tax)'!Z315-'5.2.1 (excl tax)'!Z315</f>
        <v>55.760000000000005</v>
      </c>
      <c r="AA316" s="73">
        <f>'5.2.1 (incl tax)'!AA315-'5.2.1 (excl tax)'!AA315</f>
        <v>55.199999999999996</v>
      </c>
      <c r="AB316" s="73">
        <f>'5.2.1 (incl tax)'!AB315-'5.2.1 (excl tax)'!AB315</f>
        <v>56.940000000000012</v>
      </c>
      <c r="AC316" s="73">
        <f>'5.2.1 (incl tax)'!AC315-'5.2.1 (excl tax)'!AC315</f>
        <v>57.510000000000005</v>
      </c>
      <c r="AD316" s="73">
        <f>'5.2.1 (incl tax)'!AD315-'5.2.1 (excl tax)'!AD315</f>
        <v>55.620000000000005</v>
      </c>
      <c r="AE316" s="73">
        <f>'5.2.1 (incl tax)'!AE315-'5.2.1 (excl tax)'!AE315</f>
        <v>64.59</v>
      </c>
      <c r="AF316" s="19">
        <f t="shared" si="27"/>
        <v>14</v>
      </c>
      <c r="AG316" s="19">
        <f t="shared" si="28"/>
        <v>27</v>
      </c>
    </row>
    <row r="317" spans="1:33" ht="13" x14ac:dyDescent="0.3">
      <c r="A317" s="62">
        <v>2024</v>
      </c>
      <c r="B317" s="60">
        <f t="shared" si="12"/>
        <v>45505</v>
      </c>
      <c r="C317" s="61" t="s">
        <v>14</v>
      </c>
      <c r="D317" s="59">
        <f>'5.2.1 (incl tax)'!D316-'5.2.1 (excl tax)'!D316</f>
        <v>66.739999999999995</v>
      </c>
      <c r="E317" s="59">
        <f>'5.2.1 (incl tax)'!E316-'5.2.1 (excl tax)'!E316</f>
        <v>75.91</v>
      </c>
      <c r="F317" s="59">
        <f>'5.2.1 (incl tax)'!F316-'5.2.1 (excl tax)'!F316</f>
        <v>69.97999999999999</v>
      </c>
      <c r="G317" s="59">
        <f>'5.2.1 (incl tax)'!G316-'5.2.1 (excl tax)'!G316</f>
        <v>71.53</v>
      </c>
      <c r="H317" s="59">
        <f>'5.2.1 (incl tax)'!H316-'5.2.1 (excl tax)'!H316</f>
        <v>75.84</v>
      </c>
      <c r="I317" s="59">
        <f>'5.2.1 (incl tax)'!I316-'5.2.1 (excl tax)'!I316</f>
        <v>71.779999999999987</v>
      </c>
      <c r="J317" s="59">
        <f>'5.2.1 (incl tax)'!J316-'5.2.1 (excl tax)'!J316</f>
        <v>62.89</v>
      </c>
      <c r="K317" s="59">
        <f>'5.2.1 (incl tax)'!K316-'5.2.1 (excl tax)'!K316</f>
        <v>78.34</v>
      </c>
      <c r="L317" s="59">
        <f>'5.2.1 (incl tax)'!L316-'5.2.1 (excl tax)'!L316</f>
        <v>79.200000000000017</v>
      </c>
      <c r="M317" s="59">
        <f>'5.2.1 (incl tax)'!M316-'5.2.1 (excl tax)'!M316</f>
        <v>55.78</v>
      </c>
      <c r="N317" s="59">
        <f>'5.2.1 (incl tax)'!N316-'5.2.1 (excl tax)'!N316</f>
        <v>69.97</v>
      </c>
      <c r="O317" s="59">
        <f>'5.2.1 (incl tax)'!O316-'5.2.1 (excl tax)'!O316</f>
        <v>62.33</v>
      </c>
      <c r="P317" s="59">
        <f>'5.2.1 (incl tax)'!P316-'5.2.1 (excl tax)'!P316</f>
        <v>54.14</v>
      </c>
      <c r="Q317" s="59">
        <f>'5.2.1 (incl tax)'!Q316-'5.2.1 (excl tax)'!Q316</f>
        <v>57.47</v>
      </c>
      <c r="R317" s="59">
        <f>'5.2.1 (incl tax)'!R316-'5.2.1 (excl tax)'!R316</f>
        <v>77.674019833333332</v>
      </c>
      <c r="S317" s="73">
        <f>'5.2.1 (incl tax)'!S316-'5.2.1 (excl tax)'!S316</f>
        <v>46.930000000000007</v>
      </c>
      <c r="T317" s="73">
        <f>'5.2.1 (incl tax)'!T316-'5.2.1 (excl tax)'!T316</f>
        <v>61.480000000000004</v>
      </c>
      <c r="U317" s="73">
        <f>'5.2.1 (incl tax)'!U316-'5.2.1 (excl tax)'!U316</f>
        <v>56.040000000000006</v>
      </c>
      <c r="V317" s="73">
        <f>'5.2.1 (incl tax)'!V316-'5.2.1 (excl tax)'!V316</f>
        <v>55.19</v>
      </c>
      <c r="W317" s="73">
        <f>'5.2.1 (incl tax)'!W316-'5.2.1 (excl tax)'!W316</f>
        <v>53.599999999999994</v>
      </c>
      <c r="X317" s="73">
        <f>'5.2.1 (incl tax)'!X316-'5.2.1 (excl tax)'!X316</f>
        <v>60.240000000000009</v>
      </c>
      <c r="Y317" s="73">
        <f>'5.2.1 (incl tax)'!Y316-'5.2.1 (excl tax)'!Y316</f>
        <v>65.440000000000012</v>
      </c>
      <c r="Z317" s="73">
        <f>'5.2.1 (incl tax)'!Z316-'5.2.1 (excl tax)'!Z316</f>
        <v>56.02000000000001</v>
      </c>
      <c r="AA317" s="73">
        <f>'5.2.1 (incl tax)'!AA316-'5.2.1 (excl tax)'!AA316</f>
        <v>56.25</v>
      </c>
      <c r="AB317" s="73">
        <f>'5.2.1 (incl tax)'!AB316-'5.2.1 (excl tax)'!AB316</f>
        <v>56.930000000000007</v>
      </c>
      <c r="AC317" s="73">
        <f>'5.2.1 (incl tax)'!AC316-'5.2.1 (excl tax)'!AC316</f>
        <v>57.89</v>
      </c>
      <c r="AD317" s="73">
        <f>'5.2.1 (incl tax)'!AD316-'5.2.1 (excl tax)'!AD316</f>
        <v>55.990000000000009</v>
      </c>
      <c r="AE317" s="73">
        <f>'5.2.1 (incl tax)'!AE316-'5.2.1 (excl tax)'!AE316</f>
        <v>68.399999999999991</v>
      </c>
      <c r="AF317" s="19">
        <f t="shared" si="27"/>
        <v>13</v>
      </c>
      <c r="AG317" s="19">
        <f t="shared" si="28"/>
        <v>26</v>
      </c>
    </row>
    <row r="318" spans="1:33" ht="13" x14ac:dyDescent="0.3">
      <c r="A318" s="62">
        <v>2024</v>
      </c>
      <c r="B318" s="60">
        <f t="shared" si="12"/>
        <v>45536</v>
      </c>
      <c r="C318" s="61" t="s">
        <v>17</v>
      </c>
      <c r="D318" s="59">
        <f>'5.2.1 (incl tax)'!D317-'5.2.1 (excl tax)'!D317</f>
        <v>64.930000000000007</v>
      </c>
      <c r="E318" s="59">
        <f>'5.2.1 (incl tax)'!E317-'5.2.1 (excl tax)'!E317</f>
        <v>74.04000000000002</v>
      </c>
      <c r="F318" s="59">
        <f>'5.2.1 (incl tax)'!F317-'5.2.1 (excl tax)'!F317</f>
        <v>66.809999999999988</v>
      </c>
      <c r="G318" s="59">
        <f>'5.2.1 (incl tax)'!G317-'5.2.1 (excl tax)'!G317</f>
        <v>72.269999999999982</v>
      </c>
      <c r="H318" s="59">
        <f>'5.2.1 (incl tax)'!H317-'5.2.1 (excl tax)'!H317</f>
        <v>73.59</v>
      </c>
      <c r="I318" s="59">
        <f>'5.2.1 (incl tax)'!I317-'5.2.1 (excl tax)'!I317</f>
        <v>69.709999999999994</v>
      </c>
      <c r="J318" s="59">
        <f>'5.2.1 (incl tax)'!J317-'5.2.1 (excl tax)'!J317</f>
        <v>60.680000000000007</v>
      </c>
      <c r="K318" s="59">
        <f>'5.2.1 (incl tax)'!K317-'5.2.1 (excl tax)'!K317</f>
        <v>76.239999999999995</v>
      </c>
      <c r="L318" s="59">
        <f>'5.2.1 (incl tax)'!L317-'5.2.1 (excl tax)'!L317</f>
        <v>76.849999999999994</v>
      </c>
      <c r="M318" s="59">
        <f>'5.2.1 (incl tax)'!M317-'5.2.1 (excl tax)'!M317</f>
        <v>53.88</v>
      </c>
      <c r="N318" s="59">
        <f>'5.2.1 (incl tax)'!N317-'5.2.1 (excl tax)'!N317</f>
        <v>67.64</v>
      </c>
      <c r="O318" s="59">
        <f>'5.2.1 (incl tax)'!O317-'5.2.1 (excl tax)'!O317</f>
        <v>66.63000000000001</v>
      </c>
      <c r="P318" s="59">
        <f>'5.2.1 (incl tax)'!P317-'5.2.1 (excl tax)'!P317</f>
        <v>52.099999999999994</v>
      </c>
      <c r="Q318" s="59">
        <f>'5.2.1 (incl tax)'!Q317-'5.2.1 (excl tax)'!Q317</f>
        <v>56.070000000000007</v>
      </c>
      <c r="R318" s="59">
        <f>'5.2.1 (incl tax)'!R317-'5.2.1 (excl tax)'!R317</f>
        <v>76.528328666666667</v>
      </c>
      <c r="S318" s="73">
        <f>'5.2.1 (incl tax)'!S317-'5.2.1 (excl tax)'!S317</f>
        <v>45.33</v>
      </c>
      <c r="T318" s="73">
        <f>'5.2.1 (incl tax)'!T317-'5.2.1 (excl tax)'!T317</f>
        <v>59.66</v>
      </c>
      <c r="U318" s="73">
        <f>'5.2.1 (incl tax)'!U317-'5.2.1 (excl tax)'!U317</f>
        <v>54.27000000000001</v>
      </c>
      <c r="V318" s="73">
        <f>'5.2.1 (incl tax)'!V317-'5.2.1 (excl tax)'!V317</f>
        <v>53.05</v>
      </c>
      <c r="W318" s="73">
        <f>'5.2.1 (incl tax)'!W317-'5.2.1 (excl tax)'!W317</f>
        <v>51.28</v>
      </c>
      <c r="X318" s="73">
        <f>'5.2.1 (incl tax)'!X317-'5.2.1 (excl tax)'!X317</f>
        <v>58.14</v>
      </c>
      <c r="Y318" s="73">
        <f>'5.2.1 (incl tax)'!Y317-'5.2.1 (excl tax)'!Y317</f>
        <v>62.87</v>
      </c>
      <c r="Z318" s="73">
        <f>'5.2.1 (incl tax)'!Z317-'5.2.1 (excl tax)'!Z317</f>
        <v>54.040000000000006</v>
      </c>
      <c r="AA318" s="73">
        <f>'5.2.1 (incl tax)'!AA317-'5.2.1 (excl tax)'!AA317</f>
        <v>55.34</v>
      </c>
      <c r="AB318" s="73">
        <f>'5.2.1 (incl tax)'!AB317-'5.2.1 (excl tax)'!AB317</f>
        <v>55.3</v>
      </c>
      <c r="AC318" s="73">
        <f>'5.2.1 (incl tax)'!AC317-'5.2.1 (excl tax)'!AC317</f>
        <v>55.9</v>
      </c>
      <c r="AD318" s="73">
        <f>'5.2.1 (incl tax)'!AD317-'5.2.1 (excl tax)'!AD317</f>
        <v>54.040000000000006</v>
      </c>
      <c r="AE318" s="73">
        <f>'5.2.1 (incl tax)'!AE317-'5.2.1 (excl tax)'!AE317</f>
        <v>71.700000000000017</v>
      </c>
      <c r="AF318" s="19">
        <f t="shared" si="27"/>
        <v>14</v>
      </c>
      <c r="AG318" s="19">
        <f t="shared" si="28"/>
        <v>27</v>
      </c>
    </row>
    <row r="319" spans="1:33" ht="13" x14ac:dyDescent="0.3">
      <c r="A319" s="62">
        <v>2024</v>
      </c>
      <c r="B319" s="60">
        <f t="shared" si="12"/>
        <v>45566</v>
      </c>
      <c r="C319" s="61" t="s">
        <v>16</v>
      </c>
      <c r="D319" s="59">
        <f>'5.2.1 (incl tax)'!D318-'5.2.1 (excl tax)'!D318</f>
        <v>64.59</v>
      </c>
      <c r="E319" s="59">
        <f>'5.2.1 (incl tax)'!E318-'5.2.1 (excl tax)'!E318</f>
        <v>74.339999999999989</v>
      </c>
      <c r="F319" s="59">
        <f>'5.2.1 (incl tax)'!F318-'5.2.1 (excl tax)'!F318</f>
        <v>67.36</v>
      </c>
      <c r="G319" s="59">
        <f>'5.2.1 (incl tax)'!G318-'5.2.1 (excl tax)'!G318</f>
        <v>70.599999999999994</v>
      </c>
      <c r="H319" s="59">
        <f>'5.2.1 (incl tax)'!H318-'5.2.1 (excl tax)'!H318</f>
        <v>73.430000000000007</v>
      </c>
      <c r="I319" s="59">
        <f>'5.2.1 (incl tax)'!I318-'5.2.1 (excl tax)'!I318</f>
        <v>69.72</v>
      </c>
      <c r="J319" s="59">
        <f>'5.2.1 (incl tax)'!J318-'5.2.1 (excl tax)'!J318</f>
        <v>60.510000000000005</v>
      </c>
      <c r="K319" s="59">
        <f>'5.2.1 (incl tax)'!K318-'5.2.1 (excl tax)'!K318</f>
        <v>76.650000000000006</v>
      </c>
      <c r="L319" s="59">
        <f>'5.2.1 (incl tax)'!L318-'5.2.1 (excl tax)'!L318</f>
        <v>76.25</v>
      </c>
      <c r="M319" s="59">
        <f>'5.2.1 (incl tax)'!M318-'5.2.1 (excl tax)'!M318</f>
        <v>54.11</v>
      </c>
      <c r="N319" s="59">
        <f>'5.2.1 (incl tax)'!N318-'5.2.1 (excl tax)'!N318</f>
        <v>67.78</v>
      </c>
      <c r="O319" s="59">
        <f>'5.2.1 (incl tax)'!O318-'5.2.1 (excl tax)'!O318</f>
        <v>66.800000000000011</v>
      </c>
      <c r="P319" s="59">
        <f>'5.2.1 (incl tax)'!P318-'5.2.1 (excl tax)'!P318</f>
        <v>51.699999999999996</v>
      </c>
      <c r="Q319" s="59">
        <f>'5.2.1 (incl tax)'!Q318-'5.2.1 (excl tax)'!Q318</f>
        <v>56.419999999999987</v>
      </c>
      <c r="R319" s="59">
        <f>'5.2.1 (incl tax)'!R318-'5.2.1 (excl tax)'!R318</f>
        <v>76.108203000000003</v>
      </c>
      <c r="S319" s="73">
        <f>'5.2.1 (incl tax)'!S318-'5.2.1 (excl tax)'!S318</f>
        <v>44.680000000000007</v>
      </c>
      <c r="T319" s="73">
        <f>'5.2.1 (incl tax)'!T318-'5.2.1 (excl tax)'!T318</f>
        <v>58.91</v>
      </c>
      <c r="U319" s="73">
        <f>'5.2.1 (incl tax)'!U318-'5.2.1 (excl tax)'!U318</f>
        <v>53.52000000000001</v>
      </c>
      <c r="V319" s="73">
        <f>'5.2.1 (incl tax)'!V318-'5.2.1 (excl tax)'!V318</f>
        <v>52.499999999999993</v>
      </c>
      <c r="W319" s="73">
        <f>'5.2.1 (incl tax)'!W318-'5.2.1 (excl tax)'!W318</f>
        <v>51.059999999999988</v>
      </c>
      <c r="X319" s="73">
        <f>'5.2.1 (incl tax)'!X318-'5.2.1 (excl tax)'!X318</f>
        <v>57.47999999999999</v>
      </c>
      <c r="Y319" s="73">
        <f>'5.2.1 (incl tax)'!Y318-'5.2.1 (excl tax)'!Y318</f>
        <v>62.7</v>
      </c>
      <c r="Z319" s="73">
        <f>'5.2.1 (incl tax)'!Z318-'5.2.1 (excl tax)'!Z318</f>
        <v>54.059999999999995</v>
      </c>
      <c r="AA319" s="73">
        <f>'5.2.1 (incl tax)'!AA318-'5.2.1 (excl tax)'!AA318</f>
        <v>54.860000000000007</v>
      </c>
      <c r="AB319" s="73">
        <f>'5.2.1 (incl tax)'!AB318-'5.2.1 (excl tax)'!AB318</f>
        <v>54.419999999999995</v>
      </c>
      <c r="AC319" s="73">
        <f>'5.2.1 (incl tax)'!AC318-'5.2.1 (excl tax)'!AC318</f>
        <v>55.690000000000005</v>
      </c>
      <c r="AD319" s="73">
        <f>'5.2.1 (incl tax)'!AD318-'5.2.1 (excl tax)'!AD318</f>
        <v>53.8</v>
      </c>
      <c r="AE319" s="73">
        <f>'5.2.1 (incl tax)'!AE318-'5.2.1 (excl tax)'!AE318</f>
        <v>70.47</v>
      </c>
      <c r="AF319" s="19">
        <f t="shared" si="27"/>
        <v>13</v>
      </c>
      <c r="AG319" s="19">
        <f t="shared" si="28"/>
        <v>26</v>
      </c>
    </row>
    <row r="320" spans="1:33" ht="13" x14ac:dyDescent="0.3">
      <c r="A320" s="62">
        <v>2024</v>
      </c>
      <c r="B320" s="60">
        <f t="shared" si="12"/>
        <v>45597</v>
      </c>
      <c r="C320" s="61" t="s">
        <v>28</v>
      </c>
      <c r="D320" s="59">
        <f>'5.2.1 (incl tax)'!D319-'5.2.1 (excl tax)'!D319</f>
        <v>64.88</v>
      </c>
      <c r="E320" s="59">
        <f>'5.2.1 (incl tax)'!E319-'5.2.1 (excl tax)'!E319</f>
        <v>74.170000000000016</v>
      </c>
      <c r="F320" s="59">
        <f>'5.2.1 (incl tax)'!F319-'5.2.1 (excl tax)'!F319</f>
        <v>67.91</v>
      </c>
      <c r="G320" s="59">
        <f>'5.2.1 (incl tax)'!G319-'5.2.1 (excl tax)'!G319</f>
        <v>72.399999999999991</v>
      </c>
      <c r="H320" s="59">
        <f>'5.2.1 (incl tax)'!H319-'5.2.1 (excl tax)'!H319</f>
        <v>73.539999999999992</v>
      </c>
      <c r="I320" s="59">
        <f>'5.2.1 (incl tax)'!I319-'5.2.1 (excl tax)'!I319</f>
        <v>69.819999999999993</v>
      </c>
      <c r="J320" s="59">
        <f>'5.2.1 (incl tax)'!J319-'5.2.1 (excl tax)'!J319</f>
        <v>60.569999999999993</v>
      </c>
      <c r="K320" s="59">
        <f>'5.2.1 (incl tax)'!K319-'5.2.1 (excl tax)'!K319</f>
        <v>77.570000000000022</v>
      </c>
      <c r="L320" s="59">
        <f>'5.2.1 (incl tax)'!L319-'5.2.1 (excl tax)'!L319</f>
        <v>76.25</v>
      </c>
      <c r="M320" s="59">
        <f>'5.2.1 (incl tax)'!M319-'5.2.1 (excl tax)'!M319</f>
        <v>54.25</v>
      </c>
      <c r="N320" s="59">
        <f>'5.2.1 (incl tax)'!N319-'5.2.1 (excl tax)'!N319</f>
        <v>69.099999999999994</v>
      </c>
      <c r="O320" s="59">
        <f>'5.2.1 (incl tax)'!O319-'5.2.1 (excl tax)'!O319</f>
        <v>66.849999999999994</v>
      </c>
      <c r="P320" s="59">
        <f>'5.2.1 (incl tax)'!P319-'5.2.1 (excl tax)'!P319</f>
        <v>52.08</v>
      </c>
      <c r="Q320" s="59">
        <f>'5.2.1 (incl tax)'!Q319-'5.2.1 (excl tax)'!Q319</f>
        <v>55.969999999999985</v>
      </c>
      <c r="R320" s="59">
        <f>'5.2.1 (incl tax)'!R319-'5.2.1 (excl tax)'!R319</f>
        <v>76.343912333333336</v>
      </c>
      <c r="S320" s="73">
        <f>'5.2.1 (incl tax)'!S319-'5.2.1 (excl tax)'!S319</f>
        <v>45.02</v>
      </c>
      <c r="T320" s="73">
        <f>'5.2.1 (incl tax)'!T319-'5.2.1 (excl tax)'!T319</f>
        <v>59.330000000000013</v>
      </c>
      <c r="U320" s="73">
        <f>'5.2.1 (incl tax)'!U319-'5.2.1 (excl tax)'!U319</f>
        <v>53.67</v>
      </c>
      <c r="V320" s="73">
        <f>'5.2.1 (incl tax)'!V319-'5.2.1 (excl tax)'!V319</f>
        <v>52.21</v>
      </c>
      <c r="W320" s="73">
        <f>'5.2.1 (incl tax)'!W319-'5.2.1 (excl tax)'!W319</f>
        <v>51.69</v>
      </c>
      <c r="X320" s="73">
        <f>'5.2.1 (incl tax)'!X319-'5.2.1 (excl tax)'!X319</f>
        <v>56.92</v>
      </c>
      <c r="Y320" s="73">
        <f>'5.2.1 (incl tax)'!Y319-'5.2.1 (excl tax)'!Y319</f>
        <v>61.849999999999994</v>
      </c>
      <c r="Z320" s="73">
        <f>'5.2.1 (incl tax)'!Z319-'5.2.1 (excl tax)'!Z319</f>
        <v>54.27</v>
      </c>
      <c r="AA320" s="73">
        <f>'5.2.1 (incl tax)'!AA319-'5.2.1 (excl tax)'!AA319</f>
        <v>54.920000000000009</v>
      </c>
      <c r="AB320" s="73">
        <f>'5.2.1 (incl tax)'!AB319-'5.2.1 (excl tax)'!AB319</f>
        <v>54.289999999999992</v>
      </c>
      <c r="AC320" s="73">
        <f>'5.2.1 (incl tax)'!AC319-'5.2.1 (excl tax)'!AC319</f>
        <v>55.97</v>
      </c>
      <c r="AD320" s="73">
        <f>'5.2.1 (incl tax)'!AD319-'5.2.1 (excl tax)'!AD319</f>
        <v>54.149999999999991</v>
      </c>
      <c r="AE320" s="73">
        <f>'5.2.1 (incl tax)'!AE319-'5.2.1 (excl tax)'!AE319</f>
        <v>70.930000000000007</v>
      </c>
      <c r="AF320" s="19">
        <f t="shared" si="27"/>
        <v>14</v>
      </c>
      <c r="AG320" s="19">
        <f t="shared" si="28"/>
        <v>27</v>
      </c>
    </row>
    <row r="321" spans="1:33" ht="13" x14ac:dyDescent="0.3">
      <c r="A321" s="62">
        <v>2024</v>
      </c>
      <c r="B321" s="60">
        <f t="shared" si="12"/>
        <v>45627</v>
      </c>
      <c r="C321" s="61" t="s">
        <v>17</v>
      </c>
      <c r="D321" s="59">
        <f>'5.2.1 (incl tax)'!D320-'5.2.1 (excl tax)'!D320</f>
        <v>64.3</v>
      </c>
      <c r="E321" s="59">
        <f>'5.2.1 (incl tax)'!E320-'5.2.1 (excl tax)'!E320</f>
        <v>73.98</v>
      </c>
      <c r="F321" s="59">
        <f>'5.2.1 (incl tax)'!F320-'5.2.1 (excl tax)'!F320</f>
        <v>67.319999999999993</v>
      </c>
      <c r="G321" s="59">
        <f>'5.2.1 (incl tax)'!G320-'5.2.1 (excl tax)'!G320</f>
        <v>69.099999999999994</v>
      </c>
      <c r="H321" s="59">
        <f>'5.2.1 (incl tax)'!H320-'5.2.1 (excl tax)'!H320</f>
        <v>73.13</v>
      </c>
      <c r="I321" s="59">
        <f>'5.2.1 (incl tax)'!I320-'5.2.1 (excl tax)'!I320</f>
        <v>69.52</v>
      </c>
      <c r="J321" s="59">
        <f>'5.2.1 (incl tax)'!J320-'5.2.1 (excl tax)'!J320</f>
        <v>60.280000000000015</v>
      </c>
      <c r="K321" s="59">
        <f>'5.2.1 (incl tax)'!K320-'5.2.1 (excl tax)'!K320</f>
        <v>77.589999999999989</v>
      </c>
      <c r="L321" s="59">
        <f>'5.2.1 (incl tax)'!L320-'5.2.1 (excl tax)'!L320</f>
        <v>75.78</v>
      </c>
      <c r="M321" s="59">
        <f>'5.2.1 (incl tax)'!M320-'5.2.1 (excl tax)'!M320</f>
        <v>54.03</v>
      </c>
      <c r="N321" s="59">
        <f>'5.2.1 (incl tax)'!N320-'5.2.1 (excl tax)'!N320</f>
        <v>68.289999999999992</v>
      </c>
      <c r="O321" s="59">
        <f>'5.2.1 (incl tax)'!O320-'5.2.1 (excl tax)'!O320</f>
        <v>66.489999999999995</v>
      </c>
      <c r="P321" s="59">
        <f>'5.2.1 (incl tax)'!P320-'5.2.1 (excl tax)'!P320</f>
        <v>52</v>
      </c>
      <c r="Q321" s="59">
        <f>'5.2.1 (incl tax)'!Q320-'5.2.1 (excl tax)'!Q320</f>
        <v>56.159999999999982</v>
      </c>
      <c r="R321" s="59">
        <f>'5.2.1 (incl tax)'!R320-'5.2.1 (excl tax)'!R320</f>
        <v>76.711573666666666</v>
      </c>
      <c r="S321" s="73">
        <f>'5.2.1 (incl tax)'!S320-'5.2.1 (excl tax)'!S320</f>
        <v>44.879999999999995</v>
      </c>
      <c r="T321" s="73">
        <f>'5.2.1 (incl tax)'!T320-'5.2.1 (excl tax)'!T320</f>
        <v>59.22</v>
      </c>
      <c r="U321" s="73">
        <f>'5.2.1 (incl tax)'!U320-'5.2.1 (excl tax)'!U320</f>
        <v>53.45</v>
      </c>
      <c r="V321" s="73">
        <f>'5.2.1 (incl tax)'!V320-'5.2.1 (excl tax)'!V320</f>
        <v>52.99</v>
      </c>
      <c r="W321" s="73">
        <f>'5.2.1 (incl tax)'!W320-'5.2.1 (excl tax)'!W320</f>
        <v>51.69</v>
      </c>
      <c r="X321" s="73">
        <f>'5.2.1 (incl tax)'!X320-'5.2.1 (excl tax)'!X320</f>
        <v>56.75</v>
      </c>
      <c r="Y321" s="73">
        <f>'5.2.1 (incl tax)'!Y320-'5.2.1 (excl tax)'!Y320</f>
        <v>62.649999999999991</v>
      </c>
      <c r="Z321" s="73">
        <f>'5.2.1 (incl tax)'!Z320-'5.2.1 (excl tax)'!Z320</f>
        <v>54.54</v>
      </c>
      <c r="AA321" s="73">
        <f>'5.2.1 (incl tax)'!AA320-'5.2.1 (excl tax)'!AA320</f>
        <v>54.449999999999996</v>
      </c>
      <c r="AB321" s="73">
        <f>'5.2.1 (incl tax)'!AB320-'5.2.1 (excl tax)'!AB320</f>
        <v>54.730000000000004</v>
      </c>
      <c r="AC321" s="73">
        <f>'5.2.1 (incl tax)'!AC320-'5.2.1 (excl tax)'!AC320</f>
        <v>55.519999999999996</v>
      </c>
      <c r="AD321" s="73">
        <f>'5.2.1 (incl tax)'!AD320-'5.2.1 (excl tax)'!AD320</f>
        <v>53.930000000000007</v>
      </c>
      <c r="AE321" s="73">
        <f>'5.2.1 (incl tax)'!AE320-'5.2.1 (excl tax)'!AE320</f>
        <v>70.959999999999994</v>
      </c>
      <c r="AF321" s="19">
        <f t="shared" ref="AF321:AF326" si="29">RANK(R321,D321:R321,1)</f>
        <v>14</v>
      </c>
      <c r="AG321" s="19">
        <f t="shared" ref="AG321:AG326" si="30">RANK(R321,D321:AE321,1)</f>
        <v>27</v>
      </c>
    </row>
    <row r="322" spans="1:33" ht="13" x14ac:dyDescent="0.3">
      <c r="A322" s="62">
        <v>2025</v>
      </c>
      <c r="B322" s="60">
        <f t="shared" si="12"/>
        <v>45658</v>
      </c>
      <c r="C322" s="61" t="s">
        <v>27</v>
      </c>
      <c r="D322" s="59">
        <f>'5.2.1 (incl tax)'!D321-'5.2.1 (excl tax)'!D321</f>
        <v>67.97</v>
      </c>
      <c r="E322" s="59">
        <f>'5.2.1 (incl tax)'!E321-'5.2.1 (excl tax)'!E321</f>
        <v>75.810000000000016</v>
      </c>
      <c r="F322" s="59">
        <f>'5.2.1 (incl tax)'!F321-'5.2.1 (excl tax)'!F321</f>
        <v>78.27000000000001</v>
      </c>
      <c r="G322" s="59">
        <f>'5.2.1 (incl tax)'!G321-'5.2.1 (excl tax)'!G321</f>
        <v>70.72</v>
      </c>
      <c r="H322" s="59">
        <f>'5.2.1 (incl tax)'!H321-'5.2.1 (excl tax)'!H321</f>
        <v>74.66</v>
      </c>
      <c r="I322" s="59">
        <f>'5.2.1 (incl tax)'!I321-'5.2.1 (excl tax)'!I321</f>
        <v>73.319999999999993</v>
      </c>
      <c r="J322" s="59">
        <f>'5.2.1 (incl tax)'!J321-'5.2.1 (excl tax)'!J321</f>
        <v>61.55</v>
      </c>
      <c r="K322" s="59">
        <f>'5.2.1 (incl tax)'!K321-'5.2.1 (excl tax)'!K321</f>
        <v>78.86</v>
      </c>
      <c r="L322" s="59">
        <f>'5.2.1 (incl tax)'!L321-'5.2.1 (excl tax)'!L321</f>
        <v>77.440000000000012</v>
      </c>
      <c r="M322" s="59">
        <f>'5.2.1 (incl tax)'!M321-'5.2.1 (excl tax)'!M321</f>
        <v>56.25</v>
      </c>
      <c r="N322" s="59">
        <f>'5.2.1 (incl tax)'!N321-'5.2.1 (excl tax)'!N321</f>
        <v>69.429999999999993</v>
      </c>
      <c r="O322" s="59">
        <f>'5.2.1 (incl tax)'!O321-'5.2.1 (excl tax)'!O321</f>
        <v>68.040000000000006</v>
      </c>
      <c r="P322" s="59">
        <f>'5.2.1 (incl tax)'!P321-'5.2.1 (excl tax)'!P321</f>
        <v>53.25</v>
      </c>
      <c r="Q322" s="59">
        <f>'5.2.1 (incl tax)'!Q321-'5.2.1 (excl tax)'!Q321</f>
        <v>57.94</v>
      </c>
      <c r="R322" s="59">
        <f>'5.2.1 (incl tax)'!R321-'5.2.1 (excl tax)'!R321</f>
        <v>76.852673666666661</v>
      </c>
      <c r="S322" s="73">
        <f>'5.2.1 (incl tax)'!S321-'5.2.1 (excl tax)'!S321</f>
        <v>45.84</v>
      </c>
      <c r="T322" s="73">
        <f>'5.2.1 (incl tax)'!T321-'5.2.1 (excl tax)'!T321</f>
        <v>60.230000000000004</v>
      </c>
      <c r="U322" s="73">
        <f>'5.2.1 (incl tax)'!U321-'5.2.1 (excl tax)'!U321</f>
        <v>54.41</v>
      </c>
      <c r="V322" s="73">
        <f>'5.2.1 (incl tax)'!V321-'5.2.1 (excl tax)'!V321</f>
        <v>53.589999999999989</v>
      </c>
      <c r="W322" s="73">
        <f>'5.2.1 (incl tax)'!W321-'5.2.1 (excl tax)'!W321</f>
        <v>52.86</v>
      </c>
      <c r="X322" s="73">
        <f>'5.2.1 (incl tax)'!X321-'5.2.1 (excl tax)'!X321</f>
        <v>59.120000000000005</v>
      </c>
      <c r="Y322" s="73">
        <f>'5.2.1 (incl tax)'!Y321-'5.2.1 (excl tax)'!Y321</f>
        <v>66.790000000000006</v>
      </c>
      <c r="Z322" s="73">
        <f>'5.2.1 (incl tax)'!Z321-'5.2.1 (excl tax)'!Z321</f>
        <v>66.89</v>
      </c>
      <c r="AA322" s="73">
        <f>'5.2.1 (incl tax)'!AA321-'5.2.1 (excl tax)'!AA321</f>
        <v>55.14</v>
      </c>
      <c r="AB322" s="73">
        <f>'5.2.1 (incl tax)'!AB321-'5.2.1 (excl tax)'!AB321</f>
        <v>56.180000000000007</v>
      </c>
      <c r="AC322" s="73">
        <f>'5.2.1 (incl tax)'!AC321-'5.2.1 (excl tax)'!AC321</f>
        <v>59.490000000000009</v>
      </c>
      <c r="AD322" s="73">
        <f>'5.2.1 (incl tax)'!AD321-'5.2.1 (excl tax)'!AD321</f>
        <v>57.980000000000004</v>
      </c>
      <c r="AE322" s="73">
        <f>'5.2.1 (incl tax)'!AE321-'5.2.1 (excl tax)'!AE321</f>
        <v>71.97</v>
      </c>
      <c r="AF322" s="19">
        <f t="shared" si="29"/>
        <v>12</v>
      </c>
      <c r="AG322" s="19">
        <f t="shared" si="30"/>
        <v>25</v>
      </c>
    </row>
    <row r="323" spans="1:33" ht="13" x14ac:dyDescent="0.3">
      <c r="A323" s="62">
        <v>2025</v>
      </c>
      <c r="B323" s="60">
        <f t="shared" si="12"/>
        <v>45689</v>
      </c>
      <c r="C323" s="61" t="s">
        <v>15</v>
      </c>
      <c r="D323" s="59">
        <f>'5.2.1 (incl tax)'!D322-'5.2.1 (excl tax)'!D322</f>
        <v>67.349999999999994</v>
      </c>
      <c r="E323" s="59">
        <f>'5.2.1 (incl tax)'!E322-'5.2.1 (excl tax)'!E322</f>
        <v>74.98</v>
      </c>
      <c r="F323" s="59">
        <f>'5.2.1 (incl tax)'!F322-'5.2.1 (excl tax)'!F322</f>
        <v>77.69</v>
      </c>
      <c r="G323" s="59">
        <f>'5.2.1 (incl tax)'!G322-'5.2.1 (excl tax)'!G322</f>
        <v>71.73</v>
      </c>
      <c r="H323" s="59">
        <f>'5.2.1 (incl tax)'!H322-'5.2.1 (excl tax)'!H322</f>
        <v>74.169999999999987</v>
      </c>
      <c r="I323" s="59">
        <f>'5.2.1 (incl tax)'!I322-'5.2.1 (excl tax)'!I322</f>
        <v>72.73</v>
      </c>
      <c r="J323" s="59">
        <f>'5.2.1 (incl tax)'!J322-'5.2.1 (excl tax)'!J322</f>
        <v>61.36</v>
      </c>
      <c r="K323" s="59">
        <f>'5.2.1 (incl tax)'!K322-'5.2.1 (excl tax)'!K322</f>
        <v>78.980000000000018</v>
      </c>
      <c r="L323" s="59">
        <f>'5.2.1 (incl tax)'!L322-'5.2.1 (excl tax)'!L322</f>
        <v>77.160000000000011</v>
      </c>
      <c r="M323" s="59">
        <f>'5.2.1 (incl tax)'!M322-'5.2.1 (excl tax)'!M322</f>
        <v>56.019999999999996</v>
      </c>
      <c r="N323" s="59">
        <f>'5.2.1 (incl tax)'!N322-'5.2.1 (excl tax)'!N322</f>
        <v>68.69</v>
      </c>
      <c r="O323" s="59">
        <f>'5.2.1 (incl tax)'!O322-'5.2.1 (excl tax)'!O322</f>
        <v>67.63</v>
      </c>
      <c r="P323" s="59">
        <f>'5.2.1 (incl tax)'!P322-'5.2.1 (excl tax)'!P322</f>
        <v>53.11999999999999</v>
      </c>
      <c r="Q323" s="59">
        <f>'5.2.1 (incl tax)'!Q322-'5.2.1 (excl tax)'!Q322</f>
        <v>58.150000000000006</v>
      </c>
      <c r="R323" s="59">
        <f>'5.2.1 (incl tax)'!R322-'5.2.1 (excl tax)'!R322</f>
        <v>77.367171333333332</v>
      </c>
      <c r="S323" s="73">
        <f>'5.2.1 (incl tax)'!S322-'5.2.1 (excl tax)'!S322</f>
        <v>45.410000000000004</v>
      </c>
      <c r="T323" s="73">
        <f>'5.2.1 (incl tax)'!T322-'5.2.1 (excl tax)'!T322</f>
        <v>60.019999999999982</v>
      </c>
      <c r="U323" s="73">
        <f>'5.2.1 (incl tax)'!U322-'5.2.1 (excl tax)'!U322</f>
        <v>54.370000000000005</v>
      </c>
      <c r="V323" s="73">
        <f>'5.2.1 (incl tax)'!V322-'5.2.1 (excl tax)'!V322</f>
        <v>53.730000000000004</v>
      </c>
      <c r="W323" s="73">
        <f>'5.2.1 (incl tax)'!W322-'5.2.1 (excl tax)'!W322</f>
        <v>52.489999999999995</v>
      </c>
      <c r="X323" s="73">
        <f>'5.2.1 (incl tax)'!X322-'5.2.1 (excl tax)'!X322</f>
        <v>59.600000000000009</v>
      </c>
      <c r="Y323" s="73">
        <f>'5.2.1 (incl tax)'!Y322-'5.2.1 (excl tax)'!Y322</f>
        <v>66.149999999999991</v>
      </c>
      <c r="Z323" s="73">
        <f>'5.2.1 (incl tax)'!Z322-'5.2.1 (excl tax)'!Z322</f>
        <v>66.440000000000012</v>
      </c>
      <c r="AA323" s="73">
        <f>'5.2.1 (incl tax)'!AA322-'5.2.1 (excl tax)'!AA322</f>
        <v>54.570000000000007</v>
      </c>
      <c r="AB323" s="73">
        <f>'5.2.1 (incl tax)'!AB322-'5.2.1 (excl tax)'!AB322</f>
        <v>57.129999999999995</v>
      </c>
      <c r="AC323" s="73">
        <f>'5.2.1 (incl tax)'!AC322-'5.2.1 (excl tax)'!AC322</f>
        <v>59.39</v>
      </c>
      <c r="AD323" s="73">
        <f>'5.2.1 (incl tax)'!AD322-'5.2.1 (excl tax)'!AD322</f>
        <v>57.88000000000001</v>
      </c>
      <c r="AE323" s="73">
        <f>'5.2.1 (incl tax)'!AE322-'5.2.1 (excl tax)'!AE322</f>
        <v>71.719999999999985</v>
      </c>
      <c r="AF323" s="19">
        <f t="shared" si="29"/>
        <v>13</v>
      </c>
      <c r="AG323" s="19">
        <f t="shared" si="30"/>
        <v>26</v>
      </c>
    </row>
    <row r="324" spans="1:33" ht="13" x14ac:dyDescent="0.3">
      <c r="A324" s="62">
        <v>2025</v>
      </c>
      <c r="B324" s="60">
        <f t="shared" si="12"/>
        <v>45717</v>
      </c>
      <c r="C324" s="61" t="s">
        <v>15</v>
      </c>
      <c r="D324" s="59">
        <f>'5.2.1 (incl tax)'!D323-'5.2.1 (excl tax)'!D323</f>
        <v>66.819999999999993</v>
      </c>
      <c r="E324" s="59">
        <f>'5.2.1 (incl tax)'!E323-'5.2.1 (excl tax)'!E323</f>
        <v>74.739999999999981</v>
      </c>
      <c r="F324" s="59">
        <f>'5.2.1 (incl tax)'!F323-'5.2.1 (excl tax)'!F323</f>
        <v>77.28</v>
      </c>
      <c r="G324" s="59">
        <f>'5.2.1 (incl tax)'!G323-'5.2.1 (excl tax)'!G323</f>
        <v>70.8</v>
      </c>
      <c r="H324" s="59">
        <f>'5.2.1 (incl tax)'!H323-'5.2.1 (excl tax)'!H323</f>
        <v>74.089999999999989</v>
      </c>
      <c r="I324" s="59">
        <f>'5.2.1 (incl tax)'!I323-'5.2.1 (excl tax)'!I323</f>
        <v>72.66</v>
      </c>
      <c r="J324" s="59">
        <f>'5.2.1 (incl tax)'!J323-'5.2.1 (excl tax)'!J323</f>
        <v>61.05</v>
      </c>
      <c r="K324" s="59">
        <f>'5.2.1 (incl tax)'!K323-'5.2.1 (excl tax)'!K323</f>
        <v>79.510000000000019</v>
      </c>
      <c r="L324" s="59">
        <f>'5.2.1 (incl tax)'!L323-'5.2.1 (excl tax)'!L323</f>
        <v>77.44</v>
      </c>
      <c r="M324" s="59">
        <f>'5.2.1 (incl tax)'!M323-'5.2.1 (excl tax)'!M323</f>
        <v>55.589999999999989</v>
      </c>
      <c r="N324" s="59">
        <f>'5.2.1 (incl tax)'!N323-'5.2.1 (excl tax)'!N323</f>
        <v>68.860000000000014</v>
      </c>
      <c r="O324" s="59">
        <f>'5.2.1 (incl tax)'!O323-'5.2.1 (excl tax)'!O323</f>
        <v>67.289999999999992</v>
      </c>
      <c r="P324" s="59">
        <f>'5.2.1 (incl tax)'!P323-'5.2.1 (excl tax)'!P323</f>
        <v>53.039999999999992</v>
      </c>
      <c r="Q324" s="59">
        <f>'5.2.1 (incl tax)'!Q323-'5.2.1 (excl tax)'!Q323</f>
        <v>58.149999999999991</v>
      </c>
      <c r="R324" s="59">
        <f>'5.2.1 (incl tax)'!R323-'5.2.1 (excl tax)'!R323</f>
        <v>77.113369500000005</v>
      </c>
      <c r="S324" s="73">
        <f>'5.2.1 (incl tax)'!S323-'5.2.1 (excl tax)'!S323</f>
        <v>45.870000000000005</v>
      </c>
      <c r="T324" s="73">
        <f>'5.2.1 (incl tax)'!T323-'5.2.1 (excl tax)'!T323</f>
        <v>59.88000000000001</v>
      </c>
      <c r="U324" s="73">
        <f>'5.2.1 (incl tax)'!U323-'5.2.1 (excl tax)'!U323</f>
        <v>54.75</v>
      </c>
      <c r="V324" s="73">
        <f>'5.2.1 (incl tax)'!V323-'5.2.1 (excl tax)'!V323</f>
        <v>53.6</v>
      </c>
      <c r="W324" s="73">
        <f>'5.2.1 (incl tax)'!W323-'5.2.1 (excl tax)'!W323</f>
        <v>51.899999999999991</v>
      </c>
      <c r="X324" s="73">
        <f>'5.2.1 (incl tax)'!X323-'5.2.1 (excl tax)'!X323</f>
        <v>59.470000000000013</v>
      </c>
      <c r="Y324" s="73">
        <f>'5.2.1 (incl tax)'!Y323-'5.2.1 (excl tax)'!Y323</f>
        <v>65.94</v>
      </c>
      <c r="Z324" s="73">
        <f>'5.2.1 (incl tax)'!Z323-'5.2.1 (excl tax)'!Z323</f>
        <v>66.459999999999994</v>
      </c>
      <c r="AA324" s="73">
        <f>'5.2.1 (incl tax)'!AA323-'5.2.1 (excl tax)'!AA323</f>
        <v>55.239999999999995</v>
      </c>
      <c r="AB324" s="73">
        <f>'5.2.1 (incl tax)'!AB323-'5.2.1 (excl tax)'!AB323</f>
        <v>56.849999999999994</v>
      </c>
      <c r="AC324" s="73">
        <f>'5.2.1 (incl tax)'!AC323-'5.2.1 (excl tax)'!AC323</f>
        <v>59.379999999999995</v>
      </c>
      <c r="AD324" s="73">
        <f>'5.2.1 (incl tax)'!AD323-'5.2.1 (excl tax)'!AD323</f>
        <v>57.600000000000009</v>
      </c>
      <c r="AE324" s="73">
        <f>'5.2.1 (incl tax)'!AE323-'5.2.1 (excl tax)'!AE323</f>
        <v>72.16</v>
      </c>
      <c r="AF324" s="19">
        <f t="shared" si="29"/>
        <v>12</v>
      </c>
      <c r="AG324" s="19">
        <f t="shared" si="30"/>
        <v>25</v>
      </c>
    </row>
    <row r="325" spans="1:33" ht="13" x14ac:dyDescent="0.3">
      <c r="A325" s="62">
        <v>2025</v>
      </c>
      <c r="B325" s="60">
        <f t="shared" si="12"/>
        <v>45748</v>
      </c>
      <c r="C325" s="61" t="s">
        <v>16</v>
      </c>
      <c r="D325" s="59">
        <f>'5.2.1 (incl tax)'!D324-'5.2.1 (excl tax)'!D324</f>
        <v>68.299999999999983</v>
      </c>
      <c r="E325" s="59">
        <f>'5.2.1 (incl tax)'!E324-'5.2.1 (excl tax)'!E324</f>
        <v>75.889999999999986</v>
      </c>
      <c r="F325" s="59">
        <f>'5.2.1 (incl tax)'!F324-'5.2.1 (excl tax)'!F324</f>
        <v>78.160000000000011</v>
      </c>
      <c r="G325" s="59">
        <f>'5.2.1 (incl tax)'!G324-'5.2.1 (excl tax)'!G324</f>
        <v>71.33</v>
      </c>
      <c r="H325" s="59">
        <f>'5.2.1 (incl tax)'!H324-'5.2.1 (excl tax)'!H324</f>
        <v>75.080000000000013</v>
      </c>
      <c r="I325" s="59">
        <f>'5.2.1 (incl tax)'!I324-'5.2.1 (excl tax)'!I324</f>
        <v>73.899999999999991</v>
      </c>
      <c r="J325" s="59">
        <f>'5.2.1 (incl tax)'!J324-'5.2.1 (excl tax)'!J324</f>
        <v>61.61999999999999</v>
      </c>
      <c r="K325" s="59">
        <f>'5.2.1 (incl tax)'!K324-'5.2.1 (excl tax)'!K324</f>
        <v>80.760000000000005</v>
      </c>
      <c r="L325" s="59">
        <f>'5.2.1 (incl tax)'!L324-'5.2.1 (excl tax)'!L324</f>
        <v>78.54000000000002</v>
      </c>
      <c r="M325" s="59">
        <f>'5.2.1 (incl tax)'!M324-'5.2.1 (excl tax)'!M324</f>
        <v>56.199999999999996</v>
      </c>
      <c r="N325" s="59">
        <f>'5.2.1 (incl tax)'!N324-'5.2.1 (excl tax)'!N324</f>
        <v>69.460000000000008</v>
      </c>
      <c r="O325" s="59">
        <f>'5.2.1 (incl tax)'!O324-'5.2.1 (excl tax)'!O324</f>
        <v>68.039999999999992</v>
      </c>
      <c r="P325" s="59">
        <f>'5.2.1 (incl tax)'!P324-'5.2.1 (excl tax)'!P324</f>
        <v>53.78</v>
      </c>
      <c r="Q325" s="59">
        <f>'5.2.1 (incl tax)'!Q324-'5.2.1 (excl tax)'!Q324</f>
        <v>58.120000000000005</v>
      </c>
      <c r="R325" s="59">
        <f>'5.2.1 (incl tax)'!R324-'5.2.1 (excl tax)'!R324</f>
        <v>76.570993333333334</v>
      </c>
      <c r="S325" s="73">
        <f>'5.2.1 (incl tax)'!S324-'5.2.1 (excl tax)'!S324</f>
        <v>46.28</v>
      </c>
      <c r="T325" s="73">
        <f>'5.2.1 (incl tax)'!T324-'5.2.1 (excl tax)'!T324</f>
        <v>60.850000000000009</v>
      </c>
      <c r="U325" s="73">
        <f>'5.2.1 (incl tax)'!U324-'5.2.1 (excl tax)'!U324</f>
        <v>55.41</v>
      </c>
      <c r="V325" s="73">
        <f>'5.2.1 (incl tax)'!V324-'5.2.1 (excl tax)'!V324</f>
        <v>54.089999999999996</v>
      </c>
      <c r="W325" s="73">
        <f>'5.2.1 (incl tax)'!W324-'5.2.1 (excl tax)'!W324</f>
        <v>53.070000000000007</v>
      </c>
      <c r="X325" s="73">
        <f>'5.2.1 (incl tax)'!X324-'5.2.1 (excl tax)'!X324</f>
        <v>58.449999999999989</v>
      </c>
      <c r="Y325" s="73">
        <f>'5.2.1 (incl tax)'!Y324-'5.2.1 (excl tax)'!Y324</f>
        <v>66.97999999999999</v>
      </c>
      <c r="Z325" s="73">
        <f>'5.2.1 (incl tax)'!Z324-'5.2.1 (excl tax)'!Z324</f>
        <v>66.75</v>
      </c>
      <c r="AA325" s="73">
        <f>'5.2.1 (incl tax)'!AA324-'5.2.1 (excl tax)'!AA324</f>
        <v>56.589999999999996</v>
      </c>
      <c r="AB325" s="73">
        <f>'5.2.1 (incl tax)'!AB324-'5.2.1 (excl tax)'!AB324</f>
        <v>56.419999999999987</v>
      </c>
      <c r="AC325" s="73">
        <f>'5.2.1 (incl tax)'!AC324-'5.2.1 (excl tax)'!AC324</f>
        <v>59.92</v>
      </c>
      <c r="AD325" s="73">
        <f>'5.2.1 (incl tax)'!AD324-'5.2.1 (excl tax)'!AD324</f>
        <v>58.53</v>
      </c>
      <c r="AE325" s="73">
        <f>'5.2.1 (incl tax)'!AE324-'5.2.1 (excl tax)'!AE324</f>
        <v>73.070000000000007</v>
      </c>
      <c r="AF325" s="19">
        <f t="shared" si="29"/>
        <v>12</v>
      </c>
      <c r="AG325" s="19">
        <f t="shared" si="30"/>
        <v>25</v>
      </c>
    </row>
    <row r="326" spans="1:33" ht="13" x14ac:dyDescent="0.3">
      <c r="A326" s="62">
        <v>2025</v>
      </c>
      <c r="B326" s="60">
        <f t="shared" si="12"/>
        <v>45778</v>
      </c>
      <c r="C326" s="61" t="s">
        <v>14</v>
      </c>
      <c r="D326" s="59">
        <f>'5.2.1 (incl tax)'!D325-'5.2.1 (excl tax)'!D325</f>
        <v>66.16</v>
      </c>
      <c r="E326" s="59">
        <f>'5.2.1 (incl tax)'!E325-'5.2.1 (excl tax)'!E325</f>
        <v>74.03</v>
      </c>
      <c r="F326" s="59">
        <f>'5.2.1 (incl tax)'!F325-'5.2.1 (excl tax)'!F325</f>
        <v>75.570000000000007</v>
      </c>
      <c r="G326" s="59">
        <f>'5.2.1 (incl tax)'!G325-'5.2.1 (excl tax)'!G325</f>
        <v>70.879999999999981</v>
      </c>
      <c r="H326" s="59">
        <f>'5.2.1 (incl tax)'!H325-'5.2.1 (excl tax)'!H325</f>
        <v>72.799999999999983</v>
      </c>
      <c r="I326" s="59">
        <f>'5.2.1 (incl tax)'!I325-'5.2.1 (excl tax)'!I325</f>
        <v>72.029999999999987</v>
      </c>
      <c r="J326" s="59">
        <f>'5.2.1 (incl tax)'!J325-'5.2.1 (excl tax)'!J325</f>
        <v>59.550000000000004</v>
      </c>
      <c r="K326" s="59">
        <f>'5.2.1 (incl tax)'!K325-'5.2.1 (excl tax)'!K325</f>
        <v>77.990000000000009</v>
      </c>
      <c r="L326" s="59">
        <f>'5.2.1 (incl tax)'!L325-'5.2.1 (excl tax)'!L325</f>
        <v>75.949999999999989</v>
      </c>
      <c r="M326" s="59">
        <f>'5.2.1 (incl tax)'!M325-'5.2.1 (excl tax)'!M325</f>
        <v>54.55</v>
      </c>
      <c r="N326" s="59">
        <f>'5.2.1 (incl tax)'!N325-'5.2.1 (excl tax)'!N325</f>
        <v>67.37</v>
      </c>
      <c r="O326" s="59">
        <f>'5.2.1 (incl tax)'!O325-'5.2.1 (excl tax)'!O325</f>
        <v>66.099999999999994</v>
      </c>
      <c r="P326" s="59">
        <f>'5.2.1 (incl tax)'!P325-'5.2.1 (excl tax)'!P325</f>
        <v>51.879999999999995</v>
      </c>
      <c r="Q326" s="59">
        <f>'5.2.1 (incl tax)'!Q325-'5.2.1 (excl tax)'!Q325</f>
        <v>56.99</v>
      </c>
      <c r="R326" s="59">
        <f>'5.2.1 (incl tax)'!R325-'5.2.1 (excl tax)'!R325</f>
        <v>76.128498833333325</v>
      </c>
      <c r="S326" s="73">
        <f>'5.2.1 (incl tax)'!S325-'5.2.1 (excl tax)'!S325</f>
        <v>44.31</v>
      </c>
      <c r="T326" s="73">
        <f>'5.2.1 (incl tax)'!T325-'5.2.1 (excl tax)'!T325</f>
        <v>58.089999999999996</v>
      </c>
      <c r="U326" s="73">
        <f>'5.2.1 (incl tax)'!U325-'5.2.1 (excl tax)'!U325</f>
        <v>53.430000000000007</v>
      </c>
      <c r="V326" s="73">
        <f>'5.2.1 (incl tax)'!V325-'5.2.1 (excl tax)'!V325</f>
        <v>52.63</v>
      </c>
      <c r="W326" s="73">
        <f>'5.2.1 (incl tax)'!W325-'5.2.1 (excl tax)'!W325</f>
        <v>50.629999999999995</v>
      </c>
      <c r="X326" s="73">
        <f>'5.2.1 (incl tax)'!X325-'5.2.1 (excl tax)'!X325</f>
        <v>57.18</v>
      </c>
      <c r="Y326" s="73">
        <f>'5.2.1 (incl tax)'!Y325-'5.2.1 (excl tax)'!Y325</f>
        <v>64.77000000000001</v>
      </c>
      <c r="Z326" s="73">
        <f>'5.2.1 (incl tax)'!Z325-'5.2.1 (excl tax)'!Z325</f>
        <v>64.260000000000005</v>
      </c>
      <c r="AA326" s="73">
        <f>'5.2.1 (incl tax)'!AA325-'5.2.1 (excl tax)'!AA325</f>
        <v>55.319999999999993</v>
      </c>
      <c r="AB326" s="73">
        <f>'5.2.1 (incl tax)'!AB325-'5.2.1 (excl tax)'!AB325</f>
        <v>54.92</v>
      </c>
      <c r="AC326" s="73">
        <f>'5.2.1 (incl tax)'!AC325-'5.2.1 (excl tax)'!AC325</f>
        <v>56.73</v>
      </c>
      <c r="AD326" s="73">
        <f>'5.2.1 (incl tax)'!AD325-'5.2.1 (excl tax)'!AD325</f>
        <v>56.2</v>
      </c>
      <c r="AE326" s="73">
        <f>'5.2.1 (incl tax)'!AE325-'5.2.1 (excl tax)'!AE325</f>
        <v>70.34</v>
      </c>
      <c r="AF326" s="19">
        <f t="shared" si="29"/>
        <v>14</v>
      </c>
      <c r="AG326" s="19">
        <f t="shared" si="30"/>
        <v>27</v>
      </c>
    </row>
    <row r="327" spans="1:33" ht="13" x14ac:dyDescent="0.3">
      <c r="A327" s="62">
        <v>2025</v>
      </c>
      <c r="B327" s="60">
        <f t="shared" si="12"/>
        <v>45809</v>
      </c>
      <c r="C327" s="61" t="s">
        <v>17</v>
      </c>
      <c r="D327" s="59">
        <f>'5.2.1 (incl tax)'!D326-'5.2.1 (excl tax)'!D326</f>
        <v>67.47</v>
      </c>
      <c r="E327" s="59">
        <f>'5.2.1 (incl tax)'!E326-'5.2.1 (excl tax)'!E326</f>
        <v>75.549999999999983</v>
      </c>
      <c r="F327" s="59">
        <f>'5.2.1 (incl tax)'!F326-'5.2.1 (excl tax)'!F326</f>
        <v>77.789999999999992</v>
      </c>
      <c r="G327" s="59">
        <f>'5.2.1 (incl tax)'!G326-'5.2.1 (excl tax)'!G326</f>
        <v>71.639999999999986</v>
      </c>
      <c r="H327" s="59">
        <f>'5.2.1 (incl tax)'!H326-'5.2.1 (excl tax)'!H326</f>
        <v>73.95</v>
      </c>
      <c r="I327" s="59">
        <f>'5.2.1 (incl tax)'!I326-'5.2.1 (excl tax)'!I326</f>
        <v>73.16</v>
      </c>
      <c r="J327" s="59">
        <f>'5.2.1 (incl tax)'!J326-'5.2.1 (excl tax)'!J326</f>
        <v>60.63000000000001</v>
      </c>
      <c r="K327" s="59">
        <f>'5.2.1 (incl tax)'!K326-'5.2.1 (excl tax)'!K326</f>
        <v>78.569999999999993</v>
      </c>
      <c r="L327" s="59">
        <f>'5.2.1 (incl tax)'!L326-'5.2.1 (excl tax)'!L326</f>
        <v>78.299999999999983</v>
      </c>
      <c r="M327" s="59">
        <f>'5.2.1 (incl tax)'!M326-'5.2.1 (excl tax)'!M326</f>
        <v>55.74</v>
      </c>
      <c r="N327" s="59">
        <f>'5.2.1 (incl tax)'!N326-'5.2.1 (excl tax)'!N326</f>
        <v>68.97999999999999</v>
      </c>
      <c r="O327" s="59">
        <f>'5.2.1 (incl tax)'!O326-'5.2.1 (excl tax)'!O326</f>
        <v>67.339999999999989</v>
      </c>
      <c r="P327" s="59">
        <f>'5.2.1 (incl tax)'!P326-'5.2.1 (excl tax)'!P326</f>
        <v>52.420000000000009</v>
      </c>
      <c r="Q327" s="59">
        <f>'5.2.1 (incl tax)'!Q326-'5.2.1 (excl tax)'!Q326</f>
        <v>58.289999999999992</v>
      </c>
      <c r="R327" s="59">
        <f>'5.2.1 (incl tax)'!R326-'5.2.1 (excl tax)'!R326</f>
        <v>75.862582333333336</v>
      </c>
      <c r="S327" s="73">
        <f>'5.2.1 (incl tax)'!S326-'5.2.1 (excl tax)'!S326</f>
        <v>44.860000000000007</v>
      </c>
      <c r="T327" s="73">
        <f>'5.2.1 (incl tax)'!T326-'5.2.1 (excl tax)'!T326</f>
        <v>58.749999999999993</v>
      </c>
      <c r="U327" s="73">
        <f>'5.2.1 (incl tax)'!U326-'5.2.1 (excl tax)'!U326</f>
        <v>53.870000000000005</v>
      </c>
      <c r="V327" s="73">
        <f>'5.2.1 (incl tax)'!V326-'5.2.1 (excl tax)'!V326</f>
        <v>53.64</v>
      </c>
      <c r="W327" s="73">
        <f>'5.2.1 (incl tax)'!W326-'5.2.1 (excl tax)'!W326</f>
        <v>51.570000000000007</v>
      </c>
      <c r="X327" s="73">
        <f>'5.2.1 (incl tax)'!X326-'5.2.1 (excl tax)'!X326</f>
        <v>58.669999999999987</v>
      </c>
      <c r="Y327" s="73">
        <f>'5.2.1 (incl tax)'!Y326-'5.2.1 (excl tax)'!Y326</f>
        <v>65.849999999999994</v>
      </c>
      <c r="Z327" s="73">
        <f>'5.2.1 (incl tax)'!Z326-'5.2.1 (excl tax)'!Z326</f>
        <v>65.259999999999991</v>
      </c>
      <c r="AA327" s="73">
        <f>'5.2.1 (incl tax)'!AA326-'5.2.1 (excl tax)'!AA326</f>
        <v>55.92</v>
      </c>
      <c r="AB327" s="73">
        <f>'5.2.1 (incl tax)'!AB326-'5.2.1 (excl tax)'!AB326</f>
        <v>54.629999999999995</v>
      </c>
      <c r="AC327" s="73">
        <f>'5.2.1 (incl tax)'!AC326-'5.2.1 (excl tax)'!AC326</f>
        <v>58.71</v>
      </c>
      <c r="AD327" s="73">
        <f>'5.2.1 (incl tax)'!AD326-'5.2.1 (excl tax)'!AD326</f>
        <v>56.87</v>
      </c>
      <c r="AE327" s="73">
        <f>'5.2.1 (incl tax)'!AE326-'5.2.1 (excl tax)'!AE326</f>
        <v>71.069999999999993</v>
      </c>
      <c r="AF327" s="19">
        <f t="shared" ref="AF327:AF332" si="31">RANK(R327,D327:R327,1)</f>
        <v>12</v>
      </c>
      <c r="AG327" s="19">
        <f t="shared" ref="AG327:AG332" si="32">RANK(R327,D327:AE327,1)</f>
        <v>25</v>
      </c>
    </row>
    <row r="328" spans="1:33" ht="13" x14ac:dyDescent="0.3">
      <c r="A328" s="62">
        <v>2025</v>
      </c>
      <c r="B328" s="60">
        <f t="shared" si="12"/>
        <v>45839</v>
      </c>
      <c r="C328" s="61" t="s">
        <v>16</v>
      </c>
      <c r="D328" s="59">
        <f>'5.2.1 (incl tax)'!D327-'5.2.1 (excl tax)'!D327</f>
        <v>69.730000000000018</v>
      </c>
      <c r="E328" s="59">
        <f>'5.2.1 (incl tax)'!E327-'5.2.1 (excl tax)'!E327</f>
        <v>77.41</v>
      </c>
      <c r="F328" s="59">
        <f>'5.2.1 (incl tax)'!F327-'5.2.1 (excl tax)'!F327</f>
        <v>80.050000000000011</v>
      </c>
      <c r="G328" s="59">
        <f>'5.2.1 (incl tax)'!G327-'5.2.1 (excl tax)'!G327</f>
        <v>72.11999999999999</v>
      </c>
      <c r="H328" s="59">
        <f>'5.2.1 (incl tax)'!H327-'5.2.1 (excl tax)'!H327</f>
        <v>76.69</v>
      </c>
      <c r="I328" s="59">
        <f>'5.2.1 (incl tax)'!I327-'5.2.1 (excl tax)'!I327</f>
        <v>75.179999999999993</v>
      </c>
      <c r="J328" s="59">
        <f>'5.2.1 (incl tax)'!J327-'5.2.1 (excl tax)'!J327</f>
        <v>63.059999999999988</v>
      </c>
      <c r="K328" s="59">
        <f>'5.2.1 (incl tax)'!K327-'5.2.1 (excl tax)'!K327</f>
        <v>81.12</v>
      </c>
      <c r="L328" s="59">
        <f>'5.2.1 (incl tax)'!L327-'5.2.1 (excl tax)'!L327</f>
        <v>81</v>
      </c>
      <c r="M328" s="59">
        <f>'5.2.1 (incl tax)'!M327-'5.2.1 (excl tax)'!M327</f>
        <v>57.999999999999986</v>
      </c>
      <c r="N328" s="59">
        <f>'5.2.1 (incl tax)'!N327-'5.2.1 (excl tax)'!N327</f>
        <v>70.94</v>
      </c>
      <c r="O328" s="59">
        <f>'5.2.1 (incl tax)'!O327-'5.2.1 (excl tax)'!O327</f>
        <v>69.850000000000009</v>
      </c>
      <c r="P328" s="59">
        <f>'5.2.1 (incl tax)'!P327-'5.2.1 (excl tax)'!P327</f>
        <v>54.41</v>
      </c>
      <c r="Q328" s="59">
        <f>'5.2.1 (incl tax)'!Q327-'5.2.1 (excl tax)'!Q327</f>
        <v>59.389999999999986</v>
      </c>
      <c r="R328" s="59">
        <f>'5.2.1 (incl tax)'!R327-'5.2.1 (excl tax)'!R327</f>
        <v>76.422416999999996</v>
      </c>
      <c r="S328" s="73">
        <f>'5.2.1 (incl tax)'!S327-'5.2.1 (excl tax)'!S327</f>
        <v>46.57</v>
      </c>
      <c r="T328" s="73">
        <f>'5.2.1 (incl tax)'!T327-'5.2.1 (excl tax)'!T327</f>
        <v>61.55</v>
      </c>
      <c r="U328" s="73">
        <f>'5.2.1 (incl tax)'!U327-'5.2.1 (excl tax)'!U327</f>
        <v>55.78</v>
      </c>
      <c r="V328" s="73">
        <f>'5.2.1 (incl tax)'!V327-'5.2.1 (excl tax)'!V327</f>
        <v>55.87</v>
      </c>
      <c r="W328" s="73">
        <f>'5.2.1 (incl tax)'!W327-'5.2.1 (excl tax)'!W327</f>
        <v>54</v>
      </c>
      <c r="X328" s="73">
        <f>'5.2.1 (incl tax)'!X327-'5.2.1 (excl tax)'!X327</f>
        <v>61.02000000000001</v>
      </c>
      <c r="Y328" s="73">
        <f>'5.2.1 (incl tax)'!Y327-'5.2.1 (excl tax)'!Y327</f>
        <v>68.349999999999994</v>
      </c>
      <c r="Z328" s="73">
        <f>'5.2.1 (incl tax)'!Z327-'5.2.1 (excl tax)'!Z327</f>
        <v>67.650000000000006</v>
      </c>
      <c r="AA328" s="73">
        <f>'5.2.1 (incl tax)'!AA327-'5.2.1 (excl tax)'!AA327</f>
        <v>57.09</v>
      </c>
      <c r="AB328" s="73">
        <f>'5.2.1 (incl tax)'!AB327-'5.2.1 (excl tax)'!AB327</f>
        <v>57.25</v>
      </c>
      <c r="AC328" s="73">
        <f>'5.2.1 (incl tax)'!AC327-'5.2.1 (excl tax)'!AC327</f>
        <v>60.019999999999996</v>
      </c>
      <c r="AD328" s="73">
        <f>'5.2.1 (incl tax)'!AD327-'5.2.1 (excl tax)'!AD327</f>
        <v>59.17</v>
      </c>
      <c r="AE328" s="73">
        <f>'5.2.1 (incl tax)'!AE327-'5.2.1 (excl tax)'!AE327</f>
        <v>70.850000000000023</v>
      </c>
      <c r="AF328" s="19">
        <f t="shared" si="31"/>
        <v>10</v>
      </c>
      <c r="AG328" s="19">
        <f t="shared" si="32"/>
        <v>23</v>
      </c>
    </row>
    <row r="329" spans="1:33" ht="13" x14ac:dyDescent="0.3">
      <c r="A329" s="62">
        <v>2025</v>
      </c>
      <c r="B329" s="60">
        <f t="shared" si="12"/>
        <v>45870</v>
      </c>
      <c r="C329" s="61" t="s">
        <v>28</v>
      </c>
      <c r="D329" s="59">
        <f>'5.2.1 (incl tax)'!D328-'5.2.1 (excl tax)'!D328</f>
        <v>68.570000000000007</v>
      </c>
      <c r="E329" s="59">
        <f>'5.2.1 (incl tax)'!E328-'5.2.1 (excl tax)'!E328</f>
        <v>76.34</v>
      </c>
      <c r="F329" s="59">
        <f>'5.2.1 (incl tax)'!F328-'5.2.1 (excl tax)'!F328</f>
        <v>78.34</v>
      </c>
      <c r="G329" s="59">
        <f>'5.2.1 (incl tax)'!G328-'5.2.1 (excl tax)'!G328</f>
        <v>69.73</v>
      </c>
      <c r="H329" s="59">
        <f>'5.2.1 (incl tax)'!H328-'5.2.1 (excl tax)'!H328</f>
        <v>75.62</v>
      </c>
      <c r="I329" s="59">
        <f>'5.2.1 (incl tax)'!I328-'5.2.1 (excl tax)'!I328</f>
        <v>73.930000000000007</v>
      </c>
      <c r="J329" s="59">
        <f>'5.2.1 (incl tax)'!J328-'5.2.1 (excl tax)'!J328</f>
        <v>62.440000000000012</v>
      </c>
      <c r="K329" s="59">
        <f>'5.2.1 (incl tax)'!K328-'5.2.1 (excl tax)'!K328</f>
        <v>80.67</v>
      </c>
      <c r="L329" s="59">
        <f>'5.2.1 (incl tax)'!L328-'5.2.1 (excl tax)'!L328</f>
        <v>80.050000000000011</v>
      </c>
      <c r="M329" s="59">
        <f>'5.2.1 (incl tax)'!M328-'5.2.1 (excl tax)'!M328</f>
        <v>56.78</v>
      </c>
      <c r="N329" s="59">
        <f>'5.2.1 (incl tax)'!N328-'5.2.1 (excl tax)'!N328</f>
        <v>70.099999999999994</v>
      </c>
      <c r="O329" s="59">
        <f>'5.2.1 (incl tax)'!O328-'5.2.1 (excl tax)'!O328</f>
        <v>68.41</v>
      </c>
      <c r="P329" s="59">
        <f>'5.2.1 (incl tax)'!P328-'5.2.1 (excl tax)'!P328</f>
        <v>53.940000000000012</v>
      </c>
      <c r="Q329" s="59">
        <f>'5.2.1 (incl tax)'!Q328-'5.2.1 (excl tax)'!Q328</f>
        <v>58.16</v>
      </c>
      <c r="R329" s="59">
        <f>'5.2.1 (incl tax)'!R328-'5.2.1 (excl tax)'!R328</f>
        <v>76.638388000000006</v>
      </c>
      <c r="S329" s="73">
        <f>'5.2.1 (incl tax)'!S328-'5.2.1 (excl tax)'!S328</f>
        <v>46.02</v>
      </c>
      <c r="T329" s="73">
        <f>'5.2.1 (incl tax)'!T328-'5.2.1 (excl tax)'!T328</f>
        <v>59.620000000000005</v>
      </c>
      <c r="U329" s="73">
        <f>'5.2.1 (incl tax)'!U328-'5.2.1 (excl tax)'!U328</f>
        <v>55.5</v>
      </c>
      <c r="V329" s="73">
        <f>'5.2.1 (incl tax)'!V328-'5.2.1 (excl tax)'!V328</f>
        <v>55.550000000000004</v>
      </c>
      <c r="W329" s="73">
        <f>'5.2.1 (incl tax)'!W328-'5.2.1 (excl tax)'!W328</f>
        <v>52.8</v>
      </c>
      <c r="X329" s="73">
        <f>'5.2.1 (incl tax)'!X328-'5.2.1 (excl tax)'!X328</f>
        <v>60.430000000000007</v>
      </c>
      <c r="Y329" s="73">
        <f>'5.2.1 (incl tax)'!Y328-'5.2.1 (excl tax)'!Y328</f>
        <v>67.37</v>
      </c>
      <c r="Z329" s="73">
        <f>'5.2.1 (incl tax)'!Z328-'5.2.1 (excl tax)'!Z328</f>
        <v>67.110000000000014</v>
      </c>
      <c r="AA329" s="73">
        <f>'5.2.1 (incl tax)'!AA328-'5.2.1 (excl tax)'!AA328</f>
        <v>56.76</v>
      </c>
      <c r="AB329" s="73">
        <f>'5.2.1 (incl tax)'!AB328-'5.2.1 (excl tax)'!AB328</f>
        <v>56.58</v>
      </c>
      <c r="AC329" s="73">
        <f>'5.2.1 (incl tax)'!AC328-'5.2.1 (excl tax)'!AC328</f>
        <v>66.34</v>
      </c>
      <c r="AD329" s="73">
        <f>'5.2.1 (incl tax)'!AD328-'5.2.1 (excl tax)'!AD328</f>
        <v>58.180000000000007</v>
      </c>
      <c r="AE329" s="73">
        <f>'5.2.1 (incl tax)'!AE328-'5.2.1 (excl tax)'!AE328</f>
        <v>70.2</v>
      </c>
      <c r="AF329" s="19">
        <f t="shared" si="31"/>
        <v>12</v>
      </c>
      <c r="AG329" s="19">
        <f t="shared" si="32"/>
        <v>25</v>
      </c>
    </row>
    <row r="330" spans="1:33" ht="13" x14ac:dyDescent="0.3">
      <c r="A330" s="62">
        <v>2025</v>
      </c>
      <c r="B330" s="60">
        <f t="shared" si="12"/>
        <v>45901</v>
      </c>
      <c r="C330" s="61" t="s">
        <v>29</v>
      </c>
      <c r="D330" s="59">
        <f>'5.2.1 (incl tax)'!D329-'5.2.1 (excl tax)'!D329</f>
        <v>68.740000000000009</v>
      </c>
      <c r="E330" s="59">
        <f>'5.2.1 (incl tax)'!E329-'5.2.1 (excl tax)'!E329</f>
        <v>76.41</v>
      </c>
      <c r="F330" s="59">
        <f>'5.2.1 (incl tax)'!F329-'5.2.1 (excl tax)'!F329</f>
        <v>78.990000000000009</v>
      </c>
      <c r="G330" s="59">
        <f>'5.2.1 (incl tax)'!G329-'5.2.1 (excl tax)'!G329</f>
        <v>72.86</v>
      </c>
      <c r="H330" s="59">
        <f>'5.2.1 (incl tax)'!H329-'5.2.1 (excl tax)'!H329</f>
        <v>75.88000000000001</v>
      </c>
      <c r="I330" s="59">
        <f>'5.2.1 (incl tax)'!I329-'5.2.1 (excl tax)'!I329</f>
        <v>74.359999999999985</v>
      </c>
      <c r="J330" s="59">
        <f>'5.2.1 (incl tax)'!J329-'5.2.1 (excl tax)'!J329</f>
        <v>62.480000000000004</v>
      </c>
      <c r="K330" s="59">
        <f>'5.2.1 (incl tax)'!K329-'5.2.1 (excl tax)'!K329</f>
        <v>80.03</v>
      </c>
      <c r="L330" s="59">
        <f>'5.2.1 (incl tax)'!L329-'5.2.1 (excl tax)'!L329</f>
        <v>80.180000000000007</v>
      </c>
      <c r="M330" s="59">
        <f>'5.2.1 (incl tax)'!M329-'5.2.1 (excl tax)'!M329</f>
        <v>57.03</v>
      </c>
      <c r="N330" s="59">
        <f>'5.2.1 (incl tax)'!N329-'5.2.1 (excl tax)'!N329</f>
        <v>70.949999999999989</v>
      </c>
      <c r="O330" s="59">
        <f>'5.2.1 (incl tax)'!O329-'5.2.1 (excl tax)'!O329</f>
        <v>68.819999999999993</v>
      </c>
      <c r="P330" s="59">
        <f>'5.2.1 (incl tax)'!P329-'5.2.1 (excl tax)'!P329</f>
        <v>53.930000000000007</v>
      </c>
      <c r="Q330" s="59">
        <f>'5.2.1 (incl tax)'!Q329-'5.2.1 (excl tax)'!Q329</f>
        <v>59.77000000000001</v>
      </c>
      <c r="R330" s="59">
        <f>'5.2.1 (incl tax)'!R329-'5.2.1 (excl tax)'!R329</f>
        <v>76.544638333333339</v>
      </c>
      <c r="S330" s="73">
        <f>'5.2.1 (incl tax)'!S329-'5.2.1 (excl tax)'!S329</f>
        <v>45.93</v>
      </c>
      <c r="T330" s="73">
        <f>'5.2.1 (incl tax)'!T329-'5.2.1 (excl tax)'!T329</f>
        <v>59.92</v>
      </c>
      <c r="U330" s="73">
        <f>'5.2.1 (incl tax)'!U329-'5.2.1 (excl tax)'!U329</f>
        <v>55.39</v>
      </c>
      <c r="V330" s="73">
        <f>'5.2.1 (incl tax)'!V329-'5.2.1 (excl tax)'!V329</f>
        <v>55.859999999999992</v>
      </c>
      <c r="W330" s="73">
        <f>'5.2.1 (incl tax)'!W329-'5.2.1 (excl tax)'!W329</f>
        <v>50.91</v>
      </c>
      <c r="X330" s="73">
        <f>'5.2.1 (incl tax)'!X329-'5.2.1 (excl tax)'!X329</f>
        <v>61.339999999999989</v>
      </c>
      <c r="Y330" s="73">
        <f>'5.2.1 (incl tax)'!Y329-'5.2.1 (excl tax)'!Y329</f>
        <v>67.480000000000018</v>
      </c>
      <c r="Z330" s="73">
        <f>'5.2.1 (incl tax)'!Z329-'5.2.1 (excl tax)'!Z329</f>
        <v>67.010000000000005</v>
      </c>
      <c r="AA330" s="73">
        <f>'5.2.1 (incl tax)'!AA329-'5.2.1 (excl tax)'!AA329</f>
        <v>56.809999999999995</v>
      </c>
      <c r="AB330" s="73">
        <f>'5.2.1 (incl tax)'!AB329-'5.2.1 (excl tax)'!AB329</f>
        <v>56.5</v>
      </c>
      <c r="AC330" s="73">
        <f>'5.2.1 (incl tax)'!AC329-'5.2.1 (excl tax)'!AC329</f>
        <v>66.56</v>
      </c>
      <c r="AD330" s="73">
        <f>'5.2.1 (incl tax)'!AD329-'5.2.1 (excl tax)'!AD329</f>
        <v>58.84</v>
      </c>
      <c r="AE330" s="73">
        <f>'5.2.1 (incl tax)'!AE329-'5.2.1 (excl tax)'!AE329</f>
        <v>71.650000000000006</v>
      </c>
      <c r="AF330" s="19">
        <f t="shared" si="31"/>
        <v>12</v>
      </c>
      <c r="AG330" s="19">
        <f t="shared" si="32"/>
        <v>25</v>
      </c>
    </row>
    <row r="331" spans="1:33" ht="13" x14ac:dyDescent="0.3">
      <c r="A331" s="62">
        <v>2025</v>
      </c>
      <c r="B331" s="60">
        <f t="shared" si="12"/>
        <v>45931</v>
      </c>
      <c r="C331" s="61" t="s">
        <v>27</v>
      </c>
      <c r="D331" s="59">
        <f>'5.2.1 (incl tax)'!D330-'5.2.1 (excl tax)'!D330</f>
        <v>68.900000000000006</v>
      </c>
      <c r="E331" s="59">
        <f>'5.2.1 (incl tax)'!E330-'5.2.1 (excl tax)'!E330</f>
        <v>76.740000000000009</v>
      </c>
      <c r="F331" s="59">
        <f>'5.2.1 (incl tax)'!F330-'5.2.1 (excl tax)'!F330</f>
        <v>79.230000000000018</v>
      </c>
      <c r="G331" s="59">
        <f>'5.2.1 (incl tax)'!G330-'5.2.1 (excl tax)'!G330</f>
        <v>70.75</v>
      </c>
      <c r="H331" s="59">
        <f>'5.2.1 (incl tax)'!H330-'5.2.1 (excl tax)'!H330</f>
        <v>76.09</v>
      </c>
      <c r="I331" s="59">
        <f>'5.2.1 (incl tax)'!I330-'5.2.1 (excl tax)'!I330</f>
        <v>74.639999999999986</v>
      </c>
      <c r="J331" s="59">
        <f>'5.2.1 (incl tax)'!J330-'5.2.1 (excl tax)'!J330</f>
        <v>62.61999999999999</v>
      </c>
      <c r="K331" s="59">
        <f>'5.2.1 (incl tax)'!K330-'5.2.1 (excl tax)'!K330</f>
        <v>80.459999999999994</v>
      </c>
      <c r="L331" s="59">
        <f>'5.2.1 (incl tax)'!L330-'5.2.1 (excl tax)'!L330</f>
        <v>80.31</v>
      </c>
      <c r="M331" s="59">
        <f>'5.2.1 (incl tax)'!M330-'5.2.1 (excl tax)'!M330</f>
        <v>57.08</v>
      </c>
      <c r="N331" s="59">
        <f>'5.2.1 (incl tax)'!N330-'5.2.1 (excl tax)'!N330</f>
        <v>71.12</v>
      </c>
      <c r="O331" s="59">
        <f>'5.2.1 (incl tax)'!O330-'5.2.1 (excl tax)'!O330</f>
        <v>68.769999999999982</v>
      </c>
      <c r="P331" s="59">
        <f>'5.2.1 (incl tax)'!P330-'5.2.1 (excl tax)'!P330</f>
        <v>54.040000000000006</v>
      </c>
      <c r="Q331" s="59">
        <f>'5.2.1 (incl tax)'!Q330-'5.2.1 (excl tax)'!Q330</f>
        <v>59.55</v>
      </c>
      <c r="R331" s="59">
        <f>'5.2.1 (incl tax)'!R330-'5.2.1 (excl tax)'!R330</f>
        <v>76.786294666666663</v>
      </c>
      <c r="S331" s="73">
        <f>'5.2.1 (incl tax)'!S330-'5.2.1 (excl tax)'!S330</f>
        <v>46.080000000000005</v>
      </c>
      <c r="T331" s="73">
        <f>'5.2.1 (incl tax)'!T330-'5.2.1 (excl tax)'!T330</f>
        <v>59.859999999999992</v>
      </c>
      <c r="U331" s="73">
        <f>'5.2.1 (incl tax)'!U330-'5.2.1 (excl tax)'!U330</f>
        <v>55.64</v>
      </c>
      <c r="V331" s="73">
        <f>'5.2.1 (incl tax)'!V330-'5.2.1 (excl tax)'!V330</f>
        <v>56.019999999999996</v>
      </c>
      <c r="W331" s="73">
        <f>'5.2.1 (incl tax)'!W330-'5.2.1 (excl tax)'!W330</f>
        <v>51.05</v>
      </c>
      <c r="X331" s="73">
        <f>'5.2.1 (incl tax)'!X330-'5.2.1 (excl tax)'!X330</f>
        <v>60.95</v>
      </c>
      <c r="Y331" s="73">
        <f>'5.2.1 (incl tax)'!Y330-'5.2.1 (excl tax)'!Y330</f>
        <v>67.739999999999995</v>
      </c>
      <c r="Z331" s="73">
        <f>'5.2.1 (incl tax)'!Z330-'5.2.1 (excl tax)'!Z330</f>
        <v>67.149999999999991</v>
      </c>
      <c r="AA331" s="73">
        <f>'5.2.1 (incl tax)'!AA330-'5.2.1 (excl tax)'!AA330</f>
        <v>57.01</v>
      </c>
      <c r="AB331" s="73">
        <f>'5.2.1 (incl tax)'!AB330-'5.2.1 (excl tax)'!AB330</f>
        <v>56.740000000000009</v>
      </c>
      <c r="AC331" s="73">
        <f>'5.2.1 (incl tax)'!AC330-'5.2.1 (excl tax)'!AC330</f>
        <v>66.100000000000009</v>
      </c>
      <c r="AD331" s="73">
        <f>'5.2.1 (incl tax)'!AD330-'5.2.1 (excl tax)'!AD330</f>
        <v>58.94</v>
      </c>
      <c r="AE331" s="73">
        <f>'5.2.1 (incl tax)'!AE330-'5.2.1 (excl tax)'!AE330</f>
        <v>72.13</v>
      </c>
      <c r="AF331" s="19">
        <f t="shared" si="31"/>
        <v>12</v>
      </c>
      <c r="AG331" s="19">
        <f t="shared" si="32"/>
        <v>25</v>
      </c>
    </row>
    <row r="332" spans="1:33" ht="13" x14ac:dyDescent="0.3">
      <c r="A332" s="62">
        <v>2025</v>
      </c>
      <c r="B332" s="60">
        <f t="shared" si="12"/>
        <v>45962</v>
      </c>
      <c r="C332" s="61" t="s">
        <v>15</v>
      </c>
      <c r="D332" s="59">
        <f>'5.2.1 (incl tax)'!D331-'5.2.1 (excl tax)'!D331</f>
        <v>70.930000000000007</v>
      </c>
      <c r="E332" s="59">
        <f>'5.2.1 (incl tax)'!E331-'5.2.1 (excl tax)'!E331</f>
        <v>78.929999999999993</v>
      </c>
      <c r="F332" s="59">
        <f>'5.2.1 (incl tax)'!F331-'5.2.1 (excl tax)'!F331</f>
        <v>81.39</v>
      </c>
      <c r="G332" s="59">
        <f>'5.2.1 (incl tax)'!G331-'5.2.1 (excl tax)'!G331</f>
        <v>72.399999999999991</v>
      </c>
      <c r="H332" s="59">
        <f>'5.2.1 (incl tax)'!H331-'5.2.1 (excl tax)'!H331</f>
        <v>78.310000000000016</v>
      </c>
      <c r="I332" s="59">
        <f>'5.2.1 (incl tax)'!I331-'5.2.1 (excl tax)'!I331</f>
        <v>76.55</v>
      </c>
      <c r="J332" s="59">
        <f>'5.2.1 (incl tax)'!J331-'5.2.1 (excl tax)'!J331</f>
        <v>64.459999999999994</v>
      </c>
      <c r="K332" s="59">
        <f>'5.2.1 (incl tax)'!K331-'5.2.1 (excl tax)'!K331</f>
        <v>82.170000000000016</v>
      </c>
      <c r="L332" s="59">
        <f>'5.2.1 (incl tax)'!L331-'5.2.1 (excl tax)'!L331</f>
        <v>82.449999999999989</v>
      </c>
      <c r="M332" s="59">
        <f>'5.2.1 (incl tax)'!M331-'5.2.1 (excl tax)'!M331</f>
        <v>58.709999999999994</v>
      </c>
      <c r="N332" s="59">
        <f>'5.2.1 (incl tax)'!N331-'5.2.1 (excl tax)'!N331</f>
        <v>73.400000000000006</v>
      </c>
      <c r="O332" s="59">
        <f>'5.2.1 (incl tax)'!O331-'5.2.1 (excl tax)'!O331</f>
        <v>70.91</v>
      </c>
      <c r="P332" s="59">
        <f>'5.2.1 (incl tax)'!P331-'5.2.1 (excl tax)'!P331</f>
        <v>55.460000000000008</v>
      </c>
      <c r="Q332" s="59">
        <f>'5.2.1 (incl tax)'!Q331-'5.2.1 (excl tax)'!Q331</f>
        <v>61.959999999999994</v>
      </c>
      <c r="R332" s="59">
        <f>'5.2.1 (incl tax)'!R331-'5.2.1 (excl tax)'!R331</f>
        <v>76.93972633333334</v>
      </c>
      <c r="S332" s="73">
        <f>'5.2.1 (incl tax)'!S331-'5.2.1 (excl tax)'!S331</f>
        <v>47.430000000000007</v>
      </c>
      <c r="T332" s="73">
        <f>'5.2.1 (incl tax)'!T331-'5.2.1 (excl tax)'!T331</f>
        <v>62.089999999999989</v>
      </c>
      <c r="U332" s="73">
        <f>'5.2.1 (incl tax)'!U331-'5.2.1 (excl tax)'!U331</f>
        <v>56.629999999999995</v>
      </c>
      <c r="V332" s="73">
        <f>'5.2.1 (incl tax)'!V331-'5.2.1 (excl tax)'!V331</f>
        <v>57.949999999999989</v>
      </c>
      <c r="W332" s="73">
        <f>'5.2.1 (incl tax)'!W331-'5.2.1 (excl tax)'!W331</f>
        <v>54.13000000000001</v>
      </c>
      <c r="X332" s="73">
        <f>'5.2.1 (incl tax)'!X331-'5.2.1 (excl tax)'!X331</f>
        <v>63.820000000000007</v>
      </c>
      <c r="Y332" s="73">
        <f>'5.2.1 (incl tax)'!Y331-'5.2.1 (excl tax)'!Y331</f>
        <v>68.800000000000011</v>
      </c>
      <c r="Z332" s="73">
        <f>'5.2.1 (incl tax)'!Z331-'5.2.1 (excl tax)'!Z331</f>
        <v>69.099999999999994</v>
      </c>
      <c r="AA332" s="73">
        <f>'5.2.1 (incl tax)'!AA331-'5.2.1 (excl tax)'!AA331</f>
        <v>57.89</v>
      </c>
      <c r="AB332" s="73">
        <f>'5.2.1 (incl tax)'!AB331-'5.2.1 (excl tax)'!AB331</f>
        <v>59.03</v>
      </c>
      <c r="AC332" s="73">
        <f>'5.2.1 (incl tax)'!AC331-'5.2.1 (excl tax)'!AC331</f>
        <v>68.19</v>
      </c>
      <c r="AD332" s="73">
        <f>'5.2.1 (incl tax)'!AD331-'5.2.1 (excl tax)'!AD331</f>
        <v>60.859999999999985</v>
      </c>
      <c r="AE332" s="73">
        <f>'5.2.1 (incl tax)'!AE331-'5.2.1 (excl tax)'!AE331</f>
        <v>73.38</v>
      </c>
      <c r="AF332" s="19">
        <f t="shared" si="31"/>
        <v>10</v>
      </c>
      <c r="AG332" s="19">
        <f t="shared" si="32"/>
        <v>23</v>
      </c>
    </row>
    <row r="333" spans="1:33" ht="13" x14ac:dyDescent="0.3">
      <c r="A333" s="62">
        <v>2025</v>
      </c>
      <c r="B333" s="60">
        <f t="shared" si="12"/>
        <v>45992</v>
      </c>
      <c r="C333" s="61" t="s">
        <v>29</v>
      </c>
      <c r="D333" s="59">
        <f>'5.2.1 (incl tax)'!D332-'5.2.1 (excl tax)'!D332</f>
        <v>69.84</v>
      </c>
      <c r="E333" s="59">
        <f>'5.2.1 (incl tax)'!E332-'5.2.1 (excl tax)'!E332</f>
        <v>77.92</v>
      </c>
      <c r="F333" s="59">
        <f>'5.2.1 (incl tax)'!F332-'5.2.1 (excl tax)'!F332</f>
        <v>79.47999999999999</v>
      </c>
      <c r="G333" s="59">
        <f>'5.2.1 (incl tax)'!G332-'5.2.1 (excl tax)'!G332</f>
        <v>72.959999999999994</v>
      </c>
      <c r="H333" s="59">
        <f>'5.2.1 (incl tax)'!H332-'5.2.1 (excl tax)'!H332</f>
        <v>76.959999999999994</v>
      </c>
      <c r="I333" s="59">
        <f>'5.2.1 (incl tax)'!I332-'5.2.1 (excl tax)'!I332</f>
        <v>75.650000000000006</v>
      </c>
      <c r="J333" s="59">
        <f>'5.2.1 (incl tax)'!J332-'5.2.1 (excl tax)'!J332</f>
        <v>63.75</v>
      </c>
      <c r="K333" s="59">
        <f>'5.2.1 (incl tax)'!K332-'5.2.1 (excl tax)'!K332</f>
        <v>82.89</v>
      </c>
      <c r="L333" s="59">
        <f>'5.2.1 (incl tax)'!L332-'5.2.1 (excl tax)'!L332</f>
        <v>81.93</v>
      </c>
      <c r="M333" s="59">
        <f>'5.2.1 (incl tax)'!M332-'5.2.1 (excl tax)'!M332</f>
        <v>57.77000000000001</v>
      </c>
      <c r="N333" s="59">
        <f>'5.2.1 (incl tax)'!N332-'5.2.1 (excl tax)'!N332</f>
        <v>72.209999999999994</v>
      </c>
      <c r="O333" s="59">
        <f>'5.2.1 (incl tax)'!O332-'5.2.1 (excl tax)'!O332</f>
        <v>71.91</v>
      </c>
      <c r="P333" s="59">
        <f>'5.2.1 (incl tax)'!P332-'5.2.1 (excl tax)'!P332</f>
        <v>54.980000000000004</v>
      </c>
      <c r="Q333" s="59">
        <f>'5.2.1 (incl tax)'!Q332-'5.2.1 (excl tax)'!Q332</f>
        <v>60.870000000000005</v>
      </c>
      <c r="R333" s="59">
        <f>'5.2.1 (incl tax)'!R332-'5.2.1 (excl tax)'!R332</f>
        <v>77.270396833333336</v>
      </c>
      <c r="S333" s="73">
        <f>'5.2.1 (incl tax)'!S332-'5.2.1 (excl tax)'!S332</f>
        <v>47.37</v>
      </c>
      <c r="T333" s="73">
        <f>'5.2.1 (incl tax)'!T332-'5.2.1 (excl tax)'!T332</f>
        <v>60.849999999999994</v>
      </c>
      <c r="U333" s="73">
        <f>'5.2.1 (incl tax)'!U332-'5.2.1 (excl tax)'!U332</f>
        <v>56.5</v>
      </c>
      <c r="V333" s="73">
        <f>'5.2.1 (incl tax)'!V332-'5.2.1 (excl tax)'!V332</f>
        <v>56.97999999999999</v>
      </c>
      <c r="W333" s="73">
        <f>'5.2.1 (incl tax)'!W332-'5.2.1 (excl tax)'!W332</f>
        <v>53.08</v>
      </c>
      <c r="X333" s="73">
        <f>'5.2.1 (incl tax)'!X332-'5.2.1 (excl tax)'!X332</f>
        <v>62.419999999999987</v>
      </c>
      <c r="Y333" s="73">
        <f>'5.2.1 (incl tax)'!Y332-'5.2.1 (excl tax)'!Y332</f>
        <v>68.27</v>
      </c>
      <c r="Z333" s="73">
        <f>'5.2.1 (incl tax)'!Z332-'5.2.1 (excl tax)'!Z332</f>
        <v>68.740000000000009</v>
      </c>
      <c r="AA333" s="73">
        <f>'5.2.1 (incl tax)'!AA332-'5.2.1 (excl tax)'!AA332</f>
        <v>57.72</v>
      </c>
      <c r="AB333" s="73">
        <f>'5.2.1 (incl tax)'!AB332-'5.2.1 (excl tax)'!AB332</f>
        <v>58.75</v>
      </c>
      <c r="AC333" s="73">
        <f>'5.2.1 (incl tax)'!AC332-'5.2.1 (excl tax)'!AC332</f>
        <v>66.929999999999993</v>
      </c>
      <c r="AD333" s="73">
        <f>'5.2.1 (incl tax)'!AD332-'5.2.1 (excl tax)'!AD332</f>
        <v>59.33</v>
      </c>
      <c r="AE333" s="73">
        <f>'5.2.1 (incl tax)'!AE332-'5.2.1 (excl tax)'!AE332</f>
        <v>69.63</v>
      </c>
      <c r="AF333" s="19">
        <f>RANK(R333,D333:R333,1)</f>
        <v>11</v>
      </c>
      <c r="AG333" s="19">
        <f>RANK(R333,D333:AE333,1)</f>
        <v>24</v>
      </c>
    </row>
    <row r="334" spans="1:33" ht="13" x14ac:dyDescent="0.3">
      <c r="A334" s="62">
        <v>2026</v>
      </c>
      <c r="B334" s="60">
        <f t="shared" si="12"/>
        <v>46023</v>
      </c>
      <c r="C334" s="61" t="s">
        <v>14</v>
      </c>
      <c r="D334" s="59">
        <f>'5.2.1 (incl tax)'!D333-'5.2.1 (excl tax)'!D333</f>
        <v>68.330000000000013</v>
      </c>
      <c r="E334" s="59">
        <f>'5.2.1 (incl tax)'!E333-'5.2.1 (excl tax)'!E333</f>
        <v>75.969999999999985</v>
      </c>
      <c r="F334" s="59">
        <f>'5.2.1 (incl tax)'!F333-'5.2.1 (excl tax)'!F333</f>
        <v>78.38000000000001</v>
      </c>
      <c r="G334" s="59">
        <f>'5.2.1 (incl tax)'!G333-'5.2.1 (excl tax)'!G333</f>
        <v>73.759999999999991</v>
      </c>
      <c r="H334" s="59">
        <f>'5.2.1 (incl tax)'!H333-'5.2.1 (excl tax)'!H333</f>
        <v>76.08</v>
      </c>
      <c r="I334" s="59">
        <f>'5.2.1 (incl tax)'!I333-'5.2.1 (excl tax)'!I333</f>
        <v>78.050000000000011</v>
      </c>
      <c r="J334" s="59">
        <f>'5.2.1 (incl tax)'!J333-'5.2.1 (excl tax)'!J333</f>
        <v>62.180000000000007</v>
      </c>
      <c r="K334" s="59">
        <f>'5.2.1 (incl tax)'!K333-'5.2.1 (excl tax)'!K333</f>
        <v>81.110000000000014</v>
      </c>
      <c r="L334" s="59">
        <f>'5.2.1 (incl tax)'!L333-'5.2.1 (excl tax)'!L333</f>
        <v>84.25</v>
      </c>
      <c r="M334" s="59">
        <f>'5.2.1 (incl tax)'!M333-'5.2.1 (excl tax)'!M333</f>
        <v>57.57</v>
      </c>
      <c r="N334" s="59">
        <f>'5.2.1 (incl tax)'!N333-'5.2.1 (excl tax)'!N333</f>
        <v>75.56</v>
      </c>
      <c r="O334" s="59">
        <f>'5.2.1 (incl tax)'!O333-'5.2.1 (excl tax)'!O333</f>
        <v>71.25</v>
      </c>
      <c r="P334" s="59">
        <f>'5.2.1 (incl tax)'!P333-'5.2.1 (excl tax)'!P333</f>
        <v>53.650000000000006</v>
      </c>
      <c r="Q334" s="59">
        <f>'5.2.1 (incl tax)'!Q333-'5.2.1 (excl tax)'!Q333</f>
        <v>57.899999999999991</v>
      </c>
      <c r="R334" s="59">
        <f>'5.2.1 (incl tax)'!R333-'5.2.1 (excl tax)'!R333</f>
        <v>76.685213666666669</v>
      </c>
      <c r="S334" s="73">
        <f>'5.2.1 (incl tax)'!S333-'5.2.1 (excl tax)'!S333</f>
        <v>46.480000000000004</v>
      </c>
      <c r="T334" s="73">
        <f>'5.2.1 (incl tax)'!T333-'5.2.1 (excl tax)'!T333</f>
        <v>59.930000000000007</v>
      </c>
      <c r="U334" s="73">
        <f>'5.2.1 (incl tax)'!U333-'5.2.1 (excl tax)'!U333</f>
        <v>54.760000000000005</v>
      </c>
      <c r="V334" s="73">
        <f>'5.2.1 (incl tax)'!V333-'5.2.1 (excl tax)'!V333</f>
        <v>55.53</v>
      </c>
      <c r="W334" s="73">
        <f>'5.2.1 (incl tax)'!W333-'5.2.1 (excl tax)'!W333</f>
        <v>51.569999999999993</v>
      </c>
      <c r="X334" s="73">
        <f>'5.2.1 (incl tax)'!X333-'5.2.1 (excl tax)'!X333</f>
        <v>60.86</v>
      </c>
      <c r="Y334" s="73">
        <f>'5.2.1 (incl tax)'!Y333-'5.2.1 (excl tax)'!Y333</f>
        <v>69.349999999999994</v>
      </c>
      <c r="Z334" s="73">
        <f>'5.2.1 (incl tax)'!Z333-'5.2.1 (excl tax)'!Z333</f>
        <v>71.079999999999984</v>
      </c>
      <c r="AA334" s="73">
        <f>'5.2.1 (incl tax)'!AA333-'5.2.1 (excl tax)'!AA333</f>
        <v>56.92</v>
      </c>
      <c r="AB334" s="73">
        <f>'5.2.1 (incl tax)'!AB333-'5.2.1 (excl tax)'!AB333</f>
        <v>57.820000000000007</v>
      </c>
      <c r="AC334" s="73">
        <f>'5.2.1 (incl tax)'!AC333-'5.2.1 (excl tax)'!AC333</f>
        <v>70.930000000000007</v>
      </c>
      <c r="AD334" s="73">
        <f>'5.2.1 (incl tax)'!AD333-'5.2.1 (excl tax)'!AD333</f>
        <v>57.809999999999995</v>
      </c>
      <c r="AE334" s="73">
        <f>'5.2.1 (incl tax)'!AE333-'5.2.1 (excl tax)'!AE333</f>
        <v>69.81</v>
      </c>
      <c r="AF334" s="19">
        <f>RANK(R334,D334:R334,1)</f>
        <v>11</v>
      </c>
      <c r="AG334" s="74">
        <f>RANK(R334,D334:AE334,1)</f>
        <v>24</v>
      </c>
    </row>
    <row r="335" spans="1:33" ht="13" x14ac:dyDescent="0.3">
      <c r="A335" s="62">
        <v>2026</v>
      </c>
      <c r="B335" s="60">
        <f t="shared" si="12"/>
        <v>46054</v>
      </c>
      <c r="C335" s="61" t="s">
        <v>17</v>
      </c>
      <c r="D335" s="59">
        <f>'5.2.1 (incl tax)'!D334-'5.2.1 (excl tax)'!D334</f>
        <v>69.17</v>
      </c>
      <c r="E335" s="59">
        <f>'5.2.1 (incl tax)'!E334-'5.2.1 (excl tax)'!E334</f>
        <v>77.62</v>
      </c>
      <c r="F335" s="59">
        <f>'5.2.1 (incl tax)'!F334-'5.2.1 (excl tax)'!F334</f>
        <v>79.14</v>
      </c>
      <c r="G335" s="59">
        <f>'5.2.1 (incl tax)'!G334-'5.2.1 (excl tax)'!G334</f>
        <v>78.31</v>
      </c>
      <c r="H335" s="59">
        <f>'5.2.1 (incl tax)'!H334-'5.2.1 (excl tax)'!H334</f>
        <v>77.009999999999991</v>
      </c>
      <c r="I335" s="59">
        <f>'5.2.1 (incl tax)'!I334-'5.2.1 (excl tax)'!I334</f>
        <v>78.73</v>
      </c>
      <c r="J335" s="59">
        <f>'5.2.1 (incl tax)'!J334-'5.2.1 (excl tax)'!J334</f>
        <v>62.929999999999993</v>
      </c>
      <c r="K335" s="59">
        <f>'5.2.1 (incl tax)'!K334-'5.2.1 (excl tax)'!K334</f>
        <v>81.75</v>
      </c>
      <c r="L335" s="59">
        <f>'5.2.1 (incl tax)'!L334-'5.2.1 (excl tax)'!L334</f>
        <v>85.11</v>
      </c>
      <c r="M335" s="59">
        <f>'5.2.1 (incl tax)'!M334-'5.2.1 (excl tax)'!M334</f>
        <v>58.430000000000007</v>
      </c>
      <c r="N335" s="59">
        <f>'5.2.1 (incl tax)'!N334-'5.2.1 (excl tax)'!N334</f>
        <v>76.090000000000018</v>
      </c>
      <c r="O335" s="59">
        <f>'5.2.1 (incl tax)'!O334-'5.2.1 (excl tax)'!O334</f>
        <v>72.25</v>
      </c>
      <c r="P335" s="59">
        <f>'5.2.1 (incl tax)'!P334-'5.2.1 (excl tax)'!P334</f>
        <v>54.349999999999994</v>
      </c>
      <c r="Q335" s="59">
        <f>'5.2.1 (incl tax)'!Q334-'5.2.1 (excl tax)'!Q334</f>
        <v>59.029999999999987</v>
      </c>
      <c r="R335" s="59">
        <f>'5.2.1 (incl tax)'!R334-'5.2.1 (excl tax)'!R334</f>
        <v>76.486756999999997</v>
      </c>
      <c r="S335" s="73">
        <f>'5.2.1 (incl tax)'!S334-'5.2.1 (excl tax)'!S334</f>
        <v>46.46</v>
      </c>
      <c r="T335" s="73">
        <f>'5.2.1 (incl tax)'!T334-'5.2.1 (excl tax)'!T334</f>
        <v>61.31</v>
      </c>
      <c r="U335" s="73">
        <f>'5.2.1 (incl tax)'!U334-'5.2.1 (excl tax)'!U334</f>
        <v>55.22</v>
      </c>
      <c r="V335" s="73">
        <f>'5.2.1 (incl tax)'!V334-'5.2.1 (excl tax)'!V334</f>
        <v>56.140000000000008</v>
      </c>
      <c r="W335" s="73">
        <f>'5.2.1 (incl tax)'!W334-'5.2.1 (excl tax)'!W334</f>
        <v>53.199999999999989</v>
      </c>
      <c r="X335" s="73">
        <f>'5.2.1 (incl tax)'!X334-'5.2.1 (excl tax)'!X334</f>
        <v>63.169999999999987</v>
      </c>
      <c r="Y335" s="73">
        <f>'5.2.1 (incl tax)'!Y334-'5.2.1 (excl tax)'!Y334</f>
        <v>69.489999999999981</v>
      </c>
      <c r="Z335" s="73">
        <f>'5.2.1 (incl tax)'!Z334-'5.2.1 (excl tax)'!Z334</f>
        <v>72.25</v>
      </c>
      <c r="AA335" s="73">
        <f>'5.2.1 (incl tax)'!AA334-'5.2.1 (excl tax)'!AA334</f>
        <v>57.129999999999995</v>
      </c>
      <c r="AB335" s="73">
        <f>'5.2.1 (incl tax)'!AB334-'5.2.1 (excl tax)'!AB334</f>
        <v>57.92</v>
      </c>
      <c r="AC335" s="73">
        <f>'5.2.1 (incl tax)'!AC334-'5.2.1 (excl tax)'!AC334</f>
        <v>71.930000000000007</v>
      </c>
      <c r="AD335" s="73">
        <f>'5.2.1 (incl tax)'!AD334-'5.2.1 (excl tax)'!AD334</f>
        <v>59.309999999999988</v>
      </c>
      <c r="AE335" s="73">
        <f>'5.2.1 (incl tax)'!AE334-'5.2.1 (excl tax)'!AE334</f>
        <v>70.669999999999987</v>
      </c>
      <c r="AF335" s="19">
        <f>RANK(R335,D335:R335,1)</f>
        <v>8</v>
      </c>
      <c r="AG335" s="74">
        <f>RANK(R335,D335:AE335,1)</f>
        <v>21</v>
      </c>
    </row>
    <row r="336" spans="1:33" ht="13" x14ac:dyDescent="0.3">
      <c r="A336" s="62">
        <v>2026</v>
      </c>
      <c r="B336" s="60">
        <f t="shared" si="12"/>
        <v>46082</v>
      </c>
      <c r="C336" s="61" t="s">
        <v>17</v>
      </c>
      <c r="D336" s="59">
        <f>'5.2.1 (incl tax)'!D335-'5.2.1 (excl tax)'!D335</f>
        <v>74.98</v>
      </c>
      <c r="E336" s="59">
        <f>'5.2.1 (incl tax)'!E335-'5.2.1 (excl tax)'!E335</f>
        <v>81.399999999999991</v>
      </c>
      <c r="F336" s="59">
        <f>'5.2.1 (incl tax)'!F335-'5.2.1 (excl tax)'!F335</f>
        <v>86.9</v>
      </c>
      <c r="G336" s="59">
        <f>'5.2.1 (incl tax)'!G335-'5.2.1 (excl tax)'!G335</f>
        <v>81.099999999999994</v>
      </c>
      <c r="H336" s="59">
        <f>'5.2.1 (incl tax)'!H335-'5.2.1 (excl tax)'!H335</f>
        <v>81.510000000000005</v>
      </c>
      <c r="I336" s="59">
        <f>'5.2.1 (incl tax)'!I335-'5.2.1 (excl tax)'!I335</f>
        <v>84.19</v>
      </c>
      <c r="J336" s="59">
        <f>'5.2.1 (incl tax)'!J335-'5.2.1 (excl tax)'!J335</f>
        <v>68.45</v>
      </c>
      <c r="K336" s="59">
        <f>'5.2.1 (incl tax)'!K335-'5.2.1 (excl tax)'!K335</f>
        <v>84.32</v>
      </c>
      <c r="L336" s="59">
        <f>'5.2.1 (incl tax)'!L335-'5.2.1 (excl tax)'!L335</f>
        <v>89.799999999999983</v>
      </c>
      <c r="M336" s="59">
        <f>'5.2.1 (incl tax)'!M335-'5.2.1 (excl tax)'!M335</f>
        <v>62.460000000000008</v>
      </c>
      <c r="N336" s="59">
        <f>'5.2.1 (incl tax)'!N335-'5.2.1 (excl tax)'!N335</f>
        <v>82.14</v>
      </c>
      <c r="O336" s="59">
        <f>'5.2.1 (incl tax)'!O335-'5.2.1 (excl tax)'!O335</f>
        <v>72.820000000000007</v>
      </c>
      <c r="P336" s="59">
        <f>'5.2.1 (incl tax)'!P335-'5.2.1 (excl tax)'!P335</f>
        <v>60.27000000000001</v>
      </c>
      <c r="Q336" s="59">
        <f>'5.2.1 (incl tax)'!Q335-'5.2.1 (excl tax)'!Q335</f>
        <v>66.110000000000014</v>
      </c>
      <c r="R336" s="59">
        <f>'5.2.1 (incl tax)'!R335-'5.2.1 (excl tax)'!R335</f>
        <v>79.425750500000007</v>
      </c>
      <c r="S336" s="73">
        <f>'5.2.1 (incl tax)'!S335-'5.2.1 (excl tax)'!S335</f>
        <v>49.22</v>
      </c>
      <c r="T336" s="73">
        <f>'5.2.1 (incl tax)'!T335-'5.2.1 (excl tax)'!T335</f>
        <v>62.22999999999999</v>
      </c>
      <c r="U336" s="73">
        <f>'5.2.1 (incl tax)'!U335-'5.2.1 (excl tax)'!U335</f>
        <v>57.379999999999995</v>
      </c>
      <c r="V336" s="73">
        <f>'5.2.1 (incl tax)'!V335-'5.2.1 (excl tax)'!V335</f>
        <v>61.260000000000019</v>
      </c>
      <c r="W336" s="73">
        <f>'5.2.1 (incl tax)'!W335-'5.2.1 (excl tax)'!W335</f>
        <v>64.62</v>
      </c>
      <c r="X336" s="73">
        <f>'5.2.1 (incl tax)'!X335-'5.2.1 (excl tax)'!X335</f>
        <v>59.240000000000009</v>
      </c>
      <c r="Y336" s="73">
        <f>'5.2.1 (incl tax)'!Y335-'5.2.1 (excl tax)'!Y335</f>
        <v>74.97</v>
      </c>
      <c r="Z336" s="73">
        <f>'5.2.1 (incl tax)'!Z335-'5.2.1 (excl tax)'!Z335</f>
        <v>77.069999999999993</v>
      </c>
      <c r="AA336" s="73">
        <f>'5.2.1 (incl tax)'!AA335-'5.2.1 (excl tax)'!AA335</f>
        <v>56.750000000000007</v>
      </c>
      <c r="AB336" s="73">
        <f>'5.2.1 (incl tax)'!AB335-'5.2.1 (excl tax)'!AB335</f>
        <v>63.049999999999983</v>
      </c>
      <c r="AC336" s="73">
        <f>'5.2.1 (incl tax)'!AC335-'5.2.1 (excl tax)'!AC335</f>
        <v>73.959999999999994</v>
      </c>
      <c r="AD336" s="73">
        <f>'5.2.1 (incl tax)'!AD335-'5.2.1 (excl tax)'!AD335</f>
        <v>59.879999999999995</v>
      </c>
      <c r="AE336" s="73">
        <f>'5.2.1 (incl tax)'!AE335-'5.2.1 (excl tax)'!AE335</f>
        <v>64.19</v>
      </c>
      <c r="AF336" s="19">
        <f>RANK(R336,D336:R336,1)</f>
        <v>7</v>
      </c>
      <c r="AG336" s="19">
        <f>RANK(R336,D336:AE336,1)</f>
        <v>20</v>
      </c>
    </row>
    <row r="337" spans="1:33" ht="13" x14ac:dyDescent="0.3">
      <c r="A337" s="62">
        <v>2026</v>
      </c>
      <c r="B337" s="60">
        <f t="shared" si="12"/>
        <v>46113</v>
      </c>
      <c r="C337" s="61" t="s">
        <v>27</v>
      </c>
      <c r="D337" s="59">
        <f>'5.2.1 (incl tax)'!D336-'5.2.1 (excl tax)'!D336</f>
        <v>72.97999999999999</v>
      </c>
      <c r="E337" s="59">
        <f>'5.2.1 (incl tax)'!E336-'5.2.1 (excl tax)'!E336</f>
        <v>87.390000000000015</v>
      </c>
      <c r="F337" s="59">
        <f>'5.2.1 (incl tax)'!F336-'5.2.1 (excl tax)'!F336</f>
        <v>89.92</v>
      </c>
      <c r="G337" s="59">
        <f>'5.2.1 (incl tax)'!G336-'5.2.1 (excl tax)'!G336</f>
        <v>85.2</v>
      </c>
      <c r="H337" s="59">
        <f>'5.2.1 (incl tax)'!H336-'5.2.1 (excl tax)'!H336</f>
        <v>86.46</v>
      </c>
      <c r="I337" s="59">
        <f>'5.2.1 (incl tax)'!I336-'5.2.1 (excl tax)'!I336</f>
        <v>86.660000000000011</v>
      </c>
      <c r="J337" s="59">
        <f>'5.2.1 (incl tax)'!J336-'5.2.1 (excl tax)'!J336</f>
        <v>71.61999999999999</v>
      </c>
      <c r="K337" s="59">
        <f>'5.2.1 (incl tax)'!K336-'5.2.1 (excl tax)'!K336</f>
        <v>76.36999999999999</v>
      </c>
      <c r="L337" s="59">
        <f>'5.2.1 (incl tax)'!L336-'5.2.1 (excl tax)'!L336</f>
        <v>74.98</v>
      </c>
      <c r="M337" s="59">
        <f>'5.2.1 (incl tax)'!M336-'5.2.1 (excl tax)'!M336</f>
        <v>65.83</v>
      </c>
      <c r="N337" s="59">
        <f>'5.2.1 (incl tax)'!N336-'5.2.1 (excl tax)'!N336</f>
        <v>85.88</v>
      </c>
      <c r="O337" s="59">
        <f>'5.2.1 (incl tax)'!O336-'5.2.1 (excl tax)'!O336</f>
        <v>73.22</v>
      </c>
      <c r="P337" s="59">
        <f>'5.2.1 (incl tax)'!P336-'5.2.1 (excl tax)'!P336</f>
        <v>43.650000000000006</v>
      </c>
      <c r="Q337" s="59">
        <f>'5.2.1 (incl tax)'!Q336-'5.2.1 (excl tax)'!Q336</f>
        <v>68.72</v>
      </c>
      <c r="R337" s="59">
        <f>'5.2.1 (incl tax)'!R336-'5.2.1 (excl tax)'!R336</f>
        <v>85.016904999999994</v>
      </c>
      <c r="S337" s="73">
        <f>'5.2.1 (incl tax)'!S336-'5.2.1 (excl tax)'!S336</f>
        <v>54.230000000000004</v>
      </c>
      <c r="T337" s="73">
        <f>'5.2.1 (incl tax)'!T336-'5.2.1 (excl tax)'!T336</f>
        <v>63.38000000000001</v>
      </c>
      <c r="U337" s="73">
        <f>'5.2.1 (incl tax)'!U336-'5.2.1 (excl tax)'!U336</f>
        <v>55.290000000000006</v>
      </c>
      <c r="V337" s="73">
        <f>'5.2.1 (incl tax)'!V336-'5.2.1 (excl tax)'!V336</f>
        <v>56.849999999999994</v>
      </c>
      <c r="W337" s="73">
        <f>'5.2.1 (incl tax)'!W336-'5.2.1 (excl tax)'!W336</f>
        <v>69.569999999999993</v>
      </c>
      <c r="X337" s="73">
        <f>'5.2.1 (incl tax)'!X336-'5.2.1 (excl tax)'!X336</f>
        <v>63.030000000000015</v>
      </c>
      <c r="Y337" s="73">
        <f>'5.2.1 (incl tax)'!Y336-'5.2.1 (excl tax)'!Y336</f>
        <v>72.47</v>
      </c>
      <c r="Z337" s="73">
        <f>'5.2.1 (incl tax)'!Z336-'5.2.1 (excl tax)'!Z336</f>
        <v>80.690000000000012</v>
      </c>
      <c r="AA337" s="73">
        <f>'5.2.1 (incl tax)'!AA336-'5.2.1 (excl tax)'!AA336</f>
        <v>57.2</v>
      </c>
      <c r="AB337" s="73">
        <f>'5.2.1 (incl tax)'!AB336-'5.2.1 (excl tax)'!AB336</f>
        <v>40.33</v>
      </c>
      <c r="AC337" s="73">
        <f>'5.2.1 (incl tax)'!AC336-'5.2.1 (excl tax)'!AC336</f>
        <v>71.760000000000005</v>
      </c>
      <c r="AD337" s="73">
        <f>'5.2.1 (incl tax)'!AD336-'5.2.1 (excl tax)'!AD336</f>
        <v>63.97999999999999</v>
      </c>
      <c r="AE337" s="73">
        <f>'5.2.1 (incl tax)'!AE336-'5.2.1 (excl tax)'!AE336</f>
        <v>60.38000000000001</v>
      </c>
      <c r="AF337" s="19">
        <f>RANK(R337,D337:R337,1)</f>
        <v>9</v>
      </c>
      <c r="AG337" s="19">
        <f>RANK(R337,D337:AE337,1)</f>
        <v>22</v>
      </c>
    </row>
    <row r="338" spans="1:33" ht="13" x14ac:dyDescent="0.3">
      <c r="A338" s="62"/>
      <c r="B338" s="60"/>
      <c r="C338" s="61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72"/>
    </row>
    <row r="339" spans="1:33" ht="13" x14ac:dyDescent="0.3">
      <c r="A339" s="62"/>
      <c r="B339" s="60"/>
      <c r="C339" s="61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  <c r="AE339" s="59"/>
      <c r="AF339" s="19"/>
      <c r="AG339" s="19"/>
    </row>
    <row r="340" spans="1:33" ht="13" x14ac:dyDescent="0.3">
      <c r="AG340" s="72"/>
    </row>
  </sheetData>
  <phoneticPr fontId="19" type="noConversion"/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Notes xmlns="f7e53c2a-c5c2-4bbb-ab47-6d506cb60401" xsi:nil="true"/>
    <Case_x0020_Reference_x0020_Number xmlns="f7e53c2a-c5c2-4bbb-ab47-6d506cb60401" xsi:nil="true"/>
    <Document_x0020_Security_x0020_Classification xmlns="f7e53c2a-c5c2-4bbb-ab47-6d506cb60401">Official</Document_x0020_Security_x0020_Classification>
    <Minister xmlns="f7e53c2a-c5c2-4bbb-ab47-6d506cb60401" xsi:nil="true"/>
    <Folder_x0020_Number xmlns="f7e53c2a-c5c2-4bbb-ab47-6d506cb60401" xsi:nil="true"/>
    <Folder_x0020_ID xmlns="f7e53c2a-c5c2-4bbb-ab47-6d506cb60401" xsi:nil="true"/>
    <Location_x0020_Of_x0020_Original_x0020_Source_x0020_Document xmlns="f7e53c2a-c5c2-4bbb-ab47-6d506cb60401" xsi:nil="true"/>
    <MP xmlns="f7e53c2a-c5c2-4bbb-ab47-6d506cb60401" xsi:nil="true"/>
    <Request_x0020_Type xmlns="f7e53c2a-c5c2-4bbb-ab47-6d506cb60401" xsi:nil="true"/>
    <Linked_x0020_Documents xmlns="f7e53c2a-c5c2-4bbb-ab47-6d506cb60401" xsi:nil="true"/>
    <_dlc_Exempt xmlns="http://schemas.microsoft.com/sharepoint/v3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9c6981cf-ca77-4d25-a722-9ba9d442762a" ContentTypeId="0x01010020B27A3BB4AD4E469BDEA344273B4F2202" PreviousValue="false"/>
</file>

<file path=customXml/item5.xml><?xml version="1.0" encoding="utf-8"?>
<LongProperties xmlns="http://schemas.microsoft.com/office/2006/metadata/longProperties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ECC Spreadsheet" ma:contentTypeID="0x01010020B27A3BB4AD4E469BDEA344273B4F22020074FBA6F4E3FBCF4EB960BC81160A14B1" ma:contentTypeVersion="3" ma:contentTypeDescription="DECC Microsoft Excel Spreadsheet Content Type" ma:contentTypeScope="" ma:versionID="ea0b688f34fef8e2be5a8ac1df1961dc">
  <xsd:schema xmlns:xsd="http://www.w3.org/2001/XMLSchema" xmlns:xs="http://www.w3.org/2001/XMLSchema" xmlns:p="http://schemas.microsoft.com/office/2006/metadata/properties" xmlns:ns1="http://schemas.microsoft.com/sharepoint/v3" xmlns:ns3="f7e53c2a-c5c2-4bbb-ab47-6d506cb60401" targetNamespace="http://schemas.microsoft.com/office/2006/metadata/properties" ma:root="true" ma:fieldsID="3b1c50deca2f2c49459b71fd01a8f79c" ns1:_="" ns3:_="">
    <xsd:import namespace="http://schemas.microsoft.com/sharepoint/v3"/>
    <xsd:import namespace="f7e53c2a-c5c2-4bbb-ab47-6d506cb60401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3:Document_x0020_Security_x0020_Classification" minOccurs="0"/>
                <xsd:element ref="ns3:Folder_x0020_ID" minOccurs="0"/>
                <xsd:element ref="ns3:Case_x0020_Reference_x0020_Number" minOccurs="0"/>
                <xsd:element ref="ns3:Request_x0020_Type" minOccurs="0"/>
                <xsd:element ref="ns3:MP" minOccurs="0"/>
                <xsd:element ref="ns3:Minister" minOccurs="0"/>
                <xsd:element ref="ns3:Linked_x0020_Documents" minOccurs="0"/>
                <xsd:element ref="ns3:Location_x0020_Of_x0020_Original_x0020_Source_x0020_Document" minOccurs="0"/>
                <xsd:element ref="ns3:Document_x0020_Notes" minOccurs="0"/>
                <xsd:element ref="ns3:Folder_x0020_Number" minOccurs="0"/>
                <xsd:element ref="ns1:_dlc_Exem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2" nillable="true" ma:displayName="Exempt from Policy" ma:hidden="true" ma:internalName="_dlc_Exemp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53c2a-c5c2-4bbb-ab47-6d506cb6040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_x0020_Security_x0020_Classification" ma:index="12" nillable="true" ma:displayName="Document Security Classification" ma:default="Official" ma:description="Please select the security classification." ma:format="Dropdown" ma:internalName="Document_x0020_Security_x0020_Classification" ma:readOnly="false">
      <xsd:simpleType>
        <xsd:restriction base="dms:Choice">
          <xsd:enumeration value="Official"/>
          <xsd:enumeration value="Official Sensitive"/>
          <xsd:enumeration value="Official Sensitive Personal"/>
          <xsd:enumeration value="Official Sensitive Commercial"/>
        </xsd:restriction>
      </xsd:simpleType>
    </xsd:element>
    <xsd:element name="Folder_x0020_ID" ma:index="13" nillable="true" ma:displayName="Folder ID" ma:internalName="Folder_x0020_ID" ma:readOnly="false">
      <xsd:simpleType>
        <xsd:restriction base="dms:Text">
          <xsd:maxLength value="255"/>
        </xsd:restriction>
      </xsd:simpleType>
    </xsd:element>
    <xsd:element name="Case_x0020_Reference_x0020_Number" ma:index="14" nillable="true" ma:displayName="Case Reference Number" ma:internalName="Case_x0020_Reference_x0020_Number" ma:readOnly="false">
      <xsd:simpleType>
        <xsd:restriction base="dms:Text">
          <xsd:maxLength value="255"/>
        </xsd:restriction>
      </xsd:simpleType>
    </xsd:element>
    <xsd:element name="Request_x0020_Type" ma:index="15" nillable="true" ma:displayName="Request Type" ma:description="Please select the request type." ma:format="Dropdown" ma:internalName="Request_x0020_Type" ma:readOnly="fals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MP" ma:index="16" nillable="true" ma:displayName="MP" ma:description="Please enter the MP." ma:internalName="MP" ma:readOnly="false">
      <xsd:simpleType>
        <xsd:restriction base="dms:Text">
          <xsd:maxLength value="255"/>
        </xsd:restriction>
      </xsd:simpleType>
    </xsd:element>
    <xsd:element name="Minister" ma:index="17" nillable="true" ma:displayName="Minister" ma:description="Minister's Name" ma:internalName="Minister" ma:readOnly="false">
      <xsd:simpleType>
        <xsd:restriction base="dms:Text">
          <xsd:maxLength value="255"/>
        </xsd:restriction>
      </xsd:simpleType>
    </xsd:element>
    <xsd:element name="Linked_x0020_Documents" ma:index="18" nillable="true" ma:displayName="Linked Documents" ma:description="Documents linked to this item" ma:internalName="Linked_x0020_Documents" ma:readOnly="false">
      <xsd:simpleType>
        <xsd:restriction base="dms:Note"/>
      </xsd:simpleType>
    </xsd:element>
    <xsd:element name="Location_x0020_Of_x0020_Original_x0020_Source_x0020_Document" ma:index="19" nillable="true" ma:displayName="Location Of Original Source Document" ma:description="Please enter the location of the original source document." ma:internalName="Location_x0020_Of_x0020_Original_x0020_Source_x0020_Document" ma:readOnly="false">
      <xsd:simpleType>
        <xsd:restriction base="dms:Note">
          <xsd:maxLength value="255"/>
        </xsd:restriction>
      </xsd:simpleType>
    </xsd:element>
    <xsd:element name="Document_x0020_Notes" ma:index="20" nillable="true" ma:displayName="Document Notes" ma:description="Notes field for the item" ma:internalName="Document_x0020_Notes" ma:readOnly="false">
      <xsd:simpleType>
        <xsd:restriction base="dms:Note"/>
      </xsd:simpleType>
    </xsd:element>
    <xsd:element name="Folder_x0020_Number" ma:index="21" nillable="true" ma:displayName="Folder Number" ma:internalName="Folder_x0020_Number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A2029D-0B37-4EE4-9F6B-249CCCE477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8D253-516D-4166-9DB1-B2DC4EA82BC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f7e53c2a-c5c2-4bbb-ab47-6d506cb6040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88CEAC8-CFB5-4A98-BD43-C3CBBCE56A4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91960A6-3F1C-4774-96A6-C00EA1D00B55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F8BFDAC7-66A8-4BB2-9BC6-1D046CFDC189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05CBC612-495E-4021-B8B4-9AFC6376D2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7e53c2a-c5c2-4bbb-ab47-6d506cb604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Cover Sheet</vt:lpstr>
      <vt:lpstr>Contents</vt:lpstr>
      <vt:lpstr>5.1.1 (excl tax)</vt:lpstr>
      <vt:lpstr>5.1.1 (incl tax)</vt:lpstr>
      <vt:lpstr>5.1.1 (tax amount)</vt:lpstr>
      <vt:lpstr>5.1.1 (% tax)</vt:lpstr>
      <vt:lpstr>5.2.1 (excl tax)</vt:lpstr>
      <vt:lpstr>5.2.1 (incl tax)</vt:lpstr>
      <vt:lpstr>5.2.1 (tax amount)</vt:lpstr>
      <vt:lpstr>5.2.1 (% tax)</vt:lpstr>
      <vt:lpstr>Charts</vt:lpstr>
      <vt:lpstr>Methodology</vt:lpstr>
      <vt:lpstr>chart_data</vt:lpstr>
      <vt:lpstr>duty</vt:lpstr>
    </vt:vector>
  </TitlesOfParts>
  <Company>Department for Business, Energy and Industrial Strategy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Premium unleaded petrol and diesel prices compared with the EU</dc:title>
  <dc:subject>Energy Prices</dc:subject>
  <cp:lastModifiedBy>Baxter, Claire (Energy Security)</cp:lastModifiedBy>
  <cp:lastPrinted>2020-08-18T09:18:35Z</cp:lastPrinted>
  <dcterms:created xsi:type="dcterms:W3CDTF">2001-04-18T12:42:06Z</dcterms:created>
  <dcterms:modified xsi:type="dcterms:W3CDTF">2026-06-05T08:32:39Z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DECCFCSJ-327-12415</vt:lpwstr>
  </property>
  <property fmtid="{D5CDD505-2E9C-101B-9397-08002B2CF9AE}" pid="3" name="_dlc_DocIdItemGuid">
    <vt:lpwstr>a2d2f6c7-1423-432c-9a7b-8fc92ce6bb9b</vt:lpwstr>
  </property>
  <property fmtid="{D5CDD505-2E9C-101B-9397-08002B2CF9AE}" pid="4" name="_dlc_DocIdUrl">
    <vt:lpwstr>https://edrms.decc.gsi.gov.uk/FCS/dw/PNS/_layouts/15/DocIdRedir.aspx?ID=DECCFCSJ-327-12415, DECCFCSJ-327-12415</vt:lpwstr>
  </property>
  <property fmtid="{D5CDD505-2E9C-101B-9397-08002B2CF9AE}" pid="5" name="ContentTypeId">
    <vt:lpwstr>0x01010020B27A3BB4AD4E469BDEA344273B4F22020074FBA6F4E3FBCF4EB960BC81160A14B1</vt:lpwstr>
  </property>
  <property fmtid="{D5CDD505-2E9C-101B-9397-08002B2CF9AE}" pid="6" name="ecm_ItemDeleteBlockHolders">
    <vt:lpwstr>ecm_InPlaceRecordLock</vt:lpwstr>
  </property>
  <property fmtid="{D5CDD505-2E9C-101B-9397-08002B2CF9AE}" pid="7" name="IconOverlay">
    <vt:lpwstr>|xls|lockoverlay.png</vt:lpwstr>
  </property>
  <property fmtid="{D5CDD505-2E9C-101B-9397-08002B2CF9AE}" pid="8" name="_vti_ItemDeclaredRecord">
    <vt:lpwstr>2015-12-22T10:15:32Z</vt:lpwstr>
  </property>
  <property fmtid="{D5CDD505-2E9C-101B-9397-08002B2CF9AE}" pid="9" name="_vti_ItemHoldRecordStatus">
    <vt:lpwstr>273</vt:lpwstr>
  </property>
  <property fmtid="{D5CDD505-2E9C-101B-9397-08002B2CF9AE}" pid="10" name="ecm_RecordRestrictions">
    <vt:lpwstr>BlockDelete, BlockEdit</vt:lpwstr>
  </property>
  <property fmtid="{D5CDD505-2E9C-101B-9397-08002B2CF9AE}" pid="11" name="ecm_ItemLockHolders">
    <vt:lpwstr>ecm_InPlaceRecordLock</vt:lpwstr>
  </property>
  <property fmtid="{D5CDD505-2E9C-101B-9397-08002B2CF9AE}" pid="12" name="MSIP_Label_ba62f585-b40f-4ab9-bafe-39150f03d124_Enabled">
    <vt:lpwstr>true</vt:lpwstr>
  </property>
  <property fmtid="{D5CDD505-2E9C-101B-9397-08002B2CF9AE}" pid="13" name="MSIP_Label_ba62f585-b40f-4ab9-bafe-39150f03d124_SetDate">
    <vt:lpwstr>2019-10-18T12:48:49Z</vt:lpwstr>
  </property>
  <property fmtid="{D5CDD505-2E9C-101B-9397-08002B2CF9AE}" pid="14" name="MSIP_Label_ba62f585-b40f-4ab9-bafe-39150f03d124_Method">
    <vt:lpwstr>Standard</vt:lpwstr>
  </property>
  <property fmtid="{D5CDD505-2E9C-101B-9397-08002B2CF9AE}" pid="15" name="MSIP_Label_ba62f585-b40f-4ab9-bafe-39150f03d124_Name">
    <vt:lpwstr>OFFICIAL</vt:lpwstr>
  </property>
  <property fmtid="{D5CDD505-2E9C-101B-9397-08002B2CF9AE}" pid="16" name="MSIP_Label_ba62f585-b40f-4ab9-bafe-39150f03d124_SiteId">
    <vt:lpwstr>cbac7005-02c1-43eb-b497-e6492d1b2dd8</vt:lpwstr>
  </property>
  <property fmtid="{D5CDD505-2E9C-101B-9397-08002B2CF9AE}" pid="17" name="MSIP_Label_ba62f585-b40f-4ab9-bafe-39150f03d124_ActionId">
    <vt:lpwstr>a80672a2-cb57-4086-a586-0000bdfb189d</vt:lpwstr>
  </property>
  <property fmtid="{D5CDD505-2E9C-101B-9397-08002B2CF9AE}" pid="18" name="MSIP_Label_ba62f585-b40f-4ab9-bafe-39150f03d124_ContentBits">
    <vt:lpwstr>0</vt:lpwstr>
  </property>
</Properties>
</file>