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judiciary-my.sharepoint.com/personal/ddj_katie_neave_ejudiciary_net/Documents/Property Chamber/2026/Wharf House/"/>
    </mc:Choice>
  </mc:AlternateContent>
  <xr:revisionPtr revIDLastSave="0" documentId="8_{C226FDAA-BABD-49A1-A9C7-74E6BBAE577E}" xr6:coauthVersionLast="47" xr6:coauthVersionMax="47" xr10:uidLastSave="{00000000-0000-0000-0000-000000000000}"/>
  <bookViews>
    <workbookView xWindow="19095" yWindow="-16320" windowWidth="29040" windowHeight="15720" xr2:uid="{00000000-000D-0000-FFFF-FFFF00000000}"/>
  </bookViews>
  <sheets>
    <sheet name="Schedule 1A" sheetId="1" r:id="rId1"/>
    <sheet name="Schedule 1B" sheetId="2" r:id="rId2"/>
    <sheet name="Schedule 1C" sheetId="5" r:id="rId3"/>
  </sheets>
  <externalReferences>
    <externalReference r:id="rId4"/>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C14" i="2"/>
  <c r="D14" i="2"/>
  <c r="E14" i="2"/>
  <c r="F14" i="2"/>
  <c r="G14" i="2"/>
  <c r="A14" i="2"/>
</calcChain>
</file>

<file path=xl/sharedStrings.xml><?xml version="1.0" encoding="utf-8"?>
<sst xmlns="http://schemas.openxmlformats.org/spreadsheetml/2006/main" count="166" uniqueCount="145">
  <si>
    <t>Expense Category</t>
  </si>
  <si>
    <t>2024 (£)</t>
  </si>
  <si>
    <t>2023 (£)</t>
  </si>
  <si>
    <t>2022 (£)</t>
  </si>
  <si>
    <t>2021 (£)</t>
  </si>
  <si>
    <t>2020 (£)</t>
  </si>
  <si>
    <t>See Paragraph</t>
  </si>
  <si>
    <t>Applicants' Comments</t>
  </si>
  <si>
    <t>Respondents' Comments</t>
  </si>
  <si>
    <t>Tribunal's Findings</t>
  </si>
  <si>
    <t>Pest Control</t>
  </si>
  <si>
    <t>15*</t>
  </si>
  <si>
    <t>Pest control (2023). Unexplained £1,578 charged in 2023; no pest-control reports have been shared for any year. I request that the Tribunal direct the Respondents to disclose the pest-control contract, attendance logs, work reports, and invoices.</t>
  </si>
  <si>
    <t>Paragraph 15 – Pest Control (Schedule 1A – see Appendix A1–A4)
Pest control services were introduced across the entire development in December 2022. Prior to this date, no formal pest-control contract was in place. However, increasing reports of rat activity were received, particularly within bin rooms and on residents’ balconies. In response to these complaints, it was necessary to 
appoint a pest-control contractor.
Bait stations have since been installed in all communal areas, including estate gardens, bin rooms, and underground car parks. Under the annual contract, bait stations are inspected and maintained on a monthly basis. Attendance logs, work reports, and all relevant invoices from the commencement of the contract are 
detailed in Appendix A1-A3. Pest control is a recoverable service charge under the lease and does not require a Section 20 consultation.</t>
  </si>
  <si>
    <t>The Respondents have disclosed pest control invoices and purchase orders for the 2022, 2023 and 2024 service charges years. These documents demonstrate that the Respondent pays a yearly sum for the monthly monitoring and control of rodents etc. at the site. Some service reports havealso been provided for 2025. For the reasons set out in the Tribunal's decision, there is no requirement for the Respondents to disclose any further documentation in the absence of any reasoned and evidenced challenge to the reasonableness of these sums. We do not accept the Applicants' submission made at the hearing that the invoices and documents disclosed by the Respondent are fabricated. We accept, as Mr Spavins clearly explained to us, that there was a major rat problem at the site in 2022 which required pest control services to be put in place. There is no suggestion that pest control services are not recoverable as a service charge under the terms of the Lease and we find that they are. No alternative quotations were provided and in the absence of any reasoned challenge, we find that the costs incurred in 2022, 2023 and 2024 are reasonable.</t>
  </si>
  <si>
    <t>General Repairs</t>
  </si>
  <si>
    <t>16*</t>
  </si>
  <si>
    <t>18. General repairs (1A). I request that the Tribunal direct the Respondents to disclose all general-repair reports and invoices for Schedule 1A.</t>
  </si>
  <si>
    <t>Paragraph 16 – General Repairs (Schedule 1A – see Appendix B1–B3)
During the relevant accounting period, a number of general repairs were undertaken. Full details of all invoices and works orders are included in Appendix B1-B3. These repairs relate to ad hoc works to the external fabric and communal areas, including reactive maintenance arising from general wear and tear. All such works 
fall within the repairing obligations of Campbell Wharf Management Company Limited.
The works included, but were not limited to:
Replacement of a defective lock to an external tap box outside Wharf View, preventing unauthorised water use.
Repair of a failed external light near the bridge at Wharf View.
Repair of a failed downpipe and clearance of roof outlets to prevent blockages and potential water ingress.
Repairs at 4 Wharf View and 4 Park Street following water ingress from the roof.  
Completion of a roof survey to identify external defects and reduce the risk of future water ingress.
Preparation of a full building asset register covering fire alarm systems, AOV systems, lift autodiallers, dry risers, communal fire doors, and fireman’s override switches.
Repairs to the basement lobby at Wharf View following water ingress. These works were subject to an insurance claim with a £500 excess and included installation of new plasterboard, redecoration, replacement skirting boards, and new carpets.
Investigation and repair of a leak affecting 13 Wharf View, including dye testing to identify the source and repair of a split lead apron.</t>
  </si>
  <si>
    <t>The Respondents have disclosed repair invoices and purchase orders for the service charge years in dispute. Mr Spavins helpfully explained, and we accept his straightforward explanation, that some works were covered by insurance policies and some were not. For example, the insurance policies would not cover the cost of a split in lead flaging to the roof area or a blocked and leaking downpipe. The cost of these works has been charged to the service charge.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</si>
  <si>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t>Sump Pump Maintenance &amp; Repairs</t>
  </si>
  <si>
    <t>17*</t>
  </si>
  <si>
    <t>Sump pump (2024). Unexplained and apparently excessive £3,087 charged in 2024. I request that the Tribunal direct the Respondents to disclose sump-pump maintenance/repair reports, logs, and invoices.</t>
  </si>
  <si>
    <t>Paragraphs 17 – Sump Pump (Schedule 1A – see Appendix C1–C4)
The expenditure described under “sump pump” also includes servicing of storm pumps and foul pumps. Storm and foul pumps are inspected and serviced annually.
The total cost of £3,087 in 2024 comprises the following invoices:
Invoice 106381 (£1,543.46): First stage of storm and foul pump servicing.
Invoice 109740 (£1,543.46): Second stage of storm and foul pump servicing.</t>
  </si>
  <si>
    <t>The Respondent has disclosed invoices and other records to support the sum claimed.
In the absence of any evidence, we do not accept that Applicants' submission (which he said was based on his online and artificial intelligence research) that the servicing and maintenance of the sump pump can be carried out for around £500.00
We accept Mr Spavin's clear and helpful explanation that the sump pump needs to be removed and cleared of silt and build up twice a year, and that more than one person needs to attend site to carry out the job. He obtained quotes for the work and selected a competent contractor with adequate public liability insurance.
We do not accept the Applicants' assertion that the invoices have been "created" for the purposes of manipulating the service charge.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(other than the reference in oral submissions to the Applicants' online research) and in the absence of any reasoned challenge, we find that the costs incurred  are reasonable.</t>
  </si>
  <si>
    <t>Waste Pump Maintenance &amp; Repairs</t>
  </si>
  <si>
    <t>18*</t>
  </si>
  <si>
    <t>Waste pump (2022). Unexplained and apparently excessive £4,284 charged in 2022. I request that the Tribunal direct the Respondents to disclose waste-pump maintenance/repair reports, logs, and invoices.</t>
  </si>
  <si>
    <t>Paragrapgh 18 - Foul Pump Maintenance (Schedule 1A – see Appendix C1–C4)
These costs relate to foul pumps located in the pit outside the Wharf View entrance. A maintenance contract is in place providing two service visits per year, during which pumps are lifted, inspected, and cleared of debris such as wet wipes.
The 2022 expenditure of £4,284 includes servicing of foul and storm pumps. Key invoices include:
Invoice 84498 (£519.60): First routine service visit.
Invoice 86310 (£876.00): Emergency call-out following activation of the sewage station alarm.
Subsequent visits to remove, inspect, refurbish, and reinstall Pump 2, including stripping, drying windings, replacing bearings, checking seals, varnishing and baking the motor, reassembly, and full testing prior to reinstallation.
Refurbishment was selected as the most cost-effective option compared with full pump replacement.</t>
  </si>
  <si>
    <t>The Respondent has provided invoices to support the sums claimed in these service charge years. 
We do not accept the Applicants' submission that the invoice dated 13 April 2022 in the sum of £2316.00 has been double counted by the Respondents. The accounts show that the invoice was received and paid from the reserve fund held by the Respondents.
This invoice shows that a substantial amount of work was required in 2022 to overhaul and reinstall the waste pump for Wharf View. 
In the absence of any reasoned challenge to the sums claimed (other than that the costs in 2022 were higher than in other years, which has been adequately explained by the Respondents) the Respondents are not required to disclose full engineering reports in respect of these works, as the Applicants asserted in the hearing. 
There is no suggestion that these costs are not recoverable as a service charge under the terms of the Lease and we find that they are. 
No alternative quotations were provided and in the absence of any reasoned challenge, we find that the costs incurred  are reasonable.</t>
  </si>
  <si>
    <t>Insurance – Building &amp; Terrorism</t>
  </si>
  <si>
    <t>19*</t>
  </si>
  <si>
    <t>Insurance  reconciliation  (2024).  The  Zurich  insurance  certificate  ED859790/00235 (29/10/2024–28/10/2025) (Attachment 11) shows a total premium of £12,583.31, covering 21 apartments, 7 commercial units, and the basement car park at Wharf View. However, the 2024 service-charge accounts (Attachment 3) show insurance charges across two relevant  schedules:  Schedule 1A  (External) £15,236  and Schedule  1C (Basement) £1,663—£16,899 in total—exceeding the premium by over £4,300. I request that the Tribunal direct the Respondents to disclose the policy schedules and invoices, and to provide a full reconciliation showing cover and the amounts attributed separately to</t>
  </si>
  <si>
    <t>Paragraph 19 – Insurance – Building &amp; Terrorism (Schedule 1A – see Appendix D1–D3)
Policy ED859790/00235 (£12,583.31) covers building insurance only. A separate terrorism insurance policy applies, with a premium of £3,954.94 inclusive of Insurance Premium Tax. Copies of both policy schedules and invoices are provided.</t>
  </si>
  <si>
    <t xml:space="preserve">The Respondent has adequately explained how the insurance costs have been calculated. 
The Lease permits the landlord to insure against "such other risks against which the Landlord from time to time considers reasonable". Terrorism cover is a normal and reasonable risk to insure against, in our judgment. 
The other point raised by the Applicants at the hearing about how the costs are apportioned between the commercial and residential units is a new point  which we do not consider for the reasons set out in the Tribunal's decision. Mr Spavins explained that the commercial units do contribute towards the costs of insuring the block, based on their unit size. </t>
  </si>
  <si>
    <t>Contributions to Reserves</t>
  </si>
  <si>
    <t>20*</t>
  </si>
  <si>
    <t>Contributions to reserves (1A).  Schedule 1A shows a £2,570 contribution to reserves in 2024 with “0” contribution from reserves. No long-term maintenance plan has been provided to explain the reserve strategy. In the absence of a Section 20 consultation or disclosure of future major works, the justification for these contributions remains unclear. Leaseholders should not be expected to fund reserves without transparency as to intended use and proportionality. The 2023 and 2024 accounts also show “0” drawdowns, implying previous reserves were not used. I request that the Tribunal direct the Respondents to explain where reserves have been used, to provide the plan and ledger, or otherwise refund inappropriate contributions to leaseholders.</t>
  </si>
  <si>
    <t>Paragraph 20 – Contributions to Reserves (Schedule 1A – see Appendix E1)
Contributions to the reserve fund are collected in accordance with the lease to meet anticipated future expenditure on cyclical and long-term maintenance of the Building and Estate. Such contributions are reasonable, necessary, and consistent with good estate management practice.
A breakdown of reserve fund contributions and balances is provided at Appendix E1.</t>
  </si>
  <si>
    <t>The lease permits the Respondents to demand sums by way of contribution towards a reserve fund. The terms of the Lease are wide, and permit the landlord to make reasonable yearly provision towards anticipated expenditure. 
The yearly accounts set out clearly how much is held in the Wharf View reserve fund. On the face of it, there are not excessive sums kept in the reserve fund.   There do not yet appear to have been any major works towards which the reserve funds ought reasonably to have been applied. However, this is a relatively newly built block. As this block ages, cyclical works will be required and it is in our judgment reasonable for the Respondents to set aside money now for these works. 
In our judgment, the sums demanded by way of a contribution towards the reserve fund are not unreasonable in any of the service charge years in question.</t>
  </si>
  <si>
    <r>
      <rPr>
        <b/>
        <sz val="11"/>
        <color theme="1"/>
        <rFont val="Calibri"/>
        <family val="2"/>
        <scheme val="minor"/>
      </rPr>
      <t>Development Staff Remuneration</t>
    </r>
  </si>
  <si>
    <t>Development staff remuneration (1B). No Section 20 consultation was carried out for “staff remuneration”. We already pay approximately £11,000 p.a. in management fees, there is no on-site staff presence at Wharf View, and all management tasks are performed by external contractors. Approximately £3,000 p.a. is charged as Development Staff. Remuneration under Schedule 1B in 2022, 2023, and 2024, which appears unjustified. I request that the Tribunal direct the Respondents to explain this charge and disclose payroll/time records and the basis for it.</t>
  </si>
  <si>
    <t>Paragraphs 21 – Development Staff Remuneration (Schedules 1B – see Appendix F1)
Contrary to the assertion that no on-site staff are present, a full-time caretaker is employed at Cambell Wharf and provides services across the wider development, including Wharf View. Wharf View contributes a proportionate share of this cost.   Please see in Appendix F1 the Job Description for the Caretaker and the 
breakdown of costs detailed in the expenditure report for each year in Appendix AE5 to AE8.
The Respondents have not provided individual salary payslips as these contain sensitive personal data and are not required under section 22 LTA 1985. The Respondents have instead provided a breakdown of the costs in the expenditure reports, employer on-costs, and apportionment schedules sufficient to demonstrate 
that the staffing costs were reasonably incurred and properly allocated. 
Under the Sixth Schedule, Part 2 – Services, the lease details that Caretaking Services form part of the estate block services.</t>
  </si>
  <si>
    <t xml:space="preserve">The Applicants agreed at the hearing that, notwithstanding their assertion that there are no on-site staff, there is in fact a caretaker who works across all of the blocks on the estate.
The Lease permits the recovery of the costs of employing a caretaker. 
We do not agree that it is unreasonable to employ both a managing agent and a caretaker - the site is not a small development and a caretaker is better able than a managing agent to carry out the routine day to day upkeep work required in a development of this nature. 
We consider that the costs of employing a caretaker (to include the costs of employment, uniforms and materials as well as wages, is a reasonable. There was no comparable evidence before us to suggest otherwise. </t>
  </si>
  <si>
    <r>
      <rPr>
        <b/>
        <sz val="11"/>
        <color theme="1"/>
        <rFont val="Calibri"/>
        <family val="2"/>
        <scheme val="minor"/>
      </rPr>
      <t>Cleaning – Internal Communal Areas</t>
    </r>
  </si>
  <si>
    <t>Internal cleaning. I request that the Tribunal direct the Respondents to disclose all internal-cleaning invoices, contracts, schedules, and attendance logs.</t>
  </si>
  <si>
    <t>Paragraphs 22 – Cleaning – Internal and External Areas (Schedule 1B – see Appendix G1–G4 and H1–H2)
Detailed cleaning invoices, visit dates, and quotations are included in Appendix G1-G4. From 2025 onwards, enhanced reporting has been introduced, with cleaners supplying visit reports to improve transparency.</t>
  </si>
  <si>
    <t>The Respondents have disclosed invoices for this work.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</si>
  <si>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r>
      <rPr>
        <b/>
        <sz val="11"/>
        <color theme="1"/>
        <rFont val="Calibri"/>
        <family val="2"/>
        <scheme val="minor"/>
      </rPr>
      <t>Cleaning – External Windows</t>
    </r>
  </si>
  <si>
    <t>External window cleaning. Charges were £7,044 (2024), £6,677 (2023), £6,240 (2022), £7,683 (2021). These do not reflect competitive market rates for a 42-flat building. External windows are cleaned quarterly; it is a one-day job that could be done by a single operative. On the calculation of ~£500 per clean × 4, the annual cost should be ~£2,000. I request that the Tribunal direct the Respondents to disclose the scope, frequency (RAMS), and invoices, and to justify the rates.</t>
  </si>
  <si>
    <t>Paragraph 23 – External Window Cleaning (Schedule 1B – see Appendix H1–H2)
External window cleaning is undertaken on a quarterly basis in accordance with the established maintenance programme for the development. The respondents do not accept that the costs incurred are excessive or unrepresentative of market rates.
The works require two operatives attending for a full day. This is necessary to ensure safe working practices, including management of hoses, monitoring pedestrian movement, and safe deployment of the reach-and-wash system at ground level. One operative undertakes the cleaning while the second acts as a safety 
operative to mitigate trip hazards and prevent injury to residents, visitors, or third parties. The requirement for two operatives is consistent with standard risk assessments and method statements for this type of work.   The costs charged do not relate solely to one block, but cover window cleaning to two buildings within 
the wider development, including both the private and housing association elements. The apportionment of costs between buildings has been applied on a reasonable basis.
The rates are consistent with comparable quotations received and are in line with prevailing market rates for developments of this size and configuration.
For completeness, the annual costs were as follows: 2021: £7,683, 2022: £6,240, 2023: £6,677, 2024: £6,474
A full schedule of invoices has been disclosed. By way of example:
In 2021, invoices include INV-6576 and INV-7055 (private block) and INV-6577 and INV-6963 (housing association block), together with subsequent quarterly invoices, reflecting works carried out in late 2020 but accounted for in the 2021 service charge year.
In 2022, the total of £6,240 comprises eight invoices, each in the sum of £780, covering quarterly cleans for both buildings (including invoices INV-9057, INV-9073, INV-9671, INV-9678, INV-10129, INV-10147, INV-10738 and INV-10743).
In 2023, the total of £6,677 comprises eight invoices of £834.60, reflecting quarterly visits to both buildings.
In 2024, the total of £6,474 likewise comprises eight invoices of £834.60 for quarterly window cleaning.
Copies of the annual order, invoices, and supporting documentation are provided at Appendix H1–H2. The respondents consider the scope, frequency, and cost of the external window cleaning to be reasonable, properly incurred, and recoverable under the lease.</t>
  </si>
  <si>
    <t>The Respondents have provided a clear explanation about why two operatives are required to clean the windows on the development, which we accept.
There is no suggestion that these costs are not recoverable as a service charge under the terms of the Lease and we find that they are. 
No alternative quotations were provided and in the absence of any reasoned challenge, we find that the costs incurred  are reasonable.</t>
  </si>
  <si>
    <t>Refuse Bin Hire / Collection</t>
  </si>
  <si>
    <t>Refuse bin hire/collections. Work details have not been reported. I have also requested installation of CCTV to identify misuse and deter theft. I request that the Tribunal direct the Respondents to disclose the refuse contract/specification, collection logs, and invoices.</t>
  </si>
  <si>
    <t>Paragraph 24 – Refuse Bin Hire / Collection (Schedule 1B – see Appendix I1–I2)
The Management Company has acted reasonably in its management of refuse provision and in responding to incidents of misuse where these have been identified.   Weekly refuse collection is provided by the local authority. Additional costs arise where large household items are deposited within bin rooms which the local 
authority will not remove. In such circumstances, specialist clearance contractors are instructed to prevent obstruction, hygiene risks, and fire hazards.
The installation of CCTV was explored at an early stage of the development in consultation with Crest Nicholson. The Managing Agent met with three specialist contractors on site and prepared a specification identifying proposed camera locations. Quotations received exceeded £20,000, and the proposal was not progressed 
due to funding constraints. In any event, while CCTV may act as a deterrent, it does not guarantee cost recovery unless individuals responsible for misuse can be identified and pursued.
Where the identity of an individual responsible for depositing bulk waste can be established, the Management Company seeks to recover the associated clearance costs directly from that leaseholder. However, in the majority of cases, individuals cannot be identified, and the costs are therefore treated as communal 
expenses in accordance with the service charge provisions.
For completeness, the refuse-related expenditure was as follows:
Accounting year 2021 – £3,398
This includes local authority refuse collection charges and additional bin room cleaning and bulk waste removals. Invoices include MK Council charges for the period 1 April 2020 to 31 March 2021 (invoices 425000960798 and 425001145202), together with contractor invoices for bin room cleaning and bulk waste removal 
(including invoices 6797, 6808, 6947, 6958 and 8017). Costs were apportioned to Wharf View on a reasonable basis.
Accounting year 2022 – £2,753
This comprises refuse collection charges and clearance of dumped items, including removal of furniture and other household waste not collected by the local authority (including invoices 7799, 8691 and 10571). Certain charges invoiced under reference 3434 were incorrectly allocated and will be re-apportioned to Union 
Court, with the correction reflected in the 2026 accounts.
Accounting year 2023 – £9,384
This represents the Wharf View apportionment of MK Council refuse collection charges across the wider development, invoiced by the local authority and allocated on a fair and reasonable basis.
Copies of the relevant invoices and supporting documentation are provided at Appendix I1–I2. The respondents consider that the refuse collection and associated clearance costs have been reasonably incurred and are recoverable under the lease.</t>
  </si>
  <si>
    <t>The Respondent has provided invoices from the Local Authority to support the sums charged to the service charge and given a clear explanation, which we accept, about why it has not installed CCTV.
We reject the Applicants' assertions made at the hearing that the costs must relate to the disposal of construcion waste from the development site - no evidential basis was given for this assertion and Mr Spavins confirmed that the developers have their own skips for waste.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</si>
  <si>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t>Door Entry System Maintenance</t>
  </si>
  <si>
    <t>Door-entry system maintenance. Unexplained costs of £4,021 (2024), £5,896 (2023), £3,250 (2022), £2,523 (2021)—all exceeding fair amounts. The Respondents have not supplied service logs, fault reports, or invoices to justify frequency or scale. These high-value, recurrent charges require transparency and evidence of necessity. The IPGUARD intercom fails regularly yet spend remains high (ATTACHMENT 12). I request that the Tribunal direct the Respondents to explain the high spending and disclose fault/call-out logs, parts replaced, and invoices.</t>
  </si>
  <si>
    <t>Paragraph 25 – Door Entry System Maintenance (Schedule 1B – see Appendix J1–J3)
The Management Company has maintained and serviced the door entry system in a manner consistent with best practice and in response to security and operational issues reported by residents.   The door entry system is serviced under contract with NACD, which provides: Two scheduled maintenance visits per year; 
Replacement parts and labour as required; 24-hour engineer response via web portal monitoring; Cloud-based fob programming and 4G SIM communications for visitor access.
The servicing contract was introduced to ensure ongoing functionality, reduce out-of-hours emergency costs, validate insurance, and enhance security for residents.
Accounting Year 2021 – £2,523
This comprised three callouts: Invoice 80539 (£178.80): Main front door forced open and repaired for safety.    Invoice 80849 (£630.60): Maglock failure at main door; subsequent return visit for installation of heavy-duty maglocks.
Invoice 81976 (£1,370 + VAT): Installation of full-height maglock on the underground bike room door following thefts, ensuring security.
                                                                                                                                                                                                                                                                                                                                                                                                                                                                                                                                    Accounting Year 
2022 – £5,686.28
Invoices 516874 (£2,843.64) and 528549 (£2,843.64) for servicing of both blocks.
A portion (£2,437.37) of invoice 528549 was accrued as costs related to servicing prior to 8 September 2023. This service was necessary due to the expiry of warranty and the refusal of NACD to provide service without a contract.
Accounting Year 2023 – £5,896
Nine invoices were raised, including:
Invoice 96180 (£175.20): Callout to adjust main front door dragging issue.
Invoice 96642 (£1,186): Installation of full-height maglock at resident request after security concerns were raised in a resident meeting.
Invoices 98405, 95341, 95946, 96897, 98319, and 101366 (£230.40–£487.20 each): Callouts to address misaligned doors, malfunctioning maglocks, power issues, and vandalism-related damage.
Accounting Year 2024 – £5,896
Invoice 539976 (£2,957.38): Annual servicing under NACD contract.
Invoice 552211 (£3,152.64): Prepayment for 2025 servicing, excluded from this accounting year.
Additional callouts (Invoices 107267, 108162, 550007 – £183.60, £624, £256.20 respectively) addressed door alignment issues and supplied replacement fobs. The fob purchase allocation will be corrected in the 2026 accounts.</t>
  </si>
  <si>
    <t>The Respondent has provided invoices to support the sums charged, which primarily relate to the service contract for this system.
There is no clear evidence before us that the failure of the system mentioned by the Applicants is due to a poor standard of servicing of the system. Nor was there evidence to show that the system is not functioning as would be expected of a system of its age and quality.
The main issue raised by the Applicants at the hearing was their scepticism that the entry system can cost this amount of money to service and repair, however there was no evidence before us that the servicing can be obtained more cheaply in the market. Mr Spavins confirmed that the system is now out of warranty so charges are made if replacement parts are required.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</si>
  <si>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t>Dry Riser Inspection &amp; Repair</t>
  </si>
  <si>
    <t>Dry riser. No dry-riser repair/inspection report has been shared. I request that the Tribunal direct the Respondents to disclose repair/inspection reports and invoices.</t>
  </si>
  <si>
    <t>Paragrpagh 26 - Dry Riser Inspection &amp; Repair – (Schedule 1B Appendix K1–K4)
Dry riser inspections are statutory requirements under fire safety legislation. All costs relate to mandatory testing and any minor remedial works identified during these inspections. Certificates and invoices are retained to demonstrate compliance. Detailed inspection reports, visit logs, and invoices are included in Appendix 
K1–K4.
Accounting Years &amp; Key Costs:
2021 – £900: Two invoices covering servicing of both blocks: Invoice 79935 (£600) and Invoice 83435 (£300).
2022 – £474: Two invoices for dry riser servicing and testing: Invoice 88679 (£237) and Invoice 88685 (£237).
2023 – £1,422: Six invoices, including carryover from prior year visits and annual testing: Invoice 93483, 93484, 98644, 98645, 102359, 102360 (£237 each).
2024 – £948: Four invoices for first and second annual visits: Invoice 106482, 106483, 110028, 110029 (£237 each).
All charges are necessary to maintain compliance with fire safety legislation. Reports, certificates, and invoices provide full evidence of completed statutory inspections and any remedial works undertaken.</t>
  </si>
  <si>
    <t xml:space="preserve">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</si>
  <si>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t>Emergency Lighting Maintenance</t>
  </si>
  <si>
    <t>Emergency-lighting maintenance. The accounts show £2,302 (2024), £2,952 (2023), £1,758 (2021). While emergency lighting is legally required under the Regulatory Reform (Fire Safety) Order 2005 and BS 5266-1, the Respondents have provided no inspection reports, maintenance logs, certificates, or evidence of testing. I request that the Tribunal direct the Respondents to disclose test frequency records, fault resolution logs, contractor involvement, and invoices to verify compliance and value.</t>
  </si>
  <si>
    <t>Paragraph 27 - Emergency Lighting Maintenance – Schedule 1B (Appendix L1–L4)
Emergency lighting testing and maintenance are mandatory under the Regulatory Reform (Fire Safety) Order 2005 and BS 5266-1. All costs incurred relate to statutory inspections, routine testing, fault rectification, and any remedial works required to ensure compliance and safe operation. Documentation, including 
inspection logs, certificates, contractor records, and invoices, is available and confirms both the necessity and reasonableness of the expenditure.
Service Details: A service contract was maintained for the relevant years, covering six-monthly inspections of emergency lights.   Testing includes checking battery backup duration (first test is one hour and second is three hours battery test)and functional operation of all emergency fittings.
Any faults identified are promptly rectified to maintain building safety, including replacement of failed batteries, lights, exit signs, and other associated components.   Each service visit typically involves a one-hour initial inspection and a three-hour detailed maintenance session.
Accounting Years &amp; Key Costs:
2021 – £1,758:
Invoice 77247 (£300) – First service visit, covering testing of fire system and emergency lights.
Invoice 79452 (£796.80) – Replacement of 2 × 12V batteries in ground floor fire panel, one hanging “running man” sign, and rectification of 4 other missing signs.
Invoice 79453 (£832.80) – Replacement of failed batteries, 3 downlight fittings, and 1 bulkhead stairwell light.
Invoice 81542 (£150.00) – Second part of the servicing visit.
2023 – £2,952:
Invoice 101401 (£2,460) – Replacement of multiple failed fittings, including 2 high-level emergency lights, 5 retrofit gear trays, 3 basement downlights, 2 emergency exit batteries, and 2 OS2 controller batteries.
2024 – £2,302:
Invoice 103914 (£229.80) – First service visit of the year for fire system and emergency light testing.
Invoice 103915 (£229.80) – Second service visit.
Invoice 104670 (£588.00) – Repairs to 3 failed emergency light fittings.
Invoice 108504 (£229.80) – Second service visit for emergency lights and fire panel.
Invoice 108651 (£229.80) – Follow-up visit for fire panel and emergency lights.
Invoice 109715 (£794.40) – Replacement of batteries in 7 emergency lights.
The costs reflect necessary statutory compliance, ongoing safety requirements, and prompt fault rectification. The service contract ensures operational integrity of the emergency lighting system, protects residents, and validates building insurance. Full records, including contractor documentation and invoices, are enclosed in Appendix L1–L4.</t>
  </si>
  <si>
    <t>The Respondents have disclosed invoices and purchase orders for the service charge years in dispute. 
Though the Applicants were sceptical about the need to change the batteries and parts for the emergency lighting in a building of this age, Mr Spavins helpfully explained, and we accept, that regular one hour and three hour tests are carried out on the lights, as they need to be able to last this long in an emergency. If the test is failed then the batteries or parts need to be replaced. We do not accept that the mere failure of the downlighting in 2021 indicates that the developer has failed to install the lighting correctly - there is no adequate evidence to support this assertion. 
There is no suggestion that these costs are not recoverable as a service charge under the terms of the Lease and we find that they are. 
No alternative quotations were provided and in the absence of any reasoned challenge, we find that the costs incurred  are reasonable.</t>
  </si>
  <si>
    <t>Fire System Maintenance &amp; Repairs</t>
  </si>
  <si>
    <t>Fire-system maintenance &amp; repairs. No maintenance report was shared for £2,674 (2024), £1,320 (2023), £2,531 (2022). I request that the Tribunal direct the Respondents to supply service logs, fault reports, call-out sheets, and invoices to justify the frequency and scale of this expenditure. These high-value, recurrent charges require transparency and evidence of necessity.</t>
  </si>
  <si>
    <t>Paragraph 28 - Fire System Maintenance &amp; AOV Servicing – Schedule 1B (Appendix M1–M4)
Fire system and Automatic Opening Vent (AOV) maintenance are statutory requirements under fire safety legislation to ensure resident safety and compliance with the Regulatory Reform (Fire Safety) Order 2005. All costs incurred relate to routine service visits, fault rectification, battery replacement, callouts, and remedial 
works identified during inspections. Documentation, including service logs, quotations, and invoices, are detailed in Appendix M1-M4 and demonstrates both the necessity and reasonableness of the expenditure.     Service Details: Service contracts cover regular maintenance of fire alarm panels, AOVs, and emergency 
lighting (EML).   Each service visit includes inspection, testing, and replacement of any faulty components such as batteries, detectors, or panel parts.   Callouts in addition to routine maintenance occur where faults are identified or alarms are triggered. These ensure immediate rectification and mitigate safety risks.    
Detailed logs are maintained for all works, including assessment of doors, frames, ironmongery, seals, and installation integrity for fire doors.
Accounting Years &amp; Key Costs:
2022 – £2,531:
Invoice 85912 (£300) – First service visit, fire system, AOV, and EML maintenance.
Invoice 85913 (£300) – First service visit for the private block, Wharf View.
Invoice 87956 (£165.60) – Investigation and resolution of AOV connection issue to NACD fire panel; link cable and signal adjusted to ensure doors release correctly during activation.
Invoice 88594 (£762.00) – Replacement of 10 failed batteries; all “running man” signs confirmed operational.
Invoice 90436 (£150.00) – Second service visit of fire and AOV systems.
Invoice 90437 (£150.00) – Completion of AOV and fire system testing.
Invoice 91592 (£300.60) – Replacement of failed backup battery following second service visit.
2023 – £2,250:
Invoice 94754 (£210.00) – First service visit for AOV, fire extraction, and emergency lighting in the underground car park.
Invoice 99520 (£225.00) – First visit for fire and AOV system.
Invoice 99521 (£225.00) – Second visit for fire and AOV system.
Invoice 99522 (£225.00) – Second visit for AOV and fire system in the underground car park.
2024 – £2,674:
Invoice 103383 (£326.40) – Out-of-hours callout; fire alarm activation in communal area, later found to be external to the block.
Invoice 103912 (£229.80) – First AOV service visit of the year.
Invoice 103913 (£229.80) – Annual AOV maintenance, first visit.
Invoice 104669 (£417.60) – Replacement of aged AOV batteries on top-floor risers; details logged in development logbook.</t>
  </si>
  <si>
    <t>The Respondents have disclosed invoices for the service charge years in dispute.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We accept that the maintainence of the fire safety sytems and AOV is necessary. 
No alternative quotations were provided and in the absence of any reasoned challenge, we find that the costs incurred  are reasonable.</t>
  </si>
  <si>
    <t>General repairs (1B). General repairs surged to £6,585 (2024), significantly higher than £2,896 (2023); there was £4,422 (2022) and £0 (2021). Despite multiple formal requests, no explanation has been provided. I request that the Tribunal direct the Respondents to disclose receipts, invoices, scopes of work, and photographs evidencing completed repairs for 2022–2024.</t>
  </si>
  <si>
    <t>Paragraph 29 - General Repairs – Schedule 1B (Appendix N1–N2)
Please find enclosed all invoices relating to general repairs.
For 2024, total general repairs expenditure was £6,585, which was higher than usual due to the following items:
Invoice 52976 – £342 (inc. VAT): Preparation of a complete asset register for the building, including fire alarm, AOV system, lift autodialler, dry riser, communal fire doors, and fire override switches.
Invoice 109112 – £919.20 (inc. VAT): Investigation at 13 Wharf View due to rainwater damage to the bathroom ceiling. This involved creating an access hatch in the ceiling to monitor the leak and performing a dye test to identify the source, which revealed a split along the lead.
Invoice 93504 – £2,593.20 (inc. VAT): Multiple visits to locate the continuing leak into flat 13. Costs were initially expected to be recoverable via the insurer; however, the insurer subsequently determined the leak originated from the roof rather than a pipe, and the claim was rejected.
Invoice NM20246 – £4,155.97 (inc. VAT): Works to reinstate the bathroom in flat 13. This invoice related to the 2023 accounts but was not accrued as it was expected to be covered by insurance. Following concerns from the leaseholder, a credit of £1,657.21 was applied, reducing the net cost, as reflected in the invoices.
Invoice 2418 – £582 (inc. VAT): Repair at 4 Wharf View following roof leaks during heavy rain. This included removal, replastering, and repainting of damaged areas.
General repairs are inherently unpredictable as there are no fixed maintenance contracts for this cost head. Costs fluctuate depending on unforeseen incidents such as leaks, damage, or urgent remedial works. As managing agents, we are responsible for promptly addressing such issues to maintain the safety, habitability, 
and structural integrity of the building. We always aim to minimise costs while ensuring that repairs are carried out to an appropriate standard.
Supporting documentation, including invoices, has been enclosed in Appendix N1–N2.</t>
  </si>
  <si>
    <t>The Respondents have disclosed repair invoices and purchase orders for the service charge years in dispute. 
Mr Spavins helpfully explained, and we accept his straightforward explanation, that there were periodic repair issues at the block, such as leaks, ventilation problems and damaged locks, which required a contractor to be called to carry out a repair.
The Applicants asserted that the invoices might not be genuine as they are not supported by bamk statement records. We do not accept this for the reasons set out in the Tribunal's decision.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</si>
  <si>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r>
      <rPr>
        <b/>
        <sz val="11"/>
        <color theme="1"/>
        <rFont val="Calibri"/>
        <family val="2"/>
        <scheme val="minor"/>
      </rPr>
      <t>Lift Maintenance &amp; Repairs</t>
    </r>
  </si>
  <si>
    <t>Lift maintenance &amp; repairs. Costs were £4,419 (2024), £7,647 (2023), £5,835 (2022), £5,264 (2021), and £0 (2020). For a new 42-flat building with two small Kone lifts, these costs are extremely high. No inspection documentation has been provided. In 2023, invoices shown to me appeared to cover nine lifts rather than the two at Wharf View, and insurance  repairs  were  billed  in  full  (only  excess should  hit the  service charge) (Attachment 13). LOLER appears charged within “maintenance” and under engineering insurance (double-count). Missing evidence includes job sheets, lift IDs on paperwork, and sign-offs. I request that the Tribunal direct the Respondents to explain these issues and disclose  the  service  contract,  PPM  logs,  lift  IDs,  job  sheets,  call-out/fault  history, insurance treatment, and LOLER certificates. Ordinarily, total annual lift costs including engineering insurance (LOLER) should be well below £2,000.</t>
  </si>
  <si>
    <t>Paragrapgh 30 - Lift Maintenance &amp; Repairs – Schedule 1B (Appendix O1–O3)
Please find enclosed all invoices relating to lift maintenance at Wharf View, which cover the two lifts on site. KONE use a unique customer ID for each block, and invoices are verified against the address to ensure correct allocation.
Lift costs include statutory servicing, periodic inspections, reactive repairs, call-outs, and any insurance-related work, with only recoverable elements charged to the service charge. Supporting documentation, including job sheets, LOLER certificates, and service contracts, is available and demonstrates that all charges are 
appropriate and correctly allocated.
2021 – Total Lift Costs: £5,264
Invoice 7741112 – £411.72: Service visit; lift turned off due to basement construction works. Reinstated at no additional cost.
Invoice 38369342 – £479.14: Call-out; lift found operational on arrival (alarm activation).
Invoice 38364599 – £386.10: Call-out; lift not running due to obstruction; fully tested with no further issues.
Invoice 38353704 – £2,015.14: Routine servicing (17.11.2020–16.11.2021).
Invoice 38351646 – £2,143.15: Routine servicing (17.11.2020-16.11.2021).
2022 – Total Lift Costs: £6,240
Invoice 113302090 – £2,077.06: Routine lift servicing (17.11.2021–16.11.2022).
Invoice 7751140 – £597.89: Replacement of broken lift guide shoe.
Invoice 38382272 – £492.55: Call-out for noisy lift; parts fitted and lift returned to service.
Invoice 3832745 – £405.41: General call-out to lift.
Invoice 113310111 – £1,249.70: Routine servicing of lifts in both blocks (01.02.2022–16.11.2022).
Invoice 38386232 – £437.98: Call-out for lift stuck due to debris in landing tracks.
Invoice 113327658 – £163.31: Additional servicing (21.07.2022–16.11.2022).
Invoice 113330402 – £400.40: Servicing of lifts (01.02.2022–16.11.2022).
2023 – Total Lift Costs: £6,677
Invoice 113357465 – £2,077.06: Routine servicing (01.11.2022–31.10.2023).
Invoice 38413794 – £673.62: Call-out; lift stuck on 2nd floor due to misuse impacting the photocell.
Invoice – £3,004.93: Installation of new safety edges by two engineers following previous call-out.
Invoice 38418942 – £469.27: Call-out; lift operational on arrival.</t>
  </si>
  <si>
    <t>The Respondent has explained how the charges are made up in the service charge years in dispute and has confirmed that Wharf View is not being charged for the maintainence of other lifts. During the hearing, Mr Spavin explained that it is necessary to have a servicing contract in place to ensure the safety and life of the lifts, however the contract does include additional costs for call outs and out of hours problems. He obtains quotes if work needs to be carried out. We accept that this is the case. We do not accept the Applicants' submission that the servicing contract should cover all of these costs - they provided no evidence that such contracts were available in the market for reasonable cost. 
Though the lifts are new, the majority of the costs relate to servicing. There is no clear evidence that the lifts are faulty. 
The assertion that the lift costs have been duplicated and/or that they have been covered by insurance was not advanced in the hearing and without explanation of the Applicants' case on this point, we reject it.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 There was no evidence to support the Applicant's assertion that the lifts can be serviced and repaired for under £2000 a year.</t>
  </si>
  <si>
    <t>TV Receivers Rental Agreement</t>
  </si>
  <si>
    <t>TV receivers—rental agreement (2021). No Section 20 consultation was undertaken and leaseholders were not informed in advance. I request an explanation and disclosure of the agreement and invoices.</t>
  </si>
  <si>
    <t>Paragraph 31 - TV Receivers – Schedule 1B (Appendix P1–P2)
Please note that no rental or hire-purchase agreement exists for the TV equipment; the system was purchased outright by Crest. The reference to Section 20 appears to be irrelevant in this context and does not affect the costs incurred.
We received three invoices relating to the maintenance and repair of the TV receiver system, totaling £840:
Invoice 2245513 – £168: Call-out to investigate intermittent failure on one port of the aerial system Nodu.
Invoice 2246425 – £504: Call-out due to residents reporting loss of signal. Investigation revealed low signal strength and several transponders experiencing interference, particularly affecting ITV HD. The fibre optic LNB feeding the ODU-32 unit was replaced to resolve the issue.
Invoice 2245443 – £168: Call-out for multiple units including 20 Wharf View; a power trip was identified and reinstated.
These costs relate solely to reactive maintenance and fault resolution for the TV system, ensuring residents have uninterrupted service. Documentation and invoices are detailed in Appendix P1-P2.</t>
  </si>
  <si>
    <t>The Respondents have disclosed invoices for the service charge years in dispute. 
For the reasons set out in the Tribunal's decision, there is no requirement for the Respondents to disclose any further documentation in the absence of any reasoned and evidenced challenge to the reasonableness of these sums. The purchase of the equipment is not caught by the requirement to consult leaseholders. 
There is no suggestion that these costs are not recoverable as a service charge under the terms of the Lease and we find that they are.
No alternative quotations were provided and in the absence of any reasoned challenge, we find that the costs incurred  are reasonable.</t>
  </si>
  <si>
    <t>Water Pump Maintenance &amp; Repairs</t>
  </si>
  <si>
    <t>Water-pump maintenance &amp; repairs (1B). Unexplained £3,222 (2023) and £1,610 (2022); no report has been shared. Wharf View has a cold-water booster with only routine bypass service visits recorded in the 2023 service log. I request that the Tribunal direct the Respondents to disclose pump maintenance/fault reports and invoices.</t>
  </si>
  <si>
    <t>Paragraph 32 - Water Booster Pumps – Schedule 1B (Appendix Q1–Q4)
Please note that a maintenance contract was in place for the water booster pumps during 2022, covering statutory servicing, water sampling, and Legionella testing.
Accounting Year 2022 – Total £1,610
Invoice 86043 – £805.20: First service visit of the booster pumps, including water sampling for bacterial testing and Legionella monitoring.
Invoice 90302 – £805.20: Second service visit, including water sampling for bacterial and Legionella testing.
Accounting Year 2023 – Total £3,222
The total includes three invoices, two of which (Invoices 94585 and 90571) should have been allocated to the storm and foul pump sections. These costs will be reallocated in the next accounts.
Invoice 94585 – £2,305.20: Tank chlorination and commissioning of the booster pump set.
The remaining invoice covers the standard service visit and water sampling for Legionella and bacterial testing.
All expenditure relates to statutory maintenance and water safety compliance. Documentation and invoices are detailed in Appendix Q1-Q4 to confirm the work undertaken and costs incurred.</t>
  </si>
  <si>
    <t>Mr Spavins explained that costs for these items include work to strip down and clean out the tank, rebuild it and then and test the tank for bacteria</t>
  </si>
  <si>
    <t>LOLER examinations. No LOLER reports have been shared, although LOLER examinations
are mandatory, systematic inspections required under the UK Lifting Operations and Lifting
Equipment Regulations 1998. LOLER costs should be under engineering insurance, not
duplicated within “lift maintenance.” I request that the Tribunal direct the Respondents to
supply LOLER certificates and confirm there is no double-charging.</t>
  </si>
  <si>
    <t xml:space="preserve">Paragraph 33 - Engineering Insurance - Schedule 1B (Appendix R1) Please find enclosed in Appendix R1 all Loler lift examination we can confirm that there has not been any double charging.  </t>
  </si>
  <si>
    <t xml:space="preserve">The Respondent has confirmed that there is no double charging.  This was not challenged at the hearing and we accept this explanation. </t>
  </si>
  <si>
    <r>
      <rPr>
        <b/>
        <sz val="11"/>
        <color theme="1"/>
        <rFont val="Calibri"/>
        <family val="2"/>
        <scheme val="minor"/>
      </rPr>
      <t>Electricity – Communal Supply</t>
    </r>
  </si>
  <si>
    <t>34*</t>
  </si>
  <si>
    <t>Electricity—communal supply (1B/1C). Serious discrepancies exist. In 2023, communal
electricity was billed at £16,918 (1B) and £7,007 (1C); after I challenged, these were
reduced in 2024 to £3,336 and £1,334 respectively. Charges were also high in 2023 ( £9,268 
for 1B) and 2022 (£7,898 for 1B; £3,836 for 1C) and £3,269 for 1C in 2021. Wharf View has
42 flats, 39 car-park spaces, LED communal and car-park lighting, rarely running pumps
(not required most of the time), two KONE MonoSpace 300 DX 630 kg lifts (2 × min 669 
kWh to max 1,772 kWh) and full roof solar panels providing ~2,500 kWh - ATTACHMENT
14. We should see no or low communal electricity bills. I request that the Tribunal direct
the Respondents to disclose all electricity bills and to explain the extremely high costs
despite on-site solar generation.</t>
  </si>
  <si>
    <t xml:space="preserve">Electricity – Communal Supply Schedule 1B (Appendix S1–S2)
The accounts for communal electricity supply reflect the actual costs incurred in providing electricity to the shared areas of the development. This includes lighting, pumps, lifts, and other communal services, and is based on metered usage and invoices from the supplier.
Accounting Year 2021–2024: The costs include both standing charges and consumption charges for the communal electricity supply.
All invoices received have been retained and are available for review (Appendix S2). These demonstrate the breakdown of usage across the blocks and confirm that costs have been apportioned appropriately to the leaseholders of Wharf View.
Contract and Billing:
The electricity is billed directly by the supplier. There is no element of double charging.  Where applicable, apportionments have been made where multiple blocks share a single meter, ensuring that only the appropriate portion of the charge is allocated to Wharf View.
Any fluctuations in costs reflect changes in consumption or supplier tariff adjustments.
The charges are consistent with actual energy usage and market rates. Documentation, including invoices and meter readings, is held to verify the accuracy of the accounts and ensure transparency.   We have been informed by the installers of the solar panels that they are operational and do feed into the communal 
electricty supply.
The Respondents have acted reasonably in procuring and charging for communal electricity, and all costs are fully supported by invoices and meter readings. Copies of these documents are included in the Appendix for inspection.          </t>
  </si>
  <si>
    <t>Please see the Tribunal's decision.</t>
  </si>
  <si>
    <t xml:space="preserve">Contributions to Reserves </t>
  </si>
  <si>
    <t>35*</t>
  </si>
  <si>
    <t>Contributions to reserves (1B). Schedule 1B shows £6,200 (2024) contributed with “0” 
contribution/draw from reserves. No long-term maintenance plan has been provided to
explain the strategy. Without a Section 20 consultation or disclosed future major works,
the justification remains unclear. Leaseholders should not be funding reserves without
transparency and proportionality. The 2023 and 2024 accounts show “0” or lower
contributions from reserves, indicating previous reserves were not fully used. I request that
the Tribunal direct the Respondents to explain where reserves have been used and to
refund inappropriate contributions.</t>
  </si>
  <si>
    <t xml:space="preserve">Paragraph 35 – Contributions to Reserves (Schedule 1B – see Appendix T1)
Contributions to the reserve fund are collected in accordance with the lease to meet anticipated future expenditure on cyclical and long-term maintenance of the Building and Estate. Such contributions are reasonable, necessary, and consistent with good estate management practice.   A breakdown of reserve fund 
contributions and balances is provided at Appendix T1.
As a general principle, internal redecorations are planned on a five-year cycle. Section 20 notices were issued on 30 April 2025, and three quotations were obtained for full internal redecoration. However, available reserve funds were insufficient to proceed without issuing additional demands to leaseholders.
In order to avoid this, a decision was taken to redecorate the entrance lobby only. Further redecoration may be reconsidered in 2026. Reserve contributions are standard practice, are detailed within the annual budget, and are held within a designated trust account. Full details of reserve balances and historic usage are 
included within the accounts. </t>
  </si>
  <si>
    <t>The lease permits the Respondents to demand sums by way of contribution towards a reserve fund. The terms of the Lease are wide, and permit the landlord to make reasonable yearly provision towards anticipated expenditure. 
The yearly accounts set out clearly how much is held in the Wharf View reserve fund. On the face of it, there are not excessive sums kept in the reserve fund. Indeed, the Respondents' unchallenged explanation, which we accept, is that there was not enough money in the reserve fund to carry out decoration works planned for 2025. As this block ages, cyclical works will be required and it is prudent to build up a reserve fund to meet the costs of this work.
In our judgment, the sums demanded by way of a contribution towards the reserve fund are not unreasonable in any of the service charge years in question.</t>
  </si>
  <si>
    <r>
      <rPr>
        <sz val="11"/>
        <color theme="1"/>
        <rFont val="Calibri"/>
        <family val="2"/>
        <scheme val="minor"/>
      </rPr>
      <t>Development Staff Remuneration</t>
    </r>
  </si>
  <si>
    <r>
      <rPr>
        <sz val="11"/>
        <color theme="1"/>
        <rFont val="Calibri"/>
        <family val="2"/>
        <scheme val="minor"/>
      </rPr>
      <t>36*</t>
    </r>
  </si>
  <si>
    <t>Development staff remuneration (1C). No Section 20 consultation was undertaken for
staff remuneration. We already pay approximately £11,000 p.a. in management fees, there
is no on-site staff, and all management tasks are carried out by contractors.
Approximately £1,300 was charged in 2022, 2023, and 2024 under Schedule 1C as
Development Staff Remuneration. This appears unjustified. I request that the Tribunal
direct the Respondents to explain this charge and disclose payroll/time records.</t>
  </si>
  <si>
    <t>Paragraphs 36 – Development Staff Remuneration (Schedules 1C – see Appendix U1)
Contrary to the assertion that no on-site staff are present, a full-time caretaker is employed at Cambell Wharf and provides services across the wider development, including Wharf View. Wharf View contributes a proportionate share of this cost.   Please see in Appendix U1 the Job Description for the Caretaker and the 
breakdown of costs detailed in the expenditure report for each year in Appendix AE5 to AE8.
The Respondents have not provided individual salary payslips as these contain sensitive personal data and are not required under section 22 LTA 1985. The Respondents have instead provided aggregated payroll summaries, employer on-costs, and apportionment schedules sufficient to demonstrate that the staffing costs 
were reasonably incurred and properly allocated. 
Under the Sixth Schedule, Part 2 – Services, the lease details that Caretaking Services form part of the estate block services.</t>
  </si>
  <si>
    <t xml:space="preserve">The Applicants agreed at the hearing that there is in fact a caretaker who works across all of the blocks on the estate.
The Lease permits the recovery of the costs of employing a caretaker. 
We do not agree that it is unreasonable to employ both a managing agent and a caretaker - the site is not a small development and a caretaker is better able than a managing agent to carry out the routine day to day upkeep work required in a development of this nature. 
We consider that the costs of employing a caretaker (to include the costs of employment, uniforms and materials as well as wages, is a reasonable. There was no comparable evidence before us to suggest otherwise. </t>
  </si>
  <si>
    <r>
      <rPr>
        <sz val="11"/>
        <color theme="1"/>
        <rFont val="Calibri"/>
        <family val="2"/>
        <scheme val="minor"/>
      </rPr>
      <t>Fire System Maintenance &amp; Repairs</t>
    </r>
  </si>
  <si>
    <r>
      <rPr>
        <sz val="11"/>
        <color theme="1"/>
        <rFont val="Calibri"/>
        <family val="2"/>
        <scheme val="minor"/>
      </rPr>
      <t>37*</t>
    </r>
  </si>
  <si>
    <t>Fire-system maintenance &amp; repairs (1C). The 2022 charge of £4,380 is excessive; in 2024 
the charge was £860; in 2023 £0; and £1,021 in 2021. The Respondents have not supplied
fault reports or invoices to justify this expenditure. I request that the Tribunal direct the
Respondents to supply fire-system maintenance/repair details, test logs, and invoices.</t>
  </si>
  <si>
    <t>Paragraphs 37 – Fire System Maintenance &amp; Repairs (Schedules 1C – see Appendix V)
Please see detailed below the invoice numbers and works completed for the corresponding years.
Accounts Year 2021
The accounts year 2021 the total for the year was £1075.  This was compiled of the following works invoices detailed below
Invoice 79038 amount £175 + vat this was for the visit 1 for testing the car park emergency lights.
Invoice 81353 amount £227.11 + vat this invoice was for remedial works following the previous visit.  This included replacing two batteries which had failed in the fire panel.
Invoice 82383 amount £318.60 + vat this was to replace two emergency exit boxes by the doors to the blocks.  This was then allowed for a nominal charging period and tested in emergency mode.  
Invoice 82930 amount £175 + vat This was for the second visit of the car park emergency light testing.
Accounts Year 2022
The accounts year 2022 the total fire system maintenance and repairs was £4380.  This was compiled of the following works invoices detailed below.  
Invoice 85903 amount £125 + vat this was for the first part of the emergency light testing of the car park.
Invoice 85911 amount £1,100 + vat this is for the smoke extraction testing of the car park.  
This invoice was invoiced in 2022 in error and it was agreed that due this error there would be no charge in 2023 
Invoice 86759 amount £1100 + vat this is for the first part of the smoke extraction testing in the car park.
Invoice 90433 amount £225 + vat this invoice is for the second visit of the emergency light testing.</t>
  </si>
  <si>
    <t xml:space="preserve">The Respondents have disclosed invoices for the service charge years in dispute. 
For the reasons set out in the Tribunal's decision, there is no requirement for the Respondents to disclose any further documentation in the absence of any reasoned and evidenced challenge to the reasonableness of these sums. 
No alternative quotations were provided and in the absence of any reasoned challenge, we find that the costs incurred  are reasonable.
There is no suggestion that these costs are not recoverable as a service charge under the terms of the Lease and we find that they are. </t>
  </si>
  <si>
    <r>
      <rPr>
        <sz val="11"/>
        <color theme="1"/>
        <rFont val="Calibri"/>
        <family val="2"/>
        <scheme val="minor"/>
      </rPr>
      <t>Gates &amp; Barrier Maintenance &amp; Repairs</t>
    </r>
  </si>
  <si>
    <r>
      <rPr>
        <sz val="11"/>
        <color theme="1"/>
        <rFont val="Calibri"/>
        <family val="2"/>
        <scheme val="minor"/>
      </rPr>
      <t>38*</t>
    </r>
  </si>
  <si>
    <t>Gates &amp; barriers. Repairs have previously been handled via insurance, and Broadoak
delayed car-park gate repair for this reason. Expenditure remains high—£3,357 (2022) and
£2,354 (2021). I request that the Tribunal direct the Respondents to supply full gates/barrier 
maintenance and repair details, insurer correspondence, and invoices.</t>
  </si>
  <si>
    <t>Paragraph 38 - Gate &amp; Barrier Maintenance &amp; Repairs – Basement Car Park (Schedule 1C see Appendix W)
Please find detailed in Appendix W1-W4 copies of all invoices relating to gate maintenance and repairs. The costs reflect routine servicing, callouts for faults, and remedial works required to ensure safe and operational access.
Accounting Year 2021 – Total £2,354:
Invoice 78478: Repair of a pedestrian gate that was not closing correctly.
Invoice 83517 – £157.20: Callout to vehicle gates reported stuck open; on inspection, the gates were operational, tested, and left in full working order.
Invoice 83532 – £182.40: Callout to gates stuck open due to a cracked photocell and spider webs on the sensor. Safety edges were cleaned, battery connections restored, and gates left fully operational.
Invoice 82767 – £288: Routine roller shutter maintenance.
Invoice 81072 – £1,515.60: Callout for a roller shutter not operating, causing flooding in the basement car park. This included three separate visits to wet vac the water and clear the accumulator channel, which was blocked with mud and debris, restoring proper drainage.
Accounting Year 2022 – Total £3,357:
Invoice 85558 – £606: Callout for gates stuck open. The controller, located at 4m height, was power-cycled and later inspected by two operatives. An intermittent fault was identified due to water ingress into the resistive safety edge caused by heavy rain. End caps were removed, water cleared and replaced. A 
recommendation was made to upgrade to optical safety edges with a cable link.
Invoice 87111: Repositioning of the control panel to a more accessible location, allowing a single operative to respond to out-of-hours faults, thereby reducing future callout costs.
Invoice 87108 – £1,106.40: Replacement of the safety edges with optical versions and mechanical limit switch replacement to prevent the roller shutter from touching the floor.
Invoice 88489 – £216: Routine servicing of the roller shutter.
Invoice 91548: Callout for a car park roller shutter fault; the control board was repaired after identifying an occasional fault.
Invoice 93111 – £216: Second part of the annual maintenance service visit for the gates.
All works were necessary to maintain safe and reliable operation of the gates and roller shutters. Costs include routine maintenance, emergency callouts, repairs of faults identified during inspections, and improvements to reduce future operational risks. Service records, invoices, and detailed job sheets are available to 
support each charge.</t>
  </si>
  <si>
    <t xml:space="preserve">The Respondent has adequately explained the higher than usual expenditure in 2021 and 2022 and has provided the invoices.
Mr Spavins explained during the hearing that in these years it was necessary to relocate the gate control panel in order to make it easier to deal with out of hours call outs. It was also necessary to replace parts of the roller shutter to prevent repeated malfunctioning.
Though the Applicants asserted that these issues should have been paid for by the developer, this was not his pleaded case in the scott schedule, and it was far from clear to us that the developer would be liable to cover these costs. 
No alternative quotations were provided and in the absence of any reasoned challenge, we find that the costs incurred  are reasonable.
There is no suggestion that these costs are not recoverable as a service charge under the terms of the Lease and we find that they are. </t>
  </si>
  <si>
    <r>
      <rPr>
        <sz val="11"/>
        <color theme="1"/>
        <rFont val="Calibri"/>
        <family val="2"/>
        <scheme val="minor"/>
      </rPr>
      <t>General Repairs</t>
    </r>
  </si>
  <si>
    <r>
      <rPr>
        <sz val="11"/>
        <color theme="1"/>
        <rFont val="Calibri"/>
        <family val="2"/>
        <scheme val="minor"/>
      </rPr>
      <t>39*</t>
    </r>
  </si>
  <si>
    <t>General repairs (1C). I request that the Tribunal direct the Respondents to disclose all
general-repair reports and invoices for the basement car park (39 spaces), with dates and
scopes of work.</t>
  </si>
  <si>
    <t xml:space="preserve">Paragraphs 39 – General Repairs (Schedules 1C – see Appendix X)
Please find detailed in Appendix X invoices for the basement car park.  All invoices have been provided.  Please note there is not scope of works specification for general repair items.
2021
Invoice 78985 amount £98.40.   
This was to install a new key safe outside the pump room for access.
Invoice 6997 amount £114
This was to attend and attach a stair tread which had come away.
2022
Invoice 91354 amount £238.80.
This was for repairing a basement frame which was moving and causing issues with the door closing.
Invoice 92256A amount £513.60 
This was for installing a new gate receiver to work alongside the existing gate receiver.  This is due to the fact we could not obtain the existing gate remoted and leaseholders were requesting additional gate remotes.
Invoice 92839 amount £362.40
This was for installing and programming new gate remotes and depositing new fobs into the key safes.
Invoice INV 32172 amount £408.00 </t>
  </si>
  <si>
    <t>The Respondents have disclosed repair invoices for the service charge years in dispute. For the reasons given in our decision, we reject the Applicants' submission, made at the hearing, that these are "made up" invoices.
For the reasons set out in the Tribunal's decision, there is no requirement for the Respondents to disclose any further documentation in the absence of any reasoned and evidenced challenge to the reasonableness of these sums. 
There is no suggestion that these costs are not recoverable as a service charge under the terms of the Lease and we find that they are. 
No alternative quotations were provided and in the absence of any reasoned challenge, we find that the costs incurred  are reasonable.</t>
  </si>
  <si>
    <r>
      <rPr>
        <sz val="11"/>
        <color theme="1"/>
        <rFont val="Calibri"/>
        <family val="2"/>
        <scheme val="minor"/>
      </rPr>
      <t>Ventilation &amp; Extract System</t>
    </r>
  </si>
  <si>
    <r>
      <rPr>
        <sz val="11"/>
        <color theme="1"/>
        <rFont val="Calibri"/>
        <family val="2"/>
        <scheme val="minor"/>
      </rPr>
      <t>40*</t>
    </r>
  </si>
  <si>
    <t>Ventilation &amp; extract system (1C). £2,693 (2024) following £3,960 (2023). Although the
cost has decreased, it remains significant without corroborating records. Leaseholders
have not been provided with inspection reports, service certificates, or evidence of system
faults. Without these, the charge lacks the transparency required to assess whether it was
reasonably incurred. I request that the Tribunal direct the Respondents to disclose PPM
logs, airflow tests, defect lists, and invoices.</t>
  </si>
  <si>
    <t>Paragraph 40 - Ventilation &amp; Extract System Maintenance &amp; Repairs – Basement Car Park (Schedule 1C / Appendix Y)
Please see Appendix Y for copies of all invoices, service visits, and reports relating to the ventilation and extract system maintenance.
Accounting Year 2023 – Total £3,960:
The costs comprised three invoices:
Invoice 93585 – £1,320: Servicing of the ventilation and extract system from 2022, which was not accrued in the previous accounting year.
Invoice 98606 – £1,320: Second part of the ventilation and extract system servicing for 2023.
Invoice 102154 – £1,320: First part of the annual servicing for 2023.
Accounting Year 2024 – Total £2,693:
Invoice 106658 – £1,346.40: First part of the annual servicing for 2024.
Invoice 110326 – £1,346.40: Second part of the annual servicing for 2024.
Please note that the actual servicing costs increased by only £53 in 2024 compared with previous years. All works were undertaken in accordance with routine maintenance schedules to ensure safe and compliant operation of the ventilation and extract system. Service reports and logs confirm the completion of inspections, 
routine maintenance, and any remedial works identified during the visits.</t>
  </si>
  <si>
    <r>
      <rPr>
        <sz val="11"/>
        <color theme="1"/>
        <rFont val="Calibri"/>
        <family val="2"/>
        <scheme val="minor"/>
      </rPr>
      <t xml:space="preserve">The Respondents have disclosed invoices for the service charge years in dispute and provided an explanation of the costs. </t>
    </r>
    <r>
      <rPr>
        <sz val="11"/>
        <color rgb="FF000000"/>
        <rFont val="Calibri"/>
        <family val="2"/>
      </rPr>
      <t xml:space="preserve">
For the reasons set out in the Tribunal's decision, there is no requirement for the Respondents to disclose any further documentation in the absence of any reasoned and evidenced challenge to the reasonableness of these sums. Clearly the ventilation systems require servicing at regular intervals. Mr Spavin explained that in the car park there are CO2 monitors, smoke extraction systems and emergency lighting which all need to be checked and serviced. There are two visits to the property every year for this purpose. 
There is no suggestion that these costs are not recoverable as a service charge under the terms of the Lease and we find that they are. 
No alternative quotations were provided and in the absence of any reasoned challenge, we find that the costs incurred  are reasonable.</t>
    </r>
  </si>
  <si>
    <r>
      <rPr>
        <sz val="11"/>
        <color theme="1"/>
        <rFont val="Calibri"/>
        <family val="2"/>
        <scheme val="minor"/>
      </rPr>
      <t>Health &amp; Safety Risk Assessment</t>
    </r>
  </si>
  <si>
    <r>
      <rPr>
        <sz val="11"/>
        <color theme="1"/>
        <rFont val="Calibri"/>
        <family val="2"/>
        <scheme val="minor"/>
      </rPr>
      <t>41*</t>
    </r>
  </si>
  <si>
    <t>Health &amp; safety risk assessment (1C). £1,776 (2024) vs £250 (2023). Despite the increase,
no formal report, recommendations, or risk register has been shared with leaseholders.
Without documentation showing the scope and findings, the necessity and value cannot be 
evaluated. The car park remains unsealed, dusty, and poorly maintained, as shown in
photographic evidence (ATTACHMENT 8 – Broadoak Poor Maintenance &amp; Service). It is
unclear how a genuine assessment could justify such conditions as compliant, raising
serious doubts about whether the review was properly conducted or provided any
actionable outcome. I request that the Tribunal direct the Respondents to disclose the
report and actions taken.</t>
  </si>
  <si>
    <t>Paragraph 41 - Health &amp; Safety &amp; Fire Risk Assessments – Basement Car Park (Schedule 1C / Appendix Z)
Please find enclosed copies of the risk assessments and supporting invoices. As managing agents, we are responsible for undertaking both general health and safety risk assessments and fire risk assessments.
Accounting Year 2023 – Total £250:
This cost relates to a Schedule 1A risk assessment of the communal areas and not Schedule 1C.
Accounting Year 2024 – Total £1,776:
A full fire and health and safety risk assessment was completed for Wharf View during this year. All areas identified in the assessment are systematically inspected, actioned where required, and signed off by our risk assessment department.
The scope of the assessments covers structural safety, corridors, signage, fire hazards, and other health and safety considerations. Please note that these assessments are not designed to address dust in the car park, which is a separate operational matter.
For context, Wharf View is located opposite a construction site, with heavy machinery and construction traffic using the main road in front of the development. Despite regular cleaning by Crest contractors, wet weather and passing vehicles can deposit debris into the car park, which when dried produces dust. To address 
this, the car parks have recently been cleaned using specialist machinery with integrated water recovery, improving dust and debris control.
Routine cleaning is also undertaken by our caretaker using mechanical equipment, and professional cleaning is scheduled periodically to maintain hygiene and safety standards. As managing agents, we ensure that all matters relating to health and safety are addressed promptly and in compliance with relevant legislation.</t>
  </si>
  <si>
    <t xml:space="preserve">The Respondent has disclosed the invoices which make up this charge. 
Mr Spavins explained, and we accept, that the regulatory requirements in respect of health &amp; safety are exacting and that the cost of obtaining health and safety reports has increased. There was a full assessment in 2024. 
We accept that it is necessary to carry out health and safety inspections and obtain reports. 
The photographs that the Applicants have provided are not in our judgment relevant to whether the costs of health and safety inspections are recoverable under the terms of the lease and/or whether they are reasonable. On the face of it, the repair and maintainence issues identified in those photographs are unlikely to increase the cost of obtaining a report and nor do they suggest that the reports are not of a reasonable standard. 
There is no suggestion that these costs are not recoverable as a service charge under the terms of the Lease and we find that they are. 
No alternative quotations were provided and in the absence of any reasoned challenge, we find that the costs incurred  are reasonable.
</t>
  </si>
  <si>
    <r>
      <rPr>
        <sz val="11"/>
        <color theme="1"/>
        <rFont val="Calibri"/>
        <family val="2"/>
        <scheme val="minor"/>
      </rPr>
      <t>Insurance – Building &amp; Terrorism</t>
    </r>
  </si>
  <si>
    <r>
      <rPr>
        <sz val="11"/>
        <color theme="1"/>
        <rFont val="Calibri"/>
        <family val="2"/>
        <scheme val="minor"/>
      </rPr>
      <t>42*</t>
    </r>
  </si>
  <si>
    <t>Terrorism insurance (1C). Terrorism insurance cover has not been shared. I request that
the Tribunal direct the Respondents to disclose the terrorism insurance
policy/endorsements and explain why this line appears only under the car-park schedule.</t>
  </si>
  <si>
    <t>Paragraph 42 – Insurance – Building &amp; Terrorism (Schedule 3C – see Appendix AA1-AA2)
A separate terrorism insurance policy applies, with a premium of £3,954.94 inclusive of Insurance Premium Tax. Copies of both policy schedules and invoices are provided within the 2024 Building &amp; Terrorism insurance documentation.</t>
  </si>
  <si>
    <t xml:space="preserve">We make the same findings as we have made in respect of insurance at schedule 1A. </t>
  </si>
  <si>
    <r>
      <rPr>
        <sz val="11"/>
        <color theme="1"/>
        <rFont val="Calibri"/>
        <family val="2"/>
        <scheme val="minor"/>
      </rPr>
      <t>Electricity – Communal Supply</t>
    </r>
  </si>
  <si>
    <r>
      <rPr>
        <sz val="11"/>
        <color theme="1"/>
        <rFont val="Calibri"/>
        <family val="2"/>
        <scheme val="minor"/>
      </rPr>
      <t>43*</t>
    </r>
  </si>
  <si>
    <t>Electricity—communal supply (1C). (See also the electricity discrepancies above.) I
challenged £16,918 communal electricity and £7,007 car-park electricity for 2023; the
Respondents failed to provide bills, and these figures were reduced to £3,336 and £1,334 in 
2024. Given the building configuration (LED lighting, limited pump operation, two small
lifts, and roof solar ~2,500 kWh), costs should be low. I request that the Tribunal direct the
Respondents to disclose all electricity bills and explain the high charges.</t>
  </si>
  <si>
    <t>Paragraph 43 - Electricity – Basement Car Park (Schedule 1C - see Appendix AB1-AB2)
Please find enclosed copies of all electricity invoices and usage records relating specifically to the basement car park at Wharf View.
The charges reflect the actual electricity consumption for the car park, including: Lighting within the basement car park, operation of ventilation and extract fans required for air circulation and compliance with safety regulations, operation of any small ancillary systems within the car park and operation of the vehicle gates.
The originally queried 2023 charges of £7,007 were reconciled with actual meter readings, resulting in a corrected and reasonable charge of £1,334 for 2024. Invoices and meter readings are provided to confirm:
Accuracy of the charges applied to the basement car park
Reasonable apportionment of costs between Schedule 1C (basement car park) and other Schedules within the development.  We have been informed by the installers of the solar panels that they are operational and do feed into the communal electricty supply.
The Respondents maintain that the electricity costs for the basement car park are correctly calculated, properly apportioned, supported by invoices and meter readings, and are reasonable and necessary for safe and compliant operation.</t>
  </si>
  <si>
    <t>Please see the Tribunal's decision</t>
  </si>
  <si>
    <r>
      <rPr>
        <sz val="11"/>
        <color theme="1"/>
        <rFont val="Calibri"/>
        <family val="2"/>
        <scheme val="minor"/>
      </rPr>
      <t>Contributions to Reserves</t>
    </r>
  </si>
  <si>
    <r>
      <rPr>
        <sz val="11"/>
        <color theme="1"/>
        <rFont val="Calibri"/>
        <family val="2"/>
        <scheme val="minor"/>
      </rPr>
      <t>44*</t>
    </r>
  </si>
  <si>
    <t>Contributions to reserves (1C). Schedule 1C shows £1,205 (2024) contributed with “0” 
contribution from reserves. No long-term maintenance plan has been provided. In the
absence of Section 20 consultation or disclosure of future major works, the justification is
unclear. Leaseholders should not fund reserves without transparency and proportionality.
The 2023 and 2024 accounts also show “0” drawdowns, indicating contributions from
previous years were not used. I request that the Tribunal direct the Respondents to explain
where reserves have been used or refund inappropriate contributions.</t>
  </si>
  <si>
    <t>Paragraph 44 – Contributions to Reserves (Schedule 1C – see Appendix AC1)
Contributions to the reserve fund are collected in accordance with the lease to meet anticipated future expenditure on cyclical and long-term maintenance of the Building and Estate. Such contributions are reasonable, necessary, and consistent with good estate management practice.
A breakdown of reserve fund contributions and balances is provided at Appendix AC1.</t>
  </si>
  <si>
    <t xml:space="preserve">The lease permits the Respondents to demand sums by way of contribution towards a reserve fund. The terms of the Lease are wide, and permit the landlord to make reasonable yearly provision towards anticipated expenditure. 
The yearly accounts set out clearly how much is held in the Wharf View reserve fund. On the face of it, there are not excessive sums kept in the reserve fund. There do not yet appear to have been any major works in this schedule towards which the reserve funds ought reasonably to have been applied. As this block ages, cyclical works will be required.  The sums demanded are reasonable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</si>
</sst>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color rgb="FF000000"/>
      <name val="Calibri"/>
    </font>
    <font>
      <sz val="11"/>
      <color rgb="FF000000"/>
      <name val="Calibri"/>
      <family val="2"/>
    </font>
    <font>
      <b/>
      <sz val="11"/>
      <color rgb="FF000000"/>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style="thin">
        <color rgb="FF000000"/>
      </left>
      <right/>
      <top/>
      <bottom/>
      <diagonal/>
    </border>
  </borders>
  <cellStyleXfs count="2">
    <xf numFmtId="0" fontId="0" fillId="0" borderId="0"/>
    <xf numFmtId="0" fontId="2" fillId="0" borderId="0"/>
  </cellStyleXfs>
  <cellXfs count="21">
    <xf numFmtId="0" fontId="0" fillId="0" borderId="0" xfId="0"/>
    <xf numFmtId="0" fontId="1" fillId="0" borderId="0" xfId="0" applyFont="1"/>
    <xf numFmtId="0" fontId="1" fillId="0" borderId="0" xfId="0" applyFont="1" applyAlignment="1">
      <alignment horizontal="center" vertical="center"/>
    </xf>
    <xf numFmtId="0" fontId="1" fillId="0" borderId="0" xfId="0" applyFont="1" applyAlignment="1">
      <alignment horizontal="center"/>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0" xfId="0" applyAlignment="1">
      <alignment vertical="center"/>
    </xf>
    <xf numFmtId="0" fontId="0" fillId="0" borderId="0" xfId="0" applyAlignment="1">
      <alignment horizontal="left" vertical="center"/>
    </xf>
    <xf numFmtId="0" fontId="3" fillId="0" borderId="3" xfId="0" applyFont="1" applyBorder="1" applyAlignment="1">
      <alignment horizontal="left" vertical="center" wrapText="1"/>
    </xf>
    <xf numFmtId="0" fontId="2" fillId="0" borderId="1" xfId="0" applyFont="1" applyBorder="1" applyAlignment="1">
      <alignment horizontal="left" vertical="center" wrapText="1" indent="4"/>
    </xf>
    <xf numFmtId="0" fontId="2" fillId="0" borderId="1" xfId="0" applyFont="1" applyBorder="1" applyAlignment="1">
      <alignment horizontal="left" vertical="center" wrapText="1" indent="5"/>
    </xf>
    <xf numFmtId="3" fontId="0" fillId="0" borderId="0" xfId="0" applyNumberFormat="1" applyAlignment="1">
      <alignment vertical="center"/>
    </xf>
    <xf numFmtId="0" fontId="1" fillId="0" borderId="0" xfId="0" applyFont="1" applyAlignment="1">
      <alignment horizontal="center" vertical="top"/>
    </xf>
    <xf numFmtId="0" fontId="0" fillId="0" borderId="0" xfId="0" applyAlignment="1">
      <alignment horizontal="left" vertical="top" wrapText="1"/>
    </xf>
    <xf numFmtId="0" fontId="0" fillId="0" borderId="0" xfId="0" applyAlignment="1">
      <alignment horizontal="left" vertical="top"/>
    </xf>
    <xf numFmtId="0" fontId="3" fillId="0" borderId="2" xfId="0" applyFont="1" applyBorder="1" applyAlignment="1">
      <alignment horizontal="left" vertical="top" wrapText="1"/>
    </xf>
    <xf numFmtId="0" fontId="3" fillId="0" borderId="0" xfId="0" applyFont="1" applyAlignment="1">
      <alignment horizontal="left" vertical="top" wrapText="1"/>
    </xf>
    <xf numFmtId="0" fontId="4" fillId="0" borderId="4" xfId="0" applyFont="1" applyBorder="1" applyAlignment="1">
      <alignment horizontal="center" vertical="center" wrapText="1"/>
    </xf>
    <xf numFmtId="0" fontId="2" fillId="0" borderId="0" xfId="0" applyFont="1" applyAlignment="1">
      <alignment horizontal="left" vertical="center" wrapText="1" indent="3"/>
    </xf>
    <xf numFmtId="0" fontId="2" fillId="0" borderId="0" xfId="0" applyFont="1" applyAlignment="1">
      <alignment horizontal="left" vertical="center" wrapText="1" indent="4"/>
    </xf>
    <xf numFmtId="0" fontId="0" fillId="0" borderId="0" xfId="0" applyAlignment="1">
      <alignment horizontal="left" vertical="center" wrapText="1" indent="4"/>
    </xf>
  </cellXfs>
  <cellStyles count="2">
    <cellStyle name="Normal" xfId="0" builtinId="0"/>
    <cellStyle name="Normal 2" xfId="1" xr:uid="{B2C7896C-19ED-477E-9961-7BA37B5E9FF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judiciary-my.sharepoint.com/personal/ddj_katie_neave_ejudiciary_net/Documents/Property%20Chamber/2026/Wharf%20House/CAM_00MG_LSC_2025_0673_BUNDLE_130326%20spreadsheet.xlsx" TargetMode="External"/><Relationship Id="rId1" Type="http://schemas.openxmlformats.org/officeDocument/2006/relationships/externalLinkPath" Target="CAM_00MG_LSC_2025_0673_BUNDLE_130326%20spread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chedule 1A"/>
      <sheetName val="Schedule 1B"/>
      <sheetName val="Schedule 1B Continued"/>
      <sheetName val="Schedule 1C"/>
    </sheetNames>
    <sheetDataSet>
      <sheetData sheetId="0"/>
      <sheetData sheetId="1"/>
      <sheetData sheetId="2">
        <row r="59">
          <cell r="A59" t="str">
            <v>Insurance – Engineering</v>
          </cell>
          <cell r="B59">
            <v>1728</v>
          </cell>
          <cell r="C59">
            <v>1195</v>
          </cell>
          <cell r="D59">
            <v>1135</v>
          </cell>
          <cell r="E59">
            <v>699</v>
          </cell>
          <cell r="F59">
            <v>0</v>
          </cell>
          <cell r="G59" t="str">
            <v>33*</v>
          </cell>
        </row>
      </sheetData>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
  <sheetViews>
    <sheetView tabSelected="1" topLeftCell="A6" workbookViewId="0">
      <pane xSplit="1" topLeftCell="B1" activePane="topRight" state="frozen"/>
      <selection pane="topRight" activeCell="A7" sqref="A7"/>
    </sheetView>
  </sheetViews>
  <sheetFormatPr defaultRowHeight="14.25"/>
  <cols>
    <col min="1" max="1" width="40.28515625" style="1" customWidth="1"/>
    <col min="2" max="6" width="8.42578125" style="6" bestFit="1" customWidth="1"/>
    <col min="7" max="7" width="13.85546875" style="6" bestFit="1" customWidth="1"/>
    <col min="8" max="8" width="60.7109375" style="14" customWidth="1"/>
    <col min="9" max="9" width="98.42578125" style="14" customWidth="1"/>
    <col min="10" max="10" width="60.7109375" style="14" customWidth="1"/>
  </cols>
  <sheetData>
    <row r="1" spans="1:10" s="2" customFormat="1">
      <c r="A1" s="2" t="s">
        <v>0</v>
      </c>
      <c r="B1" s="2" t="s">
        <v>1</v>
      </c>
      <c r="C1" s="2" t="s">
        <v>2</v>
      </c>
      <c r="D1" s="2" t="s">
        <v>3</v>
      </c>
      <c r="E1" s="2" t="s">
        <v>4</v>
      </c>
      <c r="F1" s="2" t="s">
        <v>5</v>
      </c>
      <c r="G1" s="2" t="s">
        <v>6</v>
      </c>
      <c r="H1" s="2" t="s">
        <v>7</v>
      </c>
      <c r="I1" s="2" t="s">
        <v>8</v>
      </c>
      <c r="J1" s="2" t="s">
        <v>9</v>
      </c>
    </row>
    <row r="2" spans="1:10" ht="242.25">
      <c r="A2" s="2" t="s">
        <v>10</v>
      </c>
      <c r="B2" s="6">
        <v>641</v>
      </c>
      <c r="C2" s="6">
        <v>1578</v>
      </c>
      <c r="D2" s="6">
        <v>180</v>
      </c>
      <c r="E2" s="6">
        <v>0</v>
      </c>
      <c r="F2" s="6">
        <v>0</v>
      </c>
      <c r="G2" s="6" t="s">
        <v>11</v>
      </c>
      <c r="H2" s="13" t="s">
        <v>12</v>
      </c>
      <c r="I2" s="13" t="s">
        <v>13</v>
      </c>
      <c r="J2" s="13" t="s">
        <v>14</v>
      </c>
    </row>
    <row r="3" spans="1:10" ht="399">
      <c r="A3" s="2" t="s">
        <v>15</v>
      </c>
      <c r="B3" s="6">
        <v>429</v>
      </c>
      <c r="C3" s="6">
        <v>139</v>
      </c>
      <c r="D3" s="6">
        <v>804</v>
      </c>
      <c r="E3" s="6">
        <v>198</v>
      </c>
      <c r="F3" s="6">
        <v>0</v>
      </c>
      <c r="G3" s="6" t="s">
        <v>16</v>
      </c>
      <c r="H3" s="13" t="s">
        <v>17</v>
      </c>
      <c r="I3" s="13" t="s">
        <v>18</v>
      </c>
      <c r="J3" s="13" t="s">
        <v>19</v>
      </c>
    </row>
    <row r="4" spans="1:10" ht="332.25" customHeight="1">
      <c r="A4" s="2" t="s">
        <v>20</v>
      </c>
      <c r="B4" s="6">
        <v>3087</v>
      </c>
      <c r="C4" s="6">
        <v>780</v>
      </c>
      <c r="D4" s="6">
        <v>0</v>
      </c>
      <c r="E4" s="6">
        <v>624</v>
      </c>
      <c r="F4" s="6">
        <v>360</v>
      </c>
      <c r="G4" s="6" t="s">
        <v>21</v>
      </c>
      <c r="H4" s="13" t="s">
        <v>22</v>
      </c>
      <c r="I4" s="13" t="s">
        <v>23</v>
      </c>
      <c r="J4" s="13" t="s">
        <v>24</v>
      </c>
    </row>
    <row r="5" spans="1:10" ht="327.75">
      <c r="A5" s="2" t="s">
        <v>25</v>
      </c>
      <c r="B5" s="6">
        <v>0</v>
      </c>
      <c r="C5" s="6">
        <v>1020</v>
      </c>
      <c r="D5" s="6">
        <v>4284</v>
      </c>
      <c r="E5" s="6">
        <v>1626</v>
      </c>
      <c r="F5" s="6">
        <v>0</v>
      </c>
      <c r="G5" s="6" t="s">
        <v>26</v>
      </c>
      <c r="H5" s="13" t="s">
        <v>27</v>
      </c>
      <c r="I5" s="13" t="s">
        <v>28</v>
      </c>
      <c r="J5" s="13" t="s">
        <v>29</v>
      </c>
    </row>
    <row r="6" spans="1:10" ht="159.75" customHeight="1">
      <c r="A6" s="2" t="s">
        <v>30</v>
      </c>
      <c r="B6" s="6">
        <v>15236</v>
      </c>
      <c r="C6" s="6">
        <v>12208</v>
      </c>
      <c r="D6" s="6">
        <v>11749</v>
      </c>
      <c r="E6" s="6">
        <v>10445</v>
      </c>
      <c r="F6" s="6">
        <v>3870</v>
      </c>
      <c r="G6" s="6" t="s">
        <v>31</v>
      </c>
      <c r="H6" s="13" t="s">
        <v>32</v>
      </c>
      <c r="I6" s="13" t="s">
        <v>33</v>
      </c>
      <c r="J6" s="13" t="s">
        <v>34</v>
      </c>
    </row>
    <row r="7" spans="1:10" ht="199.5">
      <c r="A7" s="2" t="s">
        <v>35</v>
      </c>
      <c r="B7" s="6">
        <v>2570</v>
      </c>
      <c r="C7" s="6">
        <v>2296</v>
      </c>
      <c r="D7" s="6">
        <v>1947</v>
      </c>
      <c r="E7" s="6">
        <v>1947</v>
      </c>
      <c r="F7" s="6">
        <v>439</v>
      </c>
      <c r="G7" s="6" t="s">
        <v>36</v>
      </c>
      <c r="H7" s="13" t="s">
        <v>37</v>
      </c>
      <c r="I7" s="13" t="s">
        <v>38</v>
      </c>
      <c r="J7" s="13" t="s">
        <v>39</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1D0A0-1FD5-4527-AB01-C3D996000C7B}">
  <dimension ref="A1:J16"/>
  <sheetViews>
    <sheetView zoomScale="85" zoomScaleNormal="85" workbookViewId="0">
      <pane xSplit="1" ySplit="1" topLeftCell="J15" activePane="bottomRight" state="frozen"/>
      <selection pane="bottomRight" activeCell="A16" sqref="A16"/>
      <selection pane="bottomLeft" activeCell="A2" sqref="A2"/>
      <selection pane="topRight" activeCell="B1" sqref="B1"/>
    </sheetView>
  </sheetViews>
  <sheetFormatPr defaultRowHeight="14.25"/>
  <cols>
    <col min="1" max="1" width="40.28515625" style="2" customWidth="1"/>
    <col min="2" max="2" width="16" style="6" bestFit="1" customWidth="1"/>
    <col min="3" max="3" width="14" style="6" bestFit="1" customWidth="1"/>
    <col min="4" max="6" width="16" style="6" bestFit="1" customWidth="1"/>
    <col min="7" max="7" width="14" style="6" bestFit="1" customWidth="1"/>
    <col min="8" max="8" width="95.140625" style="14" customWidth="1"/>
    <col min="9" max="9" width="255.42578125" style="14" customWidth="1"/>
    <col min="10" max="10" width="83.5703125" style="14" customWidth="1"/>
  </cols>
  <sheetData>
    <row r="1" spans="1:10" s="3" customFormat="1">
      <c r="A1" s="2" t="s">
        <v>0</v>
      </c>
      <c r="B1" s="2" t="s">
        <v>1</v>
      </c>
      <c r="C1" s="2" t="s">
        <v>2</v>
      </c>
      <c r="D1" s="2" t="s">
        <v>3</v>
      </c>
      <c r="E1" s="2" t="s">
        <v>4</v>
      </c>
      <c r="F1" s="2" t="s">
        <v>5</v>
      </c>
      <c r="G1" s="2" t="s">
        <v>6</v>
      </c>
      <c r="H1" s="12" t="s">
        <v>7</v>
      </c>
      <c r="I1" s="12" t="s">
        <v>8</v>
      </c>
      <c r="J1" s="12" t="s">
        <v>9</v>
      </c>
    </row>
    <row r="2" spans="1:10" ht="185.25">
      <c r="A2" s="5" t="s">
        <v>40</v>
      </c>
      <c r="B2" s="6">
        <v>3024</v>
      </c>
      <c r="C2" s="6">
        <v>3030</v>
      </c>
      <c r="D2" s="6">
        <v>3236</v>
      </c>
      <c r="E2" s="6">
        <v>29</v>
      </c>
      <c r="F2" s="6">
        <v>0</v>
      </c>
      <c r="G2" s="6">
        <v>21</v>
      </c>
      <c r="H2" s="15" t="s">
        <v>41</v>
      </c>
      <c r="I2" s="13" t="s">
        <v>42</v>
      </c>
      <c r="J2" s="13" t="s">
        <v>43</v>
      </c>
    </row>
    <row r="3" spans="1:10" ht="99.75">
      <c r="A3" s="5" t="s">
        <v>44</v>
      </c>
      <c r="B3" s="6">
        <v>6474</v>
      </c>
      <c r="C3" s="6">
        <v>6458</v>
      </c>
      <c r="D3" s="6">
        <v>6022</v>
      </c>
      <c r="E3" s="6">
        <v>5880</v>
      </c>
      <c r="F3" s="6">
        <v>1417</v>
      </c>
      <c r="G3" s="6">
        <v>22</v>
      </c>
      <c r="H3" s="13" t="s">
        <v>45</v>
      </c>
      <c r="I3" s="13" t="s">
        <v>46</v>
      </c>
      <c r="J3" s="13" t="s">
        <v>47</v>
      </c>
    </row>
    <row r="4" spans="1:10" ht="409.5">
      <c r="A4" s="5" t="s">
        <v>48</v>
      </c>
      <c r="B4" s="6">
        <v>7044</v>
      </c>
      <c r="C4" s="6">
        <v>6677</v>
      </c>
      <c r="D4" s="6">
        <v>6240</v>
      </c>
      <c r="E4" s="6">
        <v>7683</v>
      </c>
      <c r="F4" s="6">
        <v>897</v>
      </c>
      <c r="G4" s="6">
        <v>23</v>
      </c>
      <c r="H4" s="13" t="s">
        <v>49</v>
      </c>
      <c r="I4" s="13" t="s">
        <v>50</v>
      </c>
      <c r="J4" s="13" t="s">
        <v>51</v>
      </c>
    </row>
    <row r="5" spans="1:10" ht="409.5">
      <c r="A5" s="2" t="s">
        <v>52</v>
      </c>
      <c r="B5" s="6">
        <v>0</v>
      </c>
      <c r="C5" s="6">
        <v>1016</v>
      </c>
      <c r="D5" s="6">
        <v>2753</v>
      </c>
      <c r="E5" s="6">
        <v>3398</v>
      </c>
      <c r="F5" s="6">
        <v>560</v>
      </c>
      <c r="G5" s="6">
        <v>24</v>
      </c>
      <c r="H5" s="13" t="s">
        <v>53</v>
      </c>
      <c r="I5" s="13" t="s">
        <v>54</v>
      </c>
      <c r="J5" s="13" t="s">
        <v>55</v>
      </c>
    </row>
    <row r="6" spans="1:10" ht="384.75">
      <c r="A6" s="2" t="s">
        <v>56</v>
      </c>
      <c r="B6" s="6">
        <v>4021</v>
      </c>
      <c r="C6" s="6">
        <v>5896</v>
      </c>
      <c r="D6" s="6">
        <v>3250</v>
      </c>
      <c r="E6" s="6">
        <v>2523</v>
      </c>
      <c r="F6" s="6">
        <v>65</v>
      </c>
      <c r="G6" s="6">
        <v>25</v>
      </c>
      <c r="H6" s="13" t="s">
        <v>57</v>
      </c>
      <c r="I6" s="13" t="s">
        <v>58</v>
      </c>
      <c r="J6" s="13" t="s">
        <v>59</v>
      </c>
    </row>
    <row r="7" spans="1:10" ht="285">
      <c r="A7" s="2" t="s">
        <v>60</v>
      </c>
      <c r="B7" s="6">
        <v>948</v>
      </c>
      <c r="C7" s="6">
        <v>1422</v>
      </c>
      <c r="D7" s="6">
        <v>474</v>
      </c>
      <c r="E7" s="6">
        <v>900</v>
      </c>
      <c r="F7" s="6">
        <v>0</v>
      </c>
      <c r="G7" s="6">
        <v>26</v>
      </c>
      <c r="H7" s="13" t="s">
        <v>61</v>
      </c>
      <c r="I7" s="13" t="s">
        <v>62</v>
      </c>
      <c r="J7" s="13" t="s">
        <v>63</v>
      </c>
    </row>
    <row r="8" spans="1:10" ht="370.5">
      <c r="A8" s="2" t="s">
        <v>64</v>
      </c>
      <c r="B8" s="6">
        <v>2302</v>
      </c>
      <c r="C8" s="6">
        <v>2952</v>
      </c>
      <c r="D8" s="6">
        <v>0</v>
      </c>
      <c r="E8" s="6">
        <v>1758</v>
      </c>
      <c r="F8" s="6">
        <v>0</v>
      </c>
      <c r="G8" s="6">
        <v>27</v>
      </c>
      <c r="H8" s="13" t="s">
        <v>65</v>
      </c>
      <c r="I8" s="13" t="s">
        <v>66</v>
      </c>
      <c r="J8" s="13" t="s">
        <v>67</v>
      </c>
    </row>
    <row r="9" spans="1:10" ht="409.5">
      <c r="A9" s="2" t="s">
        <v>68</v>
      </c>
      <c r="B9" s="6">
        <v>2674</v>
      </c>
      <c r="C9" s="6">
        <v>1320</v>
      </c>
      <c r="D9" s="6">
        <v>2531</v>
      </c>
      <c r="E9" s="6">
        <v>321</v>
      </c>
      <c r="F9" s="6">
        <v>578</v>
      </c>
      <c r="G9" s="6">
        <v>28</v>
      </c>
      <c r="H9" s="13" t="s">
        <v>69</v>
      </c>
      <c r="I9" s="13" t="s">
        <v>70</v>
      </c>
      <c r="J9" s="13" t="s">
        <v>71</v>
      </c>
    </row>
    <row r="10" spans="1:10" ht="313.5">
      <c r="A10" s="2" t="s">
        <v>15</v>
      </c>
      <c r="B10" s="6">
        <v>6585</v>
      </c>
      <c r="C10" s="6">
        <v>2896</v>
      </c>
      <c r="D10" s="6">
        <v>4422</v>
      </c>
      <c r="E10" s="6">
        <v>0</v>
      </c>
      <c r="F10" s="6">
        <v>467</v>
      </c>
      <c r="G10" s="6">
        <v>29</v>
      </c>
      <c r="H10" s="13" t="s">
        <v>72</v>
      </c>
      <c r="I10" s="13" t="s">
        <v>73</v>
      </c>
      <c r="J10" s="13" t="s">
        <v>74</v>
      </c>
    </row>
    <row r="11" spans="1:10" ht="409.5">
      <c r="A11" s="5" t="s">
        <v>75</v>
      </c>
      <c r="B11" s="6">
        <v>4419</v>
      </c>
      <c r="C11" s="6">
        <v>7647</v>
      </c>
      <c r="D11" s="6">
        <v>5835</v>
      </c>
      <c r="E11" s="6">
        <v>5264</v>
      </c>
      <c r="F11" s="6">
        <v>0</v>
      </c>
      <c r="G11" s="6">
        <v>30</v>
      </c>
      <c r="H11" s="13" t="s">
        <v>76</v>
      </c>
      <c r="I11" s="13" t="s">
        <v>77</v>
      </c>
      <c r="J11" s="13" t="s">
        <v>78</v>
      </c>
    </row>
    <row r="12" spans="1:10" ht="185.25">
      <c r="A12" s="2" t="s">
        <v>79</v>
      </c>
      <c r="B12" s="6">
        <v>0</v>
      </c>
      <c r="C12" s="6">
        <v>0</v>
      </c>
      <c r="D12" s="6">
        <v>0</v>
      </c>
      <c r="E12" s="6">
        <v>840</v>
      </c>
      <c r="F12" s="6">
        <v>0</v>
      </c>
      <c r="G12" s="6">
        <v>31</v>
      </c>
      <c r="H12" s="13" t="s">
        <v>80</v>
      </c>
      <c r="I12" s="13" t="s">
        <v>81</v>
      </c>
      <c r="J12" s="13" t="s">
        <v>82</v>
      </c>
    </row>
    <row r="13" spans="1:10" ht="228">
      <c r="A13" s="2" t="s">
        <v>83</v>
      </c>
      <c r="B13" s="6">
        <v>0</v>
      </c>
      <c r="C13" s="6">
        <v>3222</v>
      </c>
      <c r="D13" s="6">
        <v>1610</v>
      </c>
      <c r="E13" s="6">
        <v>700</v>
      </c>
      <c r="F13" s="6">
        <v>175</v>
      </c>
      <c r="G13" s="6">
        <v>32</v>
      </c>
      <c r="H13" s="13" t="s">
        <v>84</v>
      </c>
      <c r="I13" s="13" t="s">
        <v>85</v>
      </c>
      <c r="J13" s="13" t="s">
        <v>86</v>
      </c>
    </row>
    <row r="14" spans="1:10" ht="71.25">
      <c r="A14" s="2" t="str">
        <f>'[1]Schedule 1B Continued'!A59</f>
        <v>Insurance – Engineering</v>
      </c>
      <c r="B14" s="2">
        <f>'[1]Schedule 1B Continued'!B59</f>
        <v>1728</v>
      </c>
      <c r="C14" s="2">
        <f>'[1]Schedule 1B Continued'!C59</f>
        <v>1195</v>
      </c>
      <c r="D14" s="2">
        <f>'[1]Schedule 1B Continued'!D59</f>
        <v>1135</v>
      </c>
      <c r="E14" s="2">
        <f>'[1]Schedule 1B Continued'!E59</f>
        <v>699</v>
      </c>
      <c r="F14" s="2">
        <f>'[1]Schedule 1B Continued'!F59</f>
        <v>0</v>
      </c>
      <c r="G14" s="2" t="str">
        <f>'[1]Schedule 1B Continued'!G59</f>
        <v>33*</v>
      </c>
      <c r="H14" s="13" t="s">
        <v>87</v>
      </c>
      <c r="I14" s="13" t="s">
        <v>88</v>
      </c>
      <c r="J14" s="8" t="s">
        <v>89</v>
      </c>
    </row>
    <row r="15" spans="1:10" ht="409.5" customHeight="1">
      <c r="A15" s="17" t="s">
        <v>90</v>
      </c>
      <c r="B15" s="19">
        <v>3336</v>
      </c>
      <c r="C15" s="18">
        <v>16918</v>
      </c>
      <c r="D15" s="19">
        <v>9268</v>
      </c>
      <c r="E15" s="19">
        <v>7898</v>
      </c>
      <c r="F15" s="19">
        <v>1953</v>
      </c>
      <c r="G15" s="20" t="s">
        <v>91</v>
      </c>
      <c r="H15" s="13" t="s">
        <v>92</v>
      </c>
      <c r="I15" s="13" t="s">
        <v>93</v>
      </c>
      <c r="J15" s="13" t="s">
        <v>94</v>
      </c>
    </row>
    <row r="16" spans="1:10" ht="142.5">
      <c r="A16" s="2" t="s">
        <v>95</v>
      </c>
      <c r="B16" s="11">
        <v>6200</v>
      </c>
      <c r="C16" s="11">
        <v>5965</v>
      </c>
      <c r="D16" s="11">
        <v>5965</v>
      </c>
      <c r="E16" s="11">
        <v>5965</v>
      </c>
      <c r="F16" s="11">
        <v>1452</v>
      </c>
      <c r="G16" s="7" t="s">
        <v>96</v>
      </c>
      <c r="H16" s="13" t="s">
        <v>97</v>
      </c>
      <c r="I16" s="13" t="s">
        <v>98</v>
      </c>
      <c r="J16" s="8" t="s">
        <v>99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A9C29-8B99-4C1C-80A6-AD4249960A4A}">
  <dimension ref="A1:J13"/>
  <sheetViews>
    <sheetView zoomScale="85" zoomScaleNormal="85" workbookViewId="0">
      <pane xSplit="1" ySplit="1" topLeftCell="B7" activePane="bottomRight" state="frozen"/>
      <selection pane="bottomRight" activeCell="A10" sqref="A10"/>
      <selection pane="bottomLeft" activeCell="A2" sqref="A2"/>
      <selection pane="topRight" activeCell="B1" sqref="B1"/>
    </sheetView>
  </sheetViews>
  <sheetFormatPr defaultRowHeight="14.25"/>
  <cols>
    <col min="1" max="1" width="40.28515625" style="2" customWidth="1"/>
    <col min="2" max="2" width="16" style="6" bestFit="1" customWidth="1"/>
    <col min="3" max="7" width="17.42578125" style="6" customWidth="1"/>
    <col min="8" max="8" width="95.140625" style="14" customWidth="1"/>
    <col min="9" max="9" width="162.28515625" style="14" customWidth="1"/>
    <col min="10" max="10" width="101.5703125" style="14" customWidth="1"/>
  </cols>
  <sheetData>
    <row r="1" spans="1:10" s="2" customFormat="1">
      <c r="A1" s="2" t="s">
        <v>0</v>
      </c>
      <c r="B1" s="2" t="s">
        <v>1</v>
      </c>
      <c r="C1" s="2" t="s">
        <v>2</v>
      </c>
      <c r="D1" s="2" t="s">
        <v>3</v>
      </c>
      <c r="E1" s="2" t="s">
        <v>4</v>
      </c>
      <c r="F1" s="2" t="s">
        <v>5</v>
      </c>
      <c r="G1" s="2" t="s">
        <v>6</v>
      </c>
      <c r="H1" s="2" t="s">
        <v>7</v>
      </c>
      <c r="I1" s="2" t="s">
        <v>8</v>
      </c>
      <c r="J1" s="2" t="s">
        <v>9</v>
      </c>
    </row>
    <row r="2" spans="1:10" ht="185.25">
      <c r="A2" s="4" t="s">
        <v>100</v>
      </c>
      <c r="B2" s="9">
        <v>1330</v>
      </c>
      <c r="C2" s="9">
        <v>1250</v>
      </c>
      <c r="D2" s="9">
        <v>1349</v>
      </c>
      <c r="E2" s="10">
        <v>12</v>
      </c>
      <c r="F2" s="10">
        <v>0</v>
      </c>
      <c r="G2" s="9" t="s">
        <v>101</v>
      </c>
      <c r="H2" s="15" t="s">
        <v>102</v>
      </c>
      <c r="I2" s="13" t="s">
        <v>103</v>
      </c>
      <c r="J2" s="16" t="s">
        <v>104</v>
      </c>
    </row>
    <row r="3" spans="1:10" ht="409.5">
      <c r="A3" s="4" t="s">
        <v>105</v>
      </c>
      <c r="B3" s="9">
        <v>860</v>
      </c>
      <c r="C3" s="10">
        <v>0</v>
      </c>
      <c r="D3" s="9">
        <v>4380</v>
      </c>
      <c r="E3" s="9">
        <v>1075</v>
      </c>
      <c r="F3" s="10">
        <v>0</v>
      </c>
      <c r="G3" s="9" t="s">
        <v>106</v>
      </c>
      <c r="H3" s="13" t="s">
        <v>107</v>
      </c>
      <c r="I3" s="13" t="s">
        <v>108</v>
      </c>
      <c r="J3" s="16" t="s">
        <v>109</v>
      </c>
    </row>
    <row r="4" spans="1:10" ht="409.5">
      <c r="A4" s="4" t="s">
        <v>110</v>
      </c>
      <c r="B4" s="9">
        <v>854</v>
      </c>
      <c r="C4" s="9">
        <v>432</v>
      </c>
      <c r="D4" s="9">
        <v>3357</v>
      </c>
      <c r="E4" s="9">
        <v>2354</v>
      </c>
      <c r="F4" s="10">
        <v>0</v>
      </c>
      <c r="G4" s="9" t="s">
        <v>111</v>
      </c>
      <c r="H4" s="13" t="s">
        <v>112</v>
      </c>
      <c r="I4" s="13" t="s">
        <v>113</v>
      </c>
      <c r="J4" s="16" t="s">
        <v>114</v>
      </c>
    </row>
    <row r="5" spans="1:10" ht="399">
      <c r="A5" s="4" t="s">
        <v>115</v>
      </c>
      <c r="B5" s="10">
        <v>0</v>
      </c>
      <c r="C5" s="9">
        <v>1262</v>
      </c>
      <c r="D5" s="9">
        <v>1233</v>
      </c>
      <c r="E5" s="9">
        <v>212</v>
      </c>
      <c r="F5" s="10">
        <v>0</v>
      </c>
      <c r="G5" s="9" t="s">
        <v>116</v>
      </c>
      <c r="H5" s="13" t="s">
        <v>117</v>
      </c>
      <c r="I5" s="13" t="s">
        <v>118</v>
      </c>
      <c r="J5" s="16" t="s">
        <v>119</v>
      </c>
    </row>
    <row r="6" spans="1:10" ht="256.5">
      <c r="A6" s="4" t="s">
        <v>120</v>
      </c>
      <c r="B6" s="9">
        <v>2693</v>
      </c>
      <c r="C6" s="9">
        <v>3960</v>
      </c>
      <c r="D6" s="10">
        <v>0</v>
      </c>
      <c r="E6" s="9">
        <v>2640</v>
      </c>
      <c r="F6" s="10">
        <v>0</v>
      </c>
      <c r="G6" s="9" t="s">
        <v>121</v>
      </c>
      <c r="H6" s="13" t="s">
        <v>122</v>
      </c>
      <c r="I6" s="13" t="s">
        <v>123</v>
      </c>
      <c r="J6" s="16" t="s">
        <v>124</v>
      </c>
    </row>
    <row r="7" spans="1:10" ht="299.25">
      <c r="A7" s="4" t="s">
        <v>125</v>
      </c>
      <c r="B7" s="9">
        <v>1776</v>
      </c>
      <c r="C7" s="9">
        <v>250</v>
      </c>
      <c r="D7" s="9">
        <v>100</v>
      </c>
      <c r="E7" s="10">
        <v>0</v>
      </c>
      <c r="F7" s="10">
        <v>0</v>
      </c>
      <c r="G7" s="9" t="s">
        <v>126</v>
      </c>
      <c r="H7" s="13" t="s">
        <v>127</v>
      </c>
      <c r="I7" s="13" t="s">
        <v>128</v>
      </c>
      <c r="J7" s="16" t="s">
        <v>129</v>
      </c>
    </row>
    <row r="8" spans="1:10" ht="42.75">
      <c r="A8" s="4" t="s">
        <v>130</v>
      </c>
      <c r="B8" s="9">
        <v>1663</v>
      </c>
      <c r="C8" s="9">
        <v>1824</v>
      </c>
      <c r="D8" s="9">
        <v>1339</v>
      </c>
      <c r="E8" s="9">
        <v>1696</v>
      </c>
      <c r="F8" s="9">
        <v>588</v>
      </c>
      <c r="G8" s="9" t="s">
        <v>131</v>
      </c>
      <c r="H8" s="13" t="s">
        <v>132</v>
      </c>
      <c r="I8" s="13" t="s">
        <v>133</v>
      </c>
      <c r="J8" s="16" t="s">
        <v>134</v>
      </c>
    </row>
    <row r="9" spans="1:10" ht="242.25">
      <c r="A9" s="4" t="s">
        <v>135</v>
      </c>
      <c r="B9" s="9">
        <v>1334</v>
      </c>
      <c r="C9" s="9">
        <v>7007</v>
      </c>
      <c r="D9" s="9">
        <v>3836</v>
      </c>
      <c r="E9" s="9">
        <v>3269</v>
      </c>
      <c r="F9" s="9">
        <v>808</v>
      </c>
      <c r="G9" s="9" t="s">
        <v>136</v>
      </c>
      <c r="H9" s="13" t="s">
        <v>137</v>
      </c>
      <c r="I9" s="13" t="s">
        <v>138</v>
      </c>
      <c r="J9" s="13" t="s">
        <v>139</v>
      </c>
    </row>
    <row r="10" spans="1:10" ht="99.75">
      <c r="A10" s="4" t="s">
        <v>140</v>
      </c>
      <c r="B10" s="9">
        <v>1205</v>
      </c>
      <c r="C10" s="9">
        <v>1005</v>
      </c>
      <c r="D10" s="9">
        <v>1005</v>
      </c>
      <c r="E10" s="9">
        <v>1005</v>
      </c>
      <c r="F10" s="9">
        <v>245</v>
      </c>
      <c r="G10" s="9" t="s">
        <v>141</v>
      </c>
      <c r="H10" s="13" t="s">
        <v>142</v>
      </c>
      <c r="I10" s="13" t="s">
        <v>143</v>
      </c>
      <c r="J10" s="13" t="s">
        <v>144</v>
      </c>
    </row>
    <row r="11" spans="1:10">
      <c r="B11" s="2"/>
      <c r="C11" s="2"/>
      <c r="D11" s="2"/>
      <c r="E11" s="2"/>
      <c r="F11" s="2"/>
      <c r="G11" s="2"/>
      <c r="H11" s="13"/>
      <c r="I11" s="13"/>
      <c r="J11" s="13"/>
    </row>
    <row r="12" spans="1:10">
      <c r="B12" s="2"/>
      <c r="C12" s="2"/>
      <c r="D12" s="2"/>
      <c r="E12" s="2"/>
      <c r="F12" s="2"/>
      <c r="G12" s="2"/>
      <c r="H12" s="13"/>
      <c r="I12" s="13"/>
      <c r="J12" s="13"/>
    </row>
    <row r="13" spans="1:10">
      <c r="B13" s="11"/>
      <c r="C13" s="11"/>
      <c r="D13" s="11"/>
      <c r="E13" s="11"/>
      <c r="F13" s="11"/>
      <c r="G13" s="7"/>
      <c r="H13" s="13"/>
      <c r="I13" s="13"/>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e4b833-7583-42c2-ae5a-8ab56cf1382f" xsi:nil="true"/>
    <lcf76f155ced4ddcb4097134ff3c332f xmlns="888e4f2d-5dd1-480f-842f-5c3574543a0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E691BC5C684C348AFA67C6CA14CA061" ma:contentTypeVersion="13" ma:contentTypeDescription="Create a new document." ma:contentTypeScope="" ma:versionID="c9dbab8b766c7142266916079967c579">
  <xsd:schema xmlns:xsd="http://www.w3.org/2001/XMLSchema" xmlns:xs="http://www.w3.org/2001/XMLSchema" xmlns:p="http://schemas.microsoft.com/office/2006/metadata/properties" xmlns:ns2="888e4f2d-5dd1-480f-842f-5c3574543a04" xmlns:ns3="b5e4b833-7583-42c2-ae5a-8ab56cf1382f" targetNamespace="http://schemas.microsoft.com/office/2006/metadata/properties" ma:root="true" ma:fieldsID="5052d44a609ae5716c608e96377f8142" ns2:_="" ns3:_="">
    <xsd:import namespace="888e4f2d-5dd1-480f-842f-5c3574543a04"/>
    <xsd:import namespace="b5e4b833-7583-42c2-ae5a-8ab56cf138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8e4f2d-5dd1-480f-842f-5c3574543a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5b7e4bc-7c04-4239-a3c8-056ff7db7bf8"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e4b833-7583-42c2-ae5a-8ab56cf1382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1207ec-04d8-4065-bbd7-3adeb1e3d3ba}" ma:internalName="TaxCatchAll" ma:showField="CatchAllData" ma:web="b5e4b833-7583-42c2-ae5a-8ab56cf138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136652-1CFD-49E8-9D72-713FEA2F31FD}"/>
</file>

<file path=customXml/itemProps2.xml><?xml version="1.0" encoding="utf-8"?>
<ds:datastoreItem xmlns:ds="http://schemas.openxmlformats.org/officeDocument/2006/customXml" ds:itemID="{2703947E-D667-4122-ABB9-47273C5B9C54}"/>
</file>

<file path=customXml/itemProps3.xml><?xml version="1.0" encoding="utf-8"?>
<ds:datastoreItem xmlns:ds="http://schemas.openxmlformats.org/officeDocument/2006/customXml" ds:itemID="{A8D45160-736B-4D84-B94E-BA1085D4FA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Neave, DDJ Katie</dc:creator>
  <cp:keywords/>
  <dc:description/>
  <cp:lastModifiedBy/>
  <cp:revision/>
  <dcterms:created xsi:type="dcterms:W3CDTF">2026-05-16T16:58:28Z</dcterms:created>
  <dcterms:modified xsi:type="dcterms:W3CDTF">2026-06-02T14:46:20Z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0x010100DE691BC5C684C348AFA67C6CA14CA061</vt:lpwstr>
  </property>
</Properties>
</file>